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MWR220-Whitmeyer\220-11-Daniel-SM\"/>
    </mc:Choice>
  </mc:AlternateContent>
  <xr:revisionPtr revIDLastSave="0" documentId="13_ncr:1_{8649C19D-D1CF-4B92-88A9-2E236EF1CB24}" xr6:coauthVersionLast="47" xr6:coauthVersionMax="47" xr10:uidLastSave="{00000000-0000-0000-0000-000000000000}"/>
  <bookViews>
    <workbookView xWindow="-120" yWindow="-120" windowWidth="24240" windowHeight="12195" activeTab="1" xr2:uid="{00000000-000D-0000-FFFF-FFFF00000000}"/>
  </bookViews>
  <sheets>
    <sheet name="1-Info" sheetId="22" r:id="rId1"/>
    <sheet name="Ig Zir EC" sheetId="19" r:id="rId2"/>
    <sheet name="Ig Zircon MC" sheetId="15" r:id="rId3"/>
    <sheet name="Ig Zircon SW" sheetId="4" r:id="rId4"/>
    <sheet name="NVF zircon xenoliths" sheetId="12" r:id="rId5"/>
    <sheet name="EC DZ" sheetId="20" r:id="rId6"/>
    <sheet name="MC DZ" sheetId="11" r:id="rId7"/>
    <sheet name="SW DZ" sheetId="13" r:id="rId8"/>
    <sheet name="EC Meta" sheetId="21" r:id="rId9"/>
    <sheet name="MC monazite" sheetId="14" r:id="rId10"/>
    <sheet name="SW monazite" sheetId="16" r:id="rId11"/>
    <sheet name="Garnet Ages NM &amp; NVF" sheetId="10" r:id="rId12"/>
    <sheet name="MC Ar-Ar" sheetId="18" r:id="rId13"/>
    <sheet name="SW Ar-Ar" sheetId="17" r:id="rId14"/>
    <sheet name="U-Th He Hematite MC" sheetId="9" r:id="rId15"/>
  </sheets>
  <definedNames>
    <definedName name="_Ref50347352" localSheetId="13">'SW Ar-Ar'!$A$178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20" l="1"/>
  <c r="W4" i="20"/>
  <c r="V5" i="20"/>
  <c r="W5" i="20"/>
  <c r="V6" i="20"/>
  <c r="W6" i="20"/>
  <c r="V7" i="20"/>
  <c r="W7" i="20"/>
  <c r="V8" i="20"/>
  <c r="W8" i="20"/>
  <c r="V9" i="20"/>
  <c r="W9" i="20"/>
  <c r="V10" i="20"/>
  <c r="W10" i="20"/>
  <c r="V11" i="20"/>
  <c r="W11" i="20"/>
  <c r="V12" i="20"/>
  <c r="W12" i="20"/>
  <c r="V13" i="20"/>
  <c r="W13" i="20"/>
  <c r="V14" i="20"/>
  <c r="W14" i="20"/>
  <c r="V15" i="20"/>
  <c r="W15" i="20"/>
  <c r="V16" i="20"/>
  <c r="W16" i="20"/>
  <c r="V17" i="20"/>
  <c r="W17" i="20"/>
  <c r="V18" i="20"/>
  <c r="W18" i="20"/>
  <c r="V19" i="20"/>
  <c r="W19" i="20"/>
  <c r="V20" i="20"/>
  <c r="W20" i="20"/>
  <c r="V21" i="20"/>
  <c r="W21" i="20"/>
  <c r="V22" i="20"/>
  <c r="W22" i="20"/>
  <c r="V23" i="20"/>
  <c r="W23" i="20"/>
  <c r="V24" i="20"/>
  <c r="W24" i="20"/>
  <c r="V25" i="20"/>
  <c r="W25" i="20"/>
  <c r="V26" i="20"/>
  <c r="W26" i="20"/>
  <c r="V27" i="20"/>
  <c r="W27" i="20"/>
  <c r="V28" i="20"/>
  <c r="W28" i="20"/>
  <c r="V29" i="20"/>
  <c r="W29" i="20"/>
  <c r="V30" i="20"/>
  <c r="W30" i="20"/>
  <c r="V31" i="20"/>
  <c r="W31" i="20"/>
  <c r="V32" i="20"/>
  <c r="W32" i="20"/>
  <c r="V33" i="20"/>
  <c r="W33" i="20"/>
  <c r="V34" i="20"/>
  <c r="W34" i="20"/>
  <c r="V35" i="20"/>
  <c r="W35" i="20"/>
  <c r="V36" i="20"/>
  <c r="W36" i="20"/>
  <c r="V37" i="20"/>
  <c r="W37" i="20"/>
  <c r="V38" i="20"/>
  <c r="W38" i="20"/>
  <c r="V39" i="20"/>
  <c r="W39" i="20"/>
  <c r="V40" i="20"/>
  <c r="W40" i="20"/>
  <c r="V41" i="20"/>
  <c r="W41" i="20"/>
  <c r="V42" i="20"/>
  <c r="W42" i="20"/>
  <c r="V43" i="20"/>
  <c r="W43" i="20"/>
  <c r="V44" i="20"/>
  <c r="W44" i="20"/>
  <c r="V45" i="20"/>
  <c r="W45" i="20"/>
  <c r="V46" i="20"/>
  <c r="W46" i="20"/>
  <c r="V47" i="20"/>
  <c r="W47" i="20"/>
  <c r="V48" i="20"/>
  <c r="W48" i="20"/>
  <c r="V49" i="20"/>
  <c r="W49" i="20"/>
  <c r="V50" i="20"/>
  <c r="W50" i="20"/>
  <c r="V51" i="20"/>
  <c r="W51" i="20"/>
  <c r="V52" i="20"/>
  <c r="W52" i="20"/>
  <c r="V53" i="20"/>
  <c r="W53" i="20"/>
  <c r="V54" i="20"/>
  <c r="W54" i="20"/>
  <c r="V55" i="20"/>
  <c r="W55" i="20"/>
  <c r="V56" i="20"/>
  <c r="W56" i="20"/>
  <c r="V57" i="20"/>
  <c r="W57" i="20"/>
  <c r="V58" i="20"/>
  <c r="W58" i="20"/>
  <c r="V59" i="20"/>
  <c r="W59" i="20"/>
  <c r="V60" i="20"/>
  <c r="W60" i="20"/>
  <c r="V61" i="20"/>
  <c r="W61" i="20"/>
  <c r="V62" i="20"/>
  <c r="W62" i="20"/>
  <c r="V63" i="20"/>
  <c r="W63" i="20"/>
  <c r="V64" i="20"/>
  <c r="W64" i="20"/>
  <c r="V65" i="20"/>
  <c r="W65" i="20"/>
  <c r="V66" i="20"/>
  <c r="W66" i="20"/>
  <c r="V67" i="20"/>
  <c r="W67" i="20"/>
  <c r="V68" i="20"/>
  <c r="W68" i="20"/>
  <c r="V69" i="20"/>
  <c r="W69" i="20"/>
  <c r="V70" i="20"/>
  <c r="W70" i="20"/>
  <c r="V71" i="20"/>
  <c r="W71" i="20"/>
  <c r="V72" i="20"/>
  <c r="W72" i="20"/>
  <c r="V73" i="20"/>
  <c r="W73" i="20"/>
  <c r="V74" i="20"/>
  <c r="W74" i="20"/>
  <c r="V75" i="20"/>
  <c r="W75" i="20"/>
  <c r="V76" i="20"/>
  <c r="W76" i="20"/>
  <c r="V77" i="20"/>
  <c r="W77" i="20"/>
  <c r="V78" i="20"/>
  <c r="W78" i="20"/>
  <c r="V79" i="20"/>
  <c r="W79" i="20"/>
  <c r="V80" i="20"/>
  <c r="W80" i="20"/>
  <c r="V81" i="20"/>
  <c r="W81" i="20"/>
  <c r="V82" i="20"/>
  <c r="W82" i="20"/>
  <c r="V83" i="20"/>
  <c r="W83" i="20"/>
  <c r="V84" i="20"/>
  <c r="W84" i="20"/>
  <c r="V85" i="20"/>
  <c r="W85" i="20"/>
  <c r="V86" i="20"/>
  <c r="W86" i="20"/>
  <c r="V87" i="20"/>
  <c r="W87" i="20"/>
  <c r="V88" i="20"/>
  <c r="W88" i="20"/>
  <c r="V89" i="20"/>
  <c r="W89" i="20"/>
  <c r="V90" i="20"/>
  <c r="W90" i="20"/>
  <c r="V91" i="20"/>
  <c r="W91" i="20"/>
  <c r="V92" i="20"/>
  <c r="W92" i="20"/>
  <c r="V93" i="20"/>
  <c r="W93" i="20"/>
  <c r="V94" i="20"/>
  <c r="W94" i="20"/>
  <c r="V95" i="20"/>
  <c r="W95" i="20"/>
  <c r="V96" i="20"/>
  <c r="W96" i="20"/>
  <c r="V97" i="20"/>
  <c r="W97" i="20"/>
  <c r="V98" i="20"/>
  <c r="W98" i="20"/>
  <c r="V99" i="20"/>
  <c r="W99" i="20"/>
  <c r="V100" i="20"/>
  <c r="W100" i="20"/>
  <c r="V101" i="20"/>
  <c r="W101" i="20"/>
  <c r="V102" i="20"/>
  <c r="W102" i="20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O195" i="4"/>
  <c r="N196" i="4"/>
  <c r="N197" i="4"/>
  <c r="N198" i="4"/>
  <c r="N199" i="4"/>
  <c r="N200" i="4"/>
  <c r="N201" i="4"/>
  <c r="N202" i="4"/>
  <c r="N203" i="4"/>
  <c r="N204" i="4"/>
  <c r="N205" i="4"/>
  <c r="N206" i="4"/>
  <c r="N3" i="15" l="1"/>
  <c r="O3" i="15"/>
  <c r="N4" i="15"/>
  <c r="O4" i="15"/>
  <c r="N5" i="15"/>
  <c r="O5" i="15"/>
  <c r="N6" i="15"/>
  <c r="O6" i="15"/>
  <c r="N7" i="15"/>
  <c r="O7" i="15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N21" i="15"/>
  <c r="O21" i="15"/>
  <c r="N22" i="15"/>
  <c r="O22" i="15"/>
  <c r="N23" i="15"/>
  <c r="O23" i="15"/>
  <c r="N24" i="15"/>
  <c r="O24" i="15"/>
  <c r="N25" i="15"/>
  <c r="O25" i="15"/>
  <c r="N26" i="15"/>
  <c r="O26" i="15"/>
  <c r="N27" i="15"/>
  <c r="O27" i="15"/>
  <c r="N28" i="15"/>
  <c r="O28" i="15"/>
  <c r="N29" i="15"/>
  <c r="O29" i="15"/>
  <c r="N30" i="15"/>
  <c r="O30" i="15"/>
  <c r="N31" i="15"/>
  <c r="O31" i="15"/>
  <c r="N32" i="15"/>
  <c r="O32" i="15"/>
  <c r="N33" i="15"/>
  <c r="O33" i="15"/>
  <c r="N34" i="15"/>
  <c r="O34" i="15"/>
  <c r="N35" i="15"/>
  <c r="O35" i="15"/>
  <c r="N36" i="15"/>
  <c r="O36" i="15"/>
  <c r="N37" i="15"/>
  <c r="O37" i="15"/>
  <c r="N38" i="15"/>
  <c r="O38" i="15"/>
  <c r="N39" i="15"/>
  <c r="O39" i="15"/>
  <c r="N40" i="15"/>
  <c r="O40" i="15"/>
  <c r="N41" i="15"/>
  <c r="O41" i="15"/>
  <c r="N42" i="15"/>
  <c r="O42" i="15"/>
  <c r="N43" i="15"/>
  <c r="O43" i="15"/>
  <c r="N44" i="15"/>
  <c r="O44" i="15"/>
  <c r="N45" i="15"/>
  <c r="O45" i="15"/>
  <c r="N46" i="15"/>
  <c r="O46" i="15"/>
  <c r="N47" i="15"/>
  <c r="O47" i="15"/>
  <c r="N48" i="15"/>
  <c r="O48" i="15"/>
  <c r="N49" i="15"/>
  <c r="O49" i="15"/>
  <c r="N50" i="15"/>
  <c r="O50" i="15"/>
  <c r="N51" i="15"/>
  <c r="O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L4" i="21" l="1"/>
  <c r="M4" i="21"/>
  <c r="L5" i="21"/>
  <c r="M5" i="21"/>
  <c r="L6" i="21"/>
  <c r="M6" i="21"/>
  <c r="L7" i="21"/>
  <c r="M7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M3" i="21"/>
  <c r="L3" i="21"/>
  <c r="V1674" i="13"/>
  <c r="W1674" i="13"/>
  <c r="V1675" i="13"/>
  <c r="W1675" i="13"/>
  <c r="V1676" i="13"/>
  <c r="W1676" i="13"/>
  <c r="V1677" i="13"/>
  <c r="W1677" i="13"/>
  <c r="V1678" i="13"/>
  <c r="W1678" i="13"/>
  <c r="V1679" i="13"/>
  <c r="W1679" i="13"/>
  <c r="V1680" i="13"/>
  <c r="W1680" i="13"/>
  <c r="V1681" i="13"/>
  <c r="W1681" i="13"/>
  <c r="V1682" i="13"/>
  <c r="W1682" i="13"/>
  <c r="V1683" i="13"/>
  <c r="W1683" i="13"/>
  <c r="V1684" i="13"/>
  <c r="W1684" i="13"/>
  <c r="V1685" i="13"/>
  <c r="W1685" i="13"/>
  <c r="V1686" i="13"/>
  <c r="W1686" i="13"/>
  <c r="V1687" i="13"/>
  <c r="W1687" i="13"/>
  <c r="V1688" i="13"/>
  <c r="W1688" i="13"/>
  <c r="V1689" i="13"/>
  <c r="W1689" i="13"/>
  <c r="V1690" i="13"/>
  <c r="W1690" i="13"/>
  <c r="V1691" i="13"/>
  <c r="W1691" i="13"/>
  <c r="V1692" i="13"/>
  <c r="W1692" i="13"/>
  <c r="V1693" i="13"/>
  <c r="W1693" i="13"/>
  <c r="V1694" i="13"/>
  <c r="W1694" i="13"/>
  <c r="V1695" i="13"/>
  <c r="W1695" i="13"/>
  <c r="V1696" i="13"/>
  <c r="W1696" i="13"/>
  <c r="V1697" i="13"/>
  <c r="W1697" i="13"/>
  <c r="V1698" i="13"/>
  <c r="W1698" i="13"/>
  <c r="V1699" i="13"/>
  <c r="W1699" i="13"/>
  <c r="V1700" i="13"/>
  <c r="W1700" i="13"/>
  <c r="V1701" i="13"/>
  <c r="W1701" i="13"/>
  <c r="V1702" i="13"/>
  <c r="W1702" i="13"/>
  <c r="V1703" i="13"/>
  <c r="W1703" i="13"/>
  <c r="V1704" i="13"/>
  <c r="W1704" i="13"/>
  <c r="V1705" i="13"/>
  <c r="W1705" i="13"/>
  <c r="V1706" i="13"/>
  <c r="W1706" i="13"/>
  <c r="V1707" i="13"/>
  <c r="W1707" i="13"/>
  <c r="V1708" i="13"/>
  <c r="W1708" i="13"/>
  <c r="V1709" i="13"/>
  <c r="W1709" i="13"/>
  <c r="V1710" i="13"/>
  <c r="W1710" i="13"/>
  <c r="V1711" i="13"/>
  <c r="W1711" i="13"/>
  <c r="V1712" i="13"/>
  <c r="W1712" i="13"/>
  <c r="V1713" i="13"/>
  <c r="W1713" i="13"/>
  <c r="V1714" i="13"/>
  <c r="W1714" i="13"/>
  <c r="V1715" i="13"/>
  <c r="W1715" i="13"/>
  <c r="V1716" i="13"/>
  <c r="W1716" i="13"/>
  <c r="V1717" i="13"/>
  <c r="W1717" i="13"/>
  <c r="V1718" i="13"/>
  <c r="W1718" i="13"/>
  <c r="V1719" i="13"/>
  <c r="W1719" i="13"/>
  <c r="V1720" i="13"/>
  <c r="W1720" i="13"/>
  <c r="V1721" i="13"/>
  <c r="W1721" i="13"/>
  <c r="V1722" i="13"/>
  <c r="W1722" i="13"/>
  <c r="V1723" i="13"/>
  <c r="W1723" i="13"/>
  <c r="V1724" i="13"/>
  <c r="W1724" i="13"/>
  <c r="V1725" i="13"/>
  <c r="W1725" i="13"/>
  <c r="V1726" i="13"/>
  <c r="W1726" i="13"/>
  <c r="V1727" i="13"/>
  <c r="W1727" i="13"/>
  <c r="V1728" i="13"/>
  <c r="W1728" i="13"/>
  <c r="V1729" i="13"/>
  <c r="W1729" i="13"/>
  <c r="V1730" i="13"/>
  <c r="W1730" i="13"/>
  <c r="V1731" i="13"/>
  <c r="W1731" i="13"/>
  <c r="V1732" i="13"/>
  <c r="W1732" i="13"/>
  <c r="V1733" i="13"/>
  <c r="W1733" i="13"/>
  <c r="V1734" i="13"/>
  <c r="W1734" i="13"/>
  <c r="V1735" i="13"/>
  <c r="W1735" i="13"/>
  <c r="V1736" i="13"/>
  <c r="W1736" i="13"/>
  <c r="V1737" i="13"/>
  <c r="W1737" i="13"/>
  <c r="V1738" i="13"/>
  <c r="W1738" i="13"/>
  <c r="V1739" i="13"/>
  <c r="W1739" i="13"/>
  <c r="V1740" i="13"/>
  <c r="W1740" i="13"/>
  <c r="V1741" i="13"/>
  <c r="W1741" i="13"/>
  <c r="V1742" i="13"/>
  <c r="W1742" i="13"/>
  <c r="V1743" i="13"/>
  <c r="W1743" i="13"/>
  <c r="V1744" i="13"/>
  <c r="W1744" i="13"/>
  <c r="V1745" i="13"/>
  <c r="W1745" i="13"/>
  <c r="V1746" i="13"/>
  <c r="W1746" i="13"/>
  <c r="V1747" i="13"/>
  <c r="W1747" i="13"/>
  <c r="V1748" i="13"/>
  <c r="W1748" i="13"/>
  <c r="V1749" i="13"/>
  <c r="W1749" i="13"/>
  <c r="V1750" i="13"/>
  <c r="W1750" i="13"/>
  <c r="V1751" i="13"/>
  <c r="W1751" i="13"/>
  <c r="V1752" i="13"/>
  <c r="W1752" i="13"/>
  <c r="V1753" i="13"/>
  <c r="W1753" i="13"/>
  <c r="V1754" i="13"/>
  <c r="W1754" i="13"/>
  <c r="V1755" i="13"/>
  <c r="W1755" i="13"/>
  <c r="V1756" i="13"/>
  <c r="W1756" i="13"/>
  <c r="V1757" i="13"/>
  <c r="W1757" i="13"/>
  <c r="V1758" i="13"/>
  <c r="W1758" i="13"/>
  <c r="V1759" i="13"/>
  <c r="W1759" i="13"/>
  <c r="V1760" i="13"/>
  <c r="W1760" i="13"/>
  <c r="V1761" i="13"/>
  <c r="W1761" i="13"/>
  <c r="V1762" i="13"/>
  <c r="W1762" i="13"/>
  <c r="V1763" i="13"/>
  <c r="W1763" i="13"/>
  <c r="V1764" i="13"/>
  <c r="W1764" i="13"/>
  <c r="V1765" i="13"/>
  <c r="W1765" i="13"/>
  <c r="V1766" i="13"/>
  <c r="W1766" i="13"/>
  <c r="V1767" i="13"/>
  <c r="W1767" i="13"/>
  <c r="V1768" i="13"/>
  <c r="W1768" i="13"/>
  <c r="V1769" i="13"/>
  <c r="W1769" i="13"/>
  <c r="V1770" i="13"/>
  <c r="W1770" i="13"/>
  <c r="V1771" i="13"/>
  <c r="W1771" i="13"/>
  <c r="V1772" i="13"/>
  <c r="W1772" i="13"/>
  <c r="V1773" i="13"/>
  <c r="W1773" i="13"/>
  <c r="V1774" i="13"/>
  <c r="W1774" i="13"/>
  <c r="V1775" i="13"/>
  <c r="W1775" i="13"/>
  <c r="V1776" i="13"/>
  <c r="W1776" i="13"/>
  <c r="V1777" i="13"/>
  <c r="W1777" i="13"/>
  <c r="V1778" i="13"/>
  <c r="W1778" i="13"/>
  <c r="V1779" i="13"/>
  <c r="W1779" i="13"/>
  <c r="V1780" i="13"/>
  <c r="W1780" i="13"/>
  <c r="V1781" i="13"/>
  <c r="W1781" i="13"/>
  <c r="V1782" i="13"/>
  <c r="W1782" i="13"/>
  <c r="V1783" i="13"/>
  <c r="W1783" i="13"/>
  <c r="V1784" i="13"/>
  <c r="W1784" i="13"/>
  <c r="V1785" i="13"/>
  <c r="W1785" i="13"/>
  <c r="V1786" i="13"/>
  <c r="W1786" i="13"/>
  <c r="V1787" i="13"/>
  <c r="W1787" i="13"/>
  <c r="V1788" i="13"/>
  <c r="W1788" i="13"/>
  <c r="V1789" i="13"/>
  <c r="W1789" i="13"/>
  <c r="V1790" i="13"/>
  <c r="W1790" i="13"/>
  <c r="V1791" i="13"/>
  <c r="W1791" i="13"/>
  <c r="V1792" i="13"/>
  <c r="W1792" i="13"/>
  <c r="V1793" i="13"/>
  <c r="W1793" i="13"/>
  <c r="V1794" i="13"/>
  <c r="W1794" i="13"/>
  <c r="V1795" i="13"/>
  <c r="W1795" i="13"/>
  <c r="V1796" i="13"/>
  <c r="W1796" i="13"/>
  <c r="V1797" i="13"/>
  <c r="W1797" i="13"/>
  <c r="V1798" i="13"/>
  <c r="W1798" i="13"/>
  <c r="V1799" i="13"/>
  <c r="W1799" i="13"/>
  <c r="V1800" i="13"/>
  <c r="W1800" i="13"/>
  <c r="V1801" i="13"/>
  <c r="W1801" i="13"/>
  <c r="V1802" i="13"/>
  <c r="W1802" i="13"/>
  <c r="V1803" i="13"/>
  <c r="W1803" i="13"/>
  <c r="V1804" i="13"/>
  <c r="W1804" i="13"/>
  <c r="V1805" i="13"/>
  <c r="W1805" i="13"/>
  <c r="V1806" i="13"/>
  <c r="W1806" i="13"/>
  <c r="V1807" i="13"/>
  <c r="W1807" i="13"/>
  <c r="V1808" i="13"/>
  <c r="W1808" i="13"/>
  <c r="V1809" i="13"/>
  <c r="W1809" i="13"/>
  <c r="V1810" i="13"/>
  <c r="W1810" i="13"/>
  <c r="V1811" i="13"/>
  <c r="W1811" i="13"/>
  <c r="V1812" i="13"/>
  <c r="W1812" i="13"/>
  <c r="V1813" i="13"/>
  <c r="W1813" i="13"/>
  <c r="V1814" i="13"/>
  <c r="W1814" i="13"/>
  <c r="V1815" i="13"/>
  <c r="W1815" i="13"/>
  <c r="V1816" i="13"/>
  <c r="W1816" i="13"/>
  <c r="V1817" i="13"/>
  <c r="W1817" i="13"/>
  <c r="V1818" i="13"/>
  <c r="W1818" i="13"/>
  <c r="V1819" i="13"/>
  <c r="W1819" i="13"/>
  <c r="V1820" i="13"/>
  <c r="W1820" i="13"/>
  <c r="V1821" i="13"/>
  <c r="W1821" i="13"/>
  <c r="V1822" i="13"/>
  <c r="W1822" i="13"/>
  <c r="V1823" i="13"/>
  <c r="W1823" i="13"/>
  <c r="V1824" i="13"/>
  <c r="W1824" i="13"/>
  <c r="V1825" i="13"/>
  <c r="W1825" i="13"/>
  <c r="V1826" i="13"/>
  <c r="W1826" i="13"/>
  <c r="V1827" i="13"/>
  <c r="W1827" i="13"/>
  <c r="V1828" i="13"/>
  <c r="W1828" i="13"/>
  <c r="V1829" i="13"/>
  <c r="W1829" i="13"/>
  <c r="V1830" i="13"/>
  <c r="W1830" i="13"/>
  <c r="V1831" i="13"/>
  <c r="W1831" i="13"/>
  <c r="V1832" i="13"/>
  <c r="W1832" i="13"/>
  <c r="V1833" i="13"/>
  <c r="W1833" i="13"/>
  <c r="V1834" i="13"/>
  <c r="W1834" i="13"/>
  <c r="V1835" i="13"/>
  <c r="W1835" i="13"/>
  <c r="V1836" i="13"/>
  <c r="W1836" i="13"/>
  <c r="V1837" i="13"/>
  <c r="W1837" i="13"/>
  <c r="V1838" i="13"/>
  <c r="W1838" i="13"/>
  <c r="V1839" i="13"/>
  <c r="W1839" i="13"/>
  <c r="V1840" i="13"/>
  <c r="W1840" i="13"/>
  <c r="V1841" i="13"/>
  <c r="W1841" i="13"/>
  <c r="V1842" i="13"/>
  <c r="W1842" i="13"/>
  <c r="V1843" i="13"/>
  <c r="W1843" i="13"/>
  <c r="V1844" i="13"/>
  <c r="W1844" i="13"/>
  <c r="V1845" i="13"/>
  <c r="W1845" i="13"/>
  <c r="V1846" i="13"/>
  <c r="W1846" i="13"/>
  <c r="V1847" i="13"/>
  <c r="W1847" i="13"/>
  <c r="V1848" i="13"/>
  <c r="W1848" i="13"/>
  <c r="V1849" i="13"/>
  <c r="W1849" i="13"/>
  <c r="V1850" i="13"/>
  <c r="W1850" i="13"/>
  <c r="V1851" i="13"/>
  <c r="W1851" i="13"/>
  <c r="V1852" i="13"/>
  <c r="W1852" i="13"/>
  <c r="V1853" i="13"/>
  <c r="W1853" i="13"/>
  <c r="V1854" i="13"/>
  <c r="W1854" i="13"/>
  <c r="V1855" i="13"/>
  <c r="W1855" i="13"/>
  <c r="V1856" i="13"/>
  <c r="W1856" i="13"/>
  <c r="V1857" i="13"/>
  <c r="W1857" i="13"/>
  <c r="V1858" i="13"/>
  <c r="W1858" i="13"/>
  <c r="V1859" i="13"/>
  <c r="W1859" i="13"/>
  <c r="V1860" i="13"/>
  <c r="W1860" i="13"/>
  <c r="V1861" i="13"/>
  <c r="W1861" i="13"/>
  <c r="V1862" i="13"/>
  <c r="W1862" i="13"/>
  <c r="V1863" i="13"/>
  <c r="W1863" i="13"/>
  <c r="V1864" i="13"/>
  <c r="W1864" i="13"/>
  <c r="V1865" i="13"/>
  <c r="W1865" i="13"/>
  <c r="V1866" i="13"/>
  <c r="W1866" i="13"/>
  <c r="V1867" i="13"/>
  <c r="W1867" i="13"/>
  <c r="V1868" i="13"/>
  <c r="W1868" i="13"/>
  <c r="V1869" i="13"/>
  <c r="W1869" i="13"/>
  <c r="V1870" i="13"/>
  <c r="W1870" i="13"/>
  <c r="V1871" i="13"/>
  <c r="W1871" i="13"/>
  <c r="V1872" i="13"/>
  <c r="W1872" i="13"/>
  <c r="V1873" i="13"/>
  <c r="W1873" i="13"/>
  <c r="V1874" i="13"/>
  <c r="W1874" i="13"/>
  <c r="V1875" i="13"/>
  <c r="W1875" i="13"/>
  <c r="V1876" i="13"/>
  <c r="W1876" i="13"/>
  <c r="V1877" i="13"/>
  <c r="W1877" i="13"/>
  <c r="V1878" i="13"/>
  <c r="W1878" i="13"/>
  <c r="V1879" i="13"/>
  <c r="W1879" i="13"/>
  <c r="V1880" i="13"/>
  <c r="W1880" i="13"/>
  <c r="V1881" i="13"/>
  <c r="W1881" i="13"/>
  <c r="V1882" i="13"/>
  <c r="W1882" i="13"/>
  <c r="V1883" i="13"/>
  <c r="W1883" i="13"/>
  <c r="V1884" i="13"/>
  <c r="W1884" i="13"/>
  <c r="V1885" i="13"/>
  <c r="W1885" i="13"/>
  <c r="V1886" i="13"/>
  <c r="W1886" i="13"/>
  <c r="V1887" i="13"/>
  <c r="W1887" i="13"/>
  <c r="V1888" i="13"/>
  <c r="W1888" i="13"/>
  <c r="V1889" i="13"/>
  <c r="W1889" i="13"/>
  <c r="V1890" i="13"/>
  <c r="W1890" i="13"/>
  <c r="V1891" i="13"/>
  <c r="W1891" i="13"/>
  <c r="V1892" i="13"/>
  <c r="W1892" i="13"/>
  <c r="V1893" i="13"/>
  <c r="W1893" i="13"/>
  <c r="V1894" i="13"/>
  <c r="W1894" i="13"/>
  <c r="V1895" i="13"/>
  <c r="W1895" i="13"/>
  <c r="V1896" i="13"/>
  <c r="W1896" i="13"/>
  <c r="V1897" i="13"/>
  <c r="W1897" i="13"/>
  <c r="V1898" i="13"/>
  <c r="W1898" i="13"/>
  <c r="V1899" i="13"/>
  <c r="W1899" i="13"/>
  <c r="V1900" i="13"/>
  <c r="W1900" i="13"/>
  <c r="V1901" i="13"/>
  <c r="W1901" i="13"/>
  <c r="V1902" i="13"/>
  <c r="W1902" i="13"/>
  <c r="V1903" i="13"/>
  <c r="W1903" i="13"/>
  <c r="V1904" i="13"/>
  <c r="W1904" i="13"/>
  <c r="V1905" i="13"/>
  <c r="W1905" i="13"/>
  <c r="V1906" i="13"/>
  <c r="W1906" i="13"/>
  <c r="V1907" i="13"/>
  <c r="W1907" i="13"/>
  <c r="V1908" i="13"/>
  <c r="W1908" i="13"/>
  <c r="V1909" i="13"/>
  <c r="W1909" i="13"/>
  <c r="V1910" i="13"/>
  <c r="W1910" i="13"/>
  <c r="V1911" i="13"/>
  <c r="W1911" i="13"/>
  <c r="V1912" i="13"/>
  <c r="W1912" i="13"/>
  <c r="V1913" i="13"/>
  <c r="W1913" i="13"/>
  <c r="V1914" i="13"/>
  <c r="W1914" i="13"/>
  <c r="V1915" i="13"/>
  <c r="W1915" i="13"/>
  <c r="V1916" i="13"/>
  <c r="W1916" i="13"/>
  <c r="V1917" i="13"/>
  <c r="W1917" i="13"/>
  <c r="V1918" i="13"/>
  <c r="W1918" i="13"/>
  <c r="V1919" i="13"/>
  <c r="W1919" i="13"/>
  <c r="V1920" i="13"/>
  <c r="W1920" i="13"/>
  <c r="V1921" i="13"/>
  <c r="W1921" i="13"/>
  <c r="V1922" i="13"/>
  <c r="W1922" i="13"/>
  <c r="V1923" i="13"/>
  <c r="W1923" i="13"/>
  <c r="V1924" i="13"/>
  <c r="W1924" i="13"/>
  <c r="V1925" i="13"/>
  <c r="W1925" i="13"/>
  <c r="V1926" i="13"/>
  <c r="W1926" i="13"/>
  <c r="V1927" i="13"/>
  <c r="W1927" i="13"/>
  <c r="V1928" i="13"/>
  <c r="W1928" i="13"/>
  <c r="V1929" i="13"/>
  <c r="W1929" i="13"/>
  <c r="V1930" i="13"/>
  <c r="W1930" i="13"/>
  <c r="V1931" i="13"/>
  <c r="W1931" i="13"/>
  <c r="V1932" i="13"/>
  <c r="W1932" i="13"/>
  <c r="V1933" i="13"/>
  <c r="W1933" i="13"/>
  <c r="V1934" i="13"/>
  <c r="W1934" i="13"/>
  <c r="V1935" i="13"/>
  <c r="W1935" i="13"/>
  <c r="V1936" i="13"/>
  <c r="W1936" i="13"/>
  <c r="V1937" i="13"/>
  <c r="W1937" i="13"/>
  <c r="V1938" i="13"/>
  <c r="W1938" i="13"/>
  <c r="V1939" i="13"/>
  <c r="W1939" i="13"/>
  <c r="V1940" i="13"/>
  <c r="W1940" i="13"/>
  <c r="V1941" i="13"/>
  <c r="W1941" i="13"/>
  <c r="V1942" i="13"/>
  <c r="W1942" i="13"/>
  <c r="V1943" i="13"/>
  <c r="W1943" i="13"/>
  <c r="V1944" i="13"/>
  <c r="W1944" i="13"/>
  <c r="V1945" i="13"/>
  <c r="W1945" i="13"/>
  <c r="V1946" i="13"/>
  <c r="W1946" i="13"/>
  <c r="V1947" i="13"/>
  <c r="W1947" i="13"/>
  <c r="V1948" i="13"/>
  <c r="W1948" i="13"/>
  <c r="V1949" i="13"/>
  <c r="W1949" i="13"/>
  <c r="V1950" i="13"/>
  <c r="W1950" i="13"/>
  <c r="V1951" i="13"/>
  <c r="W1951" i="13"/>
  <c r="V1952" i="13"/>
  <c r="W1952" i="13"/>
  <c r="V1953" i="13"/>
  <c r="W1953" i="13"/>
  <c r="V1954" i="13"/>
  <c r="W1954" i="13"/>
  <c r="V1955" i="13"/>
  <c r="W1955" i="13"/>
  <c r="V1956" i="13"/>
  <c r="W1956" i="13"/>
  <c r="V1957" i="13"/>
  <c r="W1957" i="13"/>
  <c r="V1958" i="13"/>
  <c r="W1958" i="13"/>
  <c r="V1959" i="13"/>
  <c r="W1959" i="13"/>
  <c r="V1960" i="13"/>
  <c r="W1960" i="13"/>
  <c r="V1961" i="13"/>
  <c r="W1961" i="13"/>
  <c r="V1962" i="13"/>
  <c r="W1962" i="13"/>
  <c r="V1963" i="13"/>
  <c r="W1963" i="13"/>
  <c r="V1964" i="13"/>
  <c r="W1964" i="13"/>
  <c r="V1965" i="13"/>
  <c r="W1965" i="13"/>
  <c r="V1966" i="13"/>
  <c r="W1966" i="13"/>
  <c r="V1967" i="13"/>
  <c r="W1967" i="13"/>
  <c r="V1968" i="13"/>
  <c r="W1968" i="13"/>
  <c r="V1969" i="13"/>
  <c r="W1969" i="13"/>
  <c r="V1970" i="13"/>
  <c r="W1970" i="13"/>
  <c r="V1971" i="13"/>
  <c r="W1971" i="13"/>
  <c r="V1972" i="13"/>
  <c r="W1972" i="13"/>
  <c r="V1973" i="13"/>
  <c r="W1973" i="13"/>
  <c r="V1974" i="13"/>
  <c r="W1974" i="13"/>
  <c r="V1975" i="13"/>
  <c r="W1975" i="13"/>
  <c r="V1976" i="13"/>
  <c r="W1976" i="13"/>
  <c r="V1977" i="13"/>
  <c r="W1977" i="13"/>
  <c r="V1978" i="13"/>
  <c r="W1978" i="13"/>
  <c r="V1979" i="13"/>
  <c r="W1979" i="13"/>
  <c r="V1980" i="13"/>
  <c r="W1980" i="13"/>
  <c r="V1981" i="13"/>
  <c r="W1981" i="13"/>
  <c r="V1982" i="13"/>
  <c r="W1982" i="13"/>
  <c r="V1983" i="13"/>
  <c r="W1983" i="13"/>
  <c r="V1984" i="13"/>
  <c r="W1984" i="13"/>
  <c r="V1985" i="13"/>
  <c r="W1985" i="13"/>
  <c r="V1986" i="13"/>
  <c r="W1986" i="13"/>
  <c r="V1987" i="13"/>
  <c r="W1987" i="13"/>
  <c r="V1988" i="13"/>
  <c r="W1988" i="13"/>
  <c r="V1989" i="13"/>
  <c r="W1989" i="13"/>
  <c r="V1990" i="13"/>
  <c r="W1990" i="13"/>
  <c r="V1991" i="13"/>
  <c r="W1991" i="13"/>
  <c r="V1992" i="13"/>
  <c r="W1992" i="13"/>
  <c r="V1993" i="13"/>
  <c r="W1993" i="13"/>
  <c r="V1994" i="13"/>
  <c r="W1994" i="13"/>
  <c r="V1995" i="13"/>
  <c r="W1995" i="13"/>
  <c r="V1996" i="13"/>
  <c r="W1996" i="13"/>
  <c r="V1997" i="13"/>
  <c r="W1997" i="13"/>
  <c r="V1998" i="13"/>
  <c r="W1998" i="13"/>
  <c r="V1999" i="13"/>
  <c r="W1999" i="13"/>
  <c r="V2000" i="13"/>
  <c r="W2000" i="13"/>
  <c r="V2001" i="13"/>
  <c r="W2001" i="13"/>
  <c r="V2002" i="13"/>
  <c r="W2002" i="13"/>
  <c r="V2003" i="13"/>
  <c r="W2003" i="13"/>
  <c r="V2004" i="13"/>
  <c r="W2004" i="13"/>
  <c r="V2005" i="13"/>
  <c r="W2005" i="13"/>
  <c r="V2006" i="13"/>
  <c r="W2006" i="13"/>
  <c r="V2007" i="13"/>
  <c r="W2007" i="13"/>
  <c r="V2008" i="13"/>
  <c r="W2008" i="13"/>
  <c r="V2009" i="13"/>
  <c r="W2009" i="13"/>
  <c r="V2010" i="13"/>
  <c r="W2010" i="13"/>
  <c r="V2011" i="13"/>
  <c r="W2011" i="13"/>
  <c r="V2012" i="13"/>
  <c r="W2012" i="13"/>
  <c r="V2013" i="13"/>
  <c r="W2013" i="13"/>
  <c r="V2014" i="13"/>
  <c r="W2014" i="13"/>
  <c r="V2015" i="13"/>
  <c r="W2015" i="13"/>
  <c r="V2016" i="13"/>
  <c r="W2016" i="13"/>
  <c r="V2017" i="13"/>
  <c r="W2017" i="13"/>
  <c r="V2018" i="13"/>
  <c r="W2018" i="13"/>
  <c r="V2019" i="13"/>
  <c r="W2019" i="13"/>
  <c r="V2020" i="13"/>
  <c r="W2020" i="13"/>
  <c r="V2021" i="13"/>
  <c r="W2021" i="13"/>
  <c r="V2022" i="13"/>
  <c r="W2022" i="13"/>
  <c r="V2023" i="13"/>
  <c r="W2023" i="13"/>
  <c r="V2024" i="13"/>
  <c r="W2024" i="13"/>
  <c r="V2025" i="13"/>
  <c r="W2025" i="13"/>
  <c r="V2026" i="13"/>
  <c r="W2026" i="13"/>
  <c r="V2027" i="13"/>
  <c r="W2027" i="13"/>
  <c r="V2028" i="13"/>
  <c r="W2028" i="13"/>
  <c r="V2029" i="13"/>
  <c r="W2029" i="13"/>
  <c r="V2030" i="13"/>
  <c r="W2030" i="13"/>
  <c r="V2031" i="13"/>
  <c r="W2031" i="13"/>
  <c r="V2032" i="13"/>
  <c r="W2032" i="13"/>
  <c r="V2033" i="13"/>
  <c r="W2033" i="13"/>
  <c r="V2034" i="13"/>
  <c r="W2034" i="13"/>
  <c r="V2035" i="13"/>
  <c r="W2035" i="13"/>
  <c r="V2036" i="13"/>
  <c r="W2036" i="13"/>
  <c r="V2037" i="13"/>
  <c r="W2037" i="13"/>
  <c r="V2038" i="13"/>
  <c r="W2038" i="13"/>
  <c r="V2039" i="13"/>
  <c r="W2039" i="13"/>
  <c r="V2040" i="13"/>
  <c r="W2040" i="13"/>
  <c r="V2041" i="13"/>
  <c r="W2041" i="13"/>
  <c r="V2042" i="13"/>
  <c r="W2042" i="13"/>
  <c r="V2043" i="13"/>
  <c r="W2043" i="13"/>
  <c r="V2044" i="13"/>
  <c r="W2044" i="13"/>
  <c r="V2045" i="13"/>
  <c r="W2045" i="13"/>
  <c r="V2046" i="13"/>
  <c r="W2046" i="13"/>
  <c r="V2047" i="13"/>
  <c r="W2047" i="13"/>
  <c r="V2048" i="13"/>
  <c r="W2048" i="13"/>
  <c r="V2049" i="13"/>
  <c r="W2049" i="13"/>
  <c r="V2050" i="13"/>
  <c r="W2050" i="13"/>
  <c r="V2051" i="13"/>
  <c r="W2051" i="13"/>
  <c r="V2052" i="13"/>
  <c r="W2052" i="13"/>
  <c r="V2053" i="13"/>
  <c r="W2053" i="13"/>
  <c r="V2054" i="13"/>
  <c r="W2054" i="13"/>
  <c r="V2055" i="13"/>
  <c r="W2055" i="13"/>
  <c r="V2056" i="13"/>
  <c r="W2056" i="13"/>
  <c r="V2057" i="13"/>
  <c r="W2057" i="13"/>
  <c r="V2058" i="13"/>
  <c r="W2058" i="13"/>
  <c r="V2059" i="13"/>
  <c r="W2059" i="13"/>
  <c r="V2060" i="13"/>
  <c r="W2060" i="13"/>
  <c r="V2061" i="13"/>
  <c r="W2061" i="13"/>
  <c r="V2062" i="13"/>
  <c r="W2062" i="13"/>
  <c r="V2063" i="13"/>
  <c r="W2063" i="13"/>
  <c r="V2064" i="13"/>
  <c r="W2064" i="13"/>
  <c r="V2065" i="13"/>
  <c r="W2065" i="13"/>
  <c r="V2066" i="13"/>
  <c r="W2066" i="13"/>
  <c r="V2067" i="13"/>
  <c r="W2067" i="13"/>
  <c r="V2068" i="13"/>
  <c r="W2068" i="13"/>
  <c r="V2069" i="13"/>
  <c r="W2069" i="13"/>
  <c r="V2070" i="13"/>
  <c r="W2070" i="13"/>
  <c r="V2071" i="13"/>
  <c r="W2071" i="13"/>
  <c r="V2072" i="13"/>
  <c r="W2072" i="13"/>
  <c r="V2073" i="13"/>
  <c r="W2073" i="13"/>
  <c r="V2074" i="13"/>
  <c r="W2074" i="13"/>
  <c r="V2075" i="13"/>
  <c r="W2075" i="13"/>
  <c r="V2076" i="13"/>
  <c r="W2076" i="13"/>
  <c r="V2077" i="13"/>
  <c r="W2077" i="13"/>
  <c r="V2078" i="13"/>
  <c r="W2078" i="13"/>
  <c r="V2079" i="13"/>
  <c r="W2079" i="13"/>
  <c r="V2080" i="13"/>
  <c r="W2080" i="13"/>
  <c r="V2081" i="13"/>
  <c r="W2081" i="13"/>
  <c r="V2082" i="13"/>
  <c r="W2082" i="13"/>
  <c r="V2083" i="13"/>
  <c r="W2083" i="13"/>
  <c r="V2084" i="13"/>
  <c r="W2084" i="13"/>
  <c r="V2085" i="13"/>
  <c r="W2085" i="13"/>
  <c r="V2086" i="13"/>
  <c r="W2086" i="13"/>
  <c r="V2087" i="13"/>
  <c r="W2087" i="13"/>
  <c r="V2088" i="13"/>
  <c r="W2088" i="13"/>
  <c r="V2089" i="13"/>
  <c r="W2089" i="13"/>
  <c r="V2090" i="13"/>
  <c r="W2090" i="13"/>
  <c r="V2091" i="13"/>
  <c r="W2091" i="13"/>
  <c r="V2092" i="13"/>
  <c r="W2092" i="13"/>
  <c r="V2093" i="13"/>
  <c r="W2093" i="13"/>
  <c r="V2094" i="13"/>
  <c r="W2094" i="13"/>
  <c r="V2095" i="13"/>
  <c r="W2095" i="13"/>
  <c r="V2096" i="13"/>
  <c r="W2096" i="13"/>
  <c r="V2097" i="13"/>
  <c r="W2097" i="13"/>
  <c r="V2098" i="13"/>
  <c r="W2098" i="13"/>
  <c r="V2099" i="13"/>
  <c r="W2099" i="13"/>
  <c r="V2100" i="13"/>
  <c r="W2100" i="13"/>
  <c r="V2101" i="13"/>
  <c r="W2101" i="13"/>
  <c r="V2102" i="13"/>
  <c r="W2102" i="13"/>
  <c r="V2103" i="13"/>
  <c r="W2103" i="13"/>
  <c r="V2104" i="13"/>
  <c r="W2104" i="13"/>
  <c r="V2105" i="13"/>
  <c r="W2105" i="13"/>
  <c r="V2106" i="13"/>
  <c r="W2106" i="13"/>
  <c r="V2107" i="13"/>
  <c r="W2107" i="13"/>
  <c r="V2108" i="13"/>
  <c r="W2108" i="13"/>
  <c r="V2109" i="13"/>
  <c r="W2109" i="13"/>
  <c r="V2110" i="13"/>
  <c r="W2110" i="13"/>
  <c r="V2111" i="13"/>
  <c r="W2111" i="13"/>
  <c r="V2112" i="13"/>
  <c r="W2112" i="13"/>
  <c r="V2113" i="13"/>
  <c r="W2113" i="13"/>
  <c r="V2114" i="13"/>
  <c r="W2114" i="13"/>
  <c r="V2115" i="13"/>
  <c r="W2115" i="13"/>
  <c r="V2116" i="13"/>
  <c r="W2116" i="13"/>
  <c r="V1589" i="13"/>
  <c r="W1589" i="13"/>
  <c r="V1590" i="13"/>
  <c r="W1590" i="13"/>
  <c r="V1591" i="13"/>
  <c r="W1591" i="13"/>
  <c r="V1592" i="13"/>
  <c r="W1592" i="13"/>
  <c r="V1593" i="13"/>
  <c r="W1593" i="13"/>
  <c r="V1594" i="13"/>
  <c r="W1594" i="13"/>
  <c r="V1595" i="13"/>
  <c r="W1595" i="13"/>
  <c r="V1596" i="13"/>
  <c r="W1596" i="13"/>
  <c r="V1597" i="13"/>
  <c r="W1597" i="13"/>
  <c r="V1598" i="13"/>
  <c r="W1598" i="13"/>
  <c r="V1599" i="13"/>
  <c r="W1599" i="13"/>
  <c r="V1600" i="13"/>
  <c r="W1600" i="13"/>
  <c r="V1601" i="13"/>
  <c r="W1601" i="13"/>
  <c r="V1602" i="13"/>
  <c r="W1602" i="13"/>
  <c r="V1603" i="13"/>
  <c r="W1603" i="13"/>
  <c r="V1604" i="13"/>
  <c r="W1604" i="13"/>
  <c r="V1605" i="13"/>
  <c r="W1605" i="13"/>
  <c r="V1606" i="13"/>
  <c r="W1606" i="13"/>
  <c r="V1607" i="13"/>
  <c r="W1607" i="13"/>
  <c r="V1608" i="13"/>
  <c r="W1608" i="13"/>
  <c r="V1609" i="13"/>
  <c r="W1609" i="13"/>
  <c r="V1610" i="13"/>
  <c r="W1610" i="13"/>
  <c r="V1611" i="13"/>
  <c r="W1611" i="13"/>
  <c r="V1612" i="13"/>
  <c r="W1612" i="13"/>
  <c r="V1613" i="13"/>
  <c r="W1613" i="13"/>
  <c r="V1614" i="13"/>
  <c r="W1614" i="13"/>
  <c r="V1615" i="13"/>
  <c r="W1615" i="13"/>
  <c r="V1616" i="13"/>
  <c r="W1616" i="13"/>
  <c r="V1617" i="13"/>
  <c r="W1617" i="13"/>
  <c r="V1618" i="13"/>
  <c r="W1618" i="13"/>
  <c r="V1619" i="13"/>
  <c r="W1619" i="13"/>
  <c r="V1620" i="13"/>
  <c r="W1620" i="13"/>
  <c r="V1621" i="13"/>
  <c r="W1621" i="13"/>
  <c r="V1622" i="13"/>
  <c r="W1622" i="13"/>
  <c r="V1623" i="13"/>
  <c r="W1623" i="13"/>
  <c r="V1624" i="13"/>
  <c r="W1624" i="13"/>
  <c r="V1625" i="13"/>
  <c r="W1625" i="13"/>
  <c r="V1626" i="13"/>
  <c r="W1626" i="13"/>
  <c r="V1627" i="13"/>
  <c r="W1627" i="13"/>
  <c r="V1628" i="13"/>
  <c r="W1628" i="13"/>
  <c r="V1629" i="13"/>
  <c r="W1629" i="13"/>
  <c r="V1630" i="13"/>
  <c r="W1630" i="13"/>
  <c r="V1631" i="13"/>
  <c r="W1631" i="13"/>
  <c r="V1632" i="13"/>
  <c r="W1632" i="13"/>
  <c r="V1633" i="13"/>
  <c r="W1633" i="13"/>
  <c r="V1634" i="13"/>
  <c r="W1634" i="13"/>
  <c r="V1635" i="13"/>
  <c r="W1635" i="13"/>
  <c r="V1636" i="13"/>
  <c r="W1636" i="13"/>
  <c r="V1637" i="13"/>
  <c r="W1637" i="13"/>
  <c r="V1638" i="13"/>
  <c r="W1638" i="13"/>
  <c r="V1639" i="13"/>
  <c r="W1639" i="13"/>
  <c r="V1640" i="13"/>
  <c r="W1640" i="13"/>
  <c r="V1641" i="13"/>
  <c r="W1641" i="13"/>
  <c r="V1642" i="13"/>
  <c r="W1642" i="13"/>
  <c r="V1643" i="13"/>
  <c r="W1643" i="13"/>
  <c r="V1644" i="13"/>
  <c r="W1644" i="13"/>
  <c r="V1645" i="13"/>
  <c r="W1645" i="13"/>
  <c r="V1646" i="13"/>
  <c r="W1646" i="13"/>
  <c r="V1647" i="13"/>
  <c r="W1647" i="13"/>
  <c r="V1648" i="13"/>
  <c r="W1648" i="13"/>
  <c r="V1649" i="13"/>
  <c r="W1649" i="13"/>
  <c r="V1650" i="13"/>
  <c r="W1650" i="13"/>
  <c r="V1651" i="13"/>
  <c r="W1651" i="13"/>
  <c r="V1652" i="13"/>
  <c r="W1652" i="13"/>
  <c r="V1653" i="13"/>
  <c r="W1653" i="13"/>
  <c r="V1654" i="13"/>
  <c r="W1654" i="13"/>
  <c r="V1655" i="13"/>
  <c r="W1655" i="13"/>
  <c r="V1656" i="13"/>
  <c r="W1656" i="13"/>
  <c r="V1657" i="13"/>
  <c r="W1657" i="13"/>
  <c r="V1658" i="13"/>
  <c r="W1658" i="13"/>
  <c r="V1659" i="13"/>
  <c r="W1659" i="13"/>
  <c r="V1660" i="13"/>
  <c r="W1660" i="13"/>
  <c r="V1661" i="13"/>
  <c r="W1661" i="13"/>
  <c r="V1662" i="13"/>
  <c r="W1662" i="13"/>
  <c r="V1663" i="13"/>
  <c r="W1663" i="13"/>
  <c r="V1664" i="13"/>
  <c r="W1664" i="13"/>
  <c r="V1665" i="13"/>
  <c r="W1665" i="13"/>
  <c r="V1666" i="13"/>
  <c r="W1666" i="13"/>
  <c r="V1667" i="13"/>
  <c r="W1667" i="13"/>
  <c r="V1668" i="13"/>
  <c r="W1668" i="13"/>
  <c r="V1669" i="13"/>
  <c r="W1669" i="13"/>
  <c r="V1670" i="13"/>
  <c r="W1670" i="13"/>
  <c r="V1671" i="13"/>
  <c r="W1671" i="13"/>
  <c r="V1672" i="13"/>
  <c r="W1672" i="13"/>
  <c r="V1673" i="13"/>
  <c r="W1673" i="13"/>
  <c r="W1588" i="13"/>
  <c r="V1588" i="13"/>
  <c r="V561" i="13"/>
  <c r="W561" i="13"/>
  <c r="V562" i="13"/>
  <c r="W562" i="13"/>
  <c r="V563" i="13"/>
  <c r="W563" i="13"/>
  <c r="V564" i="13"/>
  <c r="W564" i="13"/>
  <c r="V565" i="13"/>
  <c r="W565" i="13"/>
  <c r="V566" i="13"/>
  <c r="W566" i="13"/>
  <c r="V567" i="13"/>
  <c r="W567" i="13"/>
  <c r="V568" i="13"/>
  <c r="W568" i="13"/>
  <c r="V569" i="13"/>
  <c r="W569" i="13"/>
  <c r="V570" i="13"/>
  <c r="W570" i="13"/>
  <c r="V571" i="13"/>
  <c r="W571" i="13"/>
  <c r="V572" i="13"/>
  <c r="W572" i="13"/>
  <c r="V573" i="13"/>
  <c r="W573" i="13"/>
  <c r="V574" i="13"/>
  <c r="W574" i="13"/>
  <c r="V575" i="13"/>
  <c r="W575" i="13"/>
  <c r="V576" i="13"/>
  <c r="W576" i="13"/>
  <c r="V577" i="13"/>
  <c r="W577" i="13"/>
  <c r="V578" i="13"/>
  <c r="W578" i="13"/>
  <c r="V579" i="13"/>
  <c r="W579" i="13"/>
  <c r="V580" i="13"/>
  <c r="W580" i="13"/>
  <c r="V581" i="13"/>
  <c r="W581" i="13"/>
  <c r="V582" i="13"/>
  <c r="W582" i="13"/>
  <c r="V583" i="13"/>
  <c r="W583" i="13"/>
  <c r="V584" i="13"/>
  <c r="W584" i="13"/>
  <c r="V585" i="13"/>
  <c r="W585" i="13"/>
  <c r="V586" i="13"/>
  <c r="W586" i="13"/>
  <c r="V587" i="13"/>
  <c r="W587" i="13"/>
  <c r="V588" i="13"/>
  <c r="W588" i="13"/>
  <c r="V589" i="13"/>
  <c r="W589" i="13"/>
  <c r="V590" i="13"/>
  <c r="W590" i="13"/>
  <c r="V591" i="13"/>
  <c r="W591" i="13"/>
  <c r="V592" i="13"/>
  <c r="W592" i="13"/>
  <c r="V593" i="13"/>
  <c r="W593" i="13"/>
  <c r="V594" i="13"/>
  <c r="W594" i="13"/>
  <c r="V595" i="13"/>
  <c r="W595" i="13"/>
  <c r="V596" i="13"/>
  <c r="W596" i="13"/>
  <c r="V597" i="13"/>
  <c r="W597" i="13"/>
  <c r="V598" i="13"/>
  <c r="W598" i="13"/>
  <c r="V599" i="13"/>
  <c r="W599" i="13"/>
  <c r="V600" i="13"/>
  <c r="W600" i="13"/>
  <c r="V601" i="13"/>
  <c r="W601" i="13"/>
  <c r="V602" i="13"/>
  <c r="W602" i="13"/>
  <c r="V603" i="13"/>
  <c r="W603" i="13"/>
  <c r="V604" i="13"/>
  <c r="W604" i="13"/>
  <c r="V605" i="13"/>
  <c r="W605" i="13"/>
  <c r="V606" i="13"/>
  <c r="W606" i="13"/>
  <c r="V607" i="13"/>
  <c r="W607" i="13"/>
  <c r="V608" i="13"/>
  <c r="W608" i="13"/>
  <c r="V609" i="13"/>
  <c r="W609" i="13"/>
  <c r="V610" i="13"/>
  <c r="W610" i="13"/>
  <c r="V611" i="13"/>
  <c r="W611" i="13"/>
  <c r="V612" i="13"/>
  <c r="W612" i="13"/>
  <c r="V613" i="13"/>
  <c r="W613" i="13"/>
  <c r="V614" i="13"/>
  <c r="W614" i="13"/>
  <c r="V615" i="13"/>
  <c r="W615" i="13"/>
  <c r="V616" i="13"/>
  <c r="W616" i="13"/>
  <c r="V617" i="13"/>
  <c r="W617" i="13"/>
  <c r="V618" i="13"/>
  <c r="W618" i="13"/>
  <c r="V619" i="13"/>
  <c r="W619" i="13"/>
  <c r="V620" i="13"/>
  <c r="W620" i="13"/>
  <c r="V621" i="13"/>
  <c r="W621" i="13"/>
  <c r="V622" i="13"/>
  <c r="W622" i="13"/>
  <c r="V623" i="13"/>
  <c r="W623" i="13"/>
  <c r="V624" i="13"/>
  <c r="W624" i="13"/>
  <c r="V625" i="13"/>
  <c r="W625" i="13"/>
  <c r="V626" i="13"/>
  <c r="W626" i="13"/>
  <c r="V627" i="13"/>
  <c r="W627" i="13"/>
  <c r="V628" i="13"/>
  <c r="W628" i="13"/>
  <c r="V629" i="13"/>
  <c r="W629" i="13"/>
  <c r="V630" i="13"/>
  <c r="W630" i="13"/>
  <c r="V631" i="13"/>
  <c r="W631" i="13"/>
  <c r="V632" i="13"/>
  <c r="W632" i="13"/>
  <c r="V633" i="13"/>
  <c r="W633" i="13"/>
  <c r="V634" i="13"/>
  <c r="W634" i="13"/>
  <c r="V635" i="13"/>
  <c r="W635" i="13"/>
  <c r="V636" i="13"/>
  <c r="W636" i="13"/>
  <c r="V637" i="13"/>
  <c r="W637" i="13"/>
  <c r="V638" i="13"/>
  <c r="W638" i="13"/>
  <c r="V639" i="13"/>
  <c r="W639" i="13"/>
  <c r="V640" i="13"/>
  <c r="W640" i="13"/>
  <c r="V641" i="13"/>
  <c r="W641" i="13"/>
  <c r="V642" i="13"/>
  <c r="W642" i="13"/>
  <c r="V643" i="13"/>
  <c r="W643" i="13"/>
  <c r="V644" i="13"/>
  <c r="W644" i="13"/>
  <c r="V645" i="13"/>
  <c r="W645" i="13"/>
  <c r="V646" i="13"/>
  <c r="W646" i="13"/>
  <c r="V647" i="13"/>
  <c r="W647" i="13"/>
  <c r="V648" i="13"/>
  <c r="W648" i="13"/>
  <c r="V649" i="13"/>
  <c r="W649" i="13"/>
  <c r="V650" i="13"/>
  <c r="W650" i="13"/>
  <c r="V651" i="13"/>
  <c r="W651" i="13"/>
  <c r="V652" i="13"/>
  <c r="W652" i="13"/>
  <c r="V653" i="13"/>
  <c r="W653" i="13"/>
  <c r="V654" i="13"/>
  <c r="W654" i="13"/>
  <c r="V655" i="13"/>
  <c r="W655" i="13"/>
  <c r="V656" i="13"/>
  <c r="W656" i="13"/>
  <c r="V657" i="13"/>
  <c r="W657" i="13"/>
  <c r="V658" i="13"/>
  <c r="W658" i="13"/>
  <c r="V659" i="13"/>
  <c r="W659" i="13"/>
  <c r="V660" i="13"/>
  <c r="W660" i="13"/>
  <c r="V661" i="13"/>
  <c r="W661" i="13"/>
  <c r="V662" i="13"/>
  <c r="W662" i="13"/>
  <c r="V663" i="13"/>
  <c r="W663" i="13"/>
  <c r="V664" i="13"/>
  <c r="W664" i="13"/>
  <c r="V665" i="13"/>
  <c r="W665" i="13"/>
  <c r="V666" i="13"/>
  <c r="W666" i="13"/>
  <c r="V667" i="13"/>
  <c r="W667" i="13"/>
  <c r="V668" i="13"/>
  <c r="W668" i="13"/>
  <c r="V669" i="13"/>
  <c r="W669" i="13"/>
  <c r="V670" i="13"/>
  <c r="W670" i="13"/>
  <c r="V671" i="13"/>
  <c r="W671" i="13"/>
  <c r="V672" i="13"/>
  <c r="W672" i="13"/>
  <c r="V673" i="13"/>
  <c r="W673" i="13"/>
  <c r="V674" i="13"/>
  <c r="W674" i="13"/>
  <c r="V675" i="13"/>
  <c r="W675" i="13"/>
  <c r="V676" i="13"/>
  <c r="W676" i="13"/>
  <c r="V677" i="13"/>
  <c r="W677" i="13"/>
  <c r="V678" i="13"/>
  <c r="W678" i="13"/>
  <c r="V679" i="13"/>
  <c r="W679" i="13"/>
  <c r="V680" i="13"/>
  <c r="W680" i="13"/>
  <c r="V681" i="13"/>
  <c r="W681" i="13"/>
  <c r="V682" i="13"/>
  <c r="W682" i="13"/>
  <c r="V683" i="13"/>
  <c r="W683" i="13"/>
  <c r="V684" i="13"/>
  <c r="W684" i="13"/>
  <c r="V685" i="13"/>
  <c r="W685" i="13"/>
  <c r="V686" i="13"/>
  <c r="W686" i="13"/>
  <c r="V687" i="13"/>
  <c r="W687" i="13"/>
  <c r="V688" i="13"/>
  <c r="W688" i="13"/>
  <c r="V689" i="13"/>
  <c r="W689" i="13"/>
  <c r="V690" i="13"/>
  <c r="W690" i="13"/>
  <c r="V691" i="13"/>
  <c r="W691" i="13"/>
  <c r="V692" i="13"/>
  <c r="W692" i="13"/>
  <c r="V693" i="13"/>
  <c r="W693" i="13"/>
  <c r="V694" i="13"/>
  <c r="W694" i="13"/>
  <c r="V695" i="13"/>
  <c r="W695" i="13"/>
  <c r="V696" i="13"/>
  <c r="W696" i="13"/>
  <c r="V697" i="13"/>
  <c r="W697" i="13"/>
  <c r="V698" i="13"/>
  <c r="W698" i="13"/>
  <c r="V699" i="13"/>
  <c r="W699" i="13"/>
  <c r="V700" i="13"/>
  <c r="W700" i="13"/>
  <c r="V701" i="13"/>
  <c r="W701" i="13"/>
  <c r="V702" i="13"/>
  <c r="W702" i="13"/>
  <c r="V703" i="13"/>
  <c r="W703" i="13"/>
  <c r="V704" i="13"/>
  <c r="W704" i="13"/>
  <c r="V705" i="13"/>
  <c r="W705" i="13"/>
  <c r="V706" i="13"/>
  <c r="W706" i="13"/>
  <c r="V707" i="13"/>
  <c r="W707" i="13"/>
  <c r="V708" i="13"/>
  <c r="W708" i="13"/>
  <c r="V709" i="13"/>
  <c r="W709" i="13"/>
  <c r="V710" i="13"/>
  <c r="W710" i="13"/>
  <c r="V711" i="13"/>
  <c r="W711" i="13"/>
  <c r="V712" i="13"/>
  <c r="W712" i="13"/>
  <c r="V713" i="13"/>
  <c r="W713" i="13"/>
  <c r="V714" i="13"/>
  <c r="W714" i="13"/>
  <c r="V715" i="13"/>
  <c r="W715" i="13"/>
  <c r="V716" i="13"/>
  <c r="W716" i="13"/>
  <c r="V717" i="13"/>
  <c r="W717" i="13"/>
  <c r="V718" i="13"/>
  <c r="W718" i="13"/>
  <c r="V719" i="13"/>
  <c r="W719" i="13"/>
  <c r="V720" i="13"/>
  <c r="W720" i="13"/>
  <c r="V721" i="13"/>
  <c r="W721" i="13"/>
  <c r="V722" i="13"/>
  <c r="W722" i="13"/>
  <c r="V723" i="13"/>
  <c r="W723" i="13"/>
  <c r="V724" i="13"/>
  <c r="W724" i="13"/>
  <c r="V725" i="13"/>
  <c r="W725" i="13"/>
  <c r="V726" i="13"/>
  <c r="W726" i="13"/>
  <c r="V727" i="13"/>
  <c r="W727" i="13"/>
  <c r="V728" i="13"/>
  <c r="W728" i="13"/>
  <c r="V729" i="13"/>
  <c r="W729" i="13"/>
  <c r="V730" i="13"/>
  <c r="W730" i="13"/>
  <c r="V731" i="13"/>
  <c r="W731" i="13"/>
  <c r="V732" i="13"/>
  <c r="W732" i="13"/>
  <c r="V733" i="13"/>
  <c r="W733" i="13"/>
  <c r="V734" i="13"/>
  <c r="W734" i="13"/>
  <c r="V735" i="13"/>
  <c r="W735" i="13"/>
  <c r="V736" i="13"/>
  <c r="W736" i="13"/>
  <c r="V737" i="13"/>
  <c r="W737" i="13"/>
  <c r="V738" i="13"/>
  <c r="W738" i="13"/>
  <c r="V739" i="13"/>
  <c r="W739" i="13"/>
  <c r="V740" i="13"/>
  <c r="W740" i="13"/>
  <c r="V741" i="13"/>
  <c r="W741" i="13"/>
  <c r="V742" i="13"/>
  <c r="W742" i="13"/>
  <c r="V743" i="13"/>
  <c r="W743" i="13"/>
  <c r="V744" i="13"/>
  <c r="W744" i="13"/>
  <c r="V745" i="13"/>
  <c r="W745" i="13"/>
  <c r="V746" i="13"/>
  <c r="W746" i="13"/>
  <c r="V747" i="13"/>
  <c r="W747" i="13"/>
  <c r="V748" i="13"/>
  <c r="W748" i="13"/>
  <c r="V749" i="13"/>
  <c r="W749" i="13"/>
  <c r="V750" i="13"/>
  <c r="W750" i="13"/>
  <c r="V751" i="13"/>
  <c r="W751" i="13"/>
  <c r="V752" i="13"/>
  <c r="W752" i="13"/>
  <c r="V753" i="13"/>
  <c r="W753" i="13"/>
  <c r="V754" i="13"/>
  <c r="W754" i="13"/>
  <c r="V755" i="13"/>
  <c r="W755" i="13"/>
  <c r="V756" i="13"/>
  <c r="W756" i="13"/>
  <c r="V757" i="13"/>
  <c r="W757" i="13"/>
  <c r="V758" i="13"/>
  <c r="W758" i="13"/>
  <c r="V759" i="13"/>
  <c r="W759" i="13"/>
  <c r="V760" i="13"/>
  <c r="W760" i="13"/>
  <c r="V761" i="13"/>
  <c r="W761" i="13"/>
  <c r="V762" i="13"/>
  <c r="W762" i="13"/>
  <c r="V763" i="13"/>
  <c r="W763" i="13"/>
  <c r="V764" i="13"/>
  <c r="W764" i="13"/>
  <c r="V765" i="13"/>
  <c r="W765" i="13"/>
  <c r="V766" i="13"/>
  <c r="W766" i="13"/>
  <c r="V767" i="13"/>
  <c r="W767" i="13"/>
  <c r="V768" i="13"/>
  <c r="W768" i="13"/>
  <c r="V769" i="13"/>
  <c r="W769" i="13"/>
  <c r="V770" i="13"/>
  <c r="W770" i="13"/>
  <c r="V771" i="13"/>
  <c r="W771" i="13"/>
  <c r="V772" i="13"/>
  <c r="W772" i="13"/>
  <c r="V773" i="13"/>
  <c r="W773" i="13"/>
  <c r="V774" i="13"/>
  <c r="W774" i="13"/>
  <c r="V775" i="13"/>
  <c r="W775" i="13"/>
  <c r="V776" i="13"/>
  <c r="W776" i="13"/>
  <c r="V777" i="13"/>
  <c r="W777" i="13"/>
  <c r="V778" i="13"/>
  <c r="W778" i="13"/>
  <c r="V779" i="13"/>
  <c r="W779" i="13"/>
  <c r="V780" i="13"/>
  <c r="W780" i="13"/>
  <c r="V781" i="13"/>
  <c r="W781" i="13"/>
  <c r="V782" i="13"/>
  <c r="W782" i="13"/>
  <c r="V783" i="13"/>
  <c r="W783" i="13"/>
  <c r="V784" i="13"/>
  <c r="W784" i="13"/>
  <c r="V785" i="13"/>
  <c r="W785" i="13"/>
  <c r="V786" i="13"/>
  <c r="W786" i="13"/>
  <c r="V787" i="13"/>
  <c r="W787" i="13"/>
  <c r="V788" i="13"/>
  <c r="W788" i="13"/>
  <c r="V789" i="13"/>
  <c r="W789" i="13"/>
  <c r="V790" i="13"/>
  <c r="W790" i="13"/>
  <c r="V791" i="13"/>
  <c r="W791" i="13"/>
  <c r="V792" i="13"/>
  <c r="W792" i="13"/>
  <c r="V793" i="13"/>
  <c r="W793" i="13"/>
  <c r="V794" i="13"/>
  <c r="W794" i="13"/>
  <c r="V795" i="13"/>
  <c r="W795" i="13"/>
  <c r="V796" i="13"/>
  <c r="W796" i="13"/>
  <c r="V797" i="13"/>
  <c r="W797" i="13"/>
  <c r="V798" i="13"/>
  <c r="W798" i="13"/>
  <c r="V799" i="13"/>
  <c r="W799" i="13"/>
  <c r="V800" i="13"/>
  <c r="W800" i="13"/>
  <c r="V801" i="13"/>
  <c r="W801" i="13"/>
  <c r="V802" i="13"/>
  <c r="W802" i="13"/>
  <c r="V803" i="13"/>
  <c r="W803" i="13"/>
  <c r="V804" i="13"/>
  <c r="W804" i="13"/>
  <c r="V805" i="13"/>
  <c r="W805" i="13"/>
  <c r="V806" i="13"/>
  <c r="W806" i="13"/>
  <c r="V807" i="13"/>
  <c r="W807" i="13"/>
  <c r="V808" i="13"/>
  <c r="W808" i="13"/>
  <c r="V809" i="13"/>
  <c r="W809" i="13"/>
  <c r="V810" i="13"/>
  <c r="W810" i="13"/>
  <c r="V811" i="13"/>
  <c r="W811" i="13"/>
  <c r="V812" i="13"/>
  <c r="W812" i="13"/>
  <c r="V813" i="13"/>
  <c r="W813" i="13"/>
  <c r="V814" i="13"/>
  <c r="W814" i="13"/>
  <c r="V815" i="13"/>
  <c r="W815" i="13"/>
  <c r="V816" i="13"/>
  <c r="W816" i="13"/>
  <c r="V817" i="13"/>
  <c r="W817" i="13"/>
  <c r="V818" i="13"/>
  <c r="W818" i="13"/>
  <c r="V819" i="13"/>
  <c r="W819" i="13"/>
  <c r="V820" i="13"/>
  <c r="W820" i="13"/>
  <c r="V821" i="13"/>
  <c r="W821" i="13"/>
  <c r="V822" i="13"/>
  <c r="W822" i="13"/>
  <c r="V823" i="13"/>
  <c r="W823" i="13"/>
  <c r="V824" i="13"/>
  <c r="W824" i="13"/>
  <c r="V825" i="13"/>
  <c r="W825" i="13"/>
  <c r="V826" i="13"/>
  <c r="W826" i="13"/>
  <c r="V827" i="13"/>
  <c r="W827" i="13"/>
  <c r="V828" i="13"/>
  <c r="W828" i="13"/>
  <c r="V829" i="13"/>
  <c r="W829" i="13"/>
  <c r="V830" i="13"/>
  <c r="W830" i="13"/>
  <c r="V831" i="13"/>
  <c r="W831" i="13"/>
  <c r="V832" i="13"/>
  <c r="W832" i="13"/>
  <c r="V833" i="13"/>
  <c r="W833" i="13"/>
  <c r="V834" i="13"/>
  <c r="W834" i="13"/>
  <c r="V835" i="13"/>
  <c r="W835" i="13"/>
  <c r="V836" i="13"/>
  <c r="W836" i="13"/>
  <c r="V837" i="13"/>
  <c r="W837" i="13"/>
  <c r="V838" i="13"/>
  <c r="W838" i="13"/>
  <c r="V839" i="13"/>
  <c r="W839" i="13"/>
  <c r="V840" i="13"/>
  <c r="W840" i="13"/>
  <c r="V841" i="13"/>
  <c r="W841" i="13"/>
  <c r="V842" i="13"/>
  <c r="W842" i="13"/>
  <c r="V843" i="13"/>
  <c r="W843" i="13"/>
  <c r="V844" i="13"/>
  <c r="W844" i="13"/>
  <c r="V845" i="13"/>
  <c r="W845" i="13"/>
  <c r="V846" i="13"/>
  <c r="W846" i="13"/>
  <c r="V847" i="13"/>
  <c r="W847" i="13"/>
  <c r="V848" i="13"/>
  <c r="W848" i="13"/>
  <c r="V849" i="13"/>
  <c r="W849" i="13"/>
  <c r="V850" i="13"/>
  <c r="W850" i="13"/>
  <c r="V851" i="13"/>
  <c r="W851" i="13"/>
  <c r="V852" i="13"/>
  <c r="W852" i="13"/>
  <c r="V853" i="13"/>
  <c r="W853" i="13"/>
  <c r="V854" i="13"/>
  <c r="W854" i="13"/>
  <c r="V855" i="13"/>
  <c r="W855" i="13"/>
  <c r="V856" i="13"/>
  <c r="W856" i="13"/>
  <c r="V857" i="13"/>
  <c r="W857" i="13"/>
  <c r="V858" i="13"/>
  <c r="W858" i="13"/>
  <c r="V859" i="13"/>
  <c r="W859" i="13"/>
  <c r="V860" i="13"/>
  <c r="W860" i="13"/>
  <c r="V861" i="13"/>
  <c r="W861" i="13"/>
  <c r="V862" i="13"/>
  <c r="W862" i="13"/>
  <c r="V863" i="13"/>
  <c r="W863" i="13"/>
  <c r="V864" i="13"/>
  <c r="W864" i="13"/>
  <c r="V865" i="13"/>
  <c r="W865" i="13"/>
  <c r="V866" i="13"/>
  <c r="W866" i="13"/>
  <c r="V867" i="13"/>
  <c r="W867" i="13"/>
  <c r="V868" i="13"/>
  <c r="W868" i="13"/>
  <c r="V869" i="13"/>
  <c r="W869" i="13"/>
  <c r="V870" i="13"/>
  <c r="W870" i="13"/>
  <c r="V871" i="13"/>
  <c r="W871" i="13"/>
  <c r="V872" i="13"/>
  <c r="W872" i="13"/>
  <c r="V873" i="13"/>
  <c r="W873" i="13"/>
  <c r="V874" i="13"/>
  <c r="W874" i="13"/>
  <c r="V875" i="13"/>
  <c r="W875" i="13"/>
  <c r="V876" i="13"/>
  <c r="W876" i="13"/>
  <c r="V877" i="13"/>
  <c r="W877" i="13"/>
  <c r="V878" i="13"/>
  <c r="W878" i="13"/>
  <c r="V879" i="13"/>
  <c r="W879" i="13"/>
  <c r="V880" i="13"/>
  <c r="W880" i="13"/>
  <c r="V881" i="13"/>
  <c r="W881" i="13"/>
  <c r="V882" i="13"/>
  <c r="W882" i="13"/>
  <c r="V883" i="13"/>
  <c r="W883" i="13"/>
  <c r="V884" i="13"/>
  <c r="W884" i="13"/>
  <c r="V885" i="13"/>
  <c r="W885" i="13"/>
  <c r="V886" i="13"/>
  <c r="W886" i="13"/>
  <c r="V887" i="13"/>
  <c r="W887" i="13"/>
  <c r="V888" i="13"/>
  <c r="W888" i="13"/>
  <c r="V889" i="13"/>
  <c r="W889" i="13"/>
  <c r="V890" i="13"/>
  <c r="W890" i="13"/>
  <c r="V891" i="13"/>
  <c r="W891" i="13"/>
  <c r="V892" i="13"/>
  <c r="W892" i="13"/>
  <c r="V893" i="13"/>
  <c r="W893" i="13"/>
  <c r="V894" i="13"/>
  <c r="W894" i="13"/>
  <c r="V895" i="13"/>
  <c r="W895" i="13"/>
  <c r="V896" i="13"/>
  <c r="W896" i="13"/>
  <c r="V897" i="13"/>
  <c r="W897" i="13"/>
  <c r="V898" i="13"/>
  <c r="W898" i="13"/>
  <c r="V899" i="13"/>
  <c r="W899" i="13"/>
  <c r="V900" i="13"/>
  <c r="W900" i="13"/>
  <c r="V901" i="13"/>
  <c r="W901" i="13"/>
  <c r="V902" i="13"/>
  <c r="W902" i="13"/>
  <c r="V903" i="13"/>
  <c r="W903" i="13"/>
  <c r="V904" i="13"/>
  <c r="W904" i="13"/>
  <c r="V905" i="13"/>
  <c r="W905" i="13"/>
  <c r="V906" i="13"/>
  <c r="W906" i="13"/>
  <c r="V907" i="13"/>
  <c r="W907" i="13"/>
  <c r="V908" i="13"/>
  <c r="W908" i="13"/>
  <c r="V909" i="13"/>
  <c r="W909" i="13"/>
  <c r="V910" i="13"/>
  <c r="W910" i="13"/>
  <c r="V911" i="13"/>
  <c r="W911" i="13"/>
  <c r="V912" i="13"/>
  <c r="W912" i="13"/>
  <c r="V913" i="13"/>
  <c r="W913" i="13"/>
  <c r="V914" i="13"/>
  <c r="W914" i="13"/>
  <c r="V915" i="13"/>
  <c r="W915" i="13"/>
  <c r="V916" i="13"/>
  <c r="W916" i="13"/>
  <c r="V917" i="13"/>
  <c r="W917" i="13"/>
  <c r="V918" i="13"/>
  <c r="W918" i="13"/>
  <c r="V919" i="13"/>
  <c r="W919" i="13"/>
  <c r="V920" i="13"/>
  <c r="W920" i="13"/>
  <c r="V921" i="13"/>
  <c r="W921" i="13"/>
  <c r="V922" i="13"/>
  <c r="W922" i="13"/>
  <c r="V923" i="13"/>
  <c r="W923" i="13"/>
  <c r="V924" i="13"/>
  <c r="W924" i="13"/>
  <c r="V925" i="13"/>
  <c r="W925" i="13"/>
  <c r="V926" i="13"/>
  <c r="W926" i="13"/>
  <c r="V927" i="13"/>
  <c r="W927" i="13"/>
  <c r="V928" i="13"/>
  <c r="W928" i="13"/>
  <c r="V929" i="13"/>
  <c r="W929" i="13"/>
  <c r="V930" i="13"/>
  <c r="W930" i="13"/>
  <c r="V931" i="13"/>
  <c r="W931" i="13"/>
  <c r="V932" i="13"/>
  <c r="W932" i="13"/>
  <c r="V933" i="13"/>
  <c r="W933" i="13"/>
  <c r="V934" i="13"/>
  <c r="W934" i="13"/>
  <c r="V935" i="13"/>
  <c r="W935" i="13"/>
  <c r="V936" i="13"/>
  <c r="W936" i="13"/>
  <c r="V937" i="13"/>
  <c r="W937" i="13"/>
  <c r="V938" i="13"/>
  <c r="W938" i="13"/>
  <c r="V939" i="13"/>
  <c r="W939" i="13"/>
  <c r="V940" i="13"/>
  <c r="W940" i="13"/>
  <c r="V941" i="13"/>
  <c r="W941" i="13"/>
  <c r="V942" i="13"/>
  <c r="W942" i="13"/>
  <c r="V943" i="13"/>
  <c r="W943" i="13"/>
  <c r="V944" i="13"/>
  <c r="W944" i="13"/>
  <c r="V945" i="13"/>
  <c r="W945" i="13"/>
  <c r="V946" i="13"/>
  <c r="W946" i="13"/>
  <c r="V947" i="13"/>
  <c r="W947" i="13"/>
  <c r="V948" i="13"/>
  <c r="W948" i="13"/>
  <c r="V949" i="13"/>
  <c r="W949" i="13"/>
  <c r="V950" i="13"/>
  <c r="W950" i="13"/>
  <c r="V951" i="13"/>
  <c r="W951" i="13"/>
  <c r="V952" i="13"/>
  <c r="W952" i="13"/>
  <c r="V953" i="13"/>
  <c r="W953" i="13"/>
  <c r="V954" i="13"/>
  <c r="W954" i="13"/>
  <c r="V955" i="13"/>
  <c r="W955" i="13"/>
  <c r="V956" i="13"/>
  <c r="W956" i="13"/>
  <c r="V957" i="13"/>
  <c r="W957" i="13"/>
  <c r="V958" i="13"/>
  <c r="W958" i="13"/>
  <c r="V959" i="13"/>
  <c r="W959" i="13"/>
  <c r="V960" i="13"/>
  <c r="W960" i="13"/>
  <c r="V961" i="13"/>
  <c r="W961" i="13"/>
  <c r="V962" i="13"/>
  <c r="W962" i="13"/>
  <c r="V963" i="13"/>
  <c r="W963" i="13"/>
  <c r="V964" i="13"/>
  <c r="W964" i="13"/>
  <c r="V965" i="13"/>
  <c r="W965" i="13"/>
  <c r="V966" i="13"/>
  <c r="W966" i="13"/>
  <c r="V967" i="13"/>
  <c r="W967" i="13"/>
  <c r="V968" i="13"/>
  <c r="W968" i="13"/>
  <c r="V969" i="13"/>
  <c r="W969" i="13"/>
  <c r="V970" i="13"/>
  <c r="W970" i="13"/>
  <c r="V971" i="13"/>
  <c r="W971" i="13"/>
  <c r="V972" i="13"/>
  <c r="W972" i="13"/>
  <c r="V973" i="13"/>
  <c r="W973" i="13"/>
  <c r="V974" i="13"/>
  <c r="W974" i="13"/>
  <c r="V975" i="13"/>
  <c r="W975" i="13"/>
  <c r="V976" i="13"/>
  <c r="W976" i="13"/>
  <c r="V977" i="13"/>
  <c r="W977" i="13"/>
  <c r="V978" i="13"/>
  <c r="W978" i="13"/>
  <c r="V979" i="13"/>
  <c r="W979" i="13"/>
  <c r="V980" i="13"/>
  <c r="W980" i="13"/>
  <c r="V981" i="13"/>
  <c r="W981" i="13"/>
  <c r="V982" i="13"/>
  <c r="W982" i="13"/>
  <c r="V983" i="13"/>
  <c r="W983" i="13"/>
  <c r="V984" i="13"/>
  <c r="W984" i="13"/>
  <c r="V985" i="13"/>
  <c r="W985" i="13"/>
  <c r="V986" i="13"/>
  <c r="W986" i="13"/>
  <c r="V987" i="13"/>
  <c r="W987" i="13"/>
  <c r="V988" i="13"/>
  <c r="W988" i="13"/>
  <c r="V989" i="13"/>
  <c r="W989" i="13"/>
  <c r="V990" i="13"/>
  <c r="W990" i="13"/>
  <c r="V991" i="13"/>
  <c r="W991" i="13"/>
  <c r="V992" i="13"/>
  <c r="W992" i="13"/>
  <c r="V993" i="13"/>
  <c r="W993" i="13"/>
  <c r="V994" i="13"/>
  <c r="W994" i="13"/>
  <c r="V995" i="13"/>
  <c r="W995" i="13"/>
  <c r="V996" i="13"/>
  <c r="W996" i="13"/>
  <c r="V997" i="13"/>
  <c r="W997" i="13"/>
  <c r="V998" i="13"/>
  <c r="W998" i="13"/>
  <c r="V999" i="13"/>
  <c r="W999" i="13"/>
  <c r="V1000" i="13"/>
  <c r="W1000" i="13"/>
  <c r="V1001" i="13"/>
  <c r="W1001" i="13"/>
  <c r="V1002" i="13"/>
  <c r="W1002" i="13"/>
  <c r="V1003" i="13"/>
  <c r="W1003" i="13"/>
  <c r="V1004" i="13"/>
  <c r="W1004" i="13"/>
  <c r="V1005" i="13"/>
  <c r="W1005" i="13"/>
  <c r="V1006" i="13"/>
  <c r="W1006" i="13"/>
  <c r="V1007" i="13"/>
  <c r="W1007" i="13"/>
  <c r="V1008" i="13"/>
  <c r="W1008" i="13"/>
  <c r="V1009" i="13"/>
  <c r="W1009" i="13"/>
  <c r="V1010" i="13"/>
  <c r="W1010" i="13"/>
  <c r="V1011" i="13"/>
  <c r="W1011" i="13"/>
  <c r="V1012" i="13"/>
  <c r="W1012" i="13"/>
  <c r="V1013" i="13"/>
  <c r="W1013" i="13"/>
  <c r="V1014" i="13"/>
  <c r="W1014" i="13"/>
  <c r="V1015" i="13"/>
  <c r="W1015" i="13"/>
  <c r="V1016" i="13"/>
  <c r="W1016" i="13"/>
  <c r="V1017" i="13"/>
  <c r="W1017" i="13"/>
  <c r="V1018" i="13"/>
  <c r="W1018" i="13"/>
  <c r="V1019" i="13"/>
  <c r="W1019" i="13"/>
  <c r="V1020" i="13"/>
  <c r="W1020" i="13"/>
  <c r="V1021" i="13"/>
  <c r="W1021" i="13"/>
  <c r="V1022" i="13"/>
  <c r="W1022" i="13"/>
  <c r="V1023" i="13"/>
  <c r="W1023" i="13"/>
  <c r="V1024" i="13"/>
  <c r="W1024" i="13"/>
  <c r="V1025" i="13"/>
  <c r="W1025" i="13"/>
  <c r="V1026" i="13"/>
  <c r="W1026" i="13"/>
  <c r="V1027" i="13"/>
  <c r="W1027" i="13"/>
  <c r="V1028" i="13"/>
  <c r="W1028" i="13"/>
  <c r="V1029" i="13"/>
  <c r="W1029" i="13"/>
  <c r="V1030" i="13"/>
  <c r="W1030" i="13"/>
  <c r="V1031" i="13"/>
  <c r="W1031" i="13"/>
  <c r="V1032" i="13"/>
  <c r="W1032" i="13"/>
  <c r="V1033" i="13"/>
  <c r="W1033" i="13"/>
  <c r="V1034" i="13"/>
  <c r="W1034" i="13"/>
  <c r="V1035" i="13"/>
  <c r="W1035" i="13"/>
  <c r="V1036" i="13"/>
  <c r="W1036" i="13"/>
  <c r="V1037" i="13"/>
  <c r="W1037" i="13"/>
  <c r="V1038" i="13"/>
  <c r="W1038" i="13"/>
  <c r="V1039" i="13"/>
  <c r="W1039" i="13"/>
  <c r="V1040" i="13"/>
  <c r="W1040" i="13"/>
  <c r="V1041" i="13"/>
  <c r="W1041" i="13"/>
  <c r="V1042" i="13"/>
  <c r="W1042" i="13"/>
  <c r="V1043" i="13"/>
  <c r="W1043" i="13"/>
  <c r="V1044" i="13"/>
  <c r="W1044" i="13"/>
  <c r="V1045" i="13"/>
  <c r="W1045" i="13"/>
  <c r="V1046" i="13"/>
  <c r="W1046" i="13"/>
  <c r="V1047" i="13"/>
  <c r="W1047" i="13"/>
  <c r="V1048" i="13"/>
  <c r="W1048" i="13"/>
  <c r="V1049" i="13"/>
  <c r="W1049" i="13"/>
  <c r="V1050" i="13"/>
  <c r="W1050" i="13"/>
  <c r="V1051" i="13"/>
  <c r="W1051" i="13"/>
  <c r="V1052" i="13"/>
  <c r="W1052" i="13"/>
  <c r="V1053" i="13"/>
  <c r="W1053" i="13"/>
  <c r="V1054" i="13"/>
  <c r="W1054" i="13"/>
  <c r="V1055" i="13"/>
  <c r="W1055" i="13"/>
  <c r="V1056" i="13"/>
  <c r="W1056" i="13"/>
  <c r="V1057" i="13"/>
  <c r="W1057" i="13"/>
  <c r="V1058" i="13"/>
  <c r="W1058" i="13"/>
  <c r="V1059" i="13"/>
  <c r="W1059" i="13"/>
  <c r="V1060" i="13"/>
  <c r="W1060" i="13"/>
  <c r="V1061" i="13"/>
  <c r="W1061" i="13"/>
  <c r="V1062" i="13"/>
  <c r="W1062" i="13"/>
  <c r="V1063" i="13"/>
  <c r="W1063" i="13"/>
  <c r="V1064" i="13"/>
  <c r="W1064" i="13"/>
  <c r="V1065" i="13"/>
  <c r="W1065" i="13"/>
  <c r="V1066" i="13"/>
  <c r="W1066" i="13"/>
  <c r="V1067" i="13"/>
  <c r="W1067" i="13"/>
  <c r="V1068" i="13"/>
  <c r="W1068" i="13"/>
  <c r="V1069" i="13"/>
  <c r="W1069" i="13"/>
  <c r="V1070" i="13"/>
  <c r="W1070" i="13"/>
  <c r="V1071" i="13"/>
  <c r="W1071" i="13"/>
  <c r="V1072" i="13"/>
  <c r="W1072" i="13"/>
  <c r="V1073" i="13"/>
  <c r="W1073" i="13"/>
  <c r="V1074" i="13"/>
  <c r="W1074" i="13"/>
  <c r="V1075" i="13"/>
  <c r="W1075" i="13"/>
  <c r="V1076" i="13"/>
  <c r="W1076" i="13"/>
  <c r="V1077" i="13"/>
  <c r="W1077" i="13"/>
  <c r="V1078" i="13"/>
  <c r="W1078" i="13"/>
  <c r="V1079" i="13"/>
  <c r="W1079" i="13"/>
  <c r="V1080" i="13"/>
  <c r="W1080" i="13"/>
  <c r="V1081" i="13"/>
  <c r="W1081" i="13"/>
  <c r="V1082" i="13"/>
  <c r="W1082" i="13"/>
  <c r="V1083" i="13"/>
  <c r="W1083" i="13"/>
  <c r="V1084" i="13"/>
  <c r="W1084" i="13"/>
  <c r="V1085" i="13"/>
  <c r="W1085" i="13"/>
  <c r="V1086" i="13"/>
  <c r="W1086" i="13"/>
  <c r="V1087" i="13"/>
  <c r="W1087" i="13"/>
  <c r="V1088" i="13"/>
  <c r="W1088" i="13"/>
  <c r="V1089" i="13"/>
  <c r="W1089" i="13"/>
  <c r="V1090" i="13"/>
  <c r="W1090" i="13"/>
  <c r="V1091" i="13"/>
  <c r="W1091" i="13"/>
  <c r="V1092" i="13"/>
  <c r="W1092" i="13"/>
  <c r="V1093" i="13"/>
  <c r="W1093" i="13"/>
  <c r="V1094" i="13"/>
  <c r="W1094" i="13"/>
  <c r="V1095" i="13"/>
  <c r="W1095" i="13"/>
  <c r="V1096" i="13"/>
  <c r="W1096" i="13"/>
  <c r="V1097" i="13"/>
  <c r="W1097" i="13"/>
  <c r="V1098" i="13"/>
  <c r="W1098" i="13"/>
  <c r="V1099" i="13"/>
  <c r="W1099" i="13"/>
  <c r="V1100" i="13"/>
  <c r="W1100" i="13"/>
  <c r="V1101" i="13"/>
  <c r="W1101" i="13"/>
  <c r="V1102" i="13"/>
  <c r="W1102" i="13"/>
  <c r="V1103" i="13"/>
  <c r="W1103" i="13"/>
  <c r="V1104" i="13"/>
  <c r="W1104" i="13"/>
  <c r="V1105" i="13"/>
  <c r="W1105" i="13"/>
  <c r="V1106" i="13"/>
  <c r="W1106" i="13"/>
  <c r="V1107" i="13"/>
  <c r="W1107" i="13"/>
  <c r="V1108" i="13"/>
  <c r="W1108" i="13"/>
  <c r="V1109" i="13"/>
  <c r="W1109" i="13"/>
  <c r="V1110" i="13"/>
  <c r="W1110" i="13"/>
  <c r="V1111" i="13"/>
  <c r="W1111" i="13"/>
  <c r="V1112" i="13"/>
  <c r="W1112" i="13"/>
  <c r="V1113" i="13"/>
  <c r="W1113" i="13"/>
  <c r="V1114" i="13"/>
  <c r="W1114" i="13"/>
  <c r="V1115" i="13"/>
  <c r="W1115" i="13"/>
  <c r="V1116" i="13"/>
  <c r="W1116" i="13"/>
  <c r="V1117" i="13"/>
  <c r="W1117" i="13"/>
  <c r="V1118" i="13"/>
  <c r="W1118" i="13"/>
  <c r="V1119" i="13"/>
  <c r="W1119" i="13"/>
  <c r="V1120" i="13"/>
  <c r="W1120" i="13"/>
  <c r="V1121" i="13"/>
  <c r="W1121" i="13"/>
  <c r="V1122" i="13"/>
  <c r="W1122" i="13"/>
  <c r="V1123" i="13"/>
  <c r="W1123" i="13"/>
  <c r="V1124" i="13"/>
  <c r="W1124" i="13"/>
  <c r="V1125" i="13"/>
  <c r="W1125" i="13"/>
  <c r="V1126" i="13"/>
  <c r="W1126" i="13"/>
  <c r="V1127" i="13"/>
  <c r="W1127" i="13"/>
  <c r="V1128" i="13"/>
  <c r="W1128" i="13"/>
  <c r="V1129" i="13"/>
  <c r="W1129" i="13"/>
  <c r="V1130" i="13"/>
  <c r="W1130" i="13"/>
  <c r="V1131" i="13"/>
  <c r="W1131" i="13"/>
  <c r="V1132" i="13"/>
  <c r="W1132" i="13"/>
  <c r="V1133" i="13"/>
  <c r="W1133" i="13"/>
  <c r="V1134" i="13"/>
  <c r="W1134" i="13"/>
  <c r="V1135" i="13"/>
  <c r="W1135" i="13"/>
  <c r="V1136" i="13"/>
  <c r="W1136" i="13"/>
  <c r="V1137" i="13"/>
  <c r="W1137" i="13"/>
  <c r="V1138" i="13"/>
  <c r="W1138" i="13"/>
  <c r="V1139" i="13"/>
  <c r="W1139" i="13"/>
  <c r="V1140" i="13"/>
  <c r="W1140" i="13"/>
  <c r="V1141" i="13"/>
  <c r="W1141" i="13"/>
  <c r="W560" i="13"/>
  <c r="V560" i="13"/>
  <c r="V103" i="13"/>
  <c r="W103" i="13"/>
  <c r="V104" i="13"/>
  <c r="W104" i="13"/>
  <c r="V105" i="13"/>
  <c r="W105" i="13"/>
  <c r="V106" i="13"/>
  <c r="W106" i="13"/>
  <c r="V107" i="13"/>
  <c r="W107" i="13"/>
  <c r="V108" i="13"/>
  <c r="W108" i="13"/>
  <c r="V109" i="13"/>
  <c r="W109" i="13"/>
  <c r="V110" i="13"/>
  <c r="W110" i="13"/>
  <c r="V111" i="13"/>
  <c r="W111" i="13"/>
  <c r="V112" i="13"/>
  <c r="W112" i="13"/>
  <c r="V113" i="13"/>
  <c r="W113" i="13"/>
  <c r="V114" i="13"/>
  <c r="W114" i="13"/>
  <c r="V115" i="13"/>
  <c r="W115" i="13"/>
  <c r="V116" i="13"/>
  <c r="W116" i="13"/>
  <c r="V117" i="13"/>
  <c r="W117" i="13"/>
  <c r="V118" i="13"/>
  <c r="W118" i="13"/>
  <c r="V119" i="13"/>
  <c r="W119" i="13"/>
  <c r="V120" i="13"/>
  <c r="W120" i="13"/>
  <c r="V121" i="13"/>
  <c r="W121" i="13"/>
  <c r="V122" i="13"/>
  <c r="W122" i="13"/>
  <c r="V123" i="13"/>
  <c r="W123" i="13"/>
  <c r="V124" i="13"/>
  <c r="W124" i="13"/>
  <c r="V125" i="13"/>
  <c r="W125" i="13"/>
  <c r="V126" i="13"/>
  <c r="W126" i="13"/>
  <c r="V127" i="13"/>
  <c r="W127" i="13"/>
  <c r="V128" i="13"/>
  <c r="W128" i="13"/>
  <c r="V129" i="13"/>
  <c r="W129" i="13"/>
  <c r="V130" i="13"/>
  <c r="W130" i="13"/>
  <c r="V131" i="13"/>
  <c r="W131" i="13"/>
  <c r="V132" i="13"/>
  <c r="W132" i="13"/>
  <c r="V133" i="13"/>
  <c r="W133" i="13"/>
  <c r="V134" i="13"/>
  <c r="W134" i="13"/>
  <c r="V135" i="13"/>
  <c r="W135" i="13"/>
  <c r="V136" i="13"/>
  <c r="W136" i="13"/>
  <c r="V137" i="13"/>
  <c r="W137" i="13"/>
  <c r="V138" i="13"/>
  <c r="W138" i="13"/>
  <c r="V139" i="13"/>
  <c r="W139" i="13"/>
  <c r="V140" i="13"/>
  <c r="W140" i="13"/>
  <c r="V141" i="13"/>
  <c r="W141" i="13"/>
  <c r="V142" i="13"/>
  <c r="W142" i="13"/>
  <c r="V143" i="13"/>
  <c r="W143" i="13"/>
  <c r="V144" i="13"/>
  <c r="W144" i="13"/>
  <c r="V145" i="13"/>
  <c r="W145" i="13"/>
  <c r="V146" i="13"/>
  <c r="W146" i="13"/>
  <c r="V147" i="13"/>
  <c r="W147" i="13"/>
  <c r="V148" i="13"/>
  <c r="W148" i="13"/>
  <c r="V149" i="13"/>
  <c r="W149" i="13"/>
  <c r="V150" i="13"/>
  <c r="W150" i="13"/>
  <c r="V151" i="13"/>
  <c r="W151" i="13"/>
  <c r="V152" i="13"/>
  <c r="W152" i="13"/>
  <c r="V153" i="13"/>
  <c r="W153" i="13"/>
  <c r="V154" i="13"/>
  <c r="W154" i="13"/>
  <c r="V155" i="13"/>
  <c r="W155" i="13"/>
  <c r="V156" i="13"/>
  <c r="W156" i="13"/>
  <c r="V157" i="13"/>
  <c r="W157" i="13"/>
  <c r="V158" i="13"/>
  <c r="W158" i="13"/>
  <c r="V159" i="13"/>
  <c r="W159" i="13"/>
  <c r="V160" i="13"/>
  <c r="W160" i="13"/>
  <c r="V161" i="13"/>
  <c r="W161" i="13"/>
  <c r="V162" i="13"/>
  <c r="W162" i="13"/>
  <c r="V163" i="13"/>
  <c r="W163" i="13"/>
  <c r="V164" i="13"/>
  <c r="W164" i="13"/>
  <c r="V165" i="13"/>
  <c r="W165" i="13"/>
  <c r="V166" i="13"/>
  <c r="W166" i="13"/>
  <c r="V167" i="13"/>
  <c r="W167" i="13"/>
  <c r="V168" i="13"/>
  <c r="W168" i="13"/>
  <c r="V169" i="13"/>
  <c r="W169" i="13"/>
  <c r="V170" i="13"/>
  <c r="W170" i="13"/>
  <c r="V171" i="13"/>
  <c r="W171" i="13"/>
  <c r="V172" i="13"/>
  <c r="W172" i="13"/>
  <c r="V173" i="13"/>
  <c r="W173" i="13"/>
  <c r="V174" i="13"/>
  <c r="W174" i="13"/>
  <c r="V175" i="13"/>
  <c r="W175" i="13"/>
  <c r="V176" i="13"/>
  <c r="W176" i="13"/>
  <c r="V177" i="13"/>
  <c r="W177" i="13"/>
  <c r="V178" i="13"/>
  <c r="W178" i="13"/>
  <c r="V179" i="13"/>
  <c r="W179" i="13"/>
  <c r="V180" i="13"/>
  <c r="W180" i="13"/>
  <c r="V181" i="13"/>
  <c r="W181" i="13"/>
  <c r="V182" i="13"/>
  <c r="W182" i="13"/>
  <c r="V183" i="13"/>
  <c r="W183" i="13"/>
  <c r="V184" i="13"/>
  <c r="W184" i="13"/>
  <c r="V185" i="13"/>
  <c r="W185" i="13"/>
  <c r="V186" i="13"/>
  <c r="W186" i="13"/>
  <c r="V187" i="13"/>
  <c r="W187" i="13"/>
  <c r="V188" i="13"/>
  <c r="W188" i="13"/>
  <c r="V189" i="13"/>
  <c r="W189" i="13"/>
  <c r="V190" i="13"/>
  <c r="W190" i="13"/>
  <c r="V191" i="13"/>
  <c r="W191" i="13"/>
  <c r="V192" i="13"/>
  <c r="W192" i="13"/>
  <c r="V193" i="13"/>
  <c r="W193" i="13"/>
  <c r="V194" i="13"/>
  <c r="W194" i="13"/>
  <c r="V195" i="13"/>
  <c r="W195" i="13"/>
  <c r="V196" i="13"/>
  <c r="W196" i="13"/>
  <c r="V197" i="13"/>
  <c r="W197" i="13"/>
  <c r="V198" i="13"/>
  <c r="W198" i="13"/>
  <c r="V199" i="13"/>
  <c r="W199" i="13"/>
  <c r="V200" i="13"/>
  <c r="W200" i="13"/>
  <c r="V201" i="13"/>
  <c r="W201" i="13"/>
  <c r="V202" i="13"/>
  <c r="W202" i="13"/>
  <c r="V203" i="13"/>
  <c r="W203" i="13"/>
  <c r="V204" i="13"/>
  <c r="W204" i="13"/>
  <c r="V205" i="13"/>
  <c r="W205" i="13"/>
  <c r="V206" i="13"/>
  <c r="W206" i="13"/>
  <c r="V207" i="13"/>
  <c r="W207" i="13"/>
  <c r="V208" i="13"/>
  <c r="W208" i="13"/>
  <c r="V209" i="13"/>
  <c r="W209" i="13"/>
  <c r="V210" i="13"/>
  <c r="W210" i="13"/>
  <c r="V211" i="13"/>
  <c r="W211" i="13"/>
  <c r="V212" i="13"/>
  <c r="W212" i="13"/>
  <c r="V213" i="13"/>
  <c r="W213" i="13"/>
  <c r="V214" i="13"/>
  <c r="W214" i="13"/>
  <c r="V215" i="13"/>
  <c r="W215" i="13"/>
  <c r="V216" i="13"/>
  <c r="W216" i="13"/>
  <c r="V217" i="13"/>
  <c r="W217" i="13"/>
  <c r="V218" i="13"/>
  <c r="W218" i="13"/>
  <c r="V219" i="13"/>
  <c r="W219" i="13"/>
  <c r="V220" i="13"/>
  <c r="W220" i="13"/>
  <c r="V221" i="13"/>
  <c r="W221" i="13"/>
  <c r="V222" i="13"/>
  <c r="W222" i="13"/>
  <c r="V223" i="13"/>
  <c r="W223" i="13"/>
  <c r="V224" i="13"/>
  <c r="W224" i="13"/>
  <c r="V225" i="13"/>
  <c r="W225" i="13"/>
  <c r="V226" i="13"/>
  <c r="W226" i="13"/>
  <c r="V227" i="13"/>
  <c r="W227" i="13"/>
  <c r="V228" i="13"/>
  <c r="W228" i="13"/>
  <c r="V229" i="13"/>
  <c r="W229" i="13"/>
  <c r="V230" i="13"/>
  <c r="W230" i="13"/>
  <c r="V231" i="13"/>
  <c r="W231" i="13"/>
  <c r="V232" i="13"/>
  <c r="W232" i="13"/>
  <c r="V233" i="13"/>
  <c r="W233" i="13"/>
  <c r="V234" i="13"/>
  <c r="W234" i="13"/>
  <c r="V235" i="13"/>
  <c r="W235" i="13"/>
  <c r="V236" i="13"/>
  <c r="W236" i="13"/>
  <c r="V237" i="13"/>
  <c r="W237" i="13"/>
  <c r="V238" i="13"/>
  <c r="W238" i="13"/>
  <c r="V239" i="13"/>
  <c r="W239" i="13"/>
  <c r="V240" i="13"/>
  <c r="W240" i="13"/>
  <c r="V241" i="13"/>
  <c r="W241" i="13"/>
  <c r="V242" i="13"/>
  <c r="W242" i="13"/>
  <c r="V243" i="13"/>
  <c r="W243" i="13"/>
  <c r="V244" i="13"/>
  <c r="W244" i="13"/>
  <c r="V245" i="13"/>
  <c r="W245" i="13"/>
  <c r="V246" i="13"/>
  <c r="W246" i="13"/>
  <c r="V247" i="13"/>
  <c r="W247" i="13"/>
  <c r="V248" i="13"/>
  <c r="W248" i="13"/>
  <c r="V249" i="13"/>
  <c r="W249" i="13"/>
  <c r="V250" i="13"/>
  <c r="W250" i="13"/>
  <c r="V251" i="13"/>
  <c r="W251" i="13"/>
  <c r="V252" i="13"/>
  <c r="W252" i="13"/>
  <c r="V253" i="13"/>
  <c r="W253" i="13"/>
  <c r="V254" i="13"/>
  <c r="W254" i="13"/>
  <c r="V255" i="13"/>
  <c r="W255" i="13"/>
  <c r="V256" i="13"/>
  <c r="W256" i="13"/>
  <c r="V257" i="13"/>
  <c r="W257" i="13"/>
  <c r="V258" i="13"/>
  <c r="W258" i="13"/>
  <c r="V259" i="13"/>
  <c r="W259" i="13"/>
  <c r="V260" i="13"/>
  <c r="W260" i="13"/>
  <c r="V261" i="13"/>
  <c r="W261" i="13"/>
  <c r="V262" i="13"/>
  <c r="W262" i="13"/>
  <c r="V263" i="13"/>
  <c r="W263" i="13"/>
  <c r="V264" i="13"/>
  <c r="W264" i="13"/>
  <c r="V265" i="13"/>
  <c r="W265" i="13"/>
  <c r="V266" i="13"/>
  <c r="W266" i="13"/>
  <c r="V267" i="13"/>
  <c r="W267" i="13"/>
  <c r="V268" i="13"/>
  <c r="W268" i="13"/>
  <c r="V269" i="13"/>
  <c r="W269" i="13"/>
  <c r="V270" i="13"/>
  <c r="W270" i="13"/>
  <c r="V271" i="13"/>
  <c r="W271" i="13"/>
  <c r="V272" i="13"/>
  <c r="W272" i="13"/>
  <c r="V273" i="13"/>
  <c r="W273" i="13"/>
  <c r="V274" i="13"/>
  <c r="W274" i="13"/>
  <c r="V275" i="13"/>
  <c r="W275" i="13"/>
  <c r="V276" i="13"/>
  <c r="W276" i="13"/>
  <c r="V277" i="13"/>
  <c r="W277" i="13"/>
  <c r="V278" i="13"/>
  <c r="W278" i="13"/>
  <c r="V279" i="13"/>
  <c r="W279" i="13"/>
  <c r="V280" i="13"/>
  <c r="W280" i="13"/>
  <c r="V281" i="13"/>
  <c r="W281" i="13"/>
  <c r="V282" i="13"/>
  <c r="W282" i="13"/>
  <c r="V283" i="13"/>
  <c r="W283" i="13"/>
  <c r="V284" i="13"/>
  <c r="W284" i="13"/>
  <c r="V285" i="13"/>
  <c r="W285" i="13"/>
  <c r="V286" i="13"/>
  <c r="W286" i="13"/>
  <c r="V287" i="13"/>
  <c r="W287" i="13"/>
  <c r="V288" i="13"/>
  <c r="W288" i="13"/>
  <c r="V289" i="13"/>
  <c r="W289" i="13"/>
  <c r="V290" i="13"/>
  <c r="W290" i="13"/>
  <c r="V291" i="13"/>
  <c r="W291" i="13"/>
  <c r="V292" i="13"/>
  <c r="W292" i="13"/>
  <c r="V293" i="13"/>
  <c r="W293" i="13"/>
  <c r="V294" i="13"/>
  <c r="W294" i="13"/>
  <c r="V295" i="13"/>
  <c r="W295" i="13"/>
  <c r="V296" i="13"/>
  <c r="W296" i="13"/>
  <c r="V297" i="13"/>
  <c r="W297" i="13"/>
  <c r="V298" i="13"/>
  <c r="W298" i="13"/>
  <c r="V299" i="13"/>
  <c r="W299" i="13"/>
  <c r="V300" i="13"/>
  <c r="W300" i="13"/>
  <c r="V301" i="13"/>
  <c r="W301" i="13"/>
  <c r="V302" i="13"/>
  <c r="W302" i="13"/>
  <c r="V303" i="13"/>
  <c r="W303" i="13"/>
  <c r="V304" i="13"/>
  <c r="W304" i="13"/>
  <c r="V305" i="13"/>
  <c r="W305" i="13"/>
  <c r="V306" i="13"/>
  <c r="W306" i="13"/>
  <c r="V307" i="13"/>
  <c r="W307" i="13"/>
  <c r="V308" i="13"/>
  <c r="W308" i="13"/>
  <c r="V309" i="13"/>
  <c r="W309" i="13"/>
  <c r="V310" i="13"/>
  <c r="W310" i="13"/>
  <c r="V311" i="13"/>
  <c r="W311" i="13"/>
  <c r="V312" i="13"/>
  <c r="W312" i="13"/>
  <c r="V313" i="13"/>
  <c r="W313" i="13"/>
  <c r="V314" i="13"/>
  <c r="W314" i="13"/>
  <c r="V315" i="13"/>
  <c r="W315" i="13"/>
  <c r="V316" i="13"/>
  <c r="W316" i="13"/>
  <c r="V317" i="13"/>
  <c r="W317" i="13"/>
  <c r="V318" i="13"/>
  <c r="W318" i="13"/>
  <c r="V319" i="13"/>
  <c r="W319" i="13"/>
  <c r="V320" i="13"/>
  <c r="W320" i="13"/>
  <c r="V321" i="13"/>
  <c r="W321" i="13"/>
  <c r="V322" i="13"/>
  <c r="W322" i="13"/>
  <c r="V323" i="13"/>
  <c r="W323" i="13"/>
  <c r="V324" i="13"/>
  <c r="W324" i="13"/>
  <c r="V325" i="13"/>
  <c r="W325" i="13"/>
  <c r="V326" i="13"/>
  <c r="W326" i="13"/>
  <c r="V327" i="13"/>
  <c r="W327" i="13"/>
  <c r="V328" i="13"/>
  <c r="W328" i="13"/>
  <c r="V329" i="13"/>
  <c r="W329" i="13"/>
  <c r="V330" i="13"/>
  <c r="W330" i="13"/>
  <c r="V331" i="13"/>
  <c r="W331" i="13"/>
  <c r="V332" i="13"/>
  <c r="W332" i="13"/>
  <c r="V333" i="13"/>
  <c r="W333" i="13"/>
  <c r="V334" i="13"/>
  <c r="W334" i="13"/>
  <c r="V335" i="13"/>
  <c r="W335" i="13"/>
  <c r="V336" i="13"/>
  <c r="W336" i="13"/>
  <c r="V337" i="13"/>
  <c r="W337" i="13"/>
  <c r="V338" i="13"/>
  <c r="W338" i="13"/>
  <c r="V339" i="13"/>
  <c r="W339" i="13"/>
  <c r="V340" i="13"/>
  <c r="W340" i="13"/>
  <c r="V341" i="13"/>
  <c r="W341" i="13"/>
  <c r="V342" i="13"/>
  <c r="W342" i="13"/>
  <c r="V343" i="13"/>
  <c r="W343" i="13"/>
  <c r="V344" i="13"/>
  <c r="W344" i="13"/>
  <c r="V345" i="13"/>
  <c r="W345" i="13"/>
  <c r="V346" i="13"/>
  <c r="W346" i="13"/>
  <c r="V347" i="13"/>
  <c r="W347" i="13"/>
  <c r="V348" i="13"/>
  <c r="W348" i="13"/>
  <c r="V349" i="13"/>
  <c r="W349" i="13"/>
  <c r="V350" i="13"/>
  <c r="W350" i="13"/>
  <c r="V351" i="13"/>
  <c r="W351" i="13"/>
  <c r="V352" i="13"/>
  <c r="W352" i="13"/>
  <c r="V353" i="13"/>
  <c r="W353" i="13"/>
  <c r="V354" i="13"/>
  <c r="W354" i="13"/>
  <c r="V355" i="13"/>
  <c r="W355" i="13"/>
  <c r="V356" i="13"/>
  <c r="W356" i="13"/>
  <c r="V357" i="13"/>
  <c r="W357" i="13"/>
  <c r="V358" i="13"/>
  <c r="W358" i="13"/>
  <c r="V359" i="13"/>
  <c r="W359" i="13"/>
  <c r="V360" i="13"/>
  <c r="W360" i="13"/>
  <c r="V361" i="13"/>
  <c r="W361" i="13"/>
  <c r="V362" i="13"/>
  <c r="W362" i="13"/>
  <c r="V363" i="13"/>
  <c r="W363" i="13"/>
  <c r="V364" i="13"/>
  <c r="W364" i="13"/>
  <c r="V365" i="13"/>
  <c r="W365" i="13"/>
  <c r="V366" i="13"/>
  <c r="W366" i="13"/>
  <c r="V367" i="13"/>
  <c r="W367" i="13"/>
  <c r="V368" i="13"/>
  <c r="W368" i="13"/>
  <c r="V369" i="13"/>
  <c r="W369" i="13"/>
  <c r="V370" i="13"/>
  <c r="W370" i="13"/>
  <c r="V371" i="13"/>
  <c r="W371" i="13"/>
  <c r="V372" i="13"/>
  <c r="W372" i="13"/>
  <c r="V373" i="13"/>
  <c r="W373" i="13"/>
  <c r="V374" i="13"/>
  <c r="W374" i="13"/>
  <c r="V375" i="13"/>
  <c r="W375" i="13"/>
  <c r="V376" i="13"/>
  <c r="W376" i="13"/>
  <c r="V377" i="13"/>
  <c r="W377" i="13"/>
  <c r="V378" i="13"/>
  <c r="W378" i="13"/>
  <c r="V379" i="13"/>
  <c r="W379" i="13"/>
  <c r="V380" i="13"/>
  <c r="W380" i="13"/>
  <c r="V381" i="13"/>
  <c r="W381" i="13"/>
  <c r="V382" i="13"/>
  <c r="W382" i="13"/>
  <c r="V383" i="13"/>
  <c r="W383" i="13"/>
  <c r="V384" i="13"/>
  <c r="W384" i="13"/>
  <c r="V385" i="13"/>
  <c r="W385" i="13"/>
  <c r="V386" i="13"/>
  <c r="W386" i="13"/>
  <c r="V387" i="13"/>
  <c r="W387" i="13"/>
  <c r="V388" i="13"/>
  <c r="W388" i="13"/>
  <c r="V389" i="13"/>
  <c r="W389" i="13"/>
  <c r="V390" i="13"/>
  <c r="W390" i="13"/>
  <c r="V391" i="13"/>
  <c r="W391" i="13"/>
  <c r="V392" i="13"/>
  <c r="W392" i="13"/>
  <c r="V393" i="13"/>
  <c r="W393" i="13"/>
  <c r="V394" i="13"/>
  <c r="W394" i="13"/>
  <c r="V395" i="13"/>
  <c r="W395" i="13"/>
  <c r="V396" i="13"/>
  <c r="W396" i="13"/>
  <c r="V397" i="13"/>
  <c r="W397" i="13"/>
  <c r="V398" i="13"/>
  <c r="W398" i="13"/>
  <c r="V399" i="13"/>
  <c r="W399" i="13"/>
  <c r="V400" i="13"/>
  <c r="W400" i="13"/>
  <c r="V401" i="13"/>
  <c r="W401" i="13"/>
  <c r="V402" i="13"/>
  <c r="W402" i="13"/>
  <c r="V403" i="13"/>
  <c r="W403" i="13"/>
  <c r="V404" i="13"/>
  <c r="W404" i="13"/>
  <c r="V405" i="13"/>
  <c r="W405" i="13"/>
  <c r="V406" i="13"/>
  <c r="W406" i="13"/>
  <c r="V407" i="13"/>
  <c r="W407" i="13"/>
  <c r="V408" i="13"/>
  <c r="W408" i="13"/>
  <c r="V409" i="13"/>
  <c r="W409" i="13"/>
  <c r="V410" i="13"/>
  <c r="W410" i="13"/>
  <c r="V411" i="13"/>
  <c r="W411" i="13"/>
  <c r="V412" i="13"/>
  <c r="W412" i="13"/>
  <c r="V413" i="13"/>
  <c r="W413" i="13"/>
  <c r="V414" i="13"/>
  <c r="W414" i="13"/>
  <c r="V415" i="13"/>
  <c r="W415" i="13"/>
  <c r="V416" i="13"/>
  <c r="W416" i="13"/>
  <c r="V417" i="13"/>
  <c r="W417" i="13"/>
  <c r="V418" i="13"/>
  <c r="W418" i="13"/>
  <c r="V419" i="13"/>
  <c r="W419" i="13"/>
  <c r="V420" i="13"/>
  <c r="W420" i="13"/>
  <c r="V421" i="13"/>
  <c r="W421" i="13"/>
  <c r="V422" i="13"/>
  <c r="W422" i="13"/>
  <c r="V423" i="13"/>
  <c r="W423" i="13"/>
  <c r="V424" i="13"/>
  <c r="W424" i="13"/>
  <c r="V425" i="13"/>
  <c r="W425" i="13"/>
  <c r="V426" i="13"/>
  <c r="W426" i="13"/>
  <c r="V427" i="13"/>
  <c r="W427" i="13"/>
  <c r="V428" i="13"/>
  <c r="W428" i="13"/>
  <c r="V429" i="13"/>
  <c r="W429" i="13"/>
  <c r="V430" i="13"/>
  <c r="W430" i="13"/>
  <c r="V431" i="13"/>
  <c r="W431" i="13"/>
  <c r="V432" i="13"/>
  <c r="W432" i="13"/>
  <c r="V433" i="13"/>
  <c r="W433" i="13"/>
  <c r="V434" i="13"/>
  <c r="W434" i="13"/>
  <c r="V435" i="13"/>
  <c r="W435" i="13"/>
  <c r="V436" i="13"/>
  <c r="W436" i="13"/>
  <c r="V437" i="13"/>
  <c r="W437" i="13"/>
  <c r="V438" i="13"/>
  <c r="W438" i="13"/>
  <c r="V439" i="13"/>
  <c r="W439" i="13"/>
  <c r="V440" i="13"/>
  <c r="W440" i="13"/>
  <c r="V441" i="13"/>
  <c r="W441" i="13"/>
  <c r="V442" i="13"/>
  <c r="W442" i="13"/>
  <c r="V443" i="13"/>
  <c r="W443" i="13"/>
  <c r="V444" i="13"/>
  <c r="W444" i="13"/>
  <c r="V445" i="13"/>
  <c r="W445" i="13"/>
  <c r="V446" i="13"/>
  <c r="W446" i="13"/>
  <c r="V447" i="13"/>
  <c r="W447" i="13"/>
  <c r="V448" i="13"/>
  <c r="W448" i="13"/>
  <c r="V449" i="13"/>
  <c r="W449" i="13"/>
  <c r="V450" i="13"/>
  <c r="W450" i="13"/>
  <c r="V451" i="13"/>
  <c r="W451" i="13"/>
  <c r="V452" i="13"/>
  <c r="W452" i="13"/>
  <c r="V453" i="13"/>
  <c r="W453" i="13"/>
  <c r="V454" i="13"/>
  <c r="W454" i="13"/>
  <c r="V455" i="13"/>
  <c r="W455" i="13"/>
  <c r="V456" i="13"/>
  <c r="W456" i="13"/>
  <c r="V457" i="13"/>
  <c r="W457" i="13"/>
  <c r="V458" i="13"/>
  <c r="W458" i="13"/>
  <c r="V459" i="13"/>
  <c r="W459" i="13"/>
  <c r="V460" i="13"/>
  <c r="W460" i="13"/>
  <c r="V461" i="13"/>
  <c r="W461" i="13"/>
  <c r="V462" i="13"/>
  <c r="W462" i="13"/>
  <c r="V463" i="13"/>
  <c r="W463" i="13"/>
  <c r="V464" i="13"/>
  <c r="W464" i="13"/>
  <c r="V465" i="13"/>
  <c r="W465" i="13"/>
  <c r="V466" i="13"/>
  <c r="W466" i="13"/>
  <c r="V467" i="13"/>
  <c r="W467" i="13"/>
  <c r="V468" i="13"/>
  <c r="W468" i="13"/>
  <c r="V469" i="13"/>
  <c r="W469" i="13"/>
  <c r="V470" i="13"/>
  <c r="W470" i="13"/>
  <c r="V471" i="13"/>
  <c r="W471" i="13"/>
  <c r="V472" i="13"/>
  <c r="W472" i="13"/>
  <c r="V473" i="13"/>
  <c r="W473" i="13"/>
  <c r="V474" i="13"/>
  <c r="W474" i="13"/>
  <c r="V475" i="13"/>
  <c r="W475" i="13"/>
  <c r="V476" i="13"/>
  <c r="W476" i="13"/>
  <c r="V477" i="13"/>
  <c r="W477" i="13"/>
  <c r="V478" i="13"/>
  <c r="W478" i="13"/>
  <c r="V479" i="13"/>
  <c r="W479" i="13"/>
  <c r="V480" i="13"/>
  <c r="W480" i="13"/>
  <c r="V481" i="13"/>
  <c r="W481" i="13"/>
  <c r="V482" i="13"/>
  <c r="W482" i="13"/>
  <c r="V483" i="13"/>
  <c r="W483" i="13"/>
  <c r="V484" i="13"/>
  <c r="W484" i="13"/>
  <c r="V485" i="13"/>
  <c r="W485" i="13"/>
  <c r="V486" i="13"/>
  <c r="W486" i="13"/>
  <c r="V487" i="13"/>
  <c r="W487" i="13"/>
  <c r="V488" i="13"/>
  <c r="W488" i="13"/>
  <c r="V489" i="13"/>
  <c r="W489" i="13"/>
  <c r="V490" i="13"/>
  <c r="W490" i="13"/>
  <c r="V491" i="13"/>
  <c r="W491" i="13"/>
  <c r="V492" i="13"/>
  <c r="W492" i="13"/>
  <c r="V493" i="13"/>
  <c r="W493" i="13"/>
  <c r="V494" i="13"/>
  <c r="W494" i="13"/>
  <c r="V495" i="13"/>
  <c r="W495" i="13"/>
  <c r="V496" i="13"/>
  <c r="W496" i="13"/>
  <c r="V497" i="13"/>
  <c r="W497" i="13"/>
  <c r="V498" i="13"/>
  <c r="W498" i="13"/>
  <c r="V499" i="13"/>
  <c r="W499" i="13"/>
  <c r="V500" i="13"/>
  <c r="W500" i="13"/>
  <c r="V501" i="13"/>
  <c r="W501" i="13"/>
  <c r="V502" i="13"/>
  <c r="W502" i="13"/>
  <c r="V503" i="13"/>
  <c r="W503" i="13"/>
  <c r="V504" i="13"/>
  <c r="W504" i="13"/>
  <c r="V505" i="13"/>
  <c r="W505" i="13"/>
  <c r="V506" i="13"/>
  <c r="W506" i="13"/>
  <c r="V507" i="13"/>
  <c r="W507" i="13"/>
  <c r="V508" i="13"/>
  <c r="W508" i="13"/>
  <c r="V509" i="13"/>
  <c r="W509" i="13"/>
  <c r="V510" i="13"/>
  <c r="W510" i="13"/>
  <c r="V511" i="13"/>
  <c r="W511" i="13"/>
  <c r="V512" i="13"/>
  <c r="W512" i="13"/>
  <c r="V513" i="13"/>
  <c r="W513" i="13"/>
  <c r="V514" i="13"/>
  <c r="W514" i="13"/>
  <c r="V515" i="13"/>
  <c r="W515" i="13"/>
  <c r="V516" i="13"/>
  <c r="W516" i="13"/>
  <c r="V517" i="13"/>
  <c r="W517" i="13"/>
  <c r="V518" i="13"/>
  <c r="W518" i="13"/>
  <c r="V519" i="13"/>
  <c r="W519" i="13"/>
  <c r="V520" i="13"/>
  <c r="W520" i="13"/>
  <c r="V521" i="13"/>
  <c r="W521" i="13"/>
  <c r="V522" i="13"/>
  <c r="W522" i="13"/>
  <c r="V523" i="13"/>
  <c r="W523" i="13"/>
  <c r="V524" i="13"/>
  <c r="W524" i="13"/>
  <c r="V525" i="13"/>
  <c r="W525" i="13"/>
  <c r="V526" i="13"/>
  <c r="W526" i="13"/>
  <c r="V527" i="13"/>
  <c r="W527" i="13"/>
  <c r="V528" i="13"/>
  <c r="W528" i="13"/>
  <c r="V529" i="13"/>
  <c r="W529" i="13"/>
  <c r="V530" i="13"/>
  <c r="W530" i="13"/>
  <c r="V531" i="13"/>
  <c r="W531" i="13"/>
  <c r="V532" i="13"/>
  <c r="W532" i="13"/>
  <c r="V533" i="13"/>
  <c r="W533" i="13"/>
  <c r="V534" i="13"/>
  <c r="W534" i="13"/>
  <c r="V535" i="13"/>
  <c r="W535" i="13"/>
  <c r="V536" i="13"/>
  <c r="W536" i="13"/>
  <c r="V537" i="13"/>
  <c r="W537" i="13"/>
  <c r="V538" i="13"/>
  <c r="W538" i="13"/>
  <c r="V539" i="13"/>
  <c r="W539" i="13"/>
  <c r="V540" i="13"/>
  <c r="W540" i="13"/>
  <c r="V541" i="13"/>
  <c r="W541" i="13"/>
  <c r="V542" i="13"/>
  <c r="W542" i="13"/>
  <c r="V543" i="13"/>
  <c r="W543" i="13"/>
  <c r="V544" i="13"/>
  <c r="W544" i="13"/>
  <c r="V545" i="13"/>
  <c r="W545" i="13"/>
  <c r="V546" i="13"/>
  <c r="W546" i="13"/>
  <c r="V547" i="13"/>
  <c r="W547" i="13"/>
  <c r="V548" i="13"/>
  <c r="W548" i="13"/>
  <c r="V549" i="13"/>
  <c r="W549" i="13"/>
  <c r="V550" i="13"/>
  <c r="W550" i="13"/>
  <c r="V551" i="13"/>
  <c r="W551" i="13"/>
  <c r="V552" i="13"/>
  <c r="W552" i="13"/>
  <c r="V553" i="13"/>
  <c r="W553" i="13"/>
  <c r="V554" i="13"/>
  <c r="W554" i="13"/>
  <c r="V555" i="13"/>
  <c r="W555" i="13"/>
  <c r="V556" i="13"/>
  <c r="W556" i="13"/>
  <c r="V557" i="13"/>
  <c r="W557" i="13"/>
  <c r="V558" i="13"/>
  <c r="W558" i="13"/>
  <c r="V559" i="13"/>
  <c r="W559" i="13"/>
  <c r="W102" i="13"/>
  <c r="V102" i="13"/>
  <c r="V8" i="13"/>
  <c r="W8" i="13"/>
  <c r="V9" i="13"/>
  <c r="W9" i="13"/>
  <c r="V10" i="13"/>
  <c r="W10" i="13"/>
  <c r="V11" i="13"/>
  <c r="W11" i="13"/>
  <c r="V12" i="13"/>
  <c r="W12" i="13"/>
  <c r="V13" i="13"/>
  <c r="W13" i="13"/>
  <c r="V14" i="13"/>
  <c r="W14" i="13"/>
  <c r="V15" i="13"/>
  <c r="W15" i="13"/>
  <c r="V16" i="13"/>
  <c r="W16" i="13"/>
  <c r="V17" i="13"/>
  <c r="W17" i="13"/>
  <c r="V18" i="13"/>
  <c r="W18" i="13"/>
  <c r="V19" i="13"/>
  <c r="W19" i="13"/>
  <c r="V20" i="13"/>
  <c r="W20" i="13"/>
  <c r="V21" i="13"/>
  <c r="W21" i="13"/>
  <c r="V22" i="13"/>
  <c r="W22" i="13"/>
  <c r="V23" i="13"/>
  <c r="W23" i="13"/>
  <c r="V24" i="13"/>
  <c r="W24" i="13"/>
  <c r="V25" i="13"/>
  <c r="W25" i="13"/>
  <c r="V26" i="13"/>
  <c r="W26" i="13"/>
  <c r="V27" i="13"/>
  <c r="W27" i="13"/>
  <c r="V28" i="13"/>
  <c r="W28" i="13"/>
  <c r="V29" i="13"/>
  <c r="W29" i="13"/>
  <c r="V30" i="13"/>
  <c r="W30" i="13"/>
  <c r="V31" i="13"/>
  <c r="W31" i="13"/>
  <c r="V32" i="13"/>
  <c r="W32" i="13"/>
  <c r="V33" i="13"/>
  <c r="W33" i="13"/>
  <c r="V34" i="13"/>
  <c r="W34" i="13"/>
  <c r="V35" i="13"/>
  <c r="W35" i="13"/>
  <c r="V36" i="13"/>
  <c r="W36" i="13"/>
  <c r="V37" i="13"/>
  <c r="W37" i="13"/>
  <c r="V38" i="13"/>
  <c r="W38" i="13"/>
  <c r="V39" i="13"/>
  <c r="W39" i="13"/>
  <c r="V40" i="13"/>
  <c r="W40" i="13"/>
  <c r="V41" i="13"/>
  <c r="W41" i="13"/>
  <c r="V42" i="13"/>
  <c r="W42" i="13"/>
  <c r="V43" i="13"/>
  <c r="W43" i="13"/>
  <c r="V44" i="13"/>
  <c r="W44" i="13"/>
  <c r="V45" i="13"/>
  <c r="W45" i="13"/>
  <c r="V46" i="13"/>
  <c r="W46" i="13"/>
  <c r="V47" i="13"/>
  <c r="W47" i="13"/>
  <c r="V48" i="13"/>
  <c r="W48" i="13"/>
  <c r="V49" i="13"/>
  <c r="W49" i="13"/>
  <c r="V50" i="13"/>
  <c r="W50" i="13"/>
  <c r="V51" i="13"/>
  <c r="W51" i="13"/>
  <c r="V52" i="13"/>
  <c r="W52" i="13"/>
  <c r="V53" i="13"/>
  <c r="W53" i="13"/>
  <c r="V54" i="13"/>
  <c r="W54" i="13"/>
  <c r="V55" i="13"/>
  <c r="W55" i="13"/>
  <c r="V56" i="13"/>
  <c r="W56" i="13"/>
  <c r="V57" i="13"/>
  <c r="W57" i="13"/>
  <c r="V58" i="13"/>
  <c r="W58" i="13"/>
  <c r="V59" i="13"/>
  <c r="W59" i="13"/>
  <c r="V60" i="13"/>
  <c r="W60" i="13"/>
  <c r="V61" i="13"/>
  <c r="W61" i="13"/>
  <c r="V62" i="13"/>
  <c r="W62" i="13"/>
  <c r="V63" i="13"/>
  <c r="W63" i="13"/>
  <c r="V64" i="13"/>
  <c r="W64" i="13"/>
  <c r="V65" i="13"/>
  <c r="W65" i="13"/>
  <c r="V66" i="13"/>
  <c r="W66" i="13"/>
  <c r="V67" i="13"/>
  <c r="W67" i="13"/>
  <c r="V68" i="13"/>
  <c r="W68" i="13"/>
  <c r="V69" i="13"/>
  <c r="W69" i="13"/>
  <c r="V70" i="13"/>
  <c r="W70" i="13"/>
  <c r="V71" i="13"/>
  <c r="W71" i="13"/>
  <c r="V72" i="13"/>
  <c r="W72" i="13"/>
  <c r="V73" i="13"/>
  <c r="W73" i="13"/>
  <c r="V74" i="13"/>
  <c r="W74" i="13"/>
  <c r="V75" i="13"/>
  <c r="W75" i="13"/>
  <c r="V76" i="13"/>
  <c r="W76" i="13"/>
  <c r="V77" i="13"/>
  <c r="W77" i="13"/>
  <c r="V78" i="13"/>
  <c r="W78" i="13"/>
  <c r="V79" i="13"/>
  <c r="W79" i="13"/>
  <c r="V80" i="13"/>
  <c r="W80" i="13"/>
  <c r="V81" i="13"/>
  <c r="W81" i="13"/>
  <c r="V82" i="13"/>
  <c r="W82" i="13"/>
  <c r="V83" i="13"/>
  <c r="W83" i="13"/>
  <c r="V84" i="13"/>
  <c r="W84" i="13"/>
  <c r="V85" i="13"/>
  <c r="W85" i="13"/>
  <c r="V86" i="13"/>
  <c r="W86" i="13"/>
  <c r="V87" i="13"/>
  <c r="W87" i="13"/>
  <c r="V88" i="13"/>
  <c r="W88" i="13"/>
  <c r="V89" i="13"/>
  <c r="W89" i="13"/>
  <c r="V90" i="13"/>
  <c r="W90" i="13"/>
  <c r="V91" i="13"/>
  <c r="W91" i="13"/>
  <c r="V92" i="13"/>
  <c r="W92" i="13"/>
  <c r="V93" i="13"/>
  <c r="W93" i="13"/>
  <c r="V94" i="13"/>
  <c r="W94" i="13"/>
  <c r="V95" i="13"/>
  <c r="W95" i="13"/>
  <c r="V96" i="13"/>
  <c r="W96" i="13"/>
  <c r="V97" i="13"/>
  <c r="W97" i="13"/>
  <c r="V98" i="13"/>
  <c r="W98" i="13"/>
  <c r="V99" i="13"/>
  <c r="W99" i="13"/>
  <c r="V100" i="13"/>
  <c r="W100" i="13"/>
  <c r="V101" i="13"/>
  <c r="W101" i="13"/>
  <c r="V1142" i="13"/>
  <c r="W1142" i="13"/>
  <c r="V1143" i="13"/>
  <c r="W1143" i="13"/>
  <c r="V1144" i="13"/>
  <c r="W1144" i="13"/>
  <c r="V1145" i="13"/>
  <c r="W1145" i="13"/>
  <c r="V1146" i="13"/>
  <c r="W1146" i="13"/>
  <c r="V1147" i="13"/>
  <c r="W1147" i="13"/>
  <c r="V1148" i="13"/>
  <c r="W1148" i="13"/>
  <c r="V1149" i="13"/>
  <c r="W1149" i="13"/>
  <c r="V1150" i="13"/>
  <c r="W1150" i="13"/>
  <c r="V1151" i="13"/>
  <c r="W1151" i="13"/>
  <c r="V1152" i="13"/>
  <c r="W1152" i="13"/>
  <c r="V1153" i="13"/>
  <c r="W1153" i="13"/>
  <c r="V1154" i="13"/>
  <c r="W1154" i="13"/>
  <c r="V1155" i="13"/>
  <c r="W1155" i="13"/>
  <c r="V1156" i="13"/>
  <c r="W1156" i="13"/>
  <c r="V1157" i="13"/>
  <c r="W1157" i="13"/>
  <c r="V1158" i="13"/>
  <c r="W1158" i="13"/>
  <c r="V1159" i="13"/>
  <c r="W1159" i="13"/>
  <c r="V1160" i="13"/>
  <c r="W1160" i="13"/>
  <c r="V1161" i="13"/>
  <c r="W1161" i="13"/>
  <c r="V1162" i="13"/>
  <c r="W1162" i="13"/>
  <c r="V1163" i="13"/>
  <c r="W1163" i="13"/>
  <c r="V1164" i="13"/>
  <c r="W1164" i="13"/>
  <c r="V1165" i="13"/>
  <c r="W1165" i="13"/>
  <c r="V1166" i="13"/>
  <c r="W1166" i="13"/>
  <c r="V1167" i="13"/>
  <c r="W1167" i="13"/>
  <c r="V1168" i="13"/>
  <c r="W1168" i="13"/>
  <c r="V1169" i="13"/>
  <c r="W1169" i="13"/>
  <c r="V1170" i="13"/>
  <c r="W1170" i="13"/>
  <c r="V1171" i="13"/>
  <c r="W1171" i="13"/>
  <c r="V1172" i="13"/>
  <c r="W1172" i="13"/>
  <c r="V1173" i="13"/>
  <c r="W1173" i="13"/>
  <c r="V1174" i="13"/>
  <c r="W1174" i="13"/>
  <c r="V1175" i="13"/>
  <c r="W1175" i="13"/>
  <c r="V1176" i="13"/>
  <c r="W1176" i="13"/>
  <c r="V1177" i="13"/>
  <c r="W1177" i="13"/>
  <c r="V1178" i="13"/>
  <c r="W1178" i="13"/>
  <c r="V1179" i="13"/>
  <c r="W1179" i="13"/>
  <c r="V1180" i="13"/>
  <c r="W1180" i="13"/>
  <c r="V1181" i="13"/>
  <c r="W1181" i="13"/>
  <c r="V1182" i="13"/>
  <c r="W1182" i="13"/>
  <c r="V1183" i="13"/>
  <c r="W1183" i="13"/>
  <c r="V1184" i="13"/>
  <c r="W1184" i="13"/>
  <c r="V1185" i="13"/>
  <c r="W1185" i="13"/>
  <c r="V1186" i="13"/>
  <c r="W1186" i="13"/>
  <c r="V1187" i="13"/>
  <c r="W1187" i="13"/>
  <c r="V1188" i="13"/>
  <c r="W1188" i="13"/>
  <c r="V1189" i="13"/>
  <c r="W1189" i="13"/>
  <c r="V1190" i="13"/>
  <c r="W1190" i="13"/>
  <c r="V1191" i="13"/>
  <c r="W1191" i="13"/>
  <c r="V1192" i="13"/>
  <c r="W1192" i="13"/>
  <c r="V1193" i="13"/>
  <c r="W1193" i="13"/>
  <c r="V1194" i="13"/>
  <c r="W1194" i="13"/>
  <c r="V1195" i="13"/>
  <c r="W1195" i="13"/>
  <c r="V1196" i="13"/>
  <c r="W1196" i="13"/>
  <c r="V1197" i="13"/>
  <c r="W1197" i="13"/>
  <c r="V1198" i="13"/>
  <c r="W1198" i="13"/>
  <c r="V1199" i="13"/>
  <c r="W1199" i="13"/>
  <c r="V1200" i="13"/>
  <c r="W1200" i="13"/>
  <c r="V1201" i="13"/>
  <c r="W1201" i="13"/>
  <c r="V1202" i="13"/>
  <c r="W1202" i="13"/>
  <c r="V1203" i="13"/>
  <c r="W1203" i="13"/>
  <c r="V1204" i="13"/>
  <c r="W1204" i="13"/>
  <c r="V1205" i="13"/>
  <c r="W1205" i="13"/>
  <c r="V1206" i="13"/>
  <c r="W1206" i="13"/>
  <c r="V1207" i="13"/>
  <c r="W1207" i="13"/>
  <c r="V1208" i="13"/>
  <c r="W1208" i="13"/>
  <c r="V1209" i="13"/>
  <c r="W1209" i="13"/>
  <c r="V1210" i="13"/>
  <c r="W1210" i="13"/>
  <c r="V1211" i="13"/>
  <c r="W1211" i="13"/>
  <c r="V1212" i="13"/>
  <c r="W1212" i="13"/>
  <c r="V1213" i="13"/>
  <c r="W1213" i="13"/>
  <c r="V1214" i="13"/>
  <c r="W1214" i="13"/>
  <c r="V1215" i="13"/>
  <c r="W1215" i="13"/>
  <c r="V1216" i="13"/>
  <c r="W1216" i="13"/>
  <c r="V1217" i="13"/>
  <c r="W1217" i="13"/>
  <c r="V1218" i="13"/>
  <c r="W1218" i="13"/>
  <c r="V1219" i="13"/>
  <c r="W1219" i="13"/>
  <c r="V1220" i="13"/>
  <c r="W1220" i="13"/>
  <c r="V1221" i="13"/>
  <c r="W1221" i="13"/>
  <c r="V1222" i="13"/>
  <c r="W1222" i="13"/>
  <c r="V1223" i="13"/>
  <c r="W1223" i="13"/>
  <c r="V1224" i="13"/>
  <c r="W1224" i="13"/>
  <c r="V1225" i="13"/>
  <c r="W1225" i="13"/>
  <c r="V1226" i="13"/>
  <c r="W1226" i="13"/>
  <c r="V1227" i="13"/>
  <c r="W1227" i="13"/>
  <c r="V1228" i="13"/>
  <c r="W1228" i="13"/>
  <c r="V1229" i="13"/>
  <c r="W1229" i="13"/>
  <c r="V1230" i="13"/>
  <c r="W1230" i="13"/>
  <c r="V1231" i="13"/>
  <c r="W1231" i="13"/>
  <c r="V1232" i="13"/>
  <c r="W1232" i="13"/>
  <c r="V1233" i="13"/>
  <c r="W1233" i="13"/>
  <c r="V1234" i="13"/>
  <c r="W1234" i="13"/>
  <c r="V1235" i="13"/>
  <c r="W1235" i="13"/>
  <c r="V1236" i="13"/>
  <c r="W1236" i="13"/>
  <c r="V1237" i="13"/>
  <c r="W1237" i="13"/>
  <c r="V1238" i="13"/>
  <c r="W1238" i="13"/>
  <c r="V1239" i="13"/>
  <c r="W1239" i="13"/>
  <c r="V1240" i="13"/>
  <c r="W1240" i="13"/>
  <c r="V1241" i="13"/>
  <c r="W1241" i="13"/>
  <c r="V1242" i="13"/>
  <c r="W1242" i="13"/>
  <c r="V1243" i="13"/>
  <c r="W1243" i="13"/>
  <c r="V1244" i="13"/>
  <c r="W1244" i="13"/>
  <c r="V1245" i="13"/>
  <c r="W1245" i="13"/>
  <c r="V1246" i="13"/>
  <c r="W1246" i="13"/>
  <c r="V1247" i="13"/>
  <c r="W1247" i="13"/>
  <c r="V1248" i="13"/>
  <c r="W1248" i="13"/>
  <c r="V1249" i="13"/>
  <c r="W1249" i="13"/>
  <c r="V1250" i="13"/>
  <c r="W1250" i="13"/>
  <c r="V1251" i="13"/>
  <c r="W1251" i="13"/>
  <c r="V1252" i="13"/>
  <c r="W1252" i="13"/>
  <c r="V1253" i="13"/>
  <c r="W1253" i="13"/>
  <c r="V1254" i="13"/>
  <c r="W1254" i="13"/>
  <c r="V1255" i="13"/>
  <c r="W1255" i="13"/>
  <c r="V1256" i="13"/>
  <c r="W1256" i="13"/>
  <c r="V1257" i="13"/>
  <c r="W1257" i="13"/>
  <c r="V1258" i="13"/>
  <c r="W1258" i="13"/>
  <c r="V1259" i="13"/>
  <c r="W1259" i="13"/>
  <c r="V1260" i="13"/>
  <c r="W1260" i="13"/>
  <c r="V1261" i="13"/>
  <c r="W1261" i="13"/>
  <c r="V1262" i="13"/>
  <c r="W1262" i="13"/>
  <c r="V1263" i="13"/>
  <c r="W1263" i="13"/>
  <c r="V1264" i="13"/>
  <c r="W1264" i="13"/>
  <c r="V1265" i="13"/>
  <c r="W1265" i="13"/>
  <c r="V1266" i="13"/>
  <c r="W1266" i="13"/>
  <c r="V1267" i="13"/>
  <c r="W1267" i="13"/>
  <c r="V1268" i="13"/>
  <c r="W1268" i="13"/>
  <c r="V1269" i="13"/>
  <c r="W1269" i="13"/>
  <c r="V1270" i="13"/>
  <c r="W1270" i="13"/>
  <c r="V1271" i="13"/>
  <c r="W1271" i="13"/>
  <c r="V1272" i="13"/>
  <c r="W1272" i="13"/>
  <c r="V1273" i="13"/>
  <c r="W1273" i="13"/>
  <c r="V1274" i="13"/>
  <c r="W1274" i="13"/>
  <c r="V1275" i="13"/>
  <c r="W1275" i="13"/>
  <c r="V1276" i="13"/>
  <c r="W1276" i="13"/>
  <c r="V1277" i="13"/>
  <c r="W1277" i="13"/>
  <c r="V1278" i="13"/>
  <c r="W1278" i="13"/>
  <c r="V1279" i="13"/>
  <c r="W1279" i="13"/>
  <c r="V1280" i="13"/>
  <c r="W1280" i="13"/>
  <c r="V1281" i="13"/>
  <c r="W1281" i="13"/>
  <c r="V1282" i="13"/>
  <c r="W1282" i="13"/>
  <c r="V1283" i="13"/>
  <c r="W1283" i="13"/>
  <c r="V1284" i="13"/>
  <c r="W1284" i="13"/>
  <c r="V1285" i="13"/>
  <c r="W1285" i="13"/>
  <c r="V1286" i="13"/>
  <c r="W1286" i="13"/>
  <c r="V1287" i="13"/>
  <c r="W1287" i="13"/>
  <c r="V1288" i="13"/>
  <c r="W1288" i="13"/>
  <c r="V1289" i="13"/>
  <c r="W1289" i="13"/>
  <c r="V1290" i="13"/>
  <c r="W1290" i="13"/>
  <c r="V1291" i="13"/>
  <c r="W1291" i="13"/>
  <c r="V1292" i="13"/>
  <c r="W1292" i="13"/>
  <c r="V1293" i="13"/>
  <c r="W1293" i="13"/>
  <c r="V1294" i="13"/>
  <c r="W1294" i="13"/>
  <c r="V1295" i="13"/>
  <c r="W1295" i="13"/>
  <c r="V1296" i="13"/>
  <c r="W1296" i="13"/>
  <c r="V1297" i="13"/>
  <c r="W1297" i="13"/>
  <c r="V1298" i="13"/>
  <c r="W1298" i="13"/>
  <c r="V1299" i="13"/>
  <c r="W1299" i="13"/>
  <c r="V1300" i="13"/>
  <c r="W1300" i="13"/>
  <c r="V1301" i="13"/>
  <c r="W1301" i="13"/>
  <c r="V1302" i="13"/>
  <c r="W1302" i="13"/>
  <c r="V1303" i="13"/>
  <c r="W1303" i="13"/>
  <c r="V1304" i="13"/>
  <c r="W1304" i="13"/>
  <c r="V1305" i="13"/>
  <c r="W1305" i="13"/>
  <c r="V1306" i="13"/>
  <c r="W1306" i="13"/>
  <c r="V1307" i="13"/>
  <c r="W1307" i="13"/>
  <c r="V1308" i="13"/>
  <c r="W1308" i="13"/>
  <c r="V1309" i="13"/>
  <c r="W1309" i="13"/>
  <c r="V1310" i="13"/>
  <c r="W1310" i="13"/>
  <c r="V1311" i="13"/>
  <c r="W1311" i="13"/>
  <c r="V1312" i="13"/>
  <c r="W1312" i="13"/>
  <c r="V1313" i="13"/>
  <c r="W1313" i="13"/>
  <c r="V1314" i="13"/>
  <c r="W1314" i="13"/>
  <c r="V1315" i="13"/>
  <c r="W1315" i="13"/>
  <c r="V1316" i="13"/>
  <c r="W1316" i="13"/>
  <c r="V1317" i="13"/>
  <c r="W1317" i="13"/>
  <c r="V1318" i="13"/>
  <c r="W1318" i="13"/>
  <c r="V1319" i="13"/>
  <c r="W1319" i="13"/>
  <c r="V1320" i="13"/>
  <c r="W1320" i="13"/>
  <c r="V1321" i="13"/>
  <c r="W1321" i="13"/>
  <c r="V1322" i="13"/>
  <c r="W1322" i="13"/>
  <c r="V1323" i="13"/>
  <c r="W1323" i="13"/>
  <c r="V1324" i="13"/>
  <c r="W1324" i="13"/>
  <c r="V1325" i="13"/>
  <c r="W1325" i="13"/>
  <c r="V1326" i="13"/>
  <c r="W1326" i="13"/>
  <c r="V1327" i="13"/>
  <c r="W1327" i="13"/>
  <c r="V1328" i="13"/>
  <c r="W1328" i="13"/>
  <c r="V1329" i="13"/>
  <c r="W1329" i="13"/>
  <c r="V1330" i="13"/>
  <c r="W1330" i="13"/>
  <c r="V1331" i="13"/>
  <c r="W1331" i="13"/>
  <c r="V1332" i="13"/>
  <c r="W1332" i="13"/>
  <c r="V1333" i="13"/>
  <c r="W1333" i="13"/>
  <c r="V1334" i="13"/>
  <c r="W1334" i="13"/>
  <c r="V1335" i="13"/>
  <c r="W1335" i="13"/>
  <c r="V1336" i="13"/>
  <c r="W1336" i="13"/>
  <c r="V1337" i="13"/>
  <c r="W1337" i="13"/>
  <c r="V1338" i="13"/>
  <c r="W1338" i="13"/>
  <c r="V1339" i="13"/>
  <c r="W1339" i="13"/>
  <c r="V1340" i="13"/>
  <c r="W1340" i="13"/>
  <c r="V1341" i="13"/>
  <c r="W1341" i="13"/>
  <c r="V1342" i="13"/>
  <c r="W1342" i="13"/>
  <c r="V1343" i="13"/>
  <c r="W1343" i="13"/>
  <c r="V1344" i="13"/>
  <c r="W1344" i="13"/>
  <c r="V1345" i="13"/>
  <c r="W1345" i="13"/>
  <c r="V1346" i="13"/>
  <c r="W1346" i="13"/>
  <c r="V1347" i="13"/>
  <c r="W1347" i="13"/>
  <c r="V1348" i="13"/>
  <c r="W1348" i="13"/>
  <c r="V1349" i="13"/>
  <c r="W1349" i="13"/>
  <c r="V1350" i="13"/>
  <c r="W1350" i="13"/>
  <c r="V1351" i="13"/>
  <c r="W1351" i="13"/>
  <c r="V1352" i="13"/>
  <c r="W1352" i="13"/>
  <c r="V1353" i="13"/>
  <c r="W1353" i="13"/>
  <c r="V1354" i="13"/>
  <c r="W1354" i="13"/>
  <c r="V1355" i="13"/>
  <c r="W1355" i="13"/>
  <c r="V1356" i="13"/>
  <c r="W1356" i="13"/>
  <c r="V1357" i="13"/>
  <c r="W1357" i="13"/>
  <c r="V1358" i="13"/>
  <c r="W1358" i="13"/>
  <c r="V1359" i="13"/>
  <c r="W1359" i="13"/>
  <c r="V1360" i="13"/>
  <c r="W1360" i="13"/>
  <c r="V1361" i="13"/>
  <c r="W1361" i="13"/>
  <c r="V1362" i="13"/>
  <c r="W1362" i="13"/>
  <c r="V1363" i="13"/>
  <c r="W1363" i="13"/>
  <c r="V1364" i="13"/>
  <c r="W1364" i="13"/>
  <c r="V1365" i="13"/>
  <c r="W1365" i="13"/>
  <c r="V1366" i="13"/>
  <c r="W1366" i="13"/>
  <c r="V1367" i="13"/>
  <c r="W1367" i="13"/>
  <c r="V1368" i="13"/>
  <c r="W1368" i="13"/>
  <c r="V1369" i="13"/>
  <c r="W1369" i="13"/>
  <c r="V1370" i="13"/>
  <c r="W1370" i="13"/>
  <c r="V1371" i="13"/>
  <c r="W1371" i="13"/>
  <c r="V1372" i="13"/>
  <c r="W1372" i="13"/>
  <c r="V1373" i="13"/>
  <c r="W1373" i="13"/>
  <c r="V1374" i="13"/>
  <c r="W1374" i="13"/>
  <c r="V1375" i="13"/>
  <c r="W1375" i="13"/>
  <c r="V1376" i="13"/>
  <c r="W1376" i="13"/>
  <c r="V1377" i="13"/>
  <c r="W1377" i="13"/>
  <c r="V1378" i="13"/>
  <c r="W1378" i="13"/>
  <c r="V1379" i="13"/>
  <c r="W1379" i="13"/>
  <c r="V1380" i="13"/>
  <c r="W1380" i="13"/>
  <c r="V1381" i="13"/>
  <c r="W1381" i="13"/>
  <c r="V1382" i="13"/>
  <c r="W1382" i="13"/>
  <c r="V1383" i="13"/>
  <c r="W1383" i="13"/>
  <c r="V1384" i="13"/>
  <c r="W1384" i="13"/>
  <c r="V1385" i="13"/>
  <c r="W1385" i="13"/>
  <c r="V1386" i="13"/>
  <c r="W1386" i="13"/>
  <c r="V1387" i="13"/>
  <c r="W1387" i="13"/>
  <c r="V1388" i="13"/>
  <c r="W1388" i="13"/>
  <c r="V1389" i="13"/>
  <c r="W1389" i="13"/>
  <c r="V1390" i="13"/>
  <c r="W1390" i="13"/>
  <c r="V1391" i="13"/>
  <c r="W1391" i="13"/>
  <c r="V1392" i="13"/>
  <c r="W1392" i="13"/>
  <c r="V1393" i="13"/>
  <c r="W1393" i="13"/>
  <c r="V1394" i="13"/>
  <c r="W1394" i="13"/>
  <c r="V1395" i="13"/>
  <c r="W1395" i="13"/>
  <c r="V1396" i="13"/>
  <c r="W1396" i="13"/>
  <c r="V1397" i="13"/>
  <c r="W1397" i="13"/>
  <c r="V1398" i="13"/>
  <c r="W1398" i="13"/>
  <c r="V1399" i="13"/>
  <c r="W1399" i="13"/>
  <c r="V1400" i="13"/>
  <c r="W1400" i="13"/>
  <c r="V1401" i="13"/>
  <c r="W1401" i="13"/>
  <c r="V1402" i="13"/>
  <c r="W1402" i="13"/>
  <c r="V1403" i="13"/>
  <c r="W1403" i="13"/>
  <c r="V1404" i="13"/>
  <c r="W1404" i="13"/>
  <c r="V1405" i="13"/>
  <c r="W1405" i="13"/>
  <c r="V1406" i="13"/>
  <c r="W1406" i="13"/>
  <c r="V1407" i="13"/>
  <c r="W1407" i="13"/>
  <c r="V1408" i="13"/>
  <c r="W1408" i="13"/>
  <c r="V1409" i="13"/>
  <c r="W1409" i="13"/>
  <c r="V1410" i="13"/>
  <c r="W1410" i="13"/>
  <c r="V1411" i="13"/>
  <c r="W1411" i="13"/>
  <c r="V1412" i="13"/>
  <c r="W1412" i="13"/>
  <c r="V1413" i="13"/>
  <c r="W1413" i="13"/>
  <c r="V1414" i="13"/>
  <c r="W1414" i="13"/>
  <c r="V1415" i="13"/>
  <c r="W1415" i="13"/>
  <c r="V1416" i="13"/>
  <c r="W1416" i="13"/>
  <c r="V1417" i="13"/>
  <c r="W1417" i="13"/>
  <c r="V1418" i="13"/>
  <c r="W1418" i="13"/>
  <c r="V1419" i="13"/>
  <c r="W1419" i="13"/>
  <c r="V1420" i="13"/>
  <c r="W1420" i="13"/>
  <c r="V1421" i="13"/>
  <c r="W1421" i="13"/>
  <c r="V1422" i="13"/>
  <c r="W1422" i="13"/>
  <c r="V1423" i="13"/>
  <c r="W1423" i="13"/>
  <c r="V1424" i="13"/>
  <c r="W1424" i="13"/>
  <c r="V1425" i="13"/>
  <c r="W1425" i="13"/>
  <c r="V1426" i="13"/>
  <c r="W1426" i="13"/>
  <c r="V1427" i="13"/>
  <c r="W1427" i="13"/>
  <c r="V1428" i="13"/>
  <c r="W1428" i="13"/>
  <c r="V1429" i="13"/>
  <c r="W1429" i="13"/>
  <c r="V1430" i="13"/>
  <c r="W1430" i="13"/>
  <c r="V1431" i="13"/>
  <c r="W1431" i="13"/>
  <c r="V1432" i="13"/>
  <c r="W1432" i="13"/>
  <c r="V1433" i="13"/>
  <c r="W1433" i="13"/>
  <c r="V1434" i="13"/>
  <c r="W1434" i="13"/>
  <c r="V1435" i="13"/>
  <c r="W1435" i="13"/>
  <c r="V1436" i="13"/>
  <c r="W1436" i="13"/>
  <c r="V1437" i="13"/>
  <c r="W1437" i="13"/>
  <c r="V1438" i="13"/>
  <c r="W1438" i="13"/>
  <c r="V1439" i="13"/>
  <c r="W1439" i="13"/>
  <c r="V1440" i="13"/>
  <c r="W1440" i="13"/>
  <c r="V1441" i="13"/>
  <c r="W1441" i="13"/>
  <c r="V1442" i="13"/>
  <c r="W1442" i="13"/>
  <c r="V1443" i="13"/>
  <c r="W1443" i="13"/>
  <c r="V1444" i="13"/>
  <c r="W1444" i="13"/>
  <c r="V1445" i="13"/>
  <c r="W1445" i="13"/>
  <c r="V1446" i="13"/>
  <c r="W1446" i="13"/>
  <c r="V1447" i="13"/>
  <c r="W1447" i="13"/>
  <c r="V1448" i="13"/>
  <c r="W1448" i="13"/>
  <c r="V1449" i="13"/>
  <c r="W1449" i="13"/>
  <c r="V1450" i="13"/>
  <c r="W1450" i="13"/>
  <c r="V1451" i="13"/>
  <c r="W1451" i="13"/>
  <c r="V1452" i="13"/>
  <c r="W1452" i="13"/>
  <c r="V1453" i="13"/>
  <c r="W1453" i="13"/>
  <c r="V1454" i="13"/>
  <c r="W1454" i="13"/>
  <c r="V1455" i="13"/>
  <c r="W1455" i="13"/>
  <c r="V1456" i="13"/>
  <c r="W1456" i="13"/>
  <c r="V1457" i="13"/>
  <c r="W1457" i="13"/>
  <c r="V1458" i="13"/>
  <c r="W1458" i="13"/>
  <c r="V1459" i="13"/>
  <c r="W1459" i="13"/>
  <c r="V1460" i="13"/>
  <c r="W1460" i="13"/>
  <c r="V1461" i="13"/>
  <c r="W1461" i="13"/>
  <c r="V1462" i="13"/>
  <c r="W1462" i="13"/>
  <c r="V1463" i="13"/>
  <c r="W1463" i="13"/>
  <c r="V1464" i="13"/>
  <c r="W1464" i="13"/>
  <c r="V1465" i="13"/>
  <c r="W1465" i="13"/>
  <c r="V1466" i="13"/>
  <c r="W1466" i="13"/>
  <c r="V1467" i="13"/>
  <c r="W1467" i="13"/>
  <c r="V1468" i="13"/>
  <c r="W1468" i="13"/>
  <c r="V1469" i="13"/>
  <c r="W1469" i="13"/>
  <c r="V1470" i="13"/>
  <c r="W1470" i="13"/>
  <c r="V1471" i="13"/>
  <c r="W1471" i="13"/>
  <c r="V1472" i="13"/>
  <c r="W1472" i="13"/>
  <c r="V1473" i="13"/>
  <c r="W1473" i="13"/>
  <c r="V1474" i="13"/>
  <c r="W1474" i="13"/>
  <c r="V1475" i="13"/>
  <c r="W1475" i="13"/>
  <c r="V1476" i="13"/>
  <c r="W1476" i="13"/>
  <c r="V1477" i="13"/>
  <c r="W1477" i="13"/>
  <c r="V1478" i="13"/>
  <c r="W1478" i="13"/>
  <c r="V1479" i="13"/>
  <c r="W1479" i="13"/>
  <c r="V1480" i="13"/>
  <c r="W1480" i="13"/>
  <c r="V1481" i="13"/>
  <c r="W1481" i="13"/>
  <c r="V1482" i="13"/>
  <c r="W1482" i="13"/>
  <c r="V1483" i="13"/>
  <c r="W1483" i="13"/>
  <c r="V1484" i="13"/>
  <c r="W1484" i="13"/>
  <c r="V1485" i="13"/>
  <c r="W1485" i="13"/>
  <c r="V1486" i="13"/>
  <c r="W1486" i="13"/>
  <c r="V1487" i="13"/>
  <c r="W1487" i="13"/>
  <c r="V1488" i="13"/>
  <c r="W1488" i="13"/>
  <c r="V1489" i="13"/>
  <c r="W1489" i="13"/>
  <c r="V1490" i="13"/>
  <c r="W1490" i="13"/>
  <c r="V1491" i="13"/>
  <c r="W1491" i="13"/>
  <c r="V1492" i="13"/>
  <c r="W1492" i="13"/>
  <c r="V1493" i="13"/>
  <c r="W1493" i="13"/>
  <c r="V1494" i="13"/>
  <c r="W1494" i="13"/>
  <c r="V1495" i="13"/>
  <c r="W1495" i="13"/>
  <c r="V1496" i="13"/>
  <c r="W1496" i="13"/>
  <c r="V1497" i="13"/>
  <c r="W1497" i="13"/>
  <c r="V1498" i="13"/>
  <c r="W1498" i="13"/>
  <c r="V1499" i="13"/>
  <c r="W1499" i="13"/>
  <c r="V1500" i="13"/>
  <c r="W1500" i="13"/>
  <c r="V1501" i="13"/>
  <c r="W1501" i="13"/>
  <c r="V1502" i="13"/>
  <c r="W1502" i="13"/>
  <c r="V1503" i="13"/>
  <c r="W1503" i="13"/>
  <c r="V1504" i="13"/>
  <c r="W1504" i="13"/>
  <c r="V1505" i="13"/>
  <c r="W1505" i="13"/>
  <c r="V1506" i="13"/>
  <c r="W1506" i="13"/>
  <c r="V1507" i="13"/>
  <c r="W1507" i="13"/>
  <c r="V1508" i="13"/>
  <c r="W1508" i="13"/>
  <c r="V1509" i="13"/>
  <c r="W1509" i="13"/>
  <c r="V1510" i="13"/>
  <c r="W1510" i="13"/>
  <c r="V1511" i="13"/>
  <c r="W1511" i="13"/>
  <c r="V1512" i="13"/>
  <c r="W1512" i="13"/>
  <c r="V1513" i="13"/>
  <c r="W1513" i="13"/>
  <c r="V1514" i="13"/>
  <c r="W1514" i="13"/>
  <c r="V1515" i="13"/>
  <c r="W1515" i="13"/>
  <c r="V1516" i="13"/>
  <c r="W1516" i="13"/>
  <c r="V1517" i="13"/>
  <c r="W1517" i="13"/>
  <c r="V1518" i="13"/>
  <c r="W1518" i="13"/>
  <c r="V1519" i="13"/>
  <c r="W1519" i="13"/>
  <c r="V1520" i="13"/>
  <c r="W1520" i="13"/>
  <c r="V1521" i="13"/>
  <c r="W1521" i="13"/>
  <c r="V1522" i="13"/>
  <c r="W1522" i="13"/>
  <c r="V1523" i="13"/>
  <c r="W1523" i="13"/>
  <c r="V1524" i="13"/>
  <c r="W1524" i="13"/>
  <c r="V1525" i="13"/>
  <c r="W1525" i="13"/>
  <c r="V1526" i="13"/>
  <c r="W1526" i="13"/>
  <c r="V1527" i="13"/>
  <c r="W1527" i="13"/>
  <c r="V1528" i="13"/>
  <c r="W1528" i="13"/>
  <c r="V1529" i="13"/>
  <c r="W1529" i="13"/>
  <c r="V1530" i="13"/>
  <c r="W1530" i="13"/>
  <c r="V1531" i="13"/>
  <c r="W1531" i="13"/>
  <c r="V1532" i="13"/>
  <c r="W1532" i="13"/>
  <c r="V1533" i="13"/>
  <c r="W1533" i="13"/>
  <c r="V1534" i="13"/>
  <c r="W1534" i="13"/>
  <c r="V1535" i="13"/>
  <c r="W1535" i="13"/>
  <c r="V1536" i="13"/>
  <c r="W1536" i="13"/>
  <c r="V1537" i="13"/>
  <c r="W1537" i="13"/>
  <c r="V1538" i="13"/>
  <c r="W1538" i="13"/>
  <c r="V1539" i="13"/>
  <c r="W1539" i="13"/>
  <c r="V1540" i="13"/>
  <c r="W1540" i="13"/>
  <c r="V1541" i="13"/>
  <c r="W1541" i="13"/>
  <c r="V1542" i="13"/>
  <c r="W1542" i="13"/>
  <c r="V1543" i="13"/>
  <c r="W1543" i="13"/>
  <c r="V1544" i="13"/>
  <c r="W1544" i="13"/>
  <c r="V1545" i="13"/>
  <c r="W1545" i="13"/>
  <c r="V1546" i="13"/>
  <c r="W1546" i="13"/>
  <c r="V1547" i="13"/>
  <c r="W1547" i="13"/>
  <c r="V1548" i="13"/>
  <c r="W1548" i="13"/>
  <c r="V1549" i="13"/>
  <c r="W1549" i="13"/>
  <c r="V1550" i="13"/>
  <c r="W1550" i="13"/>
  <c r="V1551" i="13"/>
  <c r="W1551" i="13"/>
  <c r="V1552" i="13"/>
  <c r="W1552" i="13"/>
  <c r="V1553" i="13"/>
  <c r="W1553" i="13"/>
  <c r="V1554" i="13"/>
  <c r="W1554" i="13"/>
  <c r="V1555" i="13"/>
  <c r="W1555" i="13"/>
  <c r="V1556" i="13"/>
  <c r="W1556" i="13"/>
  <c r="V1557" i="13"/>
  <c r="W1557" i="13"/>
  <c r="V1558" i="13"/>
  <c r="W1558" i="13"/>
  <c r="V1559" i="13"/>
  <c r="W1559" i="13"/>
  <c r="V1560" i="13"/>
  <c r="W1560" i="13"/>
  <c r="V1561" i="13"/>
  <c r="W1561" i="13"/>
  <c r="V1562" i="13"/>
  <c r="W1562" i="13"/>
  <c r="V1563" i="13"/>
  <c r="W1563" i="13"/>
  <c r="V1564" i="13"/>
  <c r="W1564" i="13"/>
  <c r="V1565" i="13"/>
  <c r="W1565" i="13"/>
  <c r="V1566" i="13"/>
  <c r="W1566" i="13"/>
  <c r="V1567" i="13"/>
  <c r="W1567" i="13"/>
  <c r="V1568" i="13"/>
  <c r="W1568" i="13"/>
  <c r="V1569" i="13"/>
  <c r="W1569" i="13"/>
  <c r="V1570" i="13"/>
  <c r="W1570" i="13"/>
  <c r="V1571" i="13"/>
  <c r="W1571" i="13"/>
  <c r="V1572" i="13"/>
  <c r="W1572" i="13"/>
  <c r="V1573" i="13"/>
  <c r="W1573" i="13"/>
  <c r="V1574" i="13"/>
  <c r="W1574" i="13"/>
  <c r="V1575" i="13"/>
  <c r="W1575" i="13"/>
  <c r="V1576" i="13"/>
  <c r="W1576" i="13"/>
  <c r="V1577" i="13"/>
  <c r="W1577" i="13"/>
  <c r="V1578" i="13"/>
  <c r="W1578" i="13"/>
  <c r="V1579" i="13"/>
  <c r="W1579" i="13"/>
  <c r="V1580" i="13"/>
  <c r="W1580" i="13"/>
  <c r="V1581" i="13"/>
  <c r="W1581" i="13"/>
  <c r="V1582" i="13"/>
  <c r="W1582" i="13"/>
  <c r="V1583" i="13"/>
  <c r="W1583" i="13"/>
  <c r="V1584" i="13"/>
  <c r="W1584" i="13"/>
  <c r="V1585" i="13"/>
  <c r="W1585" i="13"/>
  <c r="V1586" i="13"/>
  <c r="W1586" i="13"/>
  <c r="V1587" i="13"/>
  <c r="W1587" i="13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4" i="12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O290" i="4"/>
  <c r="N291" i="4"/>
  <c r="O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O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O370" i="4"/>
  <c r="N371" i="4"/>
  <c r="O371" i="4"/>
  <c r="N372" i="4"/>
  <c r="O372" i="4"/>
  <c r="N373" i="4"/>
  <c r="O373" i="4"/>
  <c r="N374" i="4"/>
  <c r="O374" i="4"/>
  <c r="N375" i="4"/>
  <c r="O375" i="4"/>
  <c r="N376" i="4"/>
  <c r="N377" i="4"/>
  <c r="N378" i="4"/>
  <c r="N379" i="4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121" i="19"/>
  <c r="O121" i="19"/>
  <c r="N119" i="19"/>
  <c r="O119" i="19"/>
  <c r="N120" i="19"/>
  <c r="O120" i="19"/>
  <c r="N117" i="19"/>
  <c r="N118" i="19"/>
  <c r="N4" i="19"/>
  <c r="N5" i="19"/>
  <c r="N6" i="19"/>
  <c r="N7" i="19"/>
  <c r="N8" i="19"/>
  <c r="N9" i="19"/>
  <c r="N10" i="19"/>
  <c r="N11" i="19"/>
  <c r="N12" i="19"/>
  <c r="N13" i="19"/>
  <c r="N14" i="19"/>
  <c r="N15" i="19"/>
  <c r="O15" i="19"/>
  <c r="N16" i="19"/>
  <c r="N17" i="19"/>
  <c r="N18" i="19"/>
  <c r="N19" i="19"/>
  <c r="N20" i="19"/>
  <c r="N21" i="19"/>
  <c r="N22" i="19"/>
  <c r="N23" i="19"/>
  <c r="N24" i="19"/>
  <c r="O24" i="19"/>
  <c r="N25" i="19"/>
  <c r="N26" i="19"/>
  <c r="N27" i="19"/>
  <c r="O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O50" i="19"/>
  <c r="N51" i="19"/>
  <c r="O51" i="19"/>
  <c r="N52" i="19"/>
  <c r="O52" i="19"/>
  <c r="N53" i="19"/>
  <c r="O53" i="19"/>
  <c r="N54" i="19"/>
  <c r="O54" i="19"/>
  <c r="N55" i="19"/>
  <c r="O55" i="19"/>
  <c r="N56" i="19"/>
  <c r="O56" i="19"/>
  <c r="N57" i="19"/>
  <c r="O57" i="19"/>
  <c r="N58" i="19"/>
  <c r="O58" i="19"/>
  <c r="N59" i="19"/>
  <c r="O59" i="19"/>
  <c r="N60" i="19"/>
  <c r="O60" i="19"/>
  <c r="N61" i="19"/>
  <c r="O61" i="19"/>
  <c r="N62" i="19"/>
  <c r="O62" i="19"/>
  <c r="N63" i="19"/>
  <c r="O63" i="19"/>
  <c r="N64" i="19"/>
  <c r="O64" i="19"/>
  <c r="N65" i="19"/>
  <c r="O65" i="19"/>
  <c r="N66" i="19"/>
  <c r="O66" i="19"/>
  <c r="N67" i="19"/>
  <c r="O67" i="19"/>
  <c r="N68" i="19"/>
  <c r="O68" i="19"/>
  <c r="N69" i="19"/>
  <c r="O69" i="19"/>
  <c r="N70" i="19"/>
  <c r="O70" i="19"/>
  <c r="N71" i="19"/>
  <c r="N72" i="19"/>
  <c r="N73" i="19"/>
  <c r="N74" i="19"/>
  <c r="N75" i="19"/>
  <c r="N76" i="19"/>
  <c r="N77" i="19"/>
  <c r="N78" i="19"/>
  <c r="N79" i="19"/>
  <c r="N80" i="19"/>
  <c r="O80" i="19"/>
  <c r="N81" i="19"/>
  <c r="O81" i="19"/>
  <c r="N82" i="19"/>
  <c r="O82" i="19"/>
  <c r="N83" i="19"/>
  <c r="O83" i="19"/>
  <c r="N84" i="19"/>
  <c r="N85" i="19"/>
  <c r="N86" i="19"/>
  <c r="N87" i="19"/>
  <c r="N88" i="19"/>
  <c r="N89" i="19"/>
  <c r="O89" i="19"/>
  <c r="N90" i="19"/>
  <c r="O90" i="19"/>
  <c r="N91" i="19"/>
  <c r="O91" i="19"/>
  <c r="N92" i="19"/>
  <c r="O92" i="19"/>
  <c r="N93" i="19"/>
  <c r="O93" i="19"/>
  <c r="N94" i="19"/>
  <c r="O94" i="19"/>
  <c r="N95" i="19"/>
  <c r="O95" i="19"/>
  <c r="N96" i="19"/>
  <c r="O96" i="19"/>
  <c r="N97" i="19"/>
  <c r="O97" i="19"/>
  <c r="N98" i="19"/>
  <c r="O98" i="19"/>
  <c r="N99" i="19"/>
  <c r="O99" i="19"/>
  <c r="N100" i="19"/>
  <c r="O100" i="19"/>
  <c r="N101" i="19"/>
  <c r="O101" i="19"/>
  <c r="N102" i="19"/>
  <c r="O102" i="19"/>
  <c r="N103" i="19"/>
  <c r="O103" i="19"/>
  <c r="N104" i="19"/>
  <c r="O104" i="19"/>
  <c r="N105" i="19"/>
  <c r="O105" i="19"/>
  <c r="N106" i="19"/>
  <c r="O106" i="19"/>
  <c r="N107" i="19"/>
  <c r="O107" i="19"/>
  <c r="N108" i="19"/>
  <c r="O108" i="19"/>
  <c r="N109" i="19"/>
  <c r="O109" i="19"/>
  <c r="N110" i="19"/>
  <c r="O110" i="19"/>
  <c r="N111" i="19"/>
  <c r="O111" i="19"/>
  <c r="N112" i="19"/>
  <c r="O112" i="19"/>
  <c r="N113" i="19"/>
  <c r="O113" i="19"/>
  <c r="N114" i="19"/>
  <c r="O114" i="19"/>
  <c r="N115" i="19"/>
  <c r="O115" i="19"/>
  <c r="N116" i="19"/>
  <c r="G202" i="19"/>
  <c r="O117" i="19" s="1"/>
  <c r="G203" i="19"/>
  <c r="O118" i="19" s="1"/>
  <c r="G201" i="19"/>
  <c r="O116" i="19" s="1"/>
  <c r="G145" i="19"/>
  <c r="O85" i="19" s="1"/>
  <c r="G146" i="19"/>
  <c r="O86" i="19" s="1"/>
  <c r="G147" i="19"/>
  <c r="O87" i="19" s="1"/>
  <c r="G148" i="19"/>
  <c r="O88" i="19" s="1"/>
  <c r="G144" i="19"/>
  <c r="O84" i="19" s="1"/>
  <c r="G124" i="19"/>
  <c r="O72" i="19" s="1"/>
  <c r="G125" i="19"/>
  <c r="O73" i="19" s="1"/>
  <c r="G126" i="19"/>
  <c r="O74" i="19" s="1"/>
  <c r="G127" i="19"/>
  <c r="O75" i="19" s="1"/>
  <c r="G128" i="19"/>
  <c r="O76" i="19" s="1"/>
  <c r="G129" i="19"/>
  <c r="O77" i="19" s="1"/>
  <c r="G130" i="19"/>
  <c r="O78" i="19" s="1"/>
  <c r="G131" i="19"/>
  <c r="O79" i="19" s="1"/>
  <c r="G123" i="19"/>
  <c r="O71" i="19" s="1"/>
  <c r="G62" i="19"/>
  <c r="O33" i="19" s="1"/>
  <c r="G63" i="19"/>
  <c r="O34" i="19" s="1"/>
  <c r="G64" i="19"/>
  <c r="O35" i="19" s="1"/>
  <c r="G65" i="19"/>
  <c r="O36" i="19" s="1"/>
  <c r="G66" i="19"/>
  <c r="O37" i="19" s="1"/>
  <c r="G67" i="19"/>
  <c r="O38" i="19" s="1"/>
  <c r="G68" i="19"/>
  <c r="O39" i="19" s="1"/>
  <c r="G69" i="19"/>
  <c r="O40" i="19" s="1"/>
  <c r="G70" i="19"/>
  <c r="O41" i="19" s="1"/>
  <c r="G71" i="19"/>
  <c r="O42" i="19" s="1"/>
  <c r="G72" i="19"/>
  <c r="O43" i="19" s="1"/>
  <c r="G61" i="19"/>
  <c r="O32" i="19" s="1"/>
  <c r="G55" i="19"/>
  <c r="O29" i="19" s="1"/>
  <c r="G56" i="19"/>
  <c r="O30" i="19" s="1"/>
  <c r="G57" i="19"/>
  <c r="O31" i="19" s="1"/>
  <c r="G54" i="19"/>
  <c r="O28" i="19" s="1"/>
  <c r="N3" i="19"/>
  <c r="G73" i="19" l="1"/>
  <c r="O44" i="19" s="1"/>
  <c r="G78" i="19"/>
  <c r="O49" i="19" s="1"/>
  <c r="G77" i="19"/>
  <c r="O48" i="19" s="1"/>
  <c r="G76" i="19"/>
  <c r="O47" i="19" s="1"/>
  <c r="G75" i="19"/>
  <c r="O46" i="19" s="1"/>
  <c r="G74" i="19"/>
  <c r="O45" i="19" s="1"/>
  <c r="G48" i="19"/>
  <c r="O26" i="19" s="1"/>
  <c r="G47" i="19"/>
  <c r="O25" i="19" s="1"/>
  <c r="G10" i="19" l="1"/>
  <c r="O6" i="19" s="1"/>
  <c r="G11" i="19"/>
  <c r="O7" i="19" s="1"/>
  <c r="G12" i="19"/>
  <c r="O8" i="19" s="1"/>
  <c r="G14" i="19"/>
  <c r="O10" i="19" s="1"/>
  <c r="G15" i="19"/>
  <c r="O11" i="19" s="1"/>
  <c r="G13" i="19"/>
  <c r="O9" i="19" s="1"/>
  <c r="P154" i="17" l="1"/>
  <c r="Q154" i="17"/>
  <c r="R154" i="17"/>
  <c r="P155" i="17"/>
  <c r="Q155" i="17"/>
  <c r="R155" i="17"/>
  <c r="P156" i="17"/>
  <c r="Q156" i="17"/>
  <c r="R156" i="17"/>
  <c r="P157" i="17"/>
  <c r="Q157" i="17"/>
  <c r="R157" i="17"/>
  <c r="Q158" i="17"/>
  <c r="R158" i="17"/>
  <c r="P159" i="17"/>
  <c r="Q159" i="17"/>
  <c r="R159" i="17"/>
  <c r="P160" i="17"/>
  <c r="Q160" i="17"/>
  <c r="R160" i="17"/>
  <c r="P161" i="17"/>
  <c r="Q161" i="17"/>
  <c r="R161" i="17"/>
  <c r="P162" i="17"/>
  <c r="Q162" i="17"/>
  <c r="R162" i="17"/>
  <c r="P163" i="17"/>
  <c r="Q163" i="17"/>
  <c r="R163" i="17"/>
  <c r="P164" i="17"/>
  <c r="Q164" i="17"/>
  <c r="R164" i="17"/>
  <c r="P165" i="17"/>
  <c r="Q165" i="17"/>
  <c r="R165" i="17"/>
  <c r="P166" i="17"/>
  <c r="Q166" i="17"/>
  <c r="R166" i="17"/>
  <c r="P167" i="17"/>
  <c r="Q167" i="17"/>
  <c r="R167" i="17"/>
  <c r="P168" i="17"/>
  <c r="Q168" i="17"/>
  <c r="R168" i="17"/>
  <c r="P169" i="17"/>
  <c r="Q169" i="17"/>
  <c r="R169" i="17"/>
  <c r="P170" i="17"/>
  <c r="Q170" i="17"/>
  <c r="R170" i="17"/>
  <c r="P171" i="17"/>
  <c r="Q171" i="17"/>
  <c r="R171" i="17"/>
  <c r="P172" i="17"/>
  <c r="Q172" i="17"/>
  <c r="R172" i="17"/>
  <c r="P173" i="17"/>
  <c r="Q173" i="17"/>
  <c r="R173" i="17"/>
  <c r="P174" i="17"/>
  <c r="Q174" i="17"/>
  <c r="R174" i="17"/>
  <c r="P175" i="17"/>
  <c r="Q175" i="17"/>
  <c r="R175" i="17"/>
  <c r="P176" i="17"/>
  <c r="Q176" i="17"/>
  <c r="R176" i="17"/>
  <c r="P177" i="17"/>
  <c r="Q177" i="17"/>
  <c r="R177" i="17"/>
  <c r="P178" i="17"/>
  <c r="Q178" i="17"/>
  <c r="R178" i="17"/>
  <c r="P179" i="17"/>
  <c r="Q179" i="17"/>
  <c r="R179" i="17"/>
  <c r="P180" i="17"/>
  <c r="Q180" i="17"/>
  <c r="R180" i="17"/>
  <c r="P181" i="17"/>
  <c r="Q181" i="17"/>
  <c r="R181" i="17"/>
  <c r="P182" i="17"/>
  <c r="Q182" i="17"/>
  <c r="R182" i="17"/>
  <c r="Q183" i="17"/>
  <c r="R183" i="17"/>
  <c r="P184" i="17"/>
  <c r="Q184" i="17"/>
  <c r="R184" i="17"/>
  <c r="P185" i="17"/>
  <c r="Q185" i="17"/>
  <c r="R185" i="17"/>
  <c r="P186" i="17"/>
  <c r="Q186" i="17"/>
  <c r="R186" i="17"/>
  <c r="P187" i="17"/>
  <c r="Q187" i="17"/>
  <c r="R187" i="17"/>
  <c r="P188" i="17"/>
  <c r="Q188" i="17"/>
  <c r="R188" i="17"/>
  <c r="P189" i="17"/>
  <c r="Q189" i="17"/>
  <c r="R189" i="17"/>
  <c r="P190" i="17"/>
  <c r="Q190" i="17"/>
  <c r="R190" i="17"/>
  <c r="P191" i="17"/>
  <c r="Q191" i="17"/>
  <c r="R191" i="17"/>
  <c r="P192" i="17"/>
  <c r="Q192" i="17"/>
  <c r="R192" i="17"/>
  <c r="P193" i="17"/>
  <c r="Q193" i="17"/>
  <c r="R193" i="17"/>
  <c r="P194" i="17"/>
  <c r="Q194" i="17"/>
  <c r="R194" i="17"/>
  <c r="P195" i="17"/>
  <c r="Q195" i="17"/>
  <c r="R195" i="17"/>
  <c r="P196" i="17"/>
  <c r="Q196" i="17"/>
  <c r="R196" i="17"/>
  <c r="P197" i="17"/>
  <c r="Q197" i="17"/>
  <c r="R197" i="17"/>
  <c r="P198" i="17"/>
  <c r="Q198" i="17"/>
  <c r="R198" i="17"/>
  <c r="P199" i="17"/>
  <c r="Q199" i="17"/>
  <c r="R199" i="17"/>
  <c r="P200" i="17"/>
  <c r="Q200" i="17"/>
  <c r="R200" i="17"/>
  <c r="P201" i="17"/>
  <c r="Q201" i="17"/>
  <c r="R201" i="17"/>
  <c r="P202" i="17"/>
  <c r="Q202" i="17"/>
  <c r="R202" i="17"/>
  <c r="P203" i="17"/>
  <c r="Q203" i="17"/>
  <c r="R203" i="17"/>
  <c r="P204" i="17"/>
  <c r="Q204" i="17"/>
  <c r="R204" i="17"/>
  <c r="P205" i="17"/>
  <c r="Q205" i="17"/>
  <c r="R205" i="17"/>
  <c r="P206" i="17"/>
  <c r="Q206" i="17"/>
  <c r="R206" i="17"/>
  <c r="P207" i="17"/>
  <c r="Q207" i="17"/>
  <c r="R207" i="17"/>
  <c r="P208" i="17"/>
  <c r="Q208" i="17"/>
  <c r="R208" i="17"/>
  <c r="P209" i="17"/>
  <c r="Q209" i="17"/>
  <c r="R209" i="17"/>
  <c r="P210" i="17"/>
  <c r="Q210" i="17"/>
  <c r="R210" i="17"/>
  <c r="P211" i="17"/>
  <c r="Q211" i="17"/>
  <c r="R211" i="17"/>
  <c r="P212" i="17"/>
  <c r="Q212" i="17"/>
  <c r="R212" i="17"/>
  <c r="P213" i="17"/>
  <c r="Q213" i="17"/>
  <c r="R213" i="17"/>
  <c r="P214" i="17"/>
  <c r="Q214" i="17"/>
  <c r="R214" i="17"/>
  <c r="P215" i="17"/>
  <c r="Q215" i="17"/>
  <c r="R215" i="17"/>
  <c r="P216" i="17"/>
  <c r="Q216" i="17"/>
  <c r="R216" i="17"/>
  <c r="P217" i="17"/>
  <c r="Q217" i="17"/>
  <c r="R217" i="17"/>
  <c r="P218" i="17"/>
  <c r="Q218" i="17"/>
  <c r="R218" i="17"/>
  <c r="P219" i="17"/>
  <c r="Q219" i="17"/>
  <c r="R219" i="17"/>
  <c r="P220" i="17"/>
  <c r="Q220" i="17"/>
  <c r="R220" i="17"/>
  <c r="P221" i="17"/>
  <c r="Q221" i="17"/>
  <c r="R221" i="17"/>
  <c r="P222" i="17"/>
  <c r="Q222" i="17"/>
  <c r="R222" i="17"/>
  <c r="P223" i="17"/>
  <c r="Q223" i="17"/>
  <c r="R223" i="17"/>
  <c r="P224" i="17"/>
  <c r="Q224" i="17"/>
  <c r="R224" i="17"/>
  <c r="P225" i="17"/>
  <c r="Q225" i="17"/>
  <c r="R225" i="17"/>
  <c r="P226" i="17"/>
  <c r="Q226" i="17"/>
  <c r="R226" i="17"/>
  <c r="P227" i="17"/>
  <c r="Q227" i="17"/>
  <c r="R227" i="17"/>
  <c r="P228" i="17"/>
  <c r="Q228" i="17"/>
  <c r="R228" i="17"/>
  <c r="P229" i="17"/>
  <c r="Q229" i="17"/>
  <c r="R229" i="17"/>
  <c r="P230" i="17"/>
  <c r="Q230" i="17"/>
  <c r="R230" i="17"/>
  <c r="P231" i="17"/>
  <c r="Q231" i="17"/>
  <c r="R231" i="17"/>
  <c r="P232" i="17"/>
  <c r="Q232" i="17"/>
  <c r="R232" i="17"/>
  <c r="P233" i="17"/>
  <c r="Q233" i="17"/>
  <c r="R233" i="17"/>
  <c r="P234" i="17"/>
  <c r="Q234" i="17"/>
  <c r="R234" i="17"/>
  <c r="P235" i="17"/>
  <c r="Q235" i="17"/>
  <c r="R235" i="17"/>
  <c r="P236" i="17"/>
  <c r="Q236" i="17"/>
  <c r="R236" i="17"/>
  <c r="P237" i="17"/>
  <c r="Q237" i="17"/>
  <c r="R237" i="17"/>
  <c r="P238" i="17"/>
  <c r="Q238" i="17"/>
  <c r="R238" i="17"/>
  <c r="P239" i="17"/>
  <c r="Q239" i="17"/>
  <c r="R239" i="17"/>
  <c r="Q240" i="17"/>
  <c r="R240" i="17"/>
  <c r="P241" i="17"/>
  <c r="Q241" i="17"/>
  <c r="R241" i="17"/>
  <c r="P242" i="17"/>
  <c r="Q242" i="17"/>
  <c r="R242" i="17"/>
  <c r="P243" i="17"/>
  <c r="Q243" i="17"/>
  <c r="R243" i="17"/>
  <c r="P244" i="17"/>
  <c r="Q244" i="17"/>
  <c r="R244" i="17"/>
  <c r="P245" i="17"/>
  <c r="Q245" i="17"/>
  <c r="R245" i="17"/>
  <c r="P246" i="17"/>
  <c r="Q246" i="17"/>
  <c r="R246" i="17"/>
  <c r="P247" i="17"/>
  <c r="Q247" i="17"/>
  <c r="R247" i="17"/>
  <c r="P248" i="17"/>
  <c r="Q248" i="17"/>
  <c r="R248" i="17"/>
  <c r="P249" i="17"/>
  <c r="Q249" i="17"/>
  <c r="R249" i="17"/>
  <c r="P250" i="17"/>
  <c r="Q250" i="17"/>
  <c r="R250" i="17"/>
  <c r="Q251" i="17"/>
  <c r="R251" i="17"/>
  <c r="P252" i="17"/>
  <c r="Q252" i="17"/>
  <c r="R252" i="17"/>
  <c r="P253" i="17"/>
  <c r="Q253" i="17"/>
  <c r="R253" i="17"/>
  <c r="P254" i="17"/>
  <c r="Q254" i="17"/>
  <c r="R254" i="17"/>
  <c r="P255" i="17"/>
  <c r="Q255" i="17"/>
  <c r="R255" i="17"/>
  <c r="P256" i="17"/>
  <c r="Q256" i="17"/>
  <c r="R256" i="17"/>
  <c r="P257" i="17"/>
  <c r="Q257" i="17"/>
  <c r="R257" i="17"/>
  <c r="P258" i="17"/>
  <c r="Q258" i="17"/>
  <c r="R258" i="17"/>
  <c r="P259" i="17"/>
  <c r="Q259" i="17"/>
  <c r="R259" i="17"/>
  <c r="P260" i="17"/>
  <c r="Q260" i="17"/>
  <c r="R260" i="17"/>
  <c r="P261" i="17"/>
  <c r="Q261" i="17"/>
  <c r="R261" i="17"/>
  <c r="P262" i="17"/>
  <c r="Q262" i="17"/>
  <c r="R262" i="17"/>
  <c r="P263" i="17"/>
  <c r="Q263" i="17"/>
  <c r="R263" i="17"/>
  <c r="P264" i="17"/>
  <c r="Q264" i="17"/>
  <c r="R264" i="17"/>
  <c r="P265" i="17"/>
  <c r="Q265" i="17"/>
  <c r="R265" i="17"/>
  <c r="P266" i="17"/>
  <c r="Q266" i="17"/>
  <c r="R266" i="17"/>
  <c r="P267" i="17"/>
  <c r="Q267" i="17"/>
  <c r="R267" i="17"/>
  <c r="P268" i="17"/>
  <c r="Q268" i="17"/>
  <c r="R268" i="17"/>
  <c r="P269" i="17"/>
  <c r="Q269" i="17"/>
  <c r="R269" i="17"/>
  <c r="P270" i="17"/>
  <c r="Q270" i="17"/>
  <c r="R270" i="17"/>
  <c r="P271" i="17"/>
  <c r="Q271" i="17"/>
  <c r="R271" i="17"/>
  <c r="Q272" i="17"/>
  <c r="R272" i="17"/>
  <c r="Q273" i="17"/>
  <c r="R273" i="17"/>
  <c r="P274" i="17"/>
  <c r="Q274" i="17"/>
  <c r="R274" i="17"/>
  <c r="P275" i="17"/>
  <c r="Q275" i="17"/>
  <c r="R275" i="17"/>
  <c r="P276" i="17"/>
  <c r="Q276" i="17"/>
  <c r="R276" i="17"/>
  <c r="P277" i="17"/>
  <c r="Q277" i="17"/>
  <c r="R277" i="17"/>
  <c r="P278" i="17"/>
  <c r="Q278" i="17"/>
  <c r="R278" i="17"/>
  <c r="P279" i="17"/>
  <c r="Q279" i="17"/>
  <c r="R279" i="17"/>
  <c r="P280" i="17"/>
  <c r="Q280" i="17"/>
  <c r="R280" i="17"/>
  <c r="P281" i="17"/>
  <c r="Q281" i="17"/>
  <c r="R281" i="17"/>
  <c r="P282" i="17"/>
  <c r="Q282" i="17"/>
  <c r="R282" i="17"/>
  <c r="P283" i="17"/>
  <c r="Q283" i="17"/>
  <c r="R283" i="17"/>
  <c r="P284" i="17"/>
  <c r="Q284" i="17"/>
  <c r="R284" i="17"/>
  <c r="P285" i="17"/>
  <c r="Q285" i="17"/>
  <c r="R285" i="17"/>
  <c r="P286" i="17"/>
  <c r="Q286" i="17"/>
  <c r="R286" i="17"/>
  <c r="P287" i="17"/>
  <c r="Q287" i="17"/>
  <c r="R287" i="17"/>
  <c r="P288" i="17"/>
  <c r="Q288" i="17"/>
  <c r="R288" i="17"/>
  <c r="P289" i="17"/>
  <c r="Q289" i="17"/>
  <c r="R289" i="17"/>
  <c r="P290" i="17"/>
  <c r="Q290" i="17"/>
  <c r="R290" i="17"/>
  <c r="P291" i="17"/>
  <c r="Q291" i="17"/>
  <c r="R291" i="17"/>
  <c r="P292" i="17"/>
  <c r="Q292" i="17"/>
  <c r="R292" i="17"/>
  <c r="P293" i="17"/>
  <c r="Q293" i="17"/>
  <c r="R293" i="17"/>
  <c r="P294" i="17"/>
  <c r="Q294" i="17"/>
  <c r="R294" i="17"/>
  <c r="P295" i="17"/>
  <c r="Q295" i="17"/>
  <c r="R295" i="17"/>
  <c r="P296" i="17"/>
  <c r="Q296" i="17"/>
  <c r="R296" i="17"/>
  <c r="P297" i="17"/>
  <c r="Q297" i="17"/>
  <c r="R297" i="17"/>
  <c r="P298" i="17"/>
  <c r="Q298" i="17"/>
  <c r="R298" i="17"/>
  <c r="Q299" i="17"/>
  <c r="R299" i="17"/>
  <c r="P300" i="17"/>
  <c r="Q300" i="17"/>
  <c r="R300" i="17"/>
  <c r="P301" i="17"/>
  <c r="Q301" i="17"/>
  <c r="R301" i="17"/>
  <c r="P302" i="17"/>
  <c r="Q302" i="17"/>
  <c r="R302" i="17"/>
  <c r="P303" i="17"/>
  <c r="Q303" i="17"/>
  <c r="R303" i="17"/>
  <c r="P304" i="17"/>
  <c r="Q304" i="17"/>
  <c r="R304" i="17"/>
  <c r="P305" i="17"/>
  <c r="Q305" i="17"/>
  <c r="R305" i="17"/>
  <c r="P306" i="17"/>
  <c r="Q306" i="17"/>
  <c r="R306" i="17"/>
  <c r="P307" i="17"/>
  <c r="Q307" i="17"/>
  <c r="R307" i="17"/>
  <c r="P308" i="17"/>
  <c r="Q308" i="17"/>
  <c r="R308" i="17"/>
  <c r="P309" i="17"/>
  <c r="Q309" i="17"/>
  <c r="R309" i="17"/>
  <c r="P310" i="17"/>
  <c r="Q310" i="17"/>
  <c r="R310" i="17"/>
  <c r="P311" i="17"/>
  <c r="Q311" i="17"/>
  <c r="R311" i="17"/>
  <c r="P312" i="17"/>
  <c r="Q312" i="17"/>
  <c r="R312" i="17"/>
  <c r="P313" i="17"/>
  <c r="Q313" i="17"/>
  <c r="R313" i="17"/>
  <c r="Q314" i="17"/>
  <c r="R314" i="17"/>
  <c r="P315" i="17"/>
  <c r="Q315" i="17"/>
  <c r="R315" i="17"/>
  <c r="P316" i="17"/>
  <c r="Q316" i="17"/>
  <c r="R316" i="17"/>
  <c r="Q317" i="17"/>
  <c r="R317" i="17"/>
  <c r="P318" i="17"/>
  <c r="Q318" i="17"/>
  <c r="R318" i="17"/>
  <c r="P319" i="17"/>
  <c r="Q319" i="17"/>
  <c r="R319" i="17"/>
  <c r="Q320" i="17"/>
  <c r="R320" i="17"/>
  <c r="P321" i="17"/>
  <c r="Q321" i="17"/>
  <c r="R321" i="17"/>
  <c r="P322" i="17"/>
  <c r="Q322" i="17"/>
  <c r="R322" i="17"/>
  <c r="Q323" i="17"/>
  <c r="R323" i="17"/>
  <c r="P324" i="17"/>
  <c r="Q324" i="17"/>
  <c r="R324" i="17"/>
  <c r="Q325" i="17"/>
  <c r="R325" i="17"/>
  <c r="P326" i="17"/>
  <c r="Q326" i="17"/>
  <c r="R326" i="17"/>
  <c r="P327" i="17"/>
  <c r="Q327" i="17"/>
  <c r="R327" i="17"/>
  <c r="P4" i="17"/>
  <c r="R4" i="17"/>
  <c r="P5" i="17"/>
  <c r="R5" i="17"/>
  <c r="P6" i="17"/>
  <c r="R6" i="17"/>
  <c r="P7" i="17"/>
  <c r="R7" i="17"/>
  <c r="P8" i="17"/>
  <c r="R8" i="17"/>
  <c r="P9" i="17"/>
  <c r="R9" i="17"/>
  <c r="P10" i="17"/>
  <c r="R10" i="17"/>
  <c r="P11" i="17"/>
  <c r="R11" i="17"/>
  <c r="R3" i="17"/>
  <c r="P3" i="17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55" i="16"/>
  <c r="V601" i="11"/>
  <c r="W601" i="11"/>
  <c r="V602" i="11"/>
  <c r="W602" i="11"/>
  <c r="V603" i="11"/>
  <c r="W603" i="11"/>
  <c r="V604" i="11"/>
  <c r="W604" i="11"/>
  <c r="V605" i="11"/>
  <c r="W605" i="11"/>
  <c r="V606" i="11"/>
  <c r="W606" i="11"/>
  <c r="V607" i="11"/>
  <c r="W607" i="11"/>
  <c r="V608" i="11"/>
  <c r="W608" i="11"/>
  <c r="V609" i="11"/>
  <c r="W609" i="11"/>
  <c r="V610" i="11"/>
  <c r="W610" i="11"/>
  <c r="V611" i="11"/>
  <c r="W611" i="11"/>
  <c r="V612" i="11"/>
  <c r="W612" i="11"/>
  <c r="V613" i="11"/>
  <c r="W613" i="11"/>
  <c r="V614" i="11"/>
  <c r="W614" i="11"/>
  <c r="V615" i="11"/>
  <c r="W615" i="11"/>
  <c r="V616" i="11"/>
  <c r="W616" i="11"/>
  <c r="V617" i="11"/>
  <c r="W617" i="11"/>
  <c r="V618" i="11"/>
  <c r="W618" i="11"/>
  <c r="V619" i="11"/>
  <c r="W619" i="11"/>
  <c r="V620" i="11"/>
  <c r="W620" i="11"/>
  <c r="V621" i="11"/>
  <c r="W621" i="11"/>
  <c r="V622" i="11"/>
  <c r="W622" i="11"/>
  <c r="V623" i="11"/>
  <c r="W623" i="11"/>
  <c r="V624" i="11"/>
  <c r="W624" i="11"/>
  <c r="V625" i="11"/>
  <c r="W625" i="11"/>
  <c r="V626" i="11"/>
  <c r="W626" i="11"/>
  <c r="V627" i="11"/>
  <c r="W627" i="11"/>
  <c r="V628" i="11"/>
  <c r="W628" i="11"/>
  <c r="V629" i="11"/>
  <c r="W629" i="11"/>
  <c r="V630" i="11"/>
  <c r="W630" i="11"/>
  <c r="V631" i="11"/>
  <c r="W631" i="11"/>
  <c r="V632" i="11"/>
  <c r="W632" i="11"/>
  <c r="V633" i="11"/>
  <c r="W633" i="11"/>
  <c r="V634" i="11"/>
  <c r="W634" i="11"/>
  <c r="V635" i="11"/>
  <c r="W635" i="11"/>
  <c r="V636" i="11"/>
  <c r="W636" i="11"/>
  <c r="V637" i="11"/>
  <c r="W637" i="11"/>
  <c r="V638" i="11"/>
  <c r="W638" i="11"/>
  <c r="V639" i="11"/>
  <c r="W639" i="11"/>
  <c r="V640" i="11"/>
  <c r="W640" i="11"/>
  <c r="V641" i="11"/>
  <c r="W641" i="11"/>
  <c r="V642" i="11"/>
  <c r="W642" i="11"/>
  <c r="V643" i="11"/>
  <c r="W643" i="11"/>
  <c r="V644" i="11"/>
  <c r="W644" i="11"/>
  <c r="V645" i="11"/>
  <c r="W645" i="11"/>
  <c r="V646" i="11"/>
  <c r="W646" i="11"/>
  <c r="V647" i="11"/>
  <c r="W647" i="11"/>
  <c r="V648" i="11"/>
  <c r="W648" i="11"/>
  <c r="V649" i="11"/>
  <c r="W649" i="11"/>
  <c r="V650" i="11"/>
  <c r="W650" i="11"/>
  <c r="V651" i="11"/>
  <c r="W651" i="11"/>
  <c r="V652" i="11"/>
  <c r="W652" i="11"/>
  <c r="V653" i="11"/>
  <c r="W653" i="11"/>
  <c r="V654" i="11"/>
  <c r="W654" i="11"/>
  <c r="V655" i="11"/>
  <c r="W655" i="11"/>
  <c r="V656" i="11"/>
  <c r="W656" i="11"/>
  <c r="V657" i="11"/>
  <c r="W657" i="11"/>
  <c r="V658" i="11"/>
  <c r="W658" i="11"/>
  <c r="V659" i="11"/>
  <c r="W659" i="11"/>
  <c r="V660" i="11"/>
  <c r="W660" i="11"/>
  <c r="V661" i="11"/>
  <c r="W661" i="11"/>
  <c r="V662" i="11"/>
  <c r="W662" i="11"/>
  <c r="V663" i="11"/>
  <c r="W663" i="11"/>
  <c r="V664" i="11"/>
  <c r="W664" i="11"/>
  <c r="V665" i="11"/>
  <c r="W665" i="11"/>
  <c r="V666" i="11"/>
  <c r="W666" i="11"/>
  <c r="V667" i="11"/>
  <c r="W667" i="11"/>
  <c r="V668" i="11"/>
  <c r="W668" i="11"/>
  <c r="V669" i="11"/>
  <c r="W669" i="11"/>
  <c r="V670" i="11"/>
  <c r="W670" i="11"/>
  <c r="V671" i="11"/>
  <c r="W671" i="11"/>
  <c r="V672" i="11"/>
  <c r="W672" i="11"/>
  <c r="V673" i="11"/>
  <c r="W673" i="11"/>
  <c r="V674" i="11"/>
  <c r="W674" i="11"/>
  <c r="V675" i="11"/>
  <c r="W675" i="11"/>
  <c r="V676" i="11"/>
  <c r="W676" i="11"/>
  <c r="V677" i="11"/>
  <c r="W677" i="11"/>
  <c r="V678" i="11"/>
  <c r="W678" i="11"/>
  <c r="V679" i="11"/>
  <c r="W679" i="11"/>
  <c r="V680" i="11"/>
  <c r="W680" i="11"/>
  <c r="V681" i="11"/>
  <c r="W681" i="11"/>
  <c r="V682" i="11"/>
  <c r="W682" i="11"/>
  <c r="V683" i="11"/>
  <c r="W683" i="11"/>
  <c r="V684" i="11"/>
  <c r="W684" i="11"/>
  <c r="V685" i="11"/>
  <c r="W685" i="11"/>
  <c r="V686" i="11"/>
  <c r="W686" i="11"/>
  <c r="V687" i="11"/>
  <c r="W687" i="11"/>
  <c r="V688" i="11"/>
  <c r="W688" i="11"/>
  <c r="V689" i="11"/>
  <c r="W689" i="11"/>
  <c r="V690" i="11"/>
  <c r="W690" i="11"/>
  <c r="V691" i="11"/>
  <c r="W691" i="11"/>
  <c r="V692" i="11"/>
  <c r="W692" i="11"/>
  <c r="V693" i="11"/>
  <c r="W693" i="11"/>
  <c r="V694" i="11"/>
  <c r="W694" i="11"/>
  <c r="V695" i="11"/>
  <c r="W695" i="11"/>
  <c r="V696" i="11"/>
  <c r="W696" i="11"/>
  <c r="V697" i="11"/>
  <c r="W697" i="11"/>
  <c r="V698" i="11"/>
  <c r="W698" i="11"/>
  <c r="V699" i="11"/>
  <c r="W699" i="11"/>
  <c r="V700" i="11"/>
  <c r="W700" i="11"/>
  <c r="V701" i="11"/>
  <c r="W701" i="11"/>
  <c r="V702" i="11"/>
  <c r="W702" i="11"/>
  <c r="V703" i="11"/>
  <c r="W703" i="11"/>
  <c r="V704" i="11"/>
  <c r="W704" i="11"/>
  <c r="V705" i="11"/>
  <c r="W705" i="11"/>
  <c r="V706" i="11"/>
  <c r="W706" i="11"/>
  <c r="V707" i="11"/>
  <c r="W707" i="11"/>
  <c r="V708" i="11"/>
  <c r="W708" i="11"/>
  <c r="V709" i="11"/>
  <c r="W709" i="11"/>
  <c r="V710" i="11"/>
  <c r="W710" i="11"/>
  <c r="V711" i="11"/>
  <c r="W711" i="11"/>
  <c r="V712" i="11"/>
  <c r="W712" i="11"/>
  <c r="V713" i="11"/>
  <c r="W713" i="11"/>
  <c r="V714" i="11"/>
  <c r="W714" i="11"/>
  <c r="V715" i="11"/>
  <c r="W715" i="11"/>
  <c r="V716" i="11"/>
  <c r="W716" i="11"/>
  <c r="V717" i="11"/>
  <c r="W717" i="11"/>
  <c r="V718" i="11"/>
  <c r="W718" i="11"/>
  <c r="V719" i="11"/>
  <c r="W719" i="11"/>
  <c r="V720" i="11"/>
  <c r="W720" i="11"/>
  <c r="V721" i="11"/>
  <c r="W721" i="11"/>
  <c r="V722" i="11"/>
  <c r="W722" i="11"/>
  <c r="V723" i="11"/>
  <c r="W723" i="11"/>
  <c r="V724" i="11"/>
  <c r="W724" i="11"/>
  <c r="V725" i="11"/>
  <c r="W725" i="11"/>
  <c r="V726" i="11"/>
  <c r="W726" i="11"/>
  <c r="V727" i="11"/>
  <c r="W727" i="11"/>
  <c r="V728" i="11"/>
  <c r="W728" i="11"/>
  <c r="V729" i="11"/>
  <c r="W729" i="11"/>
  <c r="V730" i="11"/>
  <c r="W730" i="11"/>
  <c r="V731" i="11"/>
  <c r="W731" i="11"/>
  <c r="V732" i="11"/>
  <c r="W732" i="11"/>
  <c r="V733" i="11"/>
  <c r="W733" i="11"/>
  <c r="V734" i="11"/>
  <c r="W734" i="11"/>
  <c r="V735" i="11"/>
  <c r="W735" i="11"/>
  <c r="V736" i="11"/>
  <c r="W736" i="11"/>
  <c r="V737" i="11"/>
  <c r="W737" i="11"/>
  <c r="V738" i="11"/>
  <c r="W738" i="11"/>
  <c r="V739" i="11"/>
  <c r="W739" i="11"/>
  <c r="V740" i="11"/>
  <c r="W740" i="11"/>
  <c r="V741" i="11"/>
  <c r="W741" i="11"/>
  <c r="V742" i="11"/>
  <c r="W742" i="11"/>
  <c r="V743" i="11"/>
  <c r="W743" i="11"/>
  <c r="V744" i="11"/>
  <c r="W744" i="11"/>
  <c r="V745" i="11"/>
  <c r="W745" i="11"/>
  <c r="V746" i="11"/>
  <c r="W746" i="11"/>
  <c r="V747" i="11"/>
  <c r="W747" i="11"/>
  <c r="V748" i="11"/>
  <c r="W748" i="11"/>
  <c r="V749" i="11"/>
  <c r="W749" i="11"/>
  <c r="V750" i="11"/>
  <c r="W750" i="11"/>
  <c r="V751" i="11"/>
  <c r="W751" i="11"/>
  <c r="V752" i="11"/>
  <c r="W752" i="11"/>
  <c r="V753" i="11"/>
  <c r="W753" i="11"/>
  <c r="V754" i="11"/>
  <c r="W754" i="11"/>
  <c r="V755" i="11"/>
  <c r="W755" i="11"/>
  <c r="V756" i="11"/>
  <c r="W756" i="11"/>
  <c r="V757" i="11"/>
  <c r="W757" i="11"/>
  <c r="V758" i="11"/>
  <c r="W758" i="11"/>
  <c r="V759" i="11"/>
  <c r="W759" i="11"/>
  <c r="V760" i="11"/>
  <c r="W760" i="11"/>
  <c r="V761" i="11"/>
  <c r="W761" i="11"/>
  <c r="V762" i="11"/>
  <c r="W762" i="11"/>
  <c r="V763" i="11"/>
  <c r="W763" i="11"/>
  <c r="V764" i="11"/>
  <c r="W764" i="11"/>
  <c r="V765" i="11"/>
  <c r="W765" i="11"/>
  <c r="V766" i="11"/>
  <c r="W766" i="11"/>
  <c r="V767" i="11"/>
  <c r="W767" i="11"/>
  <c r="V768" i="11"/>
  <c r="W768" i="11"/>
  <c r="V769" i="11"/>
  <c r="W769" i="11"/>
  <c r="V770" i="11"/>
  <c r="W770" i="11"/>
  <c r="V771" i="11"/>
  <c r="W771" i="11"/>
  <c r="V772" i="11"/>
  <c r="W772" i="11"/>
  <c r="V773" i="11"/>
  <c r="W773" i="11"/>
  <c r="V774" i="11"/>
  <c r="W774" i="11"/>
  <c r="V775" i="11"/>
  <c r="W775" i="11"/>
  <c r="V776" i="11"/>
  <c r="W776" i="11"/>
  <c r="V777" i="11"/>
  <c r="W777" i="11"/>
  <c r="V778" i="11"/>
  <c r="W778" i="11"/>
  <c r="V779" i="11"/>
  <c r="W779" i="11"/>
  <c r="V780" i="11"/>
  <c r="W780" i="11"/>
  <c r="V781" i="11"/>
  <c r="W781" i="11"/>
  <c r="V782" i="11"/>
  <c r="W782" i="11"/>
  <c r="V783" i="11"/>
  <c r="W783" i="11"/>
  <c r="V784" i="11"/>
  <c r="W784" i="11"/>
  <c r="V785" i="11"/>
  <c r="W785" i="11"/>
  <c r="V786" i="11"/>
  <c r="W786" i="11"/>
  <c r="V787" i="11"/>
  <c r="W787" i="11"/>
  <c r="V788" i="11"/>
  <c r="W788" i="11"/>
  <c r="V789" i="11"/>
  <c r="W789" i="11"/>
  <c r="V790" i="11"/>
  <c r="W790" i="11"/>
  <c r="V791" i="11"/>
  <c r="W791" i="11"/>
  <c r="V792" i="11"/>
  <c r="W792" i="11"/>
  <c r="V793" i="11"/>
  <c r="W793" i="11"/>
  <c r="V794" i="11"/>
  <c r="W794" i="11"/>
  <c r="V795" i="11"/>
  <c r="W795" i="11"/>
  <c r="V796" i="11"/>
  <c r="W796" i="11"/>
  <c r="V797" i="11"/>
  <c r="W797" i="11"/>
  <c r="V798" i="11"/>
  <c r="W798" i="11"/>
  <c r="V799" i="11"/>
  <c r="W799" i="11"/>
  <c r="V800" i="11"/>
  <c r="W800" i="11"/>
  <c r="V801" i="11"/>
  <c r="W801" i="11"/>
  <c r="V802" i="11"/>
  <c r="W802" i="11"/>
  <c r="V803" i="11"/>
  <c r="W803" i="11"/>
  <c r="V804" i="11"/>
  <c r="W804" i="11"/>
  <c r="V805" i="11"/>
  <c r="W805" i="11"/>
  <c r="V806" i="11"/>
  <c r="W806" i="11"/>
  <c r="V807" i="11"/>
  <c r="W807" i="11"/>
  <c r="V808" i="11"/>
  <c r="W808" i="11"/>
  <c r="V809" i="11"/>
  <c r="W809" i="11"/>
  <c r="V810" i="11"/>
  <c r="W810" i="11"/>
  <c r="V811" i="11"/>
  <c r="W811" i="11"/>
  <c r="V812" i="11"/>
  <c r="W812" i="11"/>
  <c r="V813" i="11"/>
  <c r="W813" i="11"/>
  <c r="V814" i="11"/>
  <c r="W814" i="11"/>
  <c r="V815" i="11"/>
  <c r="W815" i="11"/>
  <c r="V816" i="11"/>
  <c r="W816" i="11"/>
  <c r="V817" i="11"/>
  <c r="W817" i="11"/>
  <c r="W600" i="11"/>
  <c r="V600" i="11"/>
  <c r="V7" i="11"/>
  <c r="W7" i="11"/>
  <c r="V8" i="11"/>
  <c r="W8" i="11"/>
  <c r="V9" i="11"/>
  <c r="W9" i="11"/>
  <c r="V10" i="11"/>
  <c r="W10" i="11"/>
  <c r="V11" i="11"/>
  <c r="W11" i="11"/>
  <c r="V12" i="11"/>
  <c r="W12" i="11"/>
  <c r="V13" i="11"/>
  <c r="W13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1" i="11"/>
  <c r="W41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69" i="11"/>
  <c r="W69" i="11"/>
  <c r="V70" i="11"/>
  <c r="W70" i="11"/>
  <c r="V71" i="11"/>
  <c r="W71" i="11"/>
  <c r="V72" i="11"/>
  <c r="W72" i="11"/>
  <c r="V73" i="11"/>
  <c r="W73" i="11"/>
  <c r="V74" i="11"/>
  <c r="W74" i="11"/>
  <c r="V75" i="11"/>
  <c r="W75" i="11"/>
  <c r="V76" i="11"/>
  <c r="W76" i="11"/>
  <c r="V77" i="11"/>
  <c r="W77" i="11"/>
  <c r="V78" i="11"/>
  <c r="W78" i="11"/>
  <c r="V79" i="11"/>
  <c r="W79" i="11"/>
  <c r="V80" i="11"/>
  <c r="W80" i="11"/>
  <c r="V81" i="11"/>
  <c r="W81" i="11"/>
  <c r="V82" i="11"/>
  <c r="W82" i="11"/>
  <c r="V83" i="11"/>
  <c r="W83" i="11"/>
  <c r="V84" i="11"/>
  <c r="W84" i="11"/>
  <c r="V85" i="11"/>
  <c r="W85" i="11"/>
  <c r="V86" i="11"/>
  <c r="W86" i="11"/>
  <c r="V87" i="11"/>
  <c r="W87" i="11"/>
  <c r="V88" i="11"/>
  <c r="W88" i="11"/>
  <c r="V89" i="11"/>
  <c r="W89" i="11"/>
  <c r="V90" i="11"/>
  <c r="W90" i="11"/>
  <c r="V91" i="11"/>
  <c r="W91" i="11"/>
  <c r="V92" i="11"/>
  <c r="W92" i="11"/>
  <c r="V93" i="11"/>
  <c r="W93" i="11"/>
  <c r="V94" i="11"/>
  <c r="W94" i="11"/>
  <c r="V95" i="11"/>
  <c r="W95" i="11"/>
  <c r="V96" i="11"/>
  <c r="W96" i="11"/>
  <c r="V97" i="11"/>
  <c r="W97" i="11"/>
  <c r="V98" i="11"/>
  <c r="W98" i="11"/>
  <c r="V99" i="11"/>
  <c r="W99" i="11"/>
  <c r="V100" i="11"/>
  <c r="W100" i="11"/>
  <c r="V101" i="11"/>
  <c r="W101" i="11"/>
  <c r="V102" i="11"/>
  <c r="W102" i="11"/>
  <c r="V103" i="11"/>
  <c r="W103" i="11"/>
  <c r="V104" i="11"/>
  <c r="W104" i="11"/>
  <c r="V105" i="11"/>
  <c r="W105" i="11"/>
  <c r="V106" i="11"/>
  <c r="W106" i="11"/>
  <c r="V107" i="11"/>
  <c r="W107" i="11"/>
  <c r="V108" i="11"/>
  <c r="W108" i="11"/>
  <c r="V109" i="11"/>
  <c r="W109" i="11"/>
  <c r="V110" i="11"/>
  <c r="W110" i="11"/>
  <c r="V111" i="11"/>
  <c r="W111" i="11"/>
  <c r="V112" i="11"/>
  <c r="W112" i="11"/>
  <c r="V113" i="11"/>
  <c r="W113" i="11"/>
  <c r="V114" i="11"/>
  <c r="W114" i="11"/>
  <c r="V115" i="11"/>
  <c r="W115" i="11"/>
  <c r="V116" i="11"/>
  <c r="W116" i="11"/>
  <c r="V117" i="11"/>
  <c r="W117" i="11"/>
  <c r="V118" i="11"/>
  <c r="W118" i="11"/>
  <c r="V119" i="11"/>
  <c r="W119" i="11"/>
  <c r="V120" i="11"/>
  <c r="W120" i="11"/>
  <c r="V121" i="11"/>
  <c r="W121" i="11"/>
  <c r="V122" i="11"/>
  <c r="W122" i="11"/>
  <c r="V123" i="11"/>
  <c r="W123" i="11"/>
  <c r="V124" i="11"/>
  <c r="W124" i="11"/>
  <c r="V125" i="11"/>
  <c r="W125" i="11"/>
  <c r="V126" i="11"/>
  <c r="W126" i="11"/>
  <c r="V127" i="11"/>
  <c r="W127" i="11"/>
  <c r="V128" i="11"/>
  <c r="W128" i="11"/>
  <c r="V129" i="11"/>
  <c r="W129" i="11"/>
  <c r="V130" i="11"/>
  <c r="W130" i="11"/>
  <c r="V131" i="11"/>
  <c r="W131" i="11"/>
  <c r="V132" i="11"/>
  <c r="W132" i="11"/>
  <c r="V133" i="11"/>
  <c r="W133" i="11"/>
  <c r="V134" i="11"/>
  <c r="W134" i="11"/>
  <c r="V135" i="11"/>
  <c r="W135" i="11"/>
  <c r="V136" i="11"/>
  <c r="W136" i="11"/>
  <c r="V137" i="11"/>
  <c r="W137" i="11"/>
  <c r="V138" i="11"/>
  <c r="W138" i="11"/>
  <c r="V139" i="11"/>
  <c r="W139" i="11"/>
  <c r="V140" i="11"/>
  <c r="W140" i="11"/>
  <c r="V141" i="11"/>
  <c r="W141" i="11"/>
  <c r="V142" i="11"/>
  <c r="W142" i="11"/>
  <c r="V143" i="11"/>
  <c r="W143" i="11"/>
  <c r="V144" i="11"/>
  <c r="W144" i="11"/>
  <c r="V145" i="11"/>
  <c r="W145" i="11"/>
  <c r="V146" i="11"/>
  <c r="W146" i="11"/>
  <c r="V147" i="11"/>
  <c r="W147" i="11"/>
  <c r="V148" i="11"/>
  <c r="W148" i="11"/>
  <c r="V149" i="11"/>
  <c r="W149" i="11"/>
  <c r="V150" i="11"/>
  <c r="W150" i="11"/>
  <c r="V151" i="11"/>
  <c r="W151" i="11"/>
  <c r="V152" i="11"/>
  <c r="W152" i="11"/>
  <c r="V153" i="11"/>
  <c r="W153" i="11"/>
  <c r="V154" i="11"/>
  <c r="W154" i="11"/>
  <c r="V155" i="11"/>
  <c r="W155" i="11"/>
  <c r="V156" i="11"/>
  <c r="W156" i="11"/>
  <c r="V157" i="11"/>
  <c r="W157" i="11"/>
  <c r="V158" i="11"/>
  <c r="W158" i="11"/>
  <c r="V159" i="11"/>
  <c r="W159" i="11"/>
  <c r="V160" i="11"/>
  <c r="W160" i="11"/>
  <c r="V161" i="11"/>
  <c r="W161" i="11"/>
  <c r="V162" i="11"/>
  <c r="W162" i="11"/>
  <c r="V163" i="11"/>
  <c r="W163" i="11"/>
  <c r="V164" i="11"/>
  <c r="W164" i="11"/>
  <c r="V165" i="11"/>
  <c r="W165" i="11"/>
  <c r="V166" i="11"/>
  <c r="W166" i="11"/>
  <c r="V167" i="11"/>
  <c r="W167" i="11"/>
  <c r="V168" i="11"/>
  <c r="W168" i="11"/>
  <c r="V169" i="11"/>
  <c r="W169" i="11"/>
  <c r="V170" i="11"/>
  <c r="W170" i="11"/>
  <c r="V171" i="11"/>
  <c r="W171" i="11"/>
  <c r="V172" i="11"/>
  <c r="W172" i="11"/>
  <c r="V173" i="11"/>
  <c r="W173" i="11"/>
  <c r="V174" i="11"/>
  <c r="W174" i="11"/>
  <c r="V175" i="11"/>
  <c r="W175" i="11"/>
  <c r="V176" i="11"/>
  <c r="W176" i="11"/>
  <c r="V177" i="11"/>
  <c r="W177" i="11"/>
  <c r="V178" i="11"/>
  <c r="W178" i="11"/>
  <c r="V179" i="11"/>
  <c r="W179" i="11"/>
  <c r="V180" i="11"/>
  <c r="W180" i="11"/>
  <c r="V181" i="11"/>
  <c r="W181" i="11"/>
  <c r="V182" i="11"/>
  <c r="W182" i="11"/>
  <c r="V183" i="11"/>
  <c r="W183" i="11"/>
  <c r="V184" i="11"/>
  <c r="W184" i="11"/>
  <c r="V185" i="11"/>
  <c r="W185" i="11"/>
  <c r="V186" i="11"/>
  <c r="W186" i="11"/>
  <c r="V187" i="11"/>
  <c r="W187" i="11"/>
  <c r="V188" i="11"/>
  <c r="W188" i="11"/>
  <c r="V189" i="11"/>
  <c r="W189" i="11"/>
  <c r="V190" i="11"/>
  <c r="W190" i="11"/>
  <c r="V191" i="11"/>
  <c r="W191" i="11"/>
  <c r="V192" i="11"/>
  <c r="W192" i="11"/>
  <c r="V193" i="11"/>
  <c r="W193" i="11"/>
  <c r="V194" i="11"/>
  <c r="W194" i="11"/>
  <c r="V195" i="11"/>
  <c r="W195" i="11"/>
  <c r="V196" i="11"/>
  <c r="W196" i="11"/>
  <c r="V197" i="11"/>
  <c r="W197" i="11"/>
  <c r="V198" i="11"/>
  <c r="W198" i="11"/>
  <c r="V199" i="11"/>
  <c r="W199" i="11"/>
  <c r="V200" i="11"/>
  <c r="W200" i="11"/>
  <c r="V201" i="11"/>
  <c r="W201" i="11"/>
  <c r="V202" i="11"/>
  <c r="W202" i="11"/>
  <c r="V203" i="11"/>
  <c r="W203" i="11"/>
  <c r="V204" i="11"/>
  <c r="W204" i="11"/>
  <c r="V205" i="11"/>
  <c r="W205" i="11"/>
  <c r="V206" i="11"/>
  <c r="W206" i="11"/>
  <c r="V207" i="11"/>
  <c r="W207" i="11"/>
  <c r="V208" i="11"/>
  <c r="W208" i="11"/>
  <c r="V209" i="11"/>
  <c r="W209" i="11"/>
  <c r="V210" i="11"/>
  <c r="W210" i="11"/>
  <c r="V211" i="11"/>
  <c r="W211" i="11"/>
  <c r="V212" i="11"/>
  <c r="W212" i="11"/>
  <c r="V213" i="11"/>
  <c r="W213" i="11"/>
  <c r="V214" i="11"/>
  <c r="W214" i="11"/>
  <c r="V215" i="11"/>
  <c r="W215" i="11"/>
  <c r="V216" i="11"/>
  <c r="W216" i="11"/>
  <c r="V217" i="11"/>
  <c r="W217" i="11"/>
  <c r="V218" i="11"/>
  <c r="W218" i="11"/>
  <c r="V219" i="11"/>
  <c r="W219" i="11"/>
  <c r="V220" i="11"/>
  <c r="W220" i="11"/>
  <c r="V221" i="11"/>
  <c r="W221" i="11"/>
  <c r="V222" i="11"/>
  <c r="W222" i="11"/>
  <c r="V223" i="11"/>
  <c r="W223" i="11"/>
  <c r="V224" i="11"/>
  <c r="W224" i="11"/>
  <c r="V225" i="11"/>
  <c r="W225" i="11"/>
  <c r="V226" i="11"/>
  <c r="W226" i="11"/>
  <c r="V227" i="11"/>
  <c r="W227" i="11"/>
  <c r="V228" i="11"/>
  <c r="W228" i="11"/>
  <c r="V229" i="11"/>
  <c r="W229" i="11"/>
  <c r="V230" i="11"/>
  <c r="W230" i="11"/>
  <c r="V231" i="11"/>
  <c r="W231" i="11"/>
  <c r="V232" i="11"/>
  <c r="W232" i="11"/>
  <c r="V233" i="11"/>
  <c r="W233" i="11"/>
  <c r="V234" i="11"/>
  <c r="W234" i="11"/>
  <c r="V235" i="11"/>
  <c r="W235" i="11"/>
  <c r="V236" i="11"/>
  <c r="W236" i="11"/>
  <c r="V237" i="11"/>
  <c r="W237" i="11"/>
  <c r="V238" i="11"/>
  <c r="W238" i="11"/>
  <c r="V239" i="11"/>
  <c r="W239" i="11"/>
  <c r="V240" i="11"/>
  <c r="W240" i="11"/>
  <c r="V241" i="11"/>
  <c r="W241" i="11"/>
  <c r="V242" i="11"/>
  <c r="W242" i="11"/>
  <c r="V243" i="11"/>
  <c r="W243" i="11"/>
  <c r="V244" i="11"/>
  <c r="W244" i="11"/>
  <c r="V245" i="11"/>
  <c r="W245" i="11"/>
  <c r="V246" i="11"/>
  <c r="W246" i="11"/>
  <c r="V247" i="11"/>
  <c r="W247" i="11"/>
  <c r="V248" i="11"/>
  <c r="W248" i="11"/>
  <c r="V249" i="11"/>
  <c r="W249" i="11"/>
  <c r="V250" i="11"/>
  <c r="W250" i="11"/>
  <c r="V251" i="11"/>
  <c r="W251" i="11"/>
  <c r="V252" i="11"/>
  <c r="W252" i="11"/>
  <c r="V253" i="11"/>
  <c r="W253" i="11"/>
  <c r="V254" i="11"/>
  <c r="W254" i="11"/>
  <c r="V255" i="11"/>
  <c r="W255" i="11"/>
  <c r="V256" i="11"/>
  <c r="W256" i="11"/>
  <c r="V257" i="11"/>
  <c r="W257" i="11"/>
  <c r="V258" i="11"/>
  <c r="W258" i="11"/>
  <c r="V259" i="11"/>
  <c r="W259" i="11"/>
  <c r="V260" i="11"/>
  <c r="W260" i="11"/>
  <c r="V261" i="11"/>
  <c r="W261" i="11"/>
  <c r="V262" i="11"/>
  <c r="W262" i="11"/>
  <c r="V263" i="11"/>
  <c r="W263" i="11"/>
  <c r="V264" i="11"/>
  <c r="W264" i="11"/>
  <c r="V265" i="11"/>
  <c r="W265" i="11"/>
  <c r="V266" i="11"/>
  <c r="W266" i="11"/>
  <c r="V267" i="11"/>
  <c r="W267" i="11"/>
  <c r="V268" i="11"/>
  <c r="W268" i="11"/>
  <c r="V269" i="11"/>
  <c r="W269" i="11"/>
  <c r="V270" i="11"/>
  <c r="W270" i="11"/>
  <c r="V271" i="11"/>
  <c r="W271" i="11"/>
  <c r="V272" i="11"/>
  <c r="W272" i="11"/>
  <c r="V273" i="11"/>
  <c r="W273" i="11"/>
  <c r="V274" i="11"/>
  <c r="W274" i="11"/>
  <c r="V275" i="11"/>
  <c r="W275" i="11"/>
  <c r="V276" i="11"/>
  <c r="W276" i="11"/>
  <c r="V277" i="11"/>
  <c r="W277" i="11"/>
  <c r="V278" i="11"/>
  <c r="W278" i="11"/>
  <c r="V279" i="11"/>
  <c r="W279" i="11"/>
  <c r="V280" i="11"/>
  <c r="W280" i="11"/>
  <c r="V281" i="11"/>
  <c r="W281" i="11"/>
  <c r="V282" i="11"/>
  <c r="W282" i="11"/>
  <c r="V283" i="11"/>
  <c r="W283" i="11"/>
  <c r="V284" i="11"/>
  <c r="W284" i="11"/>
  <c r="V285" i="11"/>
  <c r="W285" i="11"/>
  <c r="V286" i="11"/>
  <c r="W286" i="11"/>
  <c r="V287" i="11"/>
  <c r="W287" i="11"/>
  <c r="V288" i="11"/>
  <c r="W288" i="11"/>
  <c r="V289" i="11"/>
  <c r="W289" i="11"/>
  <c r="V290" i="11"/>
  <c r="W290" i="11"/>
  <c r="V291" i="11"/>
  <c r="W291" i="11"/>
  <c r="V292" i="11"/>
  <c r="W292" i="11"/>
  <c r="V293" i="11"/>
  <c r="W293" i="11"/>
  <c r="V294" i="11"/>
  <c r="W294" i="11"/>
  <c r="V295" i="11"/>
  <c r="W295" i="11"/>
  <c r="V296" i="11"/>
  <c r="W296" i="11"/>
  <c r="V297" i="11"/>
  <c r="W297" i="11"/>
  <c r="V298" i="11"/>
  <c r="W298" i="11"/>
  <c r="V299" i="11"/>
  <c r="W299" i="11"/>
  <c r="V300" i="11"/>
  <c r="W300" i="11"/>
  <c r="V301" i="11"/>
  <c r="W301" i="11"/>
  <c r="V302" i="11"/>
  <c r="W302" i="11"/>
  <c r="V303" i="11"/>
  <c r="W303" i="11"/>
  <c r="V304" i="11"/>
  <c r="W304" i="11"/>
  <c r="V305" i="11"/>
  <c r="W305" i="11"/>
  <c r="V306" i="11"/>
  <c r="W306" i="11"/>
  <c r="V307" i="11"/>
  <c r="W307" i="11"/>
  <c r="V308" i="11"/>
  <c r="W308" i="11"/>
  <c r="V309" i="11"/>
  <c r="W309" i="11"/>
  <c r="V310" i="11"/>
  <c r="W310" i="11"/>
  <c r="V311" i="11"/>
  <c r="W311" i="11"/>
  <c r="V312" i="11"/>
  <c r="W312" i="11"/>
  <c r="V313" i="11"/>
  <c r="W313" i="11"/>
  <c r="V314" i="11"/>
  <c r="W314" i="11"/>
  <c r="V315" i="11"/>
  <c r="W315" i="11"/>
  <c r="V316" i="11"/>
  <c r="W316" i="11"/>
  <c r="V317" i="11"/>
  <c r="W317" i="11"/>
  <c r="V318" i="11"/>
  <c r="W318" i="11"/>
  <c r="V319" i="11"/>
  <c r="W319" i="11"/>
  <c r="V320" i="11"/>
  <c r="W320" i="11"/>
  <c r="V321" i="11"/>
  <c r="W321" i="11"/>
  <c r="V322" i="11"/>
  <c r="W322" i="11"/>
  <c r="V323" i="11"/>
  <c r="W323" i="11"/>
  <c r="V324" i="11"/>
  <c r="W324" i="11"/>
  <c r="V325" i="11"/>
  <c r="W325" i="11"/>
  <c r="V326" i="11"/>
  <c r="W326" i="11"/>
  <c r="V327" i="11"/>
  <c r="W327" i="11"/>
  <c r="V328" i="11"/>
  <c r="W328" i="11"/>
  <c r="V329" i="11"/>
  <c r="W329" i="11"/>
  <c r="V330" i="11"/>
  <c r="W330" i="11"/>
  <c r="V331" i="11"/>
  <c r="W331" i="11"/>
  <c r="V332" i="11"/>
  <c r="W332" i="11"/>
  <c r="V333" i="11"/>
  <c r="W333" i="11"/>
  <c r="V334" i="11"/>
  <c r="W334" i="11"/>
  <c r="V335" i="11"/>
  <c r="W335" i="11"/>
  <c r="V336" i="11"/>
  <c r="W336" i="11"/>
  <c r="V337" i="11"/>
  <c r="W337" i="11"/>
  <c r="V338" i="11"/>
  <c r="W338" i="11"/>
  <c r="V339" i="11"/>
  <c r="W339" i="11"/>
  <c r="V340" i="11"/>
  <c r="W340" i="11"/>
  <c r="V341" i="11"/>
  <c r="W341" i="11"/>
  <c r="V342" i="11"/>
  <c r="W342" i="11"/>
  <c r="V343" i="11"/>
  <c r="W343" i="11"/>
  <c r="V344" i="11"/>
  <c r="W344" i="11"/>
  <c r="V345" i="11"/>
  <c r="W345" i="11"/>
  <c r="V346" i="11"/>
  <c r="W346" i="11"/>
  <c r="V347" i="11"/>
  <c r="W347" i="11"/>
  <c r="V348" i="11"/>
  <c r="W348" i="11"/>
  <c r="V349" i="11"/>
  <c r="W349" i="11"/>
  <c r="V350" i="11"/>
  <c r="W350" i="11"/>
  <c r="V351" i="11"/>
  <c r="W351" i="11"/>
  <c r="V352" i="11"/>
  <c r="W352" i="11"/>
  <c r="V353" i="11"/>
  <c r="W353" i="11"/>
  <c r="V354" i="11"/>
  <c r="W354" i="11"/>
  <c r="V355" i="11"/>
  <c r="W355" i="11"/>
  <c r="V356" i="11"/>
  <c r="W356" i="11"/>
  <c r="V357" i="11"/>
  <c r="W357" i="11"/>
  <c r="V358" i="11"/>
  <c r="W358" i="11"/>
  <c r="V359" i="11"/>
  <c r="W359" i="11"/>
  <c r="V360" i="11"/>
  <c r="W360" i="11"/>
  <c r="V361" i="11"/>
  <c r="W361" i="11"/>
  <c r="V362" i="11"/>
  <c r="W362" i="11"/>
  <c r="V363" i="11"/>
  <c r="W363" i="11"/>
  <c r="V364" i="11"/>
  <c r="W364" i="11"/>
  <c r="V365" i="11"/>
  <c r="W365" i="11"/>
  <c r="V366" i="11"/>
  <c r="W366" i="11"/>
  <c r="V367" i="11"/>
  <c r="W367" i="11"/>
  <c r="V368" i="11"/>
  <c r="W368" i="11"/>
  <c r="V369" i="11"/>
  <c r="W369" i="11"/>
  <c r="V370" i="11"/>
  <c r="W370" i="11"/>
  <c r="V371" i="11"/>
  <c r="W371" i="11"/>
  <c r="V372" i="11"/>
  <c r="W372" i="11"/>
  <c r="V373" i="11"/>
  <c r="W373" i="11"/>
  <c r="V374" i="11"/>
  <c r="W374" i="11"/>
  <c r="V375" i="11"/>
  <c r="W375" i="11"/>
  <c r="V376" i="11"/>
  <c r="W376" i="11"/>
  <c r="V377" i="11"/>
  <c r="W377" i="11"/>
  <c r="V378" i="11"/>
  <c r="W378" i="11"/>
  <c r="V379" i="11"/>
  <c r="W379" i="11"/>
  <c r="V380" i="11"/>
  <c r="W380" i="11"/>
  <c r="V381" i="11"/>
  <c r="W381" i="11"/>
  <c r="V382" i="11"/>
  <c r="W382" i="11"/>
  <c r="V383" i="11"/>
  <c r="W383" i="11"/>
  <c r="V384" i="11"/>
  <c r="W384" i="11"/>
  <c r="V385" i="11"/>
  <c r="W385" i="11"/>
  <c r="V386" i="11"/>
  <c r="W386" i="11"/>
  <c r="V387" i="11"/>
  <c r="W387" i="11"/>
  <c r="V388" i="11"/>
  <c r="W388" i="11"/>
  <c r="V389" i="11"/>
  <c r="W389" i="11"/>
  <c r="V390" i="11"/>
  <c r="W390" i="11"/>
  <c r="V391" i="11"/>
  <c r="W391" i="11"/>
  <c r="V392" i="11"/>
  <c r="W392" i="11"/>
  <c r="V393" i="11"/>
  <c r="W393" i="11"/>
  <c r="V394" i="11"/>
  <c r="W394" i="11"/>
  <c r="V395" i="11"/>
  <c r="W395" i="11"/>
  <c r="V396" i="11"/>
  <c r="W396" i="11"/>
  <c r="V397" i="11"/>
  <c r="W397" i="11"/>
  <c r="V398" i="11"/>
  <c r="W398" i="11"/>
  <c r="V399" i="11"/>
  <c r="W399" i="11"/>
  <c r="V400" i="11"/>
  <c r="W400" i="11"/>
  <c r="V401" i="11"/>
  <c r="W401" i="11"/>
  <c r="V402" i="11"/>
  <c r="W402" i="11"/>
  <c r="V403" i="11"/>
  <c r="W403" i="11"/>
  <c r="V404" i="11"/>
  <c r="W404" i="11"/>
  <c r="V405" i="11"/>
  <c r="W405" i="11"/>
  <c r="V406" i="11"/>
  <c r="W406" i="11"/>
  <c r="V407" i="11"/>
  <c r="W407" i="11"/>
  <c r="V408" i="11"/>
  <c r="W408" i="11"/>
  <c r="V409" i="11"/>
  <c r="W409" i="11"/>
  <c r="V410" i="11"/>
  <c r="W410" i="11"/>
  <c r="V411" i="11"/>
  <c r="W411" i="11"/>
  <c r="V412" i="11"/>
  <c r="W412" i="11"/>
  <c r="V413" i="11"/>
  <c r="W413" i="11"/>
  <c r="V414" i="11"/>
  <c r="W414" i="11"/>
  <c r="V415" i="11"/>
  <c r="W415" i="11"/>
  <c r="V416" i="11"/>
  <c r="W416" i="11"/>
  <c r="V417" i="11"/>
  <c r="W417" i="11"/>
  <c r="V418" i="11"/>
  <c r="W418" i="11"/>
  <c r="V419" i="11"/>
  <c r="W419" i="11"/>
  <c r="V420" i="11"/>
  <c r="W420" i="11"/>
  <c r="V421" i="11"/>
  <c r="W421" i="11"/>
  <c r="V422" i="11"/>
  <c r="W422" i="11"/>
  <c r="V423" i="11"/>
  <c r="W423" i="11"/>
  <c r="V424" i="11"/>
  <c r="W424" i="11"/>
  <c r="V425" i="11"/>
  <c r="W425" i="11"/>
  <c r="V426" i="11"/>
  <c r="W426" i="11"/>
  <c r="V427" i="11"/>
  <c r="W427" i="11"/>
  <c r="V428" i="11"/>
  <c r="W428" i="11"/>
  <c r="V429" i="11"/>
  <c r="W429" i="11"/>
  <c r="V430" i="11"/>
  <c r="W430" i="11"/>
  <c r="V431" i="11"/>
  <c r="W431" i="11"/>
  <c r="V432" i="11"/>
  <c r="W432" i="11"/>
  <c r="V433" i="11"/>
  <c r="W433" i="11"/>
  <c r="V434" i="11"/>
  <c r="W434" i="11"/>
  <c r="V435" i="11"/>
  <c r="W435" i="11"/>
  <c r="V436" i="11"/>
  <c r="W436" i="11"/>
  <c r="V437" i="11"/>
  <c r="W437" i="11"/>
  <c r="V438" i="11"/>
  <c r="W438" i="11"/>
  <c r="V439" i="11"/>
  <c r="W439" i="11"/>
  <c r="V440" i="11"/>
  <c r="W440" i="11"/>
  <c r="V441" i="11"/>
  <c r="W441" i="11"/>
  <c r="V442" i="11"/>
  <c r="W442" i="11"/>
  <c r="V443" i="11"/>
  <c r="W443" i="11"/>
  <c r="V444" i="11"/>
  <c r="W444" i="11"/>
  <c r="V445" i="11"/>
  <c r="W445" i="11"/>
  <c r="V446" i="11"/>
  <c r="W446" i="11"/>
  <c r="V447" i="11"/>
  <c r="W447" i="11"/>
  <c r="V448" i="11"/>
  <c r="W448" i="11"/>
  <c r="V449" i="11"/>
  <c r="W449" i="11"/>
  <c r="V450" i="11"/>
  <c r="W450" i="11"/>
  <c r="V451" i="11"/>
  <c r="W451" i="11"/>
  <c r="V452" i="11"/>
  <c r="W452" i="11"/>
  <c r="V453" i="11"/>
  <c r="W453" i="11"/>
  <c r="V454" i="11"/>
  <c r="W454" i="11"/>
  <c r="V455" i="11"/>
  <c r="W455" i="11"/>
  <c r="V456" i="11"/>
  <c r="W456" i="11"/>
  <c r="V457" i="11"/>
  <c r="W457" i="11"/>
  <c r="V458" i="11"/>
  <c r="W458" i="11"/>
  <c r="V459" i="11"/>
  <c r="W459" i="11"/>
  <c r="V460" i="11"/>
  <c r="W460" i="11"/>
  <c r="V461" i="11"/>
  <c r="W461" i="11"/>
  <c r="V462" i="11"/>
  <c r="W462" i="11"/>
  <c r="V463" i="11"/>
  <c r="W463" i="11"/>
  <c r="V464" i="11"/>
  <c r="W464" i="11"/>
  <c r="V465" i="11"/>
  <c r="W465" i="11"/>
  <c r="V466" i="11"/>
  <c r="W466" i="11"/>
  <c r="V467" i="11"/>
  <c r="W467" i="11"/>
  <c r="V468" i="11"/>
  <c r="W468" i="11"/>
  <c r="V469" i="11"/>
  <c r="W469" i="11"/>
  <c r="V470" i="11"/>
  <c r="W470" i="11"/>
  <c r="V471" i="11"/>
  <c r="W471" i="11"/>
  <c r="V472" i="11"/>
  <c r="W472" i="11"/>
  <c r="V473" i="11"/>
  <c r="W473" i="11"/>
  <c r="V474" i="11"/>
  <c r="W474" i="11"/>
  <c r="V475" i="11"/>
  <c r="W475" i="11"/>
  <c r="V476" i="11"/>
  <c r="W476" i="11"/>
  <c r="V477" i="11"/>
  <c r="W477" i="11"/>
  <c r="V478" i="11"/>
  <c r="W478" i="11"/>
  <c r="V479" i="11"/>
  <c r="W479" i="11"/>
  <c r="V480" i="11"/>
  <c r="W480" i="11"/>
  <c r="V481" i="11"/>
  <c r="W481" i="11"/>
  <c r="V482" i="11"/>
  <c r="W482" i="11"/>
  <c r="V483" i="11"/>
  <c r="W483" i="11"/>
  <c r="V484" i="11"/>
  <c r="W484" i="11"/>
  <c r="V485" i="11"/>
  <c r="W485" i="11"/>
  <c r="V486" i="11"/>
  <c r="W486" i="11"/>
  <c r="V487" i="11"/>
  <c r="W487" i="11"/>
  <c r="V488" i="11"/>
  <c r="W488" i="11"/>
  <c r="V489" i="11"/>
  <c r="W489" i="11"/>
  <c r="V490" i="11"/>
  <c r="W490" i="11"/>
  <c r="V491" i="11"/>
  <c r="W491" i="11"/>
  <c r="V492" i="11"/>
  <c r="W492" i="11"/>
  <c r="V493" i="11"/>
  <c r="W493" i="11"/>
  <c r="V494" i="11"/>
  <c r="W494" i="11"/>
  <c r="V495" i="11"/>
  <c r="W495" i="11"/>
  <c r="V496" i="11"/>
  <c r="W496" i="11"/>
  <c r="V497" i="11"/>
  <c r="W497" i="11"/>
  <c r="V498" i="11"/>
  <c r="W498" i="11"/>
  <c r="V499" i="11"/>
  <c r="W499" i="11"/>
  <c r="V500" i="11"/>
  <c r="W500" i="11"/>
  <c r="V501" i="11"/>
  <c r="W501" i="11"/>
  <c r="V502" i="11"/>
  <c r="W502" i="11"/>
  <c r="V503" i="11"/>
  <c r="W503" i="11"/>
  <c r="V504" i="11"/>
  <c r="W504" i="11"/>
  <c r="V505" i="11"/>
  <c r="W505" i="11"/>
  <c r="V506" i="11"/>
  <c r="W506" i="11"/>
  <c r="V507" i="11"/>
  <c r="W507" i="11"/>
  <c r="V508" i="11"/>
  <c r="W508" i="11"/>
  <c r="V509" i="11"/>
  <c r="W509" i="11"/>
  <c r="V510" i="11"/>
  <c r="W510" i="11"/>
  <c r="V511" i="11"/>
  <c r="W511" i="11"/>
  <c r="V512" i="11"/>
  <c r="W512" i="11"/>
  <c r="V513" i="11"/>
  <c r="W513" i="11"/>
  <c r="V514" i="11"/>
  <c r="W514" i="11"/>
  <c r="V515" i="11"/>
  <c r="W515" i="11"/>
  <c r="V516" i="11"/>
  <c r="W516" i="11"/>
  <c r="V517" i="11"/>
  <c r="W517" i="11"/>
  <c r="V518" i="11"/>
  <c r="W518" i="11"/>
  <c r="V519" i="11"/>
  <c r="W519" i="11"/>
  <c r="V520" i="11"/>
  <c r="W520" i="11"/>
  <c r="V521" i="11"/>
  <c r="W521" i="11"/>
  <c r="V522" i="11"/>
  <c r="W522" i="11"/>
  <c r="V523" i="11"/>
  <c r="W523" i="11"/>
  <c r="V524" i="11"/>
  <c r="W524" i="11"/>
  <c r="V525" i="11"/>
  <c r="W525" i="11"/>
  <c r="V526" i="11"/>
  <c r="W526" i="11"/>
  <c r="V527" i="11"/>
  <c r="W527" i="11"/>
  <c r="V528" i="11"/>
  <c r="W528" i="11"/>
  <c r="V529" i="11"/>
  <c r="W529" i="11"/>
  <c r="V530" i="11"/>
  <c r="W530" i="11"/>
  <c r="V531" i="11"/>
  <c r="W531" i="11"/>
  <c r="V532" i="11"/>
  <c r="W532" i="11"/>
  <c r="V533" i="11"/>
  <c r="W533" i="11"/>
  <c r="V534" i="11"/>
  <c r="W534" i="11"/>
  <c r="V535" i="11"/>
  <c r="W535" i="11"/>
  <c r="V536" i="11"/>
  <c r="W536" i="11"/>
  <c r="V537" i="11"/>
  <c r="W537" i="11"/>
  <c r="V538" i="11"/>
  <c r="W538" i="11"/>
  <c r="V539" i="11"/>
  <c r="W539" i="11"/>
  <c r="V540" i="11"/>
  <c r="W540" i="11"/>
  <c r="V541" i="11"/>
  <c r="W541" i="11"/>
  <c r="V542" i="11"/>
  <c r="W542" i="11"/>
  <c r="V543" i="11"/>
  <c r="W543" i="11"/>
  <c r="V544" i="11"/>
  <c r="W544" i="11"/>
  <c r="V545" i="11"/>
  <c r="W545" i="11"/>
  <c r="V546" i="11"/>
  <c r="W546" i="11"/>
  <c r="V547" i="11"/>
  <c r="W547" i="11"/>
  <c r="V548" i="11"/>
  <c r="W548" i="11"/>
  <c r="V549" i="11"/>
  <c r="W549" i="11"/>
  <c r="V550" i="11"/>
  <c r="W550" i="11"/>
  <c r="V551" i="11"/>
  <c r="W551" i="11"/>
  <c r="V552" i="11"/>
  <c r="W552" i="11"/>
  <c r="V553" i="11"/>
  <c r="W553" i="11"/>
  <c r="V554" i="11"/>
  <c r="W554" i="11"/>
  <c r="V555" i="11"/>
  <c r="W555" i="11"/>
  <c r="V556" i="11"/>
  <c r="W556" i="11"/>
  <c r="V557" i="11"/>
  <c r="W557" i="11"/>
  <c r="V558" i="11"/>
  <c r="W558" i="11"/>
  <c r="V559" i="11"/>
  <c r="W559" i="11"/>
  <c r="V560" i="11"/>
  <c r="W560" i="11"/>
  <c r="V561" i="11"/>
  <c r="W561" i="11"/>
  <c r="V562" i="11"/>
  <c r="W562" i="11"/>
  <c r="V563" i="11"/>
  <c r="W563" i="11"/>
  <c r="V564" i="11"/>
  <c r="W564" i="11"/>
  <c r="V565" i="11"/>
  <c r="W565" i="11"/>
  <c r="V566" i="11"/>
  <c r="W566" i="11"/>
  <c r="V567" i="11"/>
  <c r="W567" i="11"/>
  <c r="V568" i="11"/>
  <c r="W568" i="11"/>
  <c r="V569" i="11"/>
  <c r="W569" i="11"/>
  <c r="V570" i="11"/>
  <c r="W570" i="11"/>
  <c r="V571" i="11"/>
  <c r="W571" i="11"/>
  <c r="V572" i="11"/>
  <c r="W572" i="11"/>
  <c r="V573" i="11"/>
  <c r="W573" i="11"/>
  <c r="V574" i="11"/>
  <c r="W574" i="11"/>
  <c r="V575" i="11"/>
  <c r="W575" i="11"/>
  <c r="V576" i="11"/>
  <c r="W576" i="11"/>
  <c r="V577" i="11"/>
  <c r="W577" i="11"/>
  <c r="V578" i="11"/>
  <c r="W578" i="11"/>
  <c r="V579" i="11"/>
  <c r="W579" i="11"/>
  <c r="V580" i="11"/>
  <c r="W580" i="11"/>
  <c r="V581" i="11"/>
  <c r="W581" i="11"/>
  <c r="V582" i="11"/>
  <c r="W582" i="11"/>
  <c r="V583" i="11"/>
  <c r="W583" i="11"/>
  <c r="V584" i="11"/>
  <c r="W584" i="11"/>
  <c r="V585" i="11"/>
  <c r="W585" i="11"/>
  <c r="V586" i="11"/>
  <c r="W586" i="11"/>
  <c r="V587" i="11"/>
  <c r="W587" i="11"/>
  <c r="V588" i="11"/>
  <c r="W588" i="11"/>
  <c r="V589" i="11"/>
  <c r="W589" i="11"/>
  <c r="V590" i="11"/>
  <c r="W590" i="11"/>
  <c r="V591" i="11"/>
  <c r="W591" i="11"/>
  <c r="V592" i="11"/>
  <c r="W592" i="11"/>
  <c r="V593" i="11"/>
  <c r="W593" i="11"/>
  <c r="V594" i="11"/>
  <c r="W594" i="11"/>
  <c r="V595" i="11"/>
  <c r="W595" i="11"/>
  <c r="V596" i="11"/>
  <c r="W596" i="11"/>
  <c r="V597" i="11"/>
  <c r="W597" i="11"/>
  <c r="V598" i="11"/>
  <c r="W598" i="11"/>
  <c r="V599" i="11"/>
  <c r="W599" i="11"/>
  <c r="W6" i="11"/>
  <c r="V6" i="11"/>
  <c r="F104" i="12"/>
  <c r="K102" i="12" s="1"/>
  <c r="F90" i="12"/>
  <c r="K88" i="12" s="1"/>
  <c r="F91" i="12"/>
  <c r="K89" i="12" s="1"/>
  <c r="F92" i="12"/>
  <c r="K90" i="12" s="1"/>
  <c r="F93" i="12"/>
  <c r="K91" i="12" s="1"/>
  <c r="F94" i="12"/>
  <c r="K92" i="12" s="1"/>
  <c r="F95" i="12"/>
  <c r="K93" i="12" s="1"/>
  <c r="F96" i="12"/>
  <c r="K94" i="12" s="1"/>
  <c r="F97" i="12"/>
  <c r="K95" i="12" s="1"/>
  <c r="F98" i="12"/>
  <c r="K96" i="12" s="1"/>
  <c r="F99" i="12"/>
  <c r="K97" i="12" s="1"/>
  <c r="F100" i="12"/>
  <c r="K98" i="12" s="1"/>
  <c r="F101" i="12"/>
  <c r="K99" i="12" s="1"/>
  <c r="F102" i="12"/>
  <c r="K100" i="12" s="1"/>
  <c r="F103" i="12"/>
  <c r="K101" i="12" s="1"/>
  <c r="F89" i="12"/>
  <c r="K87" i="12" s="1"/>
  <c r="F259" i="4"/>
  <c r="O229" i="4" s="1"/>
  <c r="F258" i="4"/>
  <c r="O228" i="4" s="1"/>
  <c r="F212" i="4"/>
  <c r="O197" i="4" s="1"/>
  <c r="F213" i="4"/>
  <c r="O198" i="4" s="1"/>
  <c r="F214" i="4"/>
  <c r="O199" i="4" s="1"/>
  <c r="F215" i="4"/>
  <c r="O200" i="4" s="1"/>
  <c r="F216" i="4"/>
  <c r="O201" i="4" s="1"/>
  <c r="F217" i="4"/>
  <c r="O202" i="4" s="1"/>
  <c r="F218" i="4"/>
  <c r="O203" i="4" s="1"/>
  <c r="F219" i="4"/>
  <c r="O204" i="4" s="1"/>
  <c r="F220" i="4"/>
  <c r="O205" i="4" s="1"/>
  <c r="F221" i="4"/>
  <c r="O206" i="4" s="1"/>
  <c r="F222" i="4"/>
  <c r="O207" i="4" s="1"/>
  <c r="F223" i="4"/>
  <c r="O208" i="4" s="1"/>
  <c r="F224" i="4"/>
  <c r="O209" i="4" s="1"/>
  <c r="F225" i="4"/>
  <c r="O210" i="4" s="1"/>
  <c r="F226" i="4"/>
  <c r="O211" i="4" s="1"/>
  <c r="F227" i="4"/>
  <c r="O212" i="4" s="1"/>
  <c r="F211" i="4"/>
  <c r="O196" i="4" s="1"/>
  <c r="G37" i="19"/>
  <c r="O21" i="19" s="1"/>
  <c r="G38" i="19"/>
  <c r="O22" i="19" s="1"/>
  <c r="G39" i="19"/>
  <c r="O23" i="19" s="1"/>
  <c r="G36" i="19"/>
  <c r="O20" i="19" s="1"/>
  <c r="G31" i="19"/>
  <c r="O18" i="19" s="1"/>
  <c r="G32" i="19"/>
  <c r="O19" i="19" s="1"/>
  <c r="G30" i="19"/>
  <c r="O17" i="19" s="1"/>
  <c r="G26" i="19"/>
  <c r="O16" i="19" s="1"/>
  <c r="G24" i="19"/>
  <c r="O14" i="19" s="1"/>
  <c r="G20" i="19"/>
  <c r="O13" i="19" s="1"/>
  <c r="G19" i="19"/>
  <c r="O12" i="19" s="1"/>
  <c r="G5" i="19"/>
  <c r="O4" i="19" s="1"/>
  <c r="G6" i="19"/>
  <c r="O5" i="19" s="1"/>
  <c r="G4" i="19"/>
  <c r="O3" i="19" s="1"/>
  <c r="F377" i="17"/>
  <c r="F378" i="17"/>
  <c r="F379" i="17"/>
  <c r="F380" i="17"/>
  <c r="F376" i="17"/>
  <c r="F43" i="17"/>
  <c r="F44" i="17"/>
  <c r="F45" i="17"/>
  <c r="F46" i="17"/>
  <c r="F47" i="17"/>
  <c r="F48" i="17"/>
  <c r="F42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19" i="17"/>
  <c r="F15" i="17"/>
  <c r="F4" i="17"/>
  <c r="Q4" i="17" s="1"/>
  <c r="F5" i="17"/>
  <c r="Q5" i="17" s="1"/>
  <c r="F6" i="17"/>
  <c r="Q6" i="17" s="1"/>
  <c r="F7" i="17"/>
  <c r="Q7" i="17" s="1"/>
  <c r="F8" i="17"/>
  <c r="Q8" i="17" s="1"/>
  <c r="F9" i="17"/>
  <c r="Q9" i="17" s="1"/>
  <c r="F10" i="17"/>
  <c r="Q10" i="17" s="1"/>
  <c r="F11" i="17"/>
  <c r="Q11" i="17" s="1"/>
  <c r="F3" i="17"/>
  <c r="Q3" i="17" s="1"/>
  <c r="V241" i="20"/>
  <c r="W241" i="20"/>
  <c r="V242" i="20"/>
  <c r="W242" i="20"/>
  <c r="V243" i="20"/>
  <c r="W243" i="20"/>
  <c r="V220" i="20"/>
  <c r="W220" i="20"/>
  <c r="V221" i="20"/>
  <c r="W221" i="20"/>
  <c r="V222" i="20"/>
  <c r="W222" i="20"/>
  <c r="V223" i="20"/>
  <c r="W223" i="20"/>
  <c r="V224" i="20"/>
  <c r="W224" i="20"/>
  <c r="V225" i="20"/>
  <c r="W225" i="20"/>
  <c r="V226" i="20"/>
  <c r="W226" i="20"/>
  <c r="V227" i="20"/>
  <c r="W227" i="20"/>
  <c r="V228" i="20"/>
  <c r="W228" i="20"/>
  <c r="V229" i="20"/>
  <c r="W229" i="20"/>
  <c r="V230" i="20"/>
  <c r="W230" i="20"/>
  <c r="V231" i="20"/>
  <c r="W231" i="20"/>
  <c r="V232" i="20"/>
  <c r="W232" i="20"/>
  <c r="V233" i="20"/>
  <c r="W233" i="20"/>
  <c r="V234" i="20"/>
  <c r="W234" i="20"/>
  <c r="V235" i="20"/>
  <c r="W235" i="20"/>
  <c r="V236" i="20"/>
  <c r="W236" i="20"/>
  <c r="V237" i="20"/>
  <c r="W237" i="20"/>
  <c r="V238" i="20"/>
  <c r="W238" i="20"/>
  <c r="V239" i="20"/>
  <c r="W239" i="20"/>
  <c r="V240" i="20"/>
  <c r="W240" i="20"/>
  <c r="V196" i="20"/>
  <c r="W196" i="20"/>
  <c r="V197" i="20"/>
  <c r="W197" i="20"/>
  <c r="V198" i="20"/>
  <c r="W198" i="20"/>
  <c r="V199" i="20"/>
  <c r="W199" i="20"/>
  <c r="V200" i="20"/>
  <c r="W200" i="20"/>
  <c r="V201" i="20"/>
  <c r="W201" i="20"/>
  <c r="V202" i="20"/>
  <c r="W202" i="20"/>
  <c r="V203" i="20"/>
  <c r="W203" i="20"/>
  <c r="V204" i="20"/>
  <c r="W204" i="20"/>
  <c r="V205" i="20"/>
  <c r="W205" i="20"/>
  <c r="V206" i="20"/>
  <c r="W206" i="20"/>
  <c r="V207" i="20"/>
  <c r="W207" i="20"/>
  <c r="V208" i="20"/>
  <c r="W208" i="20"/>
  <c r="V209" i="20"/>
  <c r="W209" i="20"/>
  <c r="V210" i="20"/>
  <c r="W210" i="20"/>
  <c r="V211" i="20"/>
  <c r="W211" i="20"/>
  <c r="V212" i="20"/>
  <c r="W212" i="20"/>
  <c r="V213" i="20"/>
  <c r="W213" i="20"/>
  <c r="V214" i="20"/>
  <c r="W214" i="20"/>
  <c r="V215" i="20"/>
  <c r="W215" i="20"/>
  <c r="V216" i="20"/>
  <c r="W216" i="20"/>
  <c r="V217" i="20"/>
  <c r="W217" i="20"/>
  <c r="V218" i="20"/>
  <c r="W218" i="20"/>
  <c r="V219" i="20"/>
  <c r="W219" i="20"/>
  <c r="W195" i="20"/>
  <c r="V195" i="20"/>
  <c r="V179" i="20"/>
  <c r="W179" i="20"/>
  <c r="V180" i="20"/>
  <c r="W180" i="20"/>
  <c r="V181" i="20"/>
  <c r="W181" i="20"/>
  <c r="V182" i="20"/>
  <c r="W182" i="20"/>
  <c r="V183" i="20"/>
  <c r="W183" i="20"/>
  <c r="V184" i="20"/>
  <c r="W184" i="20"/>
  <c r="V185" i="20"/>
  <c r="W185" i="20"/>
  <c r="V186" i="20"/>
  <c r="W186" i="20"/>
  <c r="V187" i="20"/>
  <c r="W187" i="20"/>
  <c r="V188" i="20"/>
  <c r="W188" i="20"/>
  <c r="V189" i="20"/>
  <c r="W189" i="20"/>
  <c r="V190" i="20"/>
  <c r="W190" i="20"/>
  <c r="V191" i="20"/>
  <c r="W191" i="20"/>
  <c r="V192" i="20"/>
  <c r="W192" i="20"/>
  <c r="V193" i="20"/>
  <c r="W193" i="20"/>
  <c r="V194" i="20"/>
  <c r="W194" i="20"/>
  <c r="V159" i="20"/>
  <c r="W159" i="20"/>
  <c r="V160" i="20"/>
  <c r="W160" i="20"/>
  <c r="V161" i="20"/>
  <c r="W161" i="20"/>
  <c r="V162" i="20"/>
  <c r="W162" i="20"/>
  <c r="V163" i="20"/>
  <c r="W163" i="20"/>
  <c r="V164" i="20"/>
  <c r="W164" i="20"/>
  <c r="V165" i="20"/>
  <c r="W165" i="20"/>
  <c r="V166" i="20"/>
  <c r="W166" i="20"/>
  <c r="V167" i="20"/>
  <c r="W167" i="20"/>
  <c r="V168" i="20"/>
  <c r="W168" i="20"/>
  <c r="V169" i="20"/>
  <c r="W169" i="20"/>
  <c r="V170" i="20"/>
  <c r="W170" i="20"/>
  <c r="V171" i="20"/>
  <c r="W171" i="20"/>
  <c r="V172" i="20"/>
  <c r="W172" i="20"/>
  <c r="V173" i="20"/>
  <c r="W173" i="20"/>
  <c r="V174" i="20"/>
  <c r="W174" i="20"/>
  <c r="V175" i="20"/>
  <c r="W175" i="20"/>
  <c r="V176" i="20"/>
  <c r="W176" i="20"/>
  <c r="V177" i="20"/>
  <c r="W177" i="20"/>
  <c r="V178" i="20"/>
  <c r="W178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11" i="20"/>
  <c r="V103" i="20"/>
  <c r="W103" i="20"/>
  <c r="V104" i="20"/>
  <c r="W104" i="20"/>
  <c r="V105" i="20"/>
  <c r="W105" i="20"/>
  <c r="V106" i="20"/>
  <c r="W106" i="20"/>
  <c r="V107" i="20"/>
  <c r="W107" i="20"/>
  <c r="V108" i="20"/>
  <c r="W108" i="20"/>
  <c r="V109" i="20"/>
  <c r="W109" i="20"/>
  <c r="V110" i="20"/>
  <c r="W110" i="20"/>
  <c r="F118" i="20"/>
  <c r="W112" i="20" s="1"/>
  <c r="F119" i="20"/>
  <c r="W113" i="20" s="1"/>
  <c r="F120" i="20"/>
  <c r="W114" i="20" s="1"/>
  <c r="F121" i="20"/>
  <c r="W115" i="20" s="1"/>
  <c r="F122" i="20"/>
  <c r="W116" i="20" s="1"/>
  <c r="F123" i="20"/>
  <c r="W117" i="20" s="1"/>
  <c r="F124" i="20"/>
  <c r="W118" i="20" s="1"/>
  <c r="F125" i="20"/>
  <c r="W119" i="20" s="1"/>
  <c r="F126" i="20"/>
  <c r="W120" i="20" s="1"/>
  <c r="F127" i="20"/>
  <c r="W121" i="20" s="1"/>
  <c r="F128" i="20"/>
  <c r="W122" i="20" s="1"/>
  <c r="F129" i="20"/>
  <c r="W123" i="20" s="1"/>
  <c r="F130" i="20"/>
  <c r="W124" i="20" s="1"/>
  <c r="F131" i="20"/>
  <c r="W125" i="20" s="1"/>
  <c r="F132" i="20"/>
  <c r="W126" i="20" s="1"/>
  <c r="F133" i="20"/>
  <c r="W127" i="20" s="1"/>
  <c r="F134" i="20"/>
  <c r="W128" i="20" s="1"/>
  <c r="F135" i="20"/>
  <c r="W129" i="20" s="1"/>
  <c r="F136" i="20"/>
  <c r="W130" i="20" s="1"/>
  <c r="F137" i="20"/>
  <c r="W131" i="20" s="1"/>
  <c r="F138" i="20"/>
  <c r="W132" i="20" s="1"/>
  <c r="F139" i="20"/>
  <c r="W133" i="20" s="1"/>
  <c r="F140" i="20"/>
  <c r="W134" i="20" s="1"/>
  <c r="F141" i="20"/>
  <c r="W135" i="20" s="1"/>
  <c r="F142" i="20"/>
  <c r="W136" i="20" s="1"/>
  <c r="F143" i="20"/>
  <c r="W137" i="20" s="1"/>
  <c r="F144" i="20"/>
  <c r="W138" i="20" s="1"/>
  <c r="F145" i="20"/>
  <c r="W139" i="20" s="1"/>
  <c r="F146" i="20"/>
  <c r="W140" i="20" s="1"/>
  <c r="F147" i="20"/>
  <c r="W141" i="20" s="1"/>
  <c r="F148" i="20"/>
  <c r="W142" i="20" s="1"/>
  <c r="F149" i="20"/>
  <c r="W143" i="20" s="1"/>
  <c r="F150" i="20"/>
  <c r="W144" i="20" s="1"/>
  <c r="F151" i="20"/>
  <c r="W145" i="20" s="1"/>
  <c r="F152" i="20"/>
  <c r="W146" i="20" s="1"/>
  <c r="F153" i="20"/>
  <c r="W147" i="20" s="1"/>
  <c r="F154" i="20"/>
  <c r="W148" i="20" s="1"/>
  <c r="F155" i="20"/>
  <c r="W149" i="20" s="1"/>
  <c r="F156" i="20"/>
  <c r="W150" i="20" s="1"/>
  <c r="F157" i="20"/>
  <c r="W151" i="20" s="1"/>
  <c r="F158" i="20"/>
  <c r="W152" i="20" s="1"/>
  <c r="F159" i="20"/>
  <c r="W153" i="20" s="1"/>
  <c r="F160" i="20"/>
  <c r="W154" i="20" s="1"/>
  <c r="F161" i="20"/>
  <c r="W155" i="20" s="1"/>
  <c r="F162" i="20"/>
  <c r="W156" i="20" s="1"/>
  <c r="F163" i="20"/>
  <c r="W157" i="20" s="1"/>
  <c r="F164" i="20"/>
  <c r="W158" i="20" s="1"/>
  <c r="F117" i="20"/>
  <c r="W111" i="20" s="1"/>
  <c r="F4" i="18"/>
  <c r="F5" i="18"/>
  <c r="F6" i="18"/>
  <c r="F7" i="18"/>
  <c r="F8" i="18"/>
  <c r="F9" i="18"/>
  <c r="F3" i="18"/>
  <c r="F214" i="15"/>
  <c r="O205" i="15" s="1"/>
  <c r="F213" i="15"/>
  <c r="O204" i="15" s="1"/>
  <c r="F203" i="15"/>
  <c r="O194" i="15" s="1"/>
  <c r="F204" i="15"/>
  <c r="O195" i="15" s="1"/>
  <c r="F205" i="15"/>
  <c r="O196" i="15" s="1"/>
  <c r="F206" i="15"/>
  <c r="O197" i="15" s="1"/>
  <c r="F207" i="15"/>
  <c r="O198" i="15" s="1"/>
  <c r="F208" i="15"/>
  <c r="O199" i="15" s="1"/>
  <c r="F209" i="15"/>
  <c r="O200" i="15" s="1"/>
  <c r="F210" i="15"/>
  <c r="O201" i="15" s="1"/>
  <c r="F211" i="15"/>
  <c r="O202" i="15" s="1"/>
  <c r="F212" i="15"/>
  <c r="O203" i="15" s="1"/>
  <c r="F202" i="15"/>
  <c r="O193" i="15" s="1"/>
  <c r="F201" i="15"/>
  <c r="O192" i="15" s="1"/>
  <c r="F200" i="15"/>
  <c r="O191" i="15" s="1"/>
  <c r="F199" i="15"/>
  <c r="O190" i="15" s="1"/>
  <c r="F198" i="15"/>
  <c r="O189" i="15" s="1"/>
  <c r="F197" i="15"/>
  <c r="O188" i="15" s="1"/>
  <c r="F196" i="15"/>
  <c r="O187" i="15" s="1"/>
  <c r="F195" i="15"/>
  <c r="O186" i="15" s="1"/>
  <c r="F102" i="15"/>
  <c r="O93" i="15" s="1"/>
  <c r="F103" i="15"/>
  <c r="O94" i="15" s="1"/>
  <c r="F104" i="15"/>
  <c r="O95" i="15" s="1"/>
  <c r="F105" i="15"/>
  <c r="O96" i="15" s="1"/>
  <c r="F106" i="15"/>
  <c r="O97" i="15" s="1"/>
  <c r="F107" i="15"/>
  <c r="O98" i="15" s="1"/>
  <c r="F108" i="15"/>
  <c r="O99" i="15" s="1"/>
  <c r="F109" i="15"/>
  <c r="O100" i="15" s="1"/>
  <c r="F110" i="15"/>
  <c r="O101" i="15" s="1"/>
  <c r="F111" i="15"/>
  <c r="O102" i="15" s="1"/>
  <c r="F112" i="15"/>
  <c r="O103" i="15" s="1"/>
  <c r="F113" i="15"/>
  <c r="O104" i="15" s="1"/>
  <c r="F114" i="15"/>
  <c r="O105" i="15" s="1"/>
  <c r="F115" i="15"/>
  <c r="O106" i="15" s="1"/>
  <c r="F116" i="15"/>
  <c r="O107" i="15" s="1"/>
  <c r="F117" i="15"/>
  <c r="O108" i="15" s="1"/>
  <c r="F118" i="15"/>
  <c r="O109" i="15" s="1"/>
  <c r="F119" i="15"/>
  <c r="O110" i="15" s="1"/>
  <c r="F120" i="15"/>
  <c r="O111" i="15" s="1"/>
  <c r="F121" i="15"/>
  <c r="O112" i="15" s="1"/>
  <c r="F122" i="15"/>
  <c r="O113" i="15" s="1"/>
  <c r="F123" i="15"/>
  <c r="O114" i="15" s="1"/>
  <c r="F124" i="15"/>
  <c r="O115" i="15" s="1"/>
  <c r="F125" i="15"/>
  <c r="O116" i="15" s="1"/>
  <c r="F126" i="15"/>
  <c r="O117" i="15" s="1"/>
  <c r="F127" i="15"/>
  <c r="O118" i="15" s="1"/>
  <c r="F128" i="15"/>
  <c r="O119" i="15" s="1"/>
  <c r="F129" i="15"/>
  <c r="O120" i="15" s="1"/>
  <c r="F130" i="15"/>
  <c r="O121" i="15" s="1"/>
  <c r="F131" i="15"/>
  <c r="O122" i="15" s="1"/>
  <c r="F132" i="15"/>
  <c r="O123" i="15" s="1"/>
  <c r="F133" i="15"/>
  <c r="O124" i="15" s="1"/>
  <c r="F134" i="15"/>
  <c r="O125" i="15" s="1"/>
  <c r="F135" i="15"/>
  <c r="O126" i="15" s="1"/>
  <c r="F136" i="15"/>
  <c r="O127" i="15" s="1"/>
  <c r="F137" i="15"/>
  <c r="O128" i="15" s="1"/>
  <c r="F138" i="15"/>
  <c r="O129" i="15" s="1"/>
  <c r="F139" i="15"/>
  <c r="O130" i="15" s="1"/>
  <c r="F140" i="15"/>
  <c r="O131" i="15" s="1"/>
  <c r="F141" i="15"/>
  <c r="O132" i="15" s="1"/>
  <c r="F142" i="15"/>
  <c r="O133" i="15" s="1"/>
  <c r="F143" i="15"/>
  <c r="O134" i="15" s="1"/>
  <c r="F144" i="15"/>
  <c r="O135" i="15" s="1"/>
  <c r="F145" i="15"/>
  <c r="O136" i="15" s="1"/>
  <c r="F146" i="15"/>
  <c r="O137" i="15" s="1"/>
  <c r="F147" i="15"/>
  <c r="O138" i="15" s="1"/>
  <c r="F148" i="15"/>
  <c r="O139" i="15" s="1"/>
  <c r="F149" i="15"/>
  <c r="O140" i="15" s="1"/>
  <c r="F150" i="15"/>
  <c r="O141" i="15" s="1"/>
  <c r="F151" i="15"/>
  <c r="O142" i="15" s="1"/>
  <c r="F152" i="15"/>
  <c r="O143" i="15" s="1"/>
  <c r="F153" i="15"/>
  <c r="O144" i="15" s="1"/>
  <c r="F154" i="15"/>
  <c r="O145" i="15" s="1"/>
  <c r="F155" i="15"/>
  <c r="O146" i="15" s="1"/>
  <c r="F156" i="15"/>
  <c r="O147" i="15" s="1"/>
  <c r="F157" i="15"/>
  <c r="O148" i="15" s="1"/>
  <c r="F158" i="15"/>
  <c r="O149" i="15" s="1"/>
  <c r="F159" i="15"/>
  <c r="O150" i="15" s="1"/>
  <c r="F160" i="15"/>
  <c r="O151" i="15" s="1"/>
  <c r="F161" i="15"/>
  <c r="O152" i="15" s="1"/>
  <c r="F162" i="15"/>
  <c r="O153" i="15" s="1"/>
  <c r="F163" i="15"/>
  <c r="O154" i="15" s="1"/>
  <c r="F164" i="15"/>
  <c r="O155" i="15" s="1"/>
  <c r="F165" i="15"/>
  <c r="O156" i="15" s="1"/>
  <c r="F166" i="15"/>
  <c r="O157" i="15" s="1"/>
  <c r="F167" i="15"/>
  <c r="O158" i="15" s="1"/>
  <c r="F168" i="15"/>
  <c r="O159" i="15" s="1"/>
  <c r="F169" i="15"/>
  <c r="O160" i="15" s="1"/>
  <c r="F170" i="15"/>
  <c r="O161" i="15" s="1"/>
  <c r="F171" i="15"/>
  <c r="O162" i="15" s="1"/>
  <c r="F172" i="15"/>
  <c r="O163" i="15" s="1"/>
  <c r="F173" i="15"/>
  <c r="O164" i="15" s="1"/>
  <c r="F174" i="15"/>
  <c r="O165" i="15" s="1"/>
  <c r="F175" i="15"/>
  <c r="O166" i="15" s="1"/>
  <c r="F176" i="15"/>
  <c r="O167" i="15" s="1"/>
  <c r="F177" i="15"/>
  <c r="O168" i="15" s="1"/>
  <c r="F178" i="15"/>
  <c r="O169" i="15" s="1"/>
  <c r="F179" i="15"/>
  <c r="O170" i="15" s="1"/>
  <c r="F180" i="15"/>
  <c r="O171" i="15" s="1"/>
  <c r="F181" i="15"/>
  <c r="O172" i="15" s="1"/>
  <c r="F182" i="15"/>
  <c r="O173" i="15" s="1"/>
  <c r="F183" i="15"/>
  <c r="O174" i="15" s="1"/>
  <c r="F184" i="15"/>
  <c r="O175" i="15" s="1"/>
  <c r="F185" i="15"/>
  <c r="O176" i="15" s="1"/>
  <c r="F186" i="15"/>
  <c r="O177" i="15" s="1"/>
  <c r="F187" i="15"/>
  <c r="O178" i="15" s="1"/>
  <c r="F188" i="15"/>
  <c r="O179" i="15" s="1"/>
  <c r="F189" i="15"/>
  <c r="O180" i="15" s="1"/>
  <c r="F190" i="15"/>
  <c r="O181" i="15" s="1"/>
  <c r="F191" i="15"/>
  <c r="O182" i="15" s="1"/>
  <c r="F192" i="15"/>
  <c r="O183" i="15" s="1"/>
  <c r="F193" i="15"/>
  <c r="O184" i="15" s="1"/>
  <c r="F194" i="15"/>
  <c r="O185" i="15" s="1"/>
  <c r="F98" i="15"/>
  <c r="O92" i="15" s="1"/>
  <c r="F97" i="15"/>
  <c r="O91" i="15" s="1"/>
  <c r="F96" i="15"/>
  <c r="O90" i="15" s="1"/>
  <c r="F95" i="15"/>
  <c r="O89" i="15" s="1"/>
  <c r="F94" i="15"/>
  <c r="O88" i="15" s="1"/>
  <c r="F93" i="15"/>
  <c r="O87" i="15" s="1"/>
  <c r="F92" i="15"/>
  <c r="O86" i="15" s="1"/>
  <c r="F91" i="15"/>
  <c r="O85" i="15" s="1"/>
  <c r="F90" i="15"/>
  <c r="O84" i="15" s="1"/>
  <c r="F89" i="15"/>
  <c r="O83" i="15" s="1"/>
  <c r="F88" i="15"/>
  <c r="O82" i="15" s="1"/>
  <c r="F87" i="15"/>
  <c r="O81" i="15" s="1"/>
  <c r="F86" i="15"/>
  <c r="O80" i="15" s="1"/>
  <c r="F85" i="15"/>
  <c r="O79" i="15" s="1"/>
  <c r="F84" i="15"/>
  <c r="O78" i="15" s="1"/>
  <c r="F83" i="15"/>
  <c r="O77" i="15" s="1"/>
  <c r="F82" i="15"/>
  <c r="O76" i="15" s="1"/>
  <c r="F81" i="15"/>
  <c r="O75" i="15" s="1"/>
  <c r="F80" i="15"/>
  <c r="O74" i="15" s="1"/>
  <c r="F79" i="15"/>
  <c r="O73" i="15" s="1"/>
  <c r="F78" i="15"/>
  <c r="O72" i="15" s="1"/>
  <c r="F77" i="15"/>
  <c r="O71" i="15" s="1"/>
  <c r="F76" i="15"/>
  <c r="O70" i="15" s="1"/>
  <c r="F75" i="15"/>
  <c r="O69" i="15" s="1"/>
  <c r="F74" i="15"/>
  <c r="O68" i="15" s="1"/>
  <c r="F73" i="15"/>
  <c r="O67" i="15" s="1"/>
  <c r="F72" i="15"/>
  <c r="O66" i="15" s="1"/>
  <c r="F71" i="15"/>
  <c r="O65" i="15" s="1"/>
  <c r="F70" i="15"/>
  <c r="O64" i="15" s="1"/>
  <c r="F69" i="15"/>
  <c r="O63" i="15" s="1"/>
  <c r="F68" i="15"/>
  <c r="O62" i="15" s="1"/>
  <c r="F67" i="15"/>
  <c r="O61" i="15" s="1"/>
  <c r="F66" i="15"/>
  <c r="O60" i="15" s="1"/>
  <c r="F65" i="15"/>
  <c r="O59" i="15" s="1"/>
  <c r="F64" i="15"/>
  <c r="O58" i="15" s="1"/>
  <c r="F63" i="15"/>
  <c r="O57" i="15" s="1"/>
  <c r="F62" i="15"/>
  <c r="O56" i="15" s="1"/>
  <c r="F61" i="15"/>
  <c r="O55" i="15" s="1"/>
  <c r="F60" i="15"/>
  <c r="O54" i="15" s="1"/>
  <c r="F59" i="15"/>
  <c r="O53" i="15" s="1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F55" i="15"/>
  <c r="O52" i="15" s="1"/>
  <c r="F460" i="16"/>
  <c r="F456" i="16"/>
  <c r="F457" i="16"/>
  <c r="F458" i="16"/>
  <c r="F459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06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378" i="16"/>
  <c r="F4" i="16"/>
  <c r="F5" i="16"/>
  <c r="F6" i="16"/>
  <c r="F3" i="16"/>
  <c r="F268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46" i="16"/>
  <c r="F247" i="16"/>
  <c r="F248" i="16"/>
  <c r="F249" i="16"/>
  <c r="F250" i="16"/>
  <c r="F251" i="16"/>
  <c r="F252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18" i="16"/>
  <c r="F219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188" i="16"/>
  <c r="F189" i="16"/>
  <c r="F190" i="16"/>
  <c r="F191" i="16"/>
  <c r="F192" i="16"/>
  <c r="F193" i="16"/>
  <c r="F194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23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272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0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06" i="16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13" i="18"/>
  <c r="F4" i="14"/>
  <c r="F5" i="14"/>
  <c r="F6" i="14"/>
  <c r="F7" i="14"/>
  <c r="F8" i="14"/>
  <c r="F9" i="14"/>
  <c r="F10" i="14"/>
  <c r="F11" i="14"/>
  <c r="F12" i="14"/>
  <c r="F13" i="14"/>
  <c r="F14" i="14"/>
  <c r="F3" i="14"/>
  <c r="F85" i="12"/>
  <c r="K86" i="12" s="1"/>
  <c r="F84" i="12"/>
  <c r="K85" i="12" s="1"/>
  <c r="F83" i="12"/>
  <c r="K84" i="12" s="1"/>
  <c r="F82" i="12"/>
  <c r="K83" i="12" s="1"/>
  <c r="F81" i="12"/>
  <c r="K82" i="12" s="1"/>
  <c r="F80" i="12"/>
  <c r="K81" i="12" s="1"/>
  <c r="F79" i="12"/>
  <c r="K80" i="12" s="1"/>
  <c r="F78" i="12"/>
  <c r="K79" i="12" s="1"/>
  <c r="F77" i="12"/>
  <c r="K78" i="12" s="1"/>
  <c r="F76" i="12"/>
  <c r="K77" i="12" s="1"/>
  <c r="F75" i="12"/>
  <c r="K76" i="12" s="1"/>
  <c r="F74" i="12"/>
  <c r="K75" i="12" s="1"/>
  <c r="F73" i="12"/>
  <c r="K74" i="12" s="1"/>
  <c r="F72" i="12"/>
  <c r="K73" i="12" s="1"/>
  <c r="F71" i="12"/>
  <c r="K72" i="12" s="1"/>
  <c r="F70" i="12"/>
  <c r="K71" i="12" s="1"/>
  <c r="F69" i="12"/>
  <c r="K70" i="12" s="1"/>
  <c r="F68" i="12"/>
  <c r="K69" i="12" s="1"/>
  <c r="F67" i="12"/>
  <c r="K68" i="12" s="1"/>
  <c r="F66" i="12"/>
  <c r="K67" i="12" s="1"/>
  <c r="F65" i="12"/>
  <c r="K66" i="12" s="1"/>
  <c r="F64" i="12"/>
  <c r="K65" i="12" s="1"/>
  <c r="F63" i="12"/>
  <c r="K64" i="12" s="1"/>
  <c r="F62" i="12"/>
  <c r="K63" i="12" s="1"/>
  <c r="F61" i="12"/>
  <c r="K62" i="12" s="1"/>
  <c r="F60" i="12"/>
  <c r="K61" i="12" s="1"/>
  <c r="F59" i="12"/>
  <c r="K60" i="12" s="1"/>
  <c r="F58" i="12"/>
  <c r="K59" i="12" s="1"/>
  <c r="F57" i="12"/>
  <c r="K58" i="12" s="1"/>
  <c r="F56" i="12"/>
  <c r="K57" i="12" s="1"/>
  <c r="F55" i="12"/>
  <c r="K56" i="12" s="1"/>
  <c r="F54" i="12"/>
  <c r="K55" i="12" s="1"/>
  <c r="F53" i="12"/>
  <c r="K54" i="12" s="1"/>
  <c r="F52" i="12"/>
  <c r="K53" i="12" s="1"/>
  <c r="F51" i="12"/>
  <c r="K52" i="12" s="1"/>
  <c r="F50" i="12"/>
  <c r="K51" i="12" s="1"/>
  <c r="F49" i="12"/>
  <c r="K50" i="12" s="1"/>
  <c r="F48" i="12"/>
  <c r="K49" i="12" s="1"/>
  <c r="F47" i="12"/>
  <c r="K48" i="12" s="1"/>
  <c r="F46" i="12"/>
  <c r="K47" i="12" s="1"/>
  <c r="F45" i="12"/>
  <c r="K46" i="12" s="1"/>
  <c r="F44" i="12"/>
  <c r="K45" i="12" s="1"/>
  <c r="F43" i="12"/>
  <c r="K44" i="12" s="1"/>
  <c r="F42" i="12"/>
  <c r="K43" i="12" s="1"/>
  <c r="F41" i="12"/>
  <c r="K42" i="12" s="1"/>
  <c r="F40" i="12"/>
  <c r="K41" i="12" s="1"/>
  <c r="F39" i="12"/>
  <c r="K40" i="12" s="1"/>
  <c r="F38" i="12"/>
  <c r="K39" i="12" s="1"/>
  <c r="F37" i="12"/>
  <c r="K38" i="12" s="1"/>
  <c r="F36" i="12"/>
  <c r="K37" i="12" s="1"/>
  <c r="F35" i="12"/>
  <c r="K36" i="12" s="1"/>
  <c r="F34" i="12"/>
  <c r="K35" i="12" s="1"/>
  <c r="F33" i="12"/>
  <c r="K34" i="12" s="1"/>
  <c r="F32" i="12"/>
  <c r="K33" i="12" s="1"/>
  <c r="F31" i="12"/>
  <c r="K32" i="12" s="1"/>
  <c r="F30" i="12"/>
  <c r="K31" i="12" s="1"/>
  <c r="F29" i="12"/>
  <c r="K30" i="12" s="1"/>
  <c r="F28" i="12"/>
  <c r="K29" i="12" s="1"/>
  <c r="F27" i="12"/>
  <c r="K28" i="12" s="1"/>
  <c r="F26" i="12"/>
  <c r="K27" i="12" s="1"/>
  <c r="F25" i="12"/>
  <c r="K26" i="12" s="1"/>
  <c r="F24" i="12"/>
  <c r="K25" i="12" s="1"/>
  <c r="F23" i="12"/>
  <c r="K24" i="12" s="1"/>
  <c r="F22" i="12"/>
  <c r="K23" i="12" s="1"/>
  <c r="F21" i="12"/>
  <c r="K22" i="12" s="1"/>
  <c r="F20" i="12"/>
  <c r="K21" i="12" s="1"/>
  <c r="F19" i="12"/>
  <c r="K20" i="12" s="1"/>
  <c r="F18" i="12"/>
  <c r="K19" i="12" s="1"/>
  <c r="F17" i="12"/>
  <c r="K18" i="12" s="1"/>
  <c r="F16" i="12"/>
  <c r="K17" i="12" s="1"/>
  <c r="F15" i="12"/>
  <c r="K16" i="12" s="1"/>
  <c r="F14" i="12"/>
  <c r="K15" i="12" s="1"/>
  <c r="F13" i="12"/>
  <c r="K14" i="12" s="1"/>
  <c r="F12" i="12"/>
  <c r="K13" i="12" s="1"/>
  <c r="F11" i="12"/>
  <c r="K12" i="12" s="1"/>
  <c r="F10" i="12"/>
  <c r="K11" i="12" s="1"/>
  <c r="F9" i="12"/>
  <c r="K10" i="12" s="1"/>
  <c r="F8" i="12"/>
  <c r="K9" i="12" s="1"/>
  <c r="F7" i="12"/>
  <c r="K8" i="12" s="1"/>
  <c r="F6" i="12"/>
  <c r="K7" i="12" s="1"/>
  <c r="F5" i="12"/>
  <c r="K6" i="12" s="1"/>
  <c r="F4" i="12"/>
  <c r="K5" i="12" s="1"/>
  <c r="F3" i="12"/>
  <c r="K4" i="12" s="1"/>
  <c r="F286" i="4"/>
  <c r="O244" i="4" s="1"/>
  <c r="F287" i="4"/>
  <c r="O245" i="4" s="1"/>
  <c r="F288" i="4"/>
  <c r="O246" i="4" s="1"/>
  <c r="F289" i="4"/>
  <c r="O247" i="4" s="1"/>
  <c r="F290" i="4"/>
  <c r="O248" i="4" s="1"/>
  <c r="F291" i="4"/>
  <c r="O249" i="4" s="1"/>
  <c r="F292" i="4"/>
  <c r="O250" i="4" s="1"/>
  <c r="F293" i="4"/>
  <c r="O251" i="4" s="1"/>
  <c r="F294" i="4"/>
  <c r="O252" i="4" s="1"/>
  <c r="F295" i="4"/>
  <c r="O253" i="4" s="1"/>
  <c r="F296" i="4"/>
  <c r="O254" i="4" s="1"/>
  <c r="F297" i="4"/>
  <c r="O255" i="4" s="1"/>
  <c r="F298" i="4"/>
  <c r="O256" i="4" s="1"/>
  <c r="F299" i="4"/>
  <c r="O257" i="4" s="1"/>
  <c r="F300" i="4"/>
  <c r="O258" i="4" s="1"/>
  <c r="F301" i="4"/>
  <c r="O259" i="4" s="1"/>
  <c r="F285" i="4"/>
  <c r="O243" i="4" s="1"/>
  <c r="F306" i="4"/>
  <c r="O261" i="4" s="1"/>
  <c r="F307" i="4"/>
  <c r="O262" i="4" s="1"/>
  <c r="F308" i="4"/>
  <c r="O263" i="4" s="1"/>
  <c r="F305" i="4"/>
  <c r="O260" i="4" s="1"/>
  <c r="F29" i="10"/>
  <c r="F30" i="10"/>
  <c r="F31" i="10"/>
  <c r="F32" i="10"/>
  <c r="F28" i="10"/>
  <c r="F5" i="10"/>
  <c r="F6" i="10"/>
  <c r="F7" i="10"/>
  <c r="F8" i="10"/>
  <c r="F9" i="10"/>
  <c r="F10" i="10"/>
  <c r="F11" i="10"/>
  <c r="F12" i="10"/>
  <c r="F13" i="10"/>
  <c r="F14" i="10"/>
  <c r="F15" i="10"/>
  <c r="F4" i="10"/>
  <c r="F20" i="10"/>
  <c r="F21" i="10"/>
  <c r="F22" i="10"/>
  <c r="F23" i="10"/>
  <c r="F24" i="10"/>
  <c r="F19" i="10"/>
  <c r="G4" i="9"/>
  <c r="G5" i="9"/>
  <c r="G6" i="9"/>
  <c r="G7" i="9"/>
  <c r="G8" i="9"/>
  <c r="G3" i="9"/>
  <c r="F203" i="4"/>
  <c r="O194" i="4" s="1"/>
  <c r="F202" i="4"/>
  <c r="O193" i="4" s="1"/>
  <c r="F201" i="4"/>
  <c r="O192" i="4" s="1"/>
  <c r="F200" i="4"/>
  <c r="O191" i="4" s="1"/>
  <c r="F199" i="4"/>
  <c r="O190" i="4" s="1"/>
  <c r="F198" i="4"/>
  <c r="O189" i="4" s="1"/>
  <c r="F197" i="4"/>
  <c r="O188" i="4" s="1"/>
  <c r="F196" i="4"/>
  <c r="O187" i="4" s="1"/>
  <c r="F195" i="4"/>
  <c r="O186" i="4" s="1"/>
  <c r="F194" i="4"/>
  <c r="O185" i="4" s="1"/>
  <c r="F193" i="4"/>
  <c r="O184" i="4" s="1"/>
  <c r="F192" i="4"/>
  <c r="O183" i="4" s="1"/>
  <c r="F191" i="4"/>
  <c r="O182" i="4" s="1"/>
  <c r="F190" i="4"/>
  <c r="O181" i="4" s="1"/>
  <c r="F189" i="4"/>
  <c r="O180" i="4" s="1"/>
  <c r="F188" i="4"/>
  <c r="O179" i="4" s="1"/>
  <c r="F187" i="4"/>
  <c r="O178" i="4" s="1"/>
  <c r="F186" i="4"/>
  <c r="O177" i="4" s="1"/>
  <c r="F185" i="4"/>
  <c r="O176" i="4" s="1"/>
  <c r="F184" i="4"/>
  <c r="O175" i="4" s="1"/>
  <c r="F183" i="4"/>
  <c r="O174" i="4" s="1"/>
  <c r="F182" i="4"/>
  <c r="O173" i="4" s="1"/>
  <c r="F181" i="4"/>
  <c r="O172" i="4" s="1"/>
  <c r="F180" i="4"/>
  <c r="O171" i="4" s="1"/>
  <c r="F179" i="4"/>
  <c r="O170" i="4" s="1"/>
  <c r="F178" i="4"/>
  <c r="O169" i="4" s="1"/>
  <c r="F177" i="4"/>
  <c r="O168" i="4" s="1"/>
  <c r="F176" i="4"/>
  <c r="O167" i="4" s="1"/>
  <c r="F175" i="4"/>
  <c r="O166" i="4" s="1"/>
  <c r="F174" i="4"/>
  <c r="O165" i="4" s="1"/>
  <c r="F173" i="4"/>
  <c r="O164" i="4" s="1"/>
  <c r="F172" i="4"/>
  <c r="O163" i="4" s="1"/>
  <c r="F171" i="4"/>
  <c r="O162" i="4" s="1"/>
  <c r="F170" i="4"/>
  <c r="O161" i="4" s="1"/>
  <c r="F169" i="4"/>
  <c r="O160" i="4" s="1"/>
  <c r="F168" i="4"/>
  <c r="O159" i="4" s="1"/>
  <c r="F167" i="4"/>
  <c r="O158" i="4" s="1"/>
  <c r="F166" i="4"/>
  <c r="O157" i="4" s="1"/>
  <c r="F165" i="4"/>
  <c r="O156" i="4" s="1"/>
  <c r="F164" i="4"/>
  <c r="O155" i="4" s="1"/>
  <c r="F163" i="4"/>
  <c r="O154" i="4" s="1"/>
  <c r="F162" i="4"/>
  <c r="O153" i="4" s="1"/>
  <c r="F161" i="4"/>
  <c r="O152" i="4" s="1"/>
  <c r="F160" i="4"/>
  <c r="O151" i="4" s="1"/>
  <c r="F159" i="4"/>
  <c r="O150" i="4" s="1"/>
  <c r="F158" i="4"/>
  <c r="O149" i="4" s="1"/>
  <c r="F157" i="4"/>
  <c r="O148" i="4" s="1"/>
  <c r="F156" i="4"/>
  <c r="O147" i="4" s="1"/>
  <c r="F155" i="4"/>
  <c r="O146" i="4" s="1"/>
  <c r="F154" i="4"/>
  <c r="O145" i="4" s="1"/>
  <c r="F153" i="4"/>
  <c r="O144" i="4" s="1"/>
  <c r="F152" i="4"/>
  <c r="O143" i="4" s="1"/>
  <c r="F151" i="4"/>
  <c r="O142" i="4" s="1"/>
  <c r="F150" i="4"/>
  <c r="O141" i="4" s="1"/>
  <c r="F149" i="4"/>
  <c r="O140" i="4" s="1"/>
  <c r="F148" i="4"/>
  <c r="O139" i="4" s="1"/>
  <c r="F147" i="4"/>
  <c r="O138" i="4" s="1"/>
  <c r="F146" i="4"/>
  <c r="O137" i="4" s="1"/>
  <c r="F145" i="4"/>
  <c r="O136" i="4" s="1"/>
  <c r="F144" i="4"/>
  <c r="O135" i="4" s="1"/>
  <c r="F143" i="4"/>
  <c r="O134" i="4" s="1"/>
  <c r="F142" i="4"/>
  <c r="O133" i="4" s="1"/>
  <c r="F141" i="4"/>
  <c r="O132" i="4" s="1"/>
  <c r="F140" i="4"/>
  <c r="O131" i="4" s="1"/>
  <c r="F139" i="4"/>
  <c r="O130" i="4" s="1"/>
  <c r="F138" i="4"/>
  <c r="O129" i="4" s="1"/>
  <c r="F137" i="4"/>
  <c r="O128" i="4" s="1"/>
  <c r="F136" i="4"/>
  <c r="O127" i="4" s="1"/>
  <c r="F135" i="4"/>
  <c r="O126" i="4" s="1"/>
  <c r="F134" i="4"/>
  <c r="O125" i="4" s="1"/>
  <c r="F133" i="4"/>
  <c r="O124" i="4" s="1"/>
  <c r="F132" i="4"/>
  <c r="O123" i="4" s="1"/>
  <c r="F131" i="4"/>
  <c r="O122" i="4" s="1"/>
  <c r="F130" i="4"/>
  <c r="O121" i="4" s="1"/>
  <c r="F129" i="4"/>
  <c r="O120" i="4" s="1"/>
  <c r="F128" i="4"/>
  <c r="O119" i="4" s="1"/>
  <c r="F127" i="4"/>
  <c r="O118" i="4" s="1"/>
  <c r="F126" i="4"/>
  <c r="O117" i="4" s="1"/>
  <c r="F125" i="4"/>
  <c r="O116" i="4" s="1"/>
  <c r="F124" i="4"/>
  <c r="O115" i="4" s="1"/>
  <c r="F123" i="4"/>
  <c r="O114" i="4" s="1"/>
  <c r="F122" i="4"/>
  <c r="O113" i="4" s="1"/>
  <c r="F121" i="4"/>
  <c r="O112" i="4" s="1"/>
  <c r="F120" i="4"/>
  <c r="O111" i="4" s="1"/>
  <c r="F119" i="4"/>
  <c r="O110" i="4" s="1"/>
  <c r="F118" i="4"/>
  <c r="O109" i="4" s="1"/>
  <c r="F117" i="4"/>
  <c r="O108" i="4" s="1"/>
  <c r="F116" i="4"/>
  <c r="O107" i="4" s="1"/>
  <c r="F115" i="4"/>
  <c r="O106" i="4" s="1"/>
  <c r="F114" i="4"/>
  <c r="O105" i="4" s="1"/>
  <c r="F113" i="4"/>
  <c r="O104" i="4" s="1"/>
  <c r="F112" i="4"/>
  <c r="O103" i="4" s="1"/>
  <c r="F111" i="4"/>
  <c r="O102" i="4" s="1"/>
  <c r="F110" i="4"/>
  <c r="O101" i="4" s="1"/>
  <c r="F109" i="4"/>
  <c r="O100" i="4" s="1"/>
  <c r="F108" i="4"/>
  <c r="O99" i="4" s="1"/>
  <c r="F107" i="4"/>
  <c r="O98" i="4" s="1"/>
  <c r="F106" i="4"/>
  <c r="O97" i="4" s="1"/>
  <c r="F105" i="4"/>
  <c r="O96" i="4" s="1"/>
  <c r="F104" i="4"/>
  <c r="O95" i="4" s="1"/>
  <c r="F103" i="4"/>
  <c r="O94" i="4" s="1"/>
  <c r="F102" i="4"/>
  <c r="O93" i="4" s="1"/>
  <c r="F101" i="4"/>
  <c r="O92" i="4" s="1"/>
  <c r="F100" i="4"/>
  <c r="O91" i="4" s="1"/>
  <c r="F99" i="4"/>
  <c r="O90" i="4" s="1"/>
  <c r="F98" i="4"/>
  <c r="O89" i="4" s="1"/>
  <c r="F97" i="4"/>
  <c r="O88" i="4" s="1"/>
  <c r="F96" i="4"/>
  <c r="O87" i="4" s="1"/>
  <c r="F95" i="4"/>
  <c r="O86" i="4" s="1"/>
  <c r="F94" i="4"/>
  <c r="O85" i="4" s="1"/>
  <c r="F93" i="4"/>
  <c r="O84" i="4" s="1"/>
  <c r="F92" i="4"/>
  <c r="O83" i="4" s="1"/>
  <c r="F91" i="4"/>
  <c r="O82" i="4" s="1"/>
  <c r="F90" i="4"/>
  <c r="O81" i="4" s="1"/>
  <c r="F89" i="4"/>
  <c r="O80" i="4" s="1"/>
  <c r="F88" i="4"/>
  <c r="O79" i="4" s="1"/>
  <c r="F87" i="4"/>
  <c r="O78" i="4" s="1"/>
  <c r="F86" i="4"/>
  <c r="O77" i="4" s="1"/>
  <c r="F85" i="4"/>
  <c r="O76" i="4" s="1"/>
  <c r="F84" i="4"/>
  <c r="O75" i="4" s="1"/>
  <c r="F83" i="4"/>
  <c r="O74" i="4" s="1"/>
  <c r="F82" i="4"/>
  <c r="O73" i="4" s="1"/>
  <c r="F81" i="4"/>
  <c r="O72" i="4" s="1"/>
  <c r="F80" i="4"/>
  <c r="O71" i="4" s="1"/>
  <c r="F79" i="4"/>
  <c r="O70" i="4" s="1"/>
  <c r="F78" i="4"/>
  <c r="O69" i="4" s="1"/>
  <c r="F77" i="4"/>
  <c r="O68" i="4" s="1"/>
  <c r="F76" i="4"/>
  <c r="O67" i="4" s="1"/>
  <c r="F75" i="4"/>
  <c r="O66" i="4" s="1"/>
  <c r="F74" i="4"/>
  <c r="O65" i="4" s="1"/>
  <c r="F73" i="4"/>
  <c r="O64" i="4" s="1"/>
  <c r="F72" i="4"/>
  <c r="O63" i="4" s="1"/>
  <c r="F71" i="4"/>
  <c r="O62" i="4" s="1"/>
  <c r="F70" i="4"/>
  <c r="O61" i="4" s="1"/>
  <c r="F69" i="4"/>
  <c r="O60" i="4" s="1"/>
  <c r="F68" i="4"/>
  <c r="O59" i="4" s="1"/>
  <c r="F67" i="4"/>
  <c r="O58" i="4" s="1"/>
  <c r="F66" i="4"/>
  <c r="O57" i="4" s="1"/>
  <c r="F65" i="4"/>
  <c r="O56" i="4" s="1"/>
  <c r="F64" i="4"/>
  <c r="O55" i="4" s="1"/>
  <c r="F63" i="4"/>
  <c r="O54" i="4" s="1"/>
  <c r="F62" i="4"/>
  <c r="O53" i="4" s="1"/>
  <c r="F232" i="4"/>
  <c r="O214" i="4" s="1"/>
  <c r="F233" i="4"/>
  <c r="O215" i="4" s="1"/>
  <c r="F234" i="4"/>
  <c r="O216" i="4" s="1"/>
  <c r="F231" i="4"/>
  <c r="O213" i="4" s="1"/>
  <c r="F239" i="4"/>
  <c r="O218" i="4" s="1"/>
  <c r="F240" i="4"/>
  <c r="O219" i="4" s="1"/>
  <c r="F238" i="4"/>
  <c r="O217" i="4" s="1"/>
  <c r="F264" i="4"/>
  <c r="O231" i="4" s="1"/>
  <c r="F265" i="4"/>
  <c r="O232" i="4" s="1"/>
  <c r="F266" i="4"/>
  <c r="O233" i="4" s="1"/>
  <c r="F263" i="4"/>
  <c r="O230" i="4" s="1"/>
  <c r="F271" i="4"/>
  <c r="O235" i="4" s="1"/>
  <c r="F270" i="4"/>
  <c r="O234" i="4" s="1"/>
  <c r="F276" i="4"/>
  <c r="O237" i="4" s="1"/>
  <c r="F277" i="4"/>
  <c r="O238" i="4" s="1"/>
  <c r="F278" i="4"/>
  <c r="O239" i="4" s="1"/>
  <c r="F279" i="4"/>
  <c r="O240" i="4" s="1"/>
  <c r="F280" i="4"/>
  <c r="O241" i="4" s="1"/>
  <c r="F281" i="4"/>
  <c r="O242" i="4" s="1"/>
  <c r="F275" i="4"/>
  <c r="O236" i="4" s="1"/>
  <c r="F312" i="4"/>
  <c r="O264" i="4" s="1"/>
  <c r="F317" i="4"/>
  <c r="O266" i="4" s="1"/>
  <c r="F318" i="4"/>
  <c r="O267" i="4" s="1"/>
  <c r="F319" i="4"/>
  <c r="O268" i="4" s="1"/>
  <c r="F320" i="4"/>
  <c r="O269" i="4" s="1"/>
  <c r="F321" i="4"/>
  <c r="O270" i="4" s="1"/>
  <c r="F322" i="4"/>
  <c r="O271" i="4" s="1"/>
  <c r="F323" i="4"/>
  <c r="O272" i="4" s="1"/>
  <c r="F324" i="4"/>
  <c r="O273" i="4" s="1"/>
  <c r="F316" i="4"/>
  <c r="O265" i="4" s="1"/>
  <c r="F329" i="4"/>
  <c r="O275" i="4" s="1"/>
  <c r="F330" i="4"/>
  <c r="O276" i="4" s="1"/>
  <c r="F331" i="4"/>
  <c r="O277" i="4" s="1"/>
  <c r="F332" i="4"/>
  <c r="O278" i="4" s="1"/>
  <c r="F333" i="4"/>
  <c r="O279" i="4" s="1"/>
  <c r="F334" i="4"/>
  <c r="O280" i="4" s="1"/>
  <c r="F335" i="4"/>
  <c r="O281" i="4" s="1"/>
  <c r="F336" i="4"/>
  <c r="O282" i="4" s="1"/>
  <c r="F337" i="4"/>
  <c r="O283" i="4" s="1"/>
  <c r="F338" i="4"/>
  <c r="O284" i="4" s="1"/>
  <c r="F328" i="4"/>
  <c r="O274" i="4" s="1"/>
  <c r="F346" i="4"/>
  <c r="O289" i="4" s="1"/>
  <c r="F343" i="4"/>
  <c r="O286" i="4" s="1"/>
  <c r="F344" i="4"/>
  <c r="O287" i="4" s="1"/>
  <c r="F345" i="4"/>
  <c r="O288" i="4" s="1"/>
  <c r="F342" i="4"/>
  <c r="O285" i="4" s="1"/>
  <c r="F359" i="4"/>
  <c r="O293" i="4" s="1"/>
  <c r="F360" i="4"/>
  <c r="O294" i="4" s="1"/>
  <c r="F361" i="4"/>
  <c r="O295" i="4" s="1"/>
  <c r="F362" i="4"/>
  <c r="O296" i="4" s="1"/>
  <c r="F363" i="4"/>
  <c r="O297" i="4" s="1"/>
  <c r="F364" i="4"/>
  <c r="O298" i="4" s="1"/>
  <c r="F365" i="4"/>
  <c r="O299" i="4" s="1"/>
  <c r="F366" i="4"/>
  <c r="O300" i="4" s="1"/>
  <c r="F367" i="4"/>
  <c r="O301" i="4" s="1"/>
  <c r="F368" i="4"/>
  <c r="O302" i="4" s="1"/>
  <c r="F369" i="4"/>
  <c r="O303" i="4" s="1"/>
  <c r="F370" i="4"/>
  <c r="O304" i="4" s="1"/>
  <c r="F358" i="4"/>
  <c r="O292" i="4" s="1"/>
  <c r="F380" i="4"/>
  <c r="O308" i="4" s="1"/>
  <c r="F381" i="4"/>
  <c r="O309" i="4" s="1"/>
  <c r="F382" i="4"/>
  <c r="O310" i="4" s="1"/>
  <c r="F383" i="4"/>
  <c r="O311" i="4" s="1"/>
  <c r="F384" i="4"/>
  <c r="O312" i="4" s="1"/>
  <c r="F379" i="4"/>
  <c r="O307" i="4" s="1"/>
  <c r="F389" i="4"/>
  <c r="O314" i="4" s="1"/>
  <c r="F390" i="4"/>
  <c r="O315" i="4" s="1"/>
  <c r="F391" i="4"/>
  <c r="O316" i="4" s="1"/>
  <c r="F392" i="4"/>
  <c r="O317" i="4" s="1"/>
  <c r="F393" i="4"/>
  <c r="O318" i="4" s="1"/>
  <c r="F394" i="4"/>
  <c r="O319" i="4" s="1"/>
  <c r="F395" i="4"/>
  <c r="O320" i="4" s="1"/>
  <c r="F396" i="4"/>
  <c r="O321" i="4" s="1"/>
  <c r="F397" i="4"/>
  <c r="O322" i="4" s="1"/>
  <c r="F398" i="4"/>
  <c r="O323" i="4" s="1"/>
  <c r="F399" i="4"/>
  <c r="O324" i="4" s="1"/>
  <c r="F400" i="4"/>
  <c r="O325" i="4" s="1"/>
  <c r="F401" i="4"/>
  <c r="O326" i="4" s="1"/>
  <c r="F402" i="4"/>
  <c r="O327" i="4" s="1"/>
  <c r="F403" i="4"/>
  <c r="O328" i="4" s="1"/>
  <c r="F404" i="4"/>
  <c r="O329" i="4" s="1"/>
  <c r="F405" i="4"/>
  <c r="O330" i="4" s="1"/>
  <c r="F406" i="4"/>
  <c r="O331" i="4" s="1"/>
  <c r="F407" i="4"/>
  <c r="O332" i="4" s="1"/>
  <c r="F408" i="4"/>
  <c r="O333" i="4" s="1"/>
  <c r="F409" i="4"/>
  <c r="O334" i="4" s="1"/>
  <c r="F410" i="4"/>
  <c r="O335" i="4" s="1"/>
  <c r="F411" i="4"/>
  <c r="O336" i="4" s="1"/>
  <c r="F412" i="4"/>
  <c r="O337" i="4" s="1"/>
  <c r="F388" i="4"/>
  <c r="O313" i="4" s="1"/>
  <c r="F465" i="4"/>
  <c r="O377" i="4" s="1"/>
  <c r="F466" i="4"/>
  <c r="O378" i="4" s="1"/>
  <c r="F467" i="4"/>
  <c r="O379" i="4" s="1"/>
  <c r="F464" i="4"/>
  <c r="O376" i="4" s="1"/>
  <c r="F431" i="4"/>
  <c r="O350" i="4" s="1"/>
  <c r="F432" i="4"/>
  <c r="O351" i="4" s="1"/>
  <c r="F433" i="4"/>
  <c r="O352" i="4" s="1"/>
  <c r="F434" i="4"/>
  <c r="O353" i="4" s="1"/>
  <c r="F435" i="4"/>
  <c r="O354" i="4" s="1"/>
  <c r="F436" i="4"/>
  <c r="O355" i="4" s="1"/>
  <c r="F437" i="4"/>
  <c r="O356" i="4" s="1"/>
  <c r="F438" i="4"/>
  <c r="O357" i="4" s="1"/>
  <c r="F439" i="4"/>
  <c r="O358" i="4" s="1"/>
  <c r="F440" i="4"/>
  <c r="O359" i="4" s="1"/>
  <c r="F441" i="4"/>
  <c r="O360" i="4" s="1"/>
  <c r="F442" i="4"/>
  <c r="O361" i="4" s="1"/>
  <c r="F443" i="4"/>
  <c r="O362" i="4" s="1"/>
  <c r="F444" i="4"/>
  <c r="O363" i="4" s="1"/>
  <c r="F445" i="4"/>
  <c r="O364" i="4" s="1"/>
  <c r="F446" i="4"/>
  <c r="O365" i="4" s="1"/>
  <c r="F447" i="4"/>
  <c r="O366" i="4" s="1"/>
  <c r="F448" i="4"/>
  <c r="O367" i="4" s="1"/>
  <c r="F449" i="4"/>
  <c r="O368" i="4" s="1"/>
  <c r="F450" i="4"/>
  <c r="O369" i="4" s="1"/>
  <c r="F430" i="4"/>
  <c r="O349" i="4" s="1"/>
  <c r="F417" i="4"/>
  <c r="O339" i="4" s="1"/>
  <c r="F418" i="4"/>
  <c r="O340" i="4" s="1"/>
  <c r="F419" i="4"/>
  <c r="O341" i="4" s="1"/>
  <c r="F420" i="4"/>
  <c r="O342" i="4" s="1"/>
  <c r="F421" i="4"/>
  <c r="O343" i="4" s="1"/>
  <c r="F422" i="4"/>
  <c r="O344" i="4" s="1"/>
  <c r="F423" i="4"/>
  <c r="O345" i="4" s="1"/>
  <c r="F424" i="4"/>
  <c r="O346" i="4" s="1"/>
  <c r="F425" i="4"/>
  <c r="O347" i="4" s="1"/>
  <c r="F426" i="4"/>
  <c r="O348" i="4" s="1"/>
  <c r="F416" i="4"/>
  <c r="O338" i="4" s="1"/>
  <c r="F36" i="4"/>
  <c r="O30" i="4" s="1"/>
  <c r="F37" i="4"/>
  <c r="O31" i="4" s="1"/>
  <c r="F38" i="4"/>
  <c r="O32" i="4" s="1"/>
  <c r="F39" i="4"/>
  <c r="O33" i="4" s="1"/>
  <c r="F40" i="4"/>
  <c r="O34" i="4" s="1"/>
  <c r="F41" i="4"/>
  <c r="O35" i="4" s="1"/>
  <c r="F42" i="4"/>
  <c r="O36" i="4" s="1"/>
  <c r="F43" i="4"/>
  <c r="O37" i="4" s="1"/>
  <c r="F44" i="4"/>
  <c r="O38" i="4" s="1"/>
  <c r="F45" i="4"/>
  <c r="O39" i="4" s="1"/>
  <c r="F46" i="4"/>
  <c r="O40" i="4" s="1"/>
  <c r="F47" i="4"/>
  <c r="O41" i="4" s="1"/>
  <c r="F48" i="4"/>
  <c r="O42" i="4" s="1"/>
  <c r="F49" i="4"/>
  <c r="O43" i="4" s="1"/>
  <c r="F50" i="4"/>
  <c r="O44" i="4" s="1"/>
  <c r="F51" i="4"/>
  <c r="O45" i="4" s="1"/>
  <c r="F52" i="4"/>
  <c r="O46" i="4" s="1"/>
  <c r="F53" i="4"/>
  <c r="O47" i="4" s="1"/>
  <c r="F54" i="4"/>
  <c r="O48" i="4" s="1"/>
  <c r="F55" i="4"/>
  <c r="O49" i="4" s="1"/>
  <c r="F56" i="4"/>
  <c r="O50" i="4" s="1"/>
  <c r="F57" i="4"/>
  <c r="O51" i="4" s="1"/>
  <c r="F58" i="4"/>
  <c r="O52" i="4" s="1"/>
  <c r="F35" i="4"/>
  <c r="O29" i="4" s="1"/>
  <c r="F375" i="4"/>
  <c r="O306" i="4" s="1"/>
  <c r="F254" i="4"/>
  <c r="O227" i="4" s="1"/>
  <c r="F253" i="4"/>
  <c r="O226" i="4" s="1"/>
  <c r="F252" i="4"/>
  <c r="O225" i="4" s="1"/>
  <c r="F251" i="4"/>
  <c r="O224" i="4" s="1"/>
  <c r="F247" i="4"/>
  <c r="O223" i="4" s="1"/>
  <c r="F246" i="4"/>
  <c r="O222" i="4" s="1"/>
  <c r="F245" i="4"/>
  <c r="O221" i="4" s="1"/>
  <c r="F244" i="4"/>
  <c r="O220" i="4" s="1"/>
  <c r="F31" i="4"/>
  <c r="O28" i="4" s="1"/>
  <c r="F30" i="4"/>
  <c r="O27" i="4" s="1"/>
  <c r="F29" i="4"/>
  <c r="O26" i="4" s="1"/>
  <c r="F28" i="4"/>
  <c r="O25" i="4" s="1"/>
  <c r="F27" i="4"/>
  <c r="O24" i="4" s="1"/>
  <c r="F26" i="4"/>
  <c r="O23" i="4" s="1"/>
  <c r="F25" i="4"/>
  <c r="O22" i="4" s="1"/>
  <c r="F24" i="4"/>
  <c r="O21" i="4" s="1"/>
  <c r="F23" i="4"/>
  <c r="O20" i="4" s="1"/>
  <c r="F22" i="4"/>
  <c r="O19" i="4" s="1"/>
  <c r="F21" i="4"/>
  <c r="O18" i="4" s="1"/>
  <c r="F20" i="4"/>
  <c r="O17" i="4" s="1"/>
  <c r="F19" i="4"/>
  <c r="O16" i="4" s="1"/>
  <c r="F18" i="4"/>
  <c r="O15" i="4" s="1"/>
  <c r="F17" i="4"/>
  <c r="O14" i="4" s="1"/>
  <c r="F16" i="4"/>
  <c r="O13" i="4" s="1"/>
  <c r="F15" i="4"/>
  <c r="O12" i="4" s="1"/>
  <c r="F11" i="4"/>
  <c r="O11" i="4" s="1"/>
  <c r="F10" i="4"/>
  <c r="O10" i="4" s="1"/>
  <c r="F9" i="4"/>
  <c r="O9" i="4" s="1"/>
  <c r="F8" i="4"/>
  <c r="O8" i="4" s="1"/>
  <c r="F7" i="4"/>
  <c r="O7" i="4" s="1"/>
  <c r="F6" i="4"/>
  <c r="O6" i="4" s="1"/>
  <c r="F5" i="4"/>
  <c r="O5" i="4" s="1"/>
  <c r="F4" i="4"/>
  <c r="O4" i="4" s="1"/>
</calcChain>
</file>

<file path=xl/sharedStrings.xml><?xml version="1.0" encoding="utf-8"?>
<sst xmlns="http://schemas.openxmlformats.org/spreadsheetml/2006/main" count="14983" uniqueCount="5188">
  <si>
    <t>Analysis</t>
  </si>
  <si>
    <t>63W20</t>
  </si>
  <si>
    <t>zircon</t>
  </si>
  <si>
    <t>CT-5</t>
  </si>
  <si>
    <t>82MO-8</t>
  </si>
  <si>
    <t>GVG-1-13</t>
  </si>
  <si>
    <t>FED3</t>
  </si>
  <si>
    <t>124-14A</t>
  </si>
  <si>
    <t>MO14-053</t>
  </si>
  <si>
    <t>MO14-043</t>
  </si>
  <si>
    <t>RGR-1-13</t>
  </si>
  <si>
    <t>MO15-008</t>
  </si>
  <si>
    <t>BTG-1-13</t>
  </si>
  <si>
    <t>BHG-1-13</t>
  </si>
  <si>
    <t>GMI-2-13</t>
  </si>
  <si>
    <t>SMG-1-13</t>
  </si>
  <si>
    <t>STG-1-13</t>
  </si>
  <si>
    <t>KLG-1-13</t>
  </si>
  <si>
    <t>MO17-013</t>
  </si>
  <si>
    <t>RE060</t>
  </si>
  <si>
    <t>RE037</t>
  </si>
  <si>
    <t>MO17-002</t>
  </si>
  <si>
    <t>MR-3-1556</t>
  </si>
  <si>
    <t>SV-5</t>
  </si>
  <si>
    <t>VB-23-2153</t>
  </si>
  <si>
    <t>MO17-001</t>
  </si>
  <si>
    <t>M-DT-3-1</t>
  </si>
  <si>
    <t>WY032</t>
  </si>
  <si>
    <t>W-6-2578</t>
  </si>
  <si>
    <t>RE05</t>
  </si>
  <si>
    <t>MH-1</t>
  </si>
  <si>
    <t>GMI-1-13</t>
  </si>
  <si>
    <t>MO17-006</t>
  </si>
  <si>
    <t>OZ-5</t>
  </si>
  <si>
    <t>M-FK-1-1</t>
  </si>
  <si>
    <t>MO14-007</t>
  </si>
  <si>
    <t>MO14-009</t>
  </si>
  <si>
    <t>MO14-003</t>
  </si>
  <si>
    <t>SV-3</t>
  </si>
  <si>
    <t>MO13-006</t>
  </si>
  <si>
    <t>titanite</t>
  </si>
  <si>
    <t>USA-50</t>
  </si>
  <si>
    <t>S5</t>
  </si>
  <si>
    <t>S5-gr</t>
  </si>
  <si>
    <t>Bourb-435</t>
  </si>
  <si>
    <t>Bourb-204</t>
  </si>
  <si>
    <t>PcF-075</t>
  </si>
  <si>
    <t>PcF-076</t>
  </si>
  <si>
    <t>PcF-077</t>
  </si>
  <si>
    <t>sample #</t>
  </si>
  <si>
    <t>core v outcrop</t>
  </si>
  <si>
    <t>method</t>
  </si>
  <si>
    <t>Age (Ma)</t>
  </si>
  <si>
    <t>1 sigma +/-</t>
  </si>
  <si>
    <t>o</t>
  </si>
  <si>
    <t>c</t>
  </si>
  <si>
    <t>CA</t>
  </si>
  <si>
    <t>CLT-1-13</t>
  </si>
  <si>
    <t>Plutonic v Volcanic</t>
  </si>
  <si>
    <t>p</t>
  </si>
  <si>
    <t>v</t>
  </si>
  <si>
    <t>low inter</t>
  </si>
  <si>
    <t>dike</t>
  </si>
  <si>
    <t>J22-1541-1562</t>
  </si>
  <si>
    <t>J15</t>
  </si>
  <si>
    <t>du Bray et al., 2021 St Francois Mountains, Table 7</t>
  </si>
  <si>
    <t>OKJO-TG</t>
  </si>
  <si>
    <t>OKJO-BRG</t>
  </si>
  <si>
    <t>OKMY-SG1</t>
  </si>
  <si>
    <t>MOMA-SMG</t>
  </si>
  <si>
    <t>MOSF-BHG</t>
  </si>
  <si>
    <t>MOSF-BTG</t>
  </si>
  <si>
    <t>MOSG-HPGn</t>
  </si>
  <si>
    <t>KSHS-008</t>
  </si>
  <si>
    <t>KSRL-035</t>
  </si>
  <si>
    <t>KSRS-243</t>
  </si>
  <si>
    <t>KSSC-001</t>
  </si>
  <si>
    <t>KSWO-X01</t>
  </si>
  <si>
    <t>MOGA-002</t>
  </si>
  <si>
    <t>MOHW-001</t>
  </si>
  <si>
    <t>MOJK-001</t>
  </si>
  <si>
    <t>MOLC-005</t>
  </si>
  <si>
    <t>MOLC-006</t>
  </si>
  <si>
    <t>MOMC-002</t>
  </si>
  <si>
    <t>MOSH-013</t>
  </si>
  <si>
    <t>IAJK-001</t>
  </si>
  <si>
    <t>ILHY-001</t>
  </si>
  <si>
    <t>ILST-003</t>
  </si>
  <si>
    <t>INPO-001</t>
  </si>
  <si>
    <t>KYPU-001</t>
  </si>
  <si>
    <t>MI 81-12</t>
  </si>
  <si>
    <t>MISC-001</t>
  </si>
  <si>
    <t>ARFU-001</t>
  </si>
  <si>
    <t>ARSP-001</t>
  </si>
  <si>
    <t>MISC-003</t>
  </si>
  <si>
    <t>MOAT-003</t>
  </si>
  <si>
    <t>MOCT-013</t>
  </si>
  <si>
    <t>MODN-005</t>
  </si>
  <si>
    <t>MOFR-006</t>
  </si>
  <si>
    <t>MOFR-009z</t>
  </si>
  <si>
    <t>MOHO-003</t>
  </si>
  <si>
    <t>MOIR-GVG</t>
  </si>
  <si>
    <t>MOIR-CCG</t>
  </si>
  <si>
    <t>MOPO-003</t>
  </si>
  <si>
    <t>MORI-010</t>
  </si>
  <si>
    <t>MOSF-KLG</t>
  </si>
  <si>
    <t>MOSG-003</t>
  </si>
  <si>
    <t>MOSH-085</t>
  </si>
  <si>
    <t>MOSH-100</t>
  </si>
  <si>
    <t>MOVE-001</t>
  </si>
  <si>
    <t>MOWA-SJM</t>
  </si>
  <si>
    <t>KSDG-003</t>
  </si>
  <si>
    <t>KS MI-004</t>
  </si>
  <si>
    <t>MORE-MGP</t>
  </si>
  <si>
    <t>OKJO-X04</t>
  </si>
  <si>
    <t>OKLF-001</t>
  </si>
  <si>
    <t>OKOT-007</t>
  </si>
  <si>
    <t>OKPC-005</t>
  </si>
  <si>
    <t>TXMO-001</t>
  </si>
  <si>
    <t>ILST-001</t>
  </si>
  <si>
    <t>INPO-002</t>
  </si>
  <si>
    <t>KSMS-044</t>
  </si>
  <si>
    <t>KSMS-046</t>
  </si>
  <si>
    <t>KSNM-021</t>
  </si>
  <si>
    <t>MOPO-002</t>
  </si>
  <si>
    <t>MORI-002</t>
  </si>
  <si>
    <t>NBFN-001</t>
  </si>
  <si>
    <t>IACK-001</t>
  </si>
  <si>
    <t>KSDC-163</t>
  </si>
  <si>
    <t>KSGW-008</t>
  </si>
  <si>
    <t>KSMS-045</t>
  </si>
  <si>
    <t>KSMS-047</t>
  </si>
  <si>
    <t>KSRS-573</t>
  </si>
  <si>
    <t>KSTH-001</t>
  </si>
  <si>
    <t>MOAT-002</t>
  </si>
  <si>
    <t>MODA-002</t>
  </si>
  <si>
    <t>NBFN-002</t>
  </si>
  <si>
    <t>NBGG-001</t>
  </si>
  <si>
    <t>NBRI-001</t>
  </si>
  <si>
    <t>OKAF-001</t>
  </si>
  <si>
    <t>TD00-10</t>
  </si>
  <si>
    <t>VS70-51</t>
  </si>
  <si>
    <t>TD02-01</t>
  </si>
  <si>
    <t>VS70-91</t>
  </si>
  <si>
    <t>TD00-25</t>
  </si>
  <si>
    <t>TD00-17</t>
  </si>
  <si>
    <t>VS73-04</t>
  </si>
  <si>
    <t>VS70-75</t>
  </si>
  <si>
    <t>TD00-07</t>
  </si>
  <si>
    <t>VS70-119</t>
  </si>
  <si>
    <t>VS72-57</t>
  </si>
  <si>
    <t>TD00-03</t>
  </si>
  <si>
    <t>CO-SD2</t>
  </si>
  <si>
    <t>CO-SC2</t>
  </si>
  <si>
    <t>VS-8</t>
  </si>
  <si>
    <t>VS-9</t>
  </si>
  <si>
    <t>CO-7</t>
  </si>
  <si>
    <t>CO-9</t>
  </si>
  <si>
    <t>NOB-1</t>
  </si>
  <si>
    <t>BC-1</t>
  </si>
  <si>
    <t>RG-6</t>
  </si>
  <si>
    <t>RV-1C</t>
  </si>
  <si>
    <t>BW-1</t>
  </si>
  <si>
    <t>A-153</t>
  </si>
  <si>
    <t>JW-10</t>
  </si>
  <si>
    <t>JW-13</t>
  </si>
  <si>
    <t>A-151-A</t>
  </si>
  <si>
    <t>77L-320</t>
  </si>
  <si>
    <t>77L-321</t>
  </si>
  <si>
    <t>91PH1</t>
  </si>
  <si>
    <t>91PH6a</t>
  </si>
  <si>
    <t>94SMW2</t>
  </si>
  <si>
    <t>NMGC7</t>
  </si>
  <si>
    <t>J01-MP1</t>
  </si>
  <si>
    <t>J01-M1</t>
  </si>
  <si>
    <t>J02-SC3</t>
  </si>
  <si>
    <t>J02-SC1</t>
  </si>
  <si>
    <t>J01-WC2</t>
  </si>
  <si>
    <t>J01-WC3</t>
  </si>
  <si>
    <t>B204</t>
  </si>
  <si>
    <t>B195</t>
  </si>
  <si>
    <t>B107</t>
  </si>
  <si>
    <t>B108</t>
  </si>
  <si>
    <t>B90b</t>
  </si>
  <si>
    <t>B148</t>
  </si>
  <si>
    <t>B185</t>
  </si>
  <si>
    <t>B184</t>
  </si>
  <si>
    <t>OKJO-X-Burch</t>
  </si>
  <si>
    <t>Tishomingo</t>
  </si>
  <si>
    <t>BRG-1</t>
  </si>
  <si>
    <t>GD-4a</t>
  </si>
  <si>
    <t>Troy-33a</t>
  </si>
  <si>
    <t>NM-AM3050</t>
  </si>
  <si>
    <t>NM-AM4390</t>
  </si>
  <si>
    <t>NM-Lea-345</t>
  </si>
  <si>
    <t>NM-ME10300</t>
  </si>
  <si>
    <t>TX-BA41-2570</t>
  </si>
  <si>
    <t>TX-MB09-2886</t>
  </si>
  <si>
    <t>TX-MB23-2123</t>
  </si>
  <si>
    <t>TX-MB224-2020</t>
  </si>
  <si>
    <t>TX-MM3-2990</t>
  </si>
  <si>
    <t>TX-SA7-2980</t>
  </si>
  <si>
    <t>TX-TTU86</t>
  </si>
  <si>
    <t>TX-MB23-2438</t>
  </si>
  <si>
    <t>JW-4</t>
  </si>
  <si>
    <t>KCAZ98-10</t>
  </si>
  <si>
    <t>B561</t>
  </si>
  <si>
    <t>BSPZ-1</t>
  </si>
  <si>
    <t>EPZ-1</t>
  </si>
  <si>
    <t>EPZ-2</t>
  </si>
  <si>
    <t>JW87-100</t>
  </si>
  <si>
    <t>NY-6</t>
  </si>
  <si>
    <t>EL-2A</t>
  </si>
  <si>
    <t>DM-1C</t>
  </si>
  <si>
    <t>1SB514</t>
  </si>
  <si>
    <t>YA1</t>
  </si>
  <si>
    <t>01KL058</t>
  </si>
  <si>
    <t>01KL059</t>
  </si>
  <si>
    <t>01KL060</t>
  </si>
  <si>
    <t>01KL061</t>
  </si>
  <si>
    <t>09KL009</t>
  </si>
  <si>
    <t>07JC-RF-8</t>
  </si>
  <si>
    <t>RU 06-359</t>
  </si>
  <si>
    <t>WRP 97-2</t>
  </si>
  <si>
    <t>WRP 97-3</t>
  </si>
  <si>
    <t>EP 03-59</t>
  </si>
  <si>
    <t>EM 03-56</t>
  </si>
  <si>
    <t>EM 03-57</t>
  </si>
  <si>
    <t>9-6-07-5</t>
  </si>
  <si>
    <t>9-20-08-4</t>
  </si>
  <si>
    <t>WRP 03-1</t>
  </si>
  <si>
    <t>BB 04-9</t>
  </si>
  <si>
    <t>ME05-114</t>
  </si>
  <si>
    <t>WRP 05-3</t>
  </si>
  <si>
    <t>EH-2006-01</t>
  </si>
  <si>
    <t>JF-2006-01</t>
  </si>
  <si>
    <t>CR-OR1-2008</t>
  </si>
  <si>
    <t>CR-OR2-2008</t>
  </si>
  <si>
    <t>WRP 03-6B</t>
  </si>
  <si>
    <t>WRP 03-7</t>
  </si>
  <si>
    <t>8-3-83-1</t>
  </si>
  <si>
    <t>R8-10-83-1</t>
  </si>
  <si>
    <t>9-1-84-11</t>
  </si>
  <si>
    <t>9-8-83-1</t>
  </si>
  <si>
    <t>9-1-84-2</t>
  </si>
  <si>
    <t>9-1-84-10</t>
  </si>
  <si>
    <t>9-2-88-7</t>
  </si>
  <si>
    <t>9-13-84-1</t>
  </si>
  <si>
    <t>8-12-82-1</t>
  </si>
  <si>
    <t>8-31-84-3</t>
  </si>
  <si>
    <t>GR10-511</t>
  </si>
  <si>
    <t>SP-9</t>
  </si>
  <si>
    <t>WRP 03-48</t>
  </si>
  <si>
    <t>WRP 08-1</t>
  </si>
  <si>
    <t>WRP 03-22</t>
  </si>
  <si>
    <t>WRP 03-23</t>
  </si>
  <si>
    <t>SGC-7</t>
  </si>
  <si>
    <t>SGC-61</t>
  </si>
  <si>
    <t>WRP 03-25</t>
  </si>
  <si>
    <t>WRP 03-26</t>
  </si>
  <si>
    <t>WRP 03-27</t>
  </si>
  <si>
    <t>WRP 03-28</t>
  </si>
  <si>
    <t>WRP 05-2</t>
  </si>
  <si>
    <t>UN-2 &amp; 3</t>
  </si>
  <si>
    <t>SGC-13</t>
  </si>
  <si>
    <t>SGC-59</t>
  </si>
  <si>
    <t>G02-9</t>
  </si>
  <si>
    <t>G02-21</t>
  </si>
  <si>
    <t>G02-25</t>
  </si>
  <si>
    <t>G02-33</t>
  </si>
  <si>
    <t>A50918-1</t>
  </si>
  <si>
    <t>A50918-2</t>
  </si>
  <si>
    <t>O'Neill Hills</t>
  </si>
  <si>
    <t>MOHP-2</t>
  </si>
  <si>
    <t>MOHP-B</t>
  </si>
  <si>
    <t>YUMA (YI8)</t>
  </si>
  <si>
    <t>MSDCyn#4B</t>
  </si>
  <si>
    <t>Glendora Ridge #5</t>
  </si>
  <si>
    <t>UN-2 &amp; 4</t>
  </si>
  <si>
    <t>RINZ-1</t>
  </si>
  <si>
    <t>RINZ-4</t>
  </si>
  <si>
    <t>J07SF5</t>
  </si>
  <si>
    <t>du Bray et al., 2015</t>
  </si>
  <si>
    <t>Lat</t>
  </si>
  <si>
    <t>Long</t>
  </si>
  <si>
    <t>State</t>
  </si>
  <si>
    <t>OK</t>
  </si>
  <si>
    <t>MO</t>
  </si>
  <si>
    <t>KS</t>
  </si>
  <si>
    <t>IA</t>
  </si>
  <si>
    <t>IL</t>
  </si>
  <si>
    <t>IN</t>
  </si>
  <si>
    <t>KY</t>
  </si>
  <si>
    <t>MI</t>
  </si>
  <si>
    <t>AR</t>
  </si>
  <si>
    <t>TX</t>
  </si>
  <si>
    <t>NE</t>
  </si>
  <si>
    <t>WI</t>
  </si>
  <si>
    <t>CO</t>
  </si>
  <si>
    <t>AZ</t>
  </si>
  <si>
    <t>ID</t>
  </si>
  <si>
    <t>WY</t>
  </si>
  <si>
    <t>NM</t>
  </si>
  <si>
    <t>NV</t>
  </si>
  <si>
    <t>2sig +/-</t>
  </si>
  <si>
    <t>Zircon</t>
  </si>
  <si>
    <t>Zirconᶧ</t>
  </si>
  <si>
    <t>mineral</t>
  </si>
  <si>
    <t>Amato et al., 2018 NMGS guidebook Table 1</t>
  </si>
  <si>
    <t>13KD-11</t>
  </si>
  <si>
    <t>12CR-04</t>
  </si>
  <si>
    <t>01FM-3</t>
  </si>
  <si>
    <t>15FC-1</t>
  </si>
  <si>
    <t>15FC-2</t>
  </si>
  <si>
    <t>13MS-03</t>
  </si>
  <si>
    <t>13MS-06</t>
  </si>
  <si>
    <t>13MS-09</t>
  </si>
  <si>
    <t>13MS-10</t>
  </si>
  <si>
    <t>13CM-11</t>
  </si>
  <si>
    <t>13CM-14</t>
  </si>
  <si>
    <t>03SD-1</t>
  </si>
  <si>
    <t>06OR-1</t>
  </si>
  <si>
    <t>09SA-15D</t>
  </si>
  <si>
    <t>09SA15D</t>
  </si>
  <si>
    <t>DZ</t>
  </si>
  <si>
    <t>LAICPMS</t>
  </si>
  <si>
    <t>m</t>
  </si>
  <si>
    <t>SHRIMP</t>
  </si>
  <si>
    <t>K07-SAN1B</t>
  </si>
  <si>
    <t>H13-MAN</t>
  </si>
  <si>
    <t>K05-ABQ-!R</t>
  </si>
  <si>
    <t>K14-Manzanita</t>
  </si>
  <si>
    <t>CD13-14</t>
  </si>
  <si>
    <t>TG15-Ojito</t>
  </si>
  <si>
    <t>K15-SEV-ES-RHY</t>
  </si>
  <si>
    <t>AL04-8</t>
  </si>
  <si>
    <t>SHRIMP-RG</t>
  </si>
  <si>
    <t>Amato et al., 2012 NMGS Guidebook</t>
  </si>
  <si>
    <t>Grambling et al., 2015 NMGS guidebook</t>
  </si>
  <si>
    <t>K13-NAC-2A/B</t>
  </si>
  <si>
    <t>06CM-02</t>
  </si>
  <si>
    <t>06CM-04</t>
  </si>
  <si>
    <t>06-CM-01</t>
  </si>
  <si>
    <t>06KD-02</t>
  </si>
  <si>
    <t>Amato et al., 2011 GSAB Table 1</t>
  </si>
  <si>
    <t>B183</t>
  </si>
  <si>
    <t>B137</t>
  </si>
  <si>
    <t>B202</t>
  </si>
  <si>
    <t>B83</t>
  </si>
  <si>
    <t>LAMCICPMS</t>
  </si>
  <si>
    <t>1.4 ages are in du Bray et al 2015 database</t>
  </si>
  <si>
    <t>DMC-1</t>
  </si>
  <si>
    <t>SA-2</t>
  </si>
  <si>
    <t>04BM-137</t>
  </si>
  <si>
    <t>03BM-117</t>
  </si>
  <si>
    <t>Amato et al., 2008, Table 3</t>
  </si>
  <si>
    <t>03BM-110</t>
  </si>
  <si>
    <t>03SA-2c</t>
  </si>
  <si>
    <t>TP74</t>
  </si>
  <si>
    <t>TP75</t>
  </si>
  <si>
    <t>TG26</t>
  </si>
  <si>
    <t>ID-TIMS</t>
  </si>
  <si>
    <t>TP210</t>
  </si>
  <si>
    <t>Holland et al 2020</t>
  </si>
  <si>
    <t>Daniel et al., 2013</t>
  </si>
  <si>
    <t>CD12-6</t>
  </si>
  <si>
    <t>J10Pic11</t>
  </si>
  <si>
    <t>CD12-7</t>
  </si>
  <si>
    <t>CD12-9</t>
  </si>
  <si>
    <t>Roths, 1991 NMGS</t>
  </si>
  <si>
    <t>106A</t>
  </si>
  <si>
    <t>110E</t>
  </si>
  <si>
    <t>id-TIMS</t>
  </si>
  <si>
    <t>Bowring et al., 1983</t>
  </si>
  <si>
    <t>Mag-1 Mag-2</t>
  </si>
  <si>
    <t>ID_TIMS</t>
  </si>
  <si>
    <t>S-82-304</t>
  </si>
  <si>
    <t>S-82-305</t>
  </si>
  <si>
    <t>Mag 3</t>
  </si>
  <si>
    <t>Bowring et al., 1984 GSA abstract</t>
  </si>
  <si>
    <t>Red River</t>
  </si>
  <si>
    <t>Gold Hill</t>
  </si>
  <si>
    <t>Columbine</t>
  </si>
  <si>
    <t>Old Mike</t>
  </si>
  <si>
    <t>Jaracito</t>
  </si>
  <si>
    <t>Costilla</t>
  </si>
  <si>
    <t>tonalite</t>
  </si>
  <si>
    <t>metagabbro</t>
  </si>
  <si>
    <t>Qtz monzonite</t>
  </si>
  <si>
    <t>qtz monzonite</t>
  </si>
  <si>
    <t>granodiorite</t>
  </si>
  <si>
    <t>Jones et al., 2009</t>
  </si>
  <si>
    <t>J01-BR3</t>
  </si>
  <si>
    <t>K00-BR-25</t>
  </si>
  <si>
    <t>Pedrick et al., 1998</t>
  </si>
  <si>
    <t>SAB 94-35</t>
  </si>
  <si>
    <t>Read et al., 1999</t>
  </si>
  <si>
    <t>ARR 95-73</t>
  </si>
  <si>
    <t>Bickford et al., 2015</t>
  </si>
  <si>
    <t>Table 1</t>
  </si>
  <si>
    <t>IALY-007</t>
  </si>
  <si>
    <t>IALY-009</t>
  </si>
  <si>
    <t>IAOS-001</t>
  </si>
  <si>
    <t>IAPL-M8</t>
  </si>
  <si>
    <t>KSGE-006</t>
  </si>
  <si>
    <t>KSGH-042</t>
  </si>
  <si>
    <t>KSGH-043</t>
  </si>
  <si>
    <t>KSGH-044</t>
  </si>
  <si>
    <t>KSJA-007</t>
  </si>
  <si>
    <t>KSJW-001</t>
  </si>
  <si>
    <t>KSKE-001</t>
  </si>
  <si>
    <t>KSNM-018</t>
  </si>
  <si>
    <t>KSNM-019</t>
  </si>
  <si>
    <t>KSNM-020</t>
  </si>
  <si>
    <t>KSNM-053</t>
  </si>
  <si>
    <t>KSNM-058</t>
  </si>
  <si>
    <t>KSNM-059</t>
  </si>
  <si>
    <t>KSNT-163</t>
  </si>
  <si>
    <t>KSNT-334</t>
  </si>
  <si>
    <t>KSNT-378</t>
  </si>
  <si>
    <t>KSST-001</t>
  </si>
  <si>
    <t>MOCM-002</t>
  </si>
  <si>
    <t>MODD-001</t>
  </si>
  <si>
    <t>MOGE-001</t>
  </si>
  <si>
    <t>MOIR-RGR</t>
  </si>
  <si>
    <t>MOLC-003</t>
  </si>
  <si>
    <t>MOOS-002</t>
  </si>
  <si>
    <t>MOSC-002</t>
  </si>
  <si>
    <t>MOWR-001</t>
  </si>
  <si>
    <t>NBBF-001</t>
  </si>
  <si>
    <t>NBBU-001</t>
  </si>
  <si>
    <t>NBCS-002</t>
  </si>
  <si>
    <t>NBDA-002</t>
  </si>
  <si>
    <t>NBHK-001</t>
  </si>
  <si>
    <t>NBKP-001</t>
  </si>
  <si>
    <t>NBMP-003</t>
  </si>
  <si>
    <t>ONMI-001a</t>
  </si>
  <si>
    <t>ONMI-002a</t>
  </si>
  <si>
    <t>NM311</t>
  </si>
  <si>
    <t>Ramo et al 2003</t>
  </si>
  <si>
    <t>Freiberg et al 2020</t>
  </si>
  <si>
    <t>VER1-rhyolite</t>
  </si>
  <si>
    <t>Moscati et al., 2017, Table 1</t>
  </si>
  <si>
    <t>8-13-82-2</t>
  </si>
  <si>
    <t>R8-20-84-1</t>
  </si>
  <si>
    <t>8-12-82-2</t>
  </si>
  <si>
    <t>8-7-82-1</t>
  </si>
  <si>
    <t>8-11-84-3</t>
  </si>
  <si>
    <t>R8-17-83-2A</t>
  </si>
  <si>
    <t>9-26-84-3</t>
  </si>
  <si>
    <t>CM11-736</t>
  </si>
  <si>
    <t>HL09-53</t>
  </si>
  <si>
    <t>MP09-191</t>
  </si>
  <si>
    <t>HL09-121</t>
  </si>
  <si>
    <t>Isachsen, C.E., Gehrels, G.E., Riggs, N.R., Spencer, J.E., Ferguson, C.A., Skotnicki, S.J., and Richard, S.M., 1999, Table 1</t>
  </si>
  <si>
    <t>FZ-151</t>
  </si>
  <si>
    <t>FX-189</t>
  </si>
  <si>
    <t>2-6-97-1</t>
  </si>
  <si>
    <t>5.5.97.1</t>
  </si>
  <si>
    <t>F94-2444</t>
  </si>
  <si>
    <t>Eisele and Isachsen, 2001, Table 1</t>
  </si>
  <si>
    <t>DCZ-23</t>
  </si>
  <si>
    <t>DC-46</t>
  </si>
  <si>
    <t>DCZ-52</t>
  </si>
  <si>
    <t>PINZ-2</t>
  </si>
  <si>
    <t>LDZ-3</t>
  </si>
  <si>
    <t>JoLyZ-1</t>
  </si>
  <si>
    <t>MARZ-2</t>
  </si>
  <si>
    <t>BUZ-1</t>
  </si>
  <si>
    <t>WPZ-58</t>
  </si>
  <si>
    <t>Jones, D., et al, 2013</t>
  </si>
  <si>
    <t>SM294</t>
  </si>
  <si>
    <t>WRP 81-25</t>
  </si>
  <si>
    <t>SM329</t>
  </si>
  <si>
    <t>Chamberlin and Bowring, 1990</t>
  </si>
  <si>
    <t>Az 273</t>
  </si>
  <si>
    <t>Az 244</t>
  </si>
  <si>
    <t>AZ 254</t>
  </si>
  <si>
    <t>Az 248</t>
  </si>
  <si>
    <t>Az 246</t>
  </si>
  <si>
    <t>Az 251</t>
  </si>
  <si>
    <t>Hawkins et al, 1996</t>
  </si>
  <si>
    <t>84.4-1</t>
  </si>
  <si>
    <t>79.6-1</t>
  </si>
  <si>
    <t>113.2-1</t>
  </si>
  <si>
    <t>84.9-1</t>
  </si>
  <si>
    <t>81.2-3</t>
  </si>
  <si>
    <t>91.5-1</t>
  </si>
  <si>
    <t>104.3-4</t>
  </si>
  <si>
    <t>90.6-2</t>
  </si>
  <si>
    <t>85.2-4</t>
  </si>
  <si>
    <t>111.8-1</t>
  </si>
  <si>
    <t>80.5-1</t>
  </si>
  <si>
    <t>78.0-1</t>
  </si>
  <si>
    <t>87.7-1</t>
  </si>
  <si>
    <t>Spencer et al 2003</t>
  </si>
  <si>
    <t>WG-3-7-98-5</t>
  </si>
  <si>
    <t>11-16-95-1</t>
  </si>
  <si>
    <t>3-24-98-6 (p15)</t>
  </si>
  <si>
    <t>3-20-97-4</t>
  </si>
  <si>
    <t>10-22-86-2</t>
  </si>
  <si>
    <t>10-22-86-3</t>
  </si>
  <si>
    <t>3-24-98-1</t>
  </si>
  <si>
    <t>F9-166</t>
  </si>
  <si>
    <t>CAF-02-3730</t>
  </si>
  <si>
    <t>Premo and Van Schmus, 1989</t>
  </si>
  <si>
    <t>81-40</t>
  </si>
  <si>
    <t>82-05</t>
  </si>
  <si>
    <t>82-16</t>
  </si>
  <si>
    <t>82-30</t>
  </si>
  <si>
    <t>81-06</t>
  </si>
  <si>
    <t>81-22</t>
  </si>
  <si>
    <t>81-24</t>
  </si>
  <si>
    <t>82-06</t>
  </si>
  <si>
    <t>82-13</t>
  </si>
  <si>
    <t>82-34</t>
  </si>
  <si>
    <t>82-08</t>
  </si>
  <si>
    <t>82-11</t>
  </si>
  <si>
    <t>82-12A</t>
  </si>
  <si>
    <t>82-12B</t>
  </si>
  <si>
    <t>82-17</t>
  </si>
  <si>
    <t>82-20</t>
  </si>
  <si>
    <t>82-21</t>
  </si>
  <si>
    <t>82-22</t>
  </si>
  <si>
    <t>83-01</t>
  </si>
  <si>
    <t>83-02</t>
  </si>
  <si>
    <t>83-03</t>
  </si>
  <si>
    <t>B-61</t>
  </si>
  <si>
    <t>B-2</t>
  </si>
  <si>
    <t>B-60</t>
  </si>
  <si>
    <t>QCF</t>
  </si>
  <si>
    <t>B-85</t>
  </si>
  <si>
    <t>SOC-2</t>
  </si>
  <si>
    <t>B-82</t>
  </si>
  <si>
    <t>B-59</t>
  </si>
  <si>
    <t>B-71</t>
  </si>
  <si>
    <t>B-85-1</t>
  </si>
  <si>
    <t>SAB-12</t>
  </si>
  <si>
    <t>B-13</t>
  </si>
  <si>
    <t>B-43</t>
  </si>
  <si>
    <t>SOC-1</t>
  </si>
  <si>
    <t>T-10</t>
  </si>
  <si>
    <t>B-40</t>
  </si>
  <si>
    <t>B-24</t>
  </si>
  <si>
    <t>B-42</t>
  </si>
  <si>
    <t>B-70</t>
  </si>
  <si>
    <t>B-68</t>
  </si>
  <si>
    <t>Z-3</t>
  </si>
  <si>
    <t>SAL-1</t>
  </si>
  <si>
    <t>HO-1</t>
  </si>
  <si>
    <t>HO-2</t>
  </si>
  <si>
    <t>RG-25</t>
  </si>
  <si>
    <t>RG-4</t>
  </si>
  <si>
    <t>VS-75</t>
  </si>
  <si>
    <t>CO-15</t>
  </si>
  <si>
    <t>MT-2</t>
  </si>
  <si>
    <t>MM-B</t>
  </si>
  <si>
    <t>VS-6</t>
  </si>
  <si>
    <t>MT-9A</t>
  </si>
  <si>
    <t>MT-8</t>
  </si>
  <si>
    <t>MT-9B</t>
  </si>
  <si>
    <t>Spencer and Pecha, 2012</t>
  </si>
  <si>
    <t>4-15-11-1</t>
  </si>
  <si>
    <t>2-14-11-1</t>
  </si>
  <si>
    <t>H</t>
  </si>
  <si>
    <t>Medaris et al, 2021</t>
  </si>
  <si>
    <t>18A216_GM_17BQ15_Fe1</t>
  </si>
  <si>
    <t>18A218_GM_17BQ15_Fe3</t>
  </si>
  <si>
    <t>18B062_GR_17BQ15_Fe2</t>
  </si>
  <si>
    <t>18B063_GR_17BQ15_Fe3</t>
  </si>
  <si>
    <t>18B064_GR_17BQ15_Fe4</t>
  </si>
  <si>
    <t>18B066_GR_17BQ15_Fe6</t>
  </si>
  <si>
    <t>Hematite</t>
  </si>
  <si>
    <t>metamorphic</t>
  </si>
  <si>
    <t>Aronoff et al., 2016</t>
  </si>
  <si>
    <t>11Pic21</t>
  </si>
  <si>
    <t>11TU9C</t>
  </si>
  <si>
    <t>11TU10C</t>
  </si>
  <si>
    <t>11TU4A</t>
  </si>
  <si>
    <t>11TU4B</t>
  </si>
  <si>
    <t>11TU8A</t>
  </si>
  <si>
    <t>garnet</t>
  </si>
  <si>
    <t>Lu-Hf</t>
  </si>
  <si>
    <t>17NM02b</t>
  </si>
  <si>
    <t>18NM01c</t>
  </si>
  <si>
    <t>18NM04a</t>
  </si>
  <si>
    <t>18NM04b</t>
  </si>
  <si>
    <t>17NM10a</t>
  </si>
  <si>
    <t>12PIC1</t>
  </si>
  <si>
    <t>Sm-Nd</t>
  </si>
  <si>
    <t>89NM2b</t>
  </si>
  <si>
    <t>98NMHS-7</t>
  </si>
  <si>
    <t>11PIC21</t>
  </si>
  <si>
    <t>12PIC2</t>
  </si>
  <si>
    <t>88ME-28</t>
  </si>
  <si>
    <t>88MR-26</t>
  </si>
  <si>
    <t>88MR-30</t>
  </si>
  <si>
    <t>88ME-4</t>
  </si>
  <si>
    <t>86GR-11</t>
  </si>
  <si>
    <t xml:space="preserve"> Wendlandt et al 1996</t>
  </si>
  <si>
    <t>Spot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</si>
  <si>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</si>
  <si>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</si>
  <si>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</si>
  <si>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</si>
  <si>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</si>
  <si>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</si>
  <si>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</si>
  <si>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</si>
  <si>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</si>
  <si>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</si>
  <si>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</si>
  <si>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</si>
  <si>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</si>
  <si>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</si>
  <si>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</si>
  <si>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</si>
  <si>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</si>
  <si>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</si>
  <si>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>Waterloo quartzite, Hubbleton locality, Sample 07ES15  (43.1950º N, 88.91542º W)</t>
  </si>
  <si>
    <t>Waterloo quartzite, Mud Lake locality, Sample 05ES15  (43.27458º N, 88.8310º W)</t>
  </si>
  <si>
    <t>Baldwin conglomerate, Oconto County, Wisconsin  (45.19509º N, 88.43394º W)</t>
  </si>
  <si>
    <t>Table 3 La-MC-ICPMS U-Pb Isotope  Data for detrital zircons (University of Arizona laboratory)</t>
    <phoneticPr fontId="23" type="noConversion"/>
  </si>
  <si>
    <r>
      <t>1.</t>
    </r>
    <r>
      <rPr>
        <sz val="10"/>
        <color indexed="8"/>
        <rFont val="Arial"/>
        <family val="2"/>
      </rPr>
      <t>    Analyses with &gt;10% uncertainty (1-sigma) in 206Pb/238U age are not included.</t>
    </r>
  </si>
  <si>
    <r>
      <t>2.</t>
    </r>
    <r>
      <rPr>
        <sz val="10"/>
        <color indexed="8"/>
        <rFont val="Arial"/>
        <family val="2"/>
      </rPr>
      <t>     Analyses with &gt;10% uncertainty (1-sigma) in 206Pb/207Pb age are not included, unless 206Pb/238U age is &lt;400 Ma.</t>
    </r>
  </si>
  <si>
    <r>
      <t>3.</t>
    </r>
    <r>
      <rPr>
        <sz val="10"/>
        <color indexed="8"/>
        <rFont val="Arial"/>
        <family val="2"/>
      </rPr>
      <t>     Best age is determined from 206Pb/238U age for analyses with 206Pb/238U age &lt;900 Ma and from 206Pb/207Pb age for analyses with 206Pb/238Uage &gt;900 Ma.</t>
    </r>
  </si>
  <si>
    <r>
      <t>4.</t>
    </r>
    <r>
      <rPr>
        <sz val="10"/>
        <color indexed="8"/>
        <rFont val="Arial"/>
        <family val="2"/>
      </rPr>
      <t>     Concordance is based on 206Pb/238U age / 206Pb/207Pb age.  Value is not reported for 206Pb/238U ages &lt;400 Ma because of large uncertainty in 206Pb/207Pb age.</t>
    </r>
  </si>
  <si>
    <r>
      <t>5.</t>
    </r>
    <r>
      <rPr>
        <sz val="10"/>
        <color indexed="8"/>
        <rFont val="Arial"/>
        <family val="2"/>
      </rPr>
      <t>     Analyses with 206Pb/238U age &gt;400 Ma and with &gt;20% discordance (&lt;80% concordance) are not included.</t>
    </r>
  </si>
  <si>
    <r>
      <t>6.</t>
    </r>
    <r>
      <rPr>
        <sz val="10"/>
        <color indexed="8"/>
        <rFont val="Arial"/>
        <family val="2"/>
      </rPr>
      <t>     Analyses with 206Pb/238U age &gt;400 Ma and with &gt;5% reverse discordance (&lt;105% concordance) are not included.</t>
    </r>
  </si>
  <si>
    <r>
      <t>7.</t>
    </r>
    <r>
      <rPr>
        <sz val="10"/>
        <color indexed="8"/>
        <rFont val="Arial"/>
        <family val="2"/>
      </rPr>
      <t>     All uncertainties are reported at the 1-sigma level, and include only measurement errors.</t>
    </r>
  </si>
  <si>
    <r>
      <t>8.</t>
    </r>
    <r>
      <rPr>
        <sz val="10"/>
        <color indexed="8"/>
        <rFont val="Arial"/>
        <family val="2"/>
      </rPr>
      <t>     Systematic errors are as follows (at 2-sigma level): [sample 1: xxx% (206Pb/238U) &amp; xxx% (206Pb/207Pb)] These values are reported on cells U1 and W1 of E2agecalc.</t>
    </r>
  </si>
  <si>
    <r>
      <t>9.</t>
    </r>
    <r>
      <rPr>
        <sz val="10"/>
        <color indexed="8"/>
        <rFont val="Arial"/>
        <family val="2"/>
      </rPr>
      <t>     Analyses conducted by LA-ICPMS, as described by Gehrels et al. (2008) and Gehrels and Pecha (2014).</t>
    </r>
  </si>
  <si>
    <r>
      <t>10.</t>
    </r>
    <r>
      <rPr>
        <sz val="10"/>
        <color indexed="8"/>
        <rFont val="Arial"/>
        <family val="2"/>
      </rPr>
      <t>  U concentration and U/Th are calibrated relative to FC-1 zircon standard and are accurate to ~20%.</t>
    </r>
  </si>
  <si>
    <r>
      <t>11.</t>
    </r>
    <r>
      <rPr>
        <sz val="10"/>
        <color indexed="8"/>
        <rFont val="Arial"/>
        <family val="2"/>
      </rPr>
      <t>  Common Pb correction is from measured 204Pb with common Pb composition interpreted from Stacey and Kramers (1975).</t>
    </r>
  </si>
  <si>
    <r>
      <t>12.</t>
    </r>
    <r>
      <rPr>
        <sz val="10"/>
        <color indexed="8"/>
        <rFont val="Arial"/>
        <family val="2"/>
      </rPr>
      <t>  Common Pb composition assigned uncertainties of 1.5 for 206Pb/204Pb, 0.3 for 207Pb/204Pb, and 2.0 for 208Pb/204Pb.</t>
    </r>
  </si>
  <si>
    <r>
      <t>13.</t>
    </r>
    <r>
      <rPr>
        <sz val="10"/>
        <color indexed="8"/>
        <rFont val="Arial"/>
        <family val="2"/>
      </rPr>
      <t>  U/Pb and 206Pb/207Pb fractionation is calibrated relative to fragments of large Sri Lanka zircons and individual crystals of FC-1, and R33.   </t>
    </r>
  </si>
  <si>
    <r>
      <t>14.</t>
    </r>
    <r>
      <rPr>
        <sz val="10"/>
        <color indexed="8"/>
        <rFont val="Arial"/>
        <family val="2"/>
      </rPr>
      <t>  U decay constants and composition as follows: 238U = 9.8485 x 10-10, 235U = 1.55125 x 10-10, 238U/235U = 137.82.</t>
    </r>
  </si>
  <si>
    <r>
      <t>15.</t>
    </r>
    <r>
      <rPr>
        <sz val="10"/>
        <color indexed="8"/>
        <rFont val="Arial"/>
        <family val="2"/>
      </rPr>
      <t>  U-Th disequilibrium correction is applied to 206/238 ages assuming a value of 2.3 for the magma.</t>
    </r>
  </si>
  <si>
    <r>
      <t>16.</t>
    </r>
    <r>
      <rPr>
        <sz val="10"/>
        <color indexed="8"/>
        <rFont val="Arial"/>
        <family val="2"/>
      </rPr>
      <t>  Weighted mean and concordia plots determined with Isoplot (Ludwig, 2008).</t>
    </r>
  </si>
  <si>
    <t>Stewart et al., 2018</t>
  </si>
  <si>
    <t>Supplementary table: U-Pb geochronologic analyses for sample 13ES13, lower Baraboo quartzite (fig. 7).</t>
  </si>
  <si>
    <t>Isotope ratios</t>
  </si>
  <si>
    <t>Apparent ages (Ma)</t>
  </si>
  <si>
    <t>13ES13-1 &lt;&gt;</t>
  </si>
  <si>
    <t>13ES13-2 &lt;&gt;</t>
  </si>
  <si>
    <t>13ES13-4 &lt;&gt;</t>
  </si>
  <si>
    <t>13ES13-5 &lt;&gt;</t>
  </si>
  <si>
    <t>13ES13-6 &lt;&gt;</t>
  </si>
  <si>
    <t>13ES13-7 &lt;&gt;</t>
  </si>
  <si>
    <t>13ES13-8 &lt;&gt;</t>
  </si>
  <si>
    <t>13ES13-9 &lt;&gt;</t>
  </si>
  <si>
    <t>13ES13-10 &lt;&gt;</t>
  </si>
  <si>
    <t>13ES13-11 &lt;&gt;</t>
  </si>
  <si>
    <t>13ES13-13 &lt;&gt;</t>
  </si>
  <si>
    <t>13ES13-14 &lt;&gt;</t>
  </si>
  <si>
    <t>13ES13-15 &lt;&gt;</t>
  </si>
  <si>
    <t>13ES13-16 &lt;&gt;</t>
  </si>
  <si>
    <t>13ES13-17 &lt;&gt;</t>
  </si>
  <si>
    <t>13ES13-18 &lt;&gt;</t>
  </si>
  <si>
    <t>13ES13-20 &lt;&gt;</t>
  </si>
  <si>
    <t>13ES13-21 &lt;&gt;</t>
  </si>
  <si>
    <t>13ES13-22 &lt;&gt;</t>
  </si>
  <si>
    <t>13ES13-23 &lt;&gt;</t>
  </si>
  <si>
    <t>13ES13-24 &lt;&gt;</t>
  </si>
  <si>
    <t>13ES13-25 &lt;&gt;</t>
  </si>
  <si>
    <t>13ES13-27 &lt;&gt;</t>
  </si>
  <si>
    <t>13ES13-28 &lt;&gt;</t>
  </si>
  <si>
    <t>13ES13-29 &lt;&gt;</t>
  </si>
  <si>
    <t>13ES13-30 &lt;&gt;</t>
  </si>
  <si>
    <t>13ES13-31 &lt;&gt;</t>
  </si>
  <si>
    <t>13ES13-32 &lt;&gt;</t>
  </si>
  <si>
    <t>13ES13-33 &lt;&gt;</t>
  </si>
  <si>
    <t>13ES13-34 &lt;&gt;</t>
  </si>
  <si>
    <t>13ES13-36 &lt;&gt;</t>
  </si>
  <si>
    <t>13ES13-37 &lt;&gt;</t>
  </si>
  <si>
    <t>13ES13-38 &lt;&gt;</t>
  </si>
  <si>
    <t>13ES13-39 &lt;&gt;</t>
  </si>
  <si>
    <t>13ES13-40 &lt;&gt;</t>
  </si>
  <si>
    <t>13ES13-41 &lt;&gt;</t>
  </si>
  <si>
    <t>13ES13-42 &lt;&gt;</t>
  </si>
  <si>
    <t>13ES13-43 &lt;&gt;</t>
  </si>
  <si>
    <t>13ES13-44 &lt;&gt;</t>
  </si>
  <si>
    <t>13ES13-45 &lt;&gt;</t>
  </si>
  <si>
    <t>13ES13-48 &lt;&gt;</t>
  </si>
  <si>
    <t>13ES13-49 &lt;&gt;</t>
  </si>
  <si>
    <t>13ES13-50 &lt;&gt;</t>
  </si>
  <si>
    <t>13ES13-51 &lt;&gt;</t>
  </si>
  <si>
    <t>13ES13-52 &lt;&gt;</t>
  </si>
  <si>
    <t>13ES13-53 &lt;&gt;</t>
  </si>
  <si>
    <t>13ES13-54 &lt;&gt;</t>
  </si>
  <si>
    <t xml:space="preserve">13ES13-55 &lt;&gt; </t>
  </si>
  <si>
    <t xml:space="preserve">13ES13-56 &lt;&gt; </t>
  </si>
  <si>
    <t xml:space="preserve">13ES13-57 &lt;&gt; </t>
  </si>
  <si>
    <t xml:space="preserve">13ES13-58 &lt;&gt; </t>
  </si>
  <si>
    <t xml:space="preserve">13ES13-59 &lt;&gt; </t>
  </si>
  <si>
    <t xml:space="preserve">13ES13-60 &lt;&gt; </t>
  </si>
  <si>
    <t xml:space="preserve">13ES13-61 &lt;&gt; </t>
  </si>
  <si>
    <t xml:space="preserve">13ES13-63 &lt;&gt; </t>
  </si>
  <si>
    <t xml:space="preserve">13ES13-64 &lt;&gt; </t>
  </si>
  <si>
    <t xml:space="preserve">13ES13-65 &lt;&gt; </t>
  </si>
  <si>
    <t xml:space="preserve">13ES13-66 &lt;&gt; </t>
  </si>
  <si>
    <t xml:space="preserve">13ES13-67 &lt;&gt; </t>
  </si>
  <si>
    <t xml:space="preserve">13ES13-68 &lt;&gt; </t>
  </si>
  <si>
    <t xml:space="preserve">13ES13-69 &lt;&gt; </t>
  </si>
  <si>
    <t xml:space="preserve">13ES13-70 &lt;&gt; </t>
  </si>
  <si>
    <t xml:space="preserve">13ES13-71 &lt;&gt; </t>
  </si>
  <si>
    <t xml:space="preserve">13ES13-73 &lt;&gt; </t>
  </si>
  <si>
    <t xml:space="preserve">13ES13-74 &lt;&gt; </t>
  </si>
  <si>
    <t xml:space="preserve">13ES13-75 &lt;&gt; </t>
  </si>
  <si>
    <t xml:space="preserve">13ES13-76 &lt;&gt; </t>
  </si>
  <si>
    <t xml:space="preserve">13ES13-78 &lt;&gt; </t>
  </si>
  <si>
    <t xml:space="preserve">13ES13-79 &lt;&gt; </t>
  </si>
  <si>
    <t xml:space="preserve">13ES13-80 &lt;&gt; </t>
  </si>
  <si>
    <t xml:space="preserve">13ES13-81 &lt;&gt; </t>
  </si>
  <si>
    <t xml:space="preserve">13ES13-83 &lt;&gt; </t>
  </si>
  <si>
    <t xml:space="preserve">13ES13-84 &lt;&gt; </t>
  </si>
  <si>
    <t xml:space="preserve">13ES13-85 &lt;&gt; </t>
  </si>
  <si>
    <t xml:space="preserve">13ES13-86 &lt;&gt; </t>
  </si>
  <si>
    <t xml:space="preserve">13ES13-87 &lt;&gt; </t>
  </si>
  <si>
    <t xml:space="preserve">13ES13-89 &lt;&gt; </t>
  </si>
  <si>
    <t xml:space="preserve">13ES13-90 &lt;&gt; </t>
  </si>
  <si>
    <t xml:space="preserve">13ES13-91 &lt;&gt; </t>
  </si>
  <si>
    <t xml:space="preserve">13ES13-92 &lt;&gt; </t>
  </si>
  <si>
    <t xml:space="preserve">13ES13-93 &lt;&gt; </t>
  </si>
  <si>
    <t xml:space="preserve">13ES13-94 &lt;&gt; </t>
  </si>
  <si>
    <t xml:space="preserve">13ES13-95 &lt;&gt; </t>
  </si>
  <si>
    <t xml:space="preserve">13ES13-96 &lt;&gt; </t>
  </si>
  <si>
    <t xml:space="preserve">13ES13-97 &lt;&gt; </t>
  </si>
  <si>
    <t xml:space="preserve">13ES13-98 &lt;&gt; </t>
  </si>
  <si>
    <t xml:space="preserve">13ES13-99 &lt;&gt; </t>
  </si>
  <si>
    <t xml:space="preserve">13ES13-100 &lt;&gt; </t>
  </si>
  <si>
    <t>Supplementary table: U-Pb geochronologic analyses for sample 03ES14, Dake quartzite (fig. 7).</t>
  </si>
  <si>
    <t>03ES14-66 &lt;&gt;</t>
  </si>
  <si>
    <t>03ES14-112 &lt;&gt;</t>
  </si>
  <si>
    <t>03ES14-72 &lt;&gt;</t>
  </si>
  <si>
    <t>03ES14-49 &lt;&gt;</t>
  </si>
  <si>
    <t>03ES14-74 &lt;&gt;</t>
  </si>
  <si>
    <t>03ES14-17 &lt;&gt;</t>
  </si>
  <si>
    <t>03ES14-94 &lt;&gt;</t>
  </si>
  <si>
    <t>03ES14-109 &lt;&gt;</t>
  </si>
  <si>
    <t>03ES14-116 &lt;&gt;</t>
  </si>
  <si>
    <t>03ES14-80 &lt;&gt;</t>
  </si>
  <si>
    <t>03ES14-21 &lt;&gt;</t>
  </si>
  <si>
    <t>03ES14-36 &lt;&gt;</t>
  </si>
  <si>
    <t>03ES14-25 &lt;&gt;</t>
  </si>
  <si>
    <t>03ES14-84 &lt;&gt;</t>
  </si>
  <si>
    <t>03ES14-118 &lt;&gt;</t>
  </si>
  <si>
    <t>03ES14-111 &lt;&gt;</t>
  </si>
  <si>
    <t>03ES14-7 &lt;&gt;</t>
  </si>
  <si>
    <t>03ES14-101 &lt;&gt;</t>
  </si>
  <si>
    <t>03ES14-8 &lt;&gt;</t>
  </si>
  <si>
    <t>03ES14-32 &lt;&gt;</t>
  </si>
  <si>
    <t>03ES14-73 &lt;&gt;</t>
  </si>
  <si>
    <t>03ES14-76 &lt;&gt;</t>
  </si>
  <si>
    <t>03ES14-82 &lt;&gt;</t>
  </si>
  <si>
    <t>03ES14-37 &lt;&gt;</t>
  </si>
  <si>
    <t>03ES14-119 &lt;&gt;</t>
  </si>
  <si>
    <t>03ES14-12 &lt;&gt;</t>
  </si>
  <si>
    <t>03ES14-33 &lt;&gt;</t>
  </si>
  <si>
    <t>03ES14-108 &lt;&gt;</t>
  </si>
  <si>
    <t>03ES14-91 &lt;&gt;</t>
  </si>
  <si>
    <t>03ES14-3 &lt;&gt;</t>
  </si>
  <si>
    <t>03ES14-83 &lt;&gt;</t>
  </si>
  <si>
    <t>03ES14-28 &lt;&gt;</t>
  </si>
  <si>
    <t>03ES14-67 &lt;&gt;</t>
  </si>
  <si>
    <t>03ES14-81 &lt;&gt;</t>
  </si>
  <si>
    <t>03ES14-1 &lt;&gt;</t>
  </si>
  <si>
    <t>03ES14-42 &lt;&gt;</t>
  </si>
  <si>
    <t>03ES14-22 &lt;&gt;</t>
  </si>
  <si>
    <t>03ES14-13 &lt;&gt;</t>
  </si>
  <si>
    <t>03ES14-98 &lt;&gt;</t>
  </si>
  <si>
    <t>03ES14-71 &lt;&gt;</t>
  </si>
  <si>
    <t>03ES14-57 &lt;&gt;</t>
  </si>
  <si>
    <t>03ES14-69 &lt;&gt;</t>
  </si>
  <si>
    <t>03ES14-18 &lt;&gt;</t>
  </si>
  <si>
    <t>03ES14-14 &lt;&gt;</t>
  </si>
  <si>
    <t>03ES14-113 &lt;&gt;</t>
  </si>
  <si>
    <t>03ES14-27A &lt;&gt;</t>
  </si>
  <si>
    <t>03ES14-103 &lt;&gt;</t>
  </si>
  <si>
    <t>03ES14-48 &lt;&gt;</t>
  </si>
  <si>
    <t>03ES14-45 &lt;&gt;</t>
  </si>
  <si>
    <t>03ES14-10 &lt;&gt;</t>
  </si>
  <si>
    <t>03ES14-70 &lt;&gt;</t>
  </si>
  <si>
    <t>03ES14-5 &lt;&gt;</t>
  </si>
  <si>
    <t>03ES14-38 &lt;&gt;</t>
  </si>
  <si>
    <t>03ES14-102 &lt;&gt;</t>
  </si>
  <si>
    <t>03ES14-44 &lt;&gt;</t>
  </si>
  <si>
    <t>03ES14-11 &lt;&gt;</t>
  </si>
  <si>
    <t>03ES14-115 &lt;&gt;</t>
  </si>
  <si>
    <t>03ES14-90 &lt;&gt;</t>
  </si>
  <si>
    <t>03ES14-47 &lt;&gt;</t>
  </si>
  <si>
    <t>03ES14-51 &lt;&gt;</t>
  </si>
  <si>
    <t>03ES14-79 &lt;&gt;</t>
  </si>
  <si>
    <t>03ES14-114 &lt;&gt;</t>
  </si>
  <si>
    <t>03ES14-107 &lt;&gt;</t>
  </si>
  <si>
    <t>03ES14-35 &lt;&gt;</t>
  </si>
  <si>
    <t>03ES14-85 &lt;&gt;</t>
  </si>
  <si>
    <t>03ES14-53 &lt;&gt;</t>
  </si>
  <si>
    <t>03ES14-105 &lt;&gt;</t>
  </si>
  <si>
    <t>03ES14-29 &lt;&gt;</t>
  </si>
  <si>
    <t>03ES14-15 &lt;&gt;</t>
  </si>
  <si>
    <t>03ES14-78 &lt;&gt;</t>
  </si>
  <si>
    <t>03ES14-4 &lt;&gt;</t>
  </si>
  <si>
    <t>03ES14-100 &lt;&gt;</t>
  </si>
  <si>
    <t>03ES14-89 &lt;&gt;</t>
  </si>
  <si>
    <t>03ES14-55 &lt;&gt;</t>
  </si>
  <si>
    <t>03ES14-6 &lt;&gt;</t>
  </si>
  <si>
    <t>03ES14-46 &lt;&gt;</t>
  </si>
  <si>
    <t>03ES14-58 &lt;&gt;</t>
  </si>
  <si>
    <t>03ES14-62 &lt;&gt;</t>
  </si>
  <si>
    <t>03ES14-86 &lt;&gt;</t>
  </si>
  <si>
    <t>03ES14-26 &lt;&gt;</t>
  </si>
  <si>
    <t>03ES14-120 &lt;&gt;</t>
  </si>
  <si>
    <t>03ES14-60 &lt;&gt;</t>
  </si>
  <si>
    <t>03ES14-95 &lt;&gt;</t>
  </si>
  <si>
    <t>03ES14-75 &lt;&gt;</t>
  </si>
  <si>
    <t>03ES14-97 &lt;&gt;</t>
  </si>
  <si>
    <t>03ES14-92 &lt;&gt;</t>
  </si>
  <si>
    <t>03ES14-59 &lt;&gt;</t>
  </si>
  <si>
    <t>03ES14-99 &lt;&gt;</t>
  </si>
  <si>
    <t>03ES14-52 &lt;&gt;</t>
  </si>
  <si>
    <t>03ES14-77 &lt;&gt;</t>
  </si>
  <si>
    <t>03ES14-39 &lt;&gt;</t>
  </si>
  <si>
    <t>03ES14-87 &lt;&gt;</t>
  </si>
  <si>
    <t>03ES14-88 &lt;&gt;</t>
  </si>
  <si>
    <t>03ES14-106 &lt;&gt;</t>
  </si>
  <si>
    <t>03ES14-110 &lt;&gt;</t>
  </si>
  <si>
    <t>03ES14-43 &lt;&gt;</t>
  </si>
  <si>
    <t>03ES14-117 &lt;&gt;</t>
  </si>
  <si>
    <t>03ES14-63 &lt;&gt;</t>
  </si>
  <si>
    <t>03ES14-41 &lt;&gt;</t>
  </si>
  <si>
    <t>03ES14-54 &lt;&gt;</t>
  </si>
  <si>
    <t>03ES14-104 &lt;&gt;</t>
  </si>
  <si>
    <t>03ES14-64 &lt;&gt;</t>
  </si>
  <si>
    <t>03ES14-23 &lt;&gt;</t>
  </si>
  <si>
    <t>03ES14-96 &lt;&gt;</t>
  </si>
  <si>
    <t>03ES14-40 &lt;&gt;</t>
  </si>
  <si>
    <t>03ES14-61 &lt;&gt;</t>
  </si>
  <si>
    <t>03ES14-50 &lt;&gt;</t>
  </si>
  <si>
    <t>03ES14-65 &lt;&gt;</t>
  </si>
  <si>
    <t>Van Wyck &amp; Norman 2004, Table 1</t>
  </si>
  <si>
    <t>Laser Ablation ICPMS Analysis of Detrital Zircons from the Baraboo and Hamilton Mounds Quartzites</t>
  </si>
  <si>
    <t>Grain</t>
  </si>
  <si>
    <t>238U/206Pb</t>
  </si>
  <si>
    <t>1σ</t>
  </si>
  <si>
    <t>207Pb/206Pb</t>
  </si>
  <si>
    <t>BARQ1:</t>
  </si>
  <si>
    <t> 173</t>
  </si>
  <si>
    <t> 54</t>
  </si>
  <si>
    <t> 133</t>
  </si>
  <si>
    <t> 111</t>
  </si>
  <si>
    <t> 196</t>
  </si>
  <si>
    <t> 186</t>
  </si>
  <si>
    <t> 223</t>
  </si>
  <si>
    <t> 237</t>
  </si>
  <si>
    <t> 112</t>
  </si>
  <si>
    <t> 205</t>
  </si>
  <si>
    <t> 67</t>
  </si>
  <si>
    <t> 201</t>
  </si>
  <si>
    <t> 85</t>
  </si>
  <si>
    <t> 93</t>
  </si>
  <si>
    <t> 222</t>
  </si>
  <si>
    <t> 235</t>
  </si>
  <si>
    <t> 184</t>
  </si>
  <si>
    <t> 213</t>
  </si>
  <si>
    <t> 179</t>
  </si>
  <si>
    <t> 119</t>
  </si>
  <si>
    <t> 96</t>
  </si>
  <si>
    <t> 182</t>
  </si>
  <si>
    <t> 135</t>
  </si>
  <si>
    <t> 224</t>
  </si>
  <si>
    <t> 207</t>
  </si>
  <si>
    <t> 124</t>
  </si>
  <si>
    <t> 30</t>
  </si>
  <si>
    <t> 73</t>
  </si>
  <si>
    <t> 172</t>
  </si>
  <si>
    <t> 22</t>
  </si>
  <si>
    <t> 13</t>
  </si>
  <si>
    <t> 46</t>
  </si>
  <si>
    <t> 43</t>
  </si>
  <si>
    <t> 192</t>
  </si>
  <si>
    <t> 132</t>
  </si>
  <si>
    <t> 158</t>
  </si>
  <si>
    <t> 225</t>
  </si>
  <si>
    <t> 199</t>
  </si>
  <si>
    <t> 164</t>
  </si>
  <si>
    <t> 219</t>
  </si>
  <si>
    <t> 216</t>
  </si>
  <si>
    <t> 221</t>
  </si>
  <si>
    <t> 131</t>
  </si>
  <si>
    <t> 11</t>
  </si>
  <si>
    <t> 138</t>
  </si>
  <si>
    <t> 143</t>
  </si>
  <si>
    <t> 141</t>
  </si>
  <si>
    <t> 94</t>
  </si>
  <si>
    <t> 146</t>
  </si>
  <si>
    <t> 38</t>
  </si>
  <si>
    <t> 236</t>
  </si>
  <si>
    <t> 71</t>
  </si>
  <si>
    <t> 234</t>
  </si>
  <si>
    <t> 195</t>
  </si>
  <si>
    <t> 86</t>
  </si>
  <si>
    <t> 65</t>
  </si>
  <si>
    <t> 203</t>
  </si>
  <si>
    <t> 151</t>
  </si>
  <si>
    <t> 21</t>
  </si>
  <si>
    <t> 171</t>
  </si>
  <si>
    <t> 139</t>
  </si>
  <si>
    <t> 157</t>
  </si>
  <si>
    <t> 163</t>
  </si>
  <si>
    <t> 95</t>
  </si>
  <si>
    <t> 14</t>
  </si>
  <si>
    <t> 228</t>
  </si>
  <si>
    <t> 76</t>
  </si>
  <si>
    <t> 180</t>
  </si>
  <si>
    <t> 33</t>
  </si>
  <si>
    <t> 209</t>
  </si>
  <si>
    <t> 140</t>
  </si>
  <si>
    <t> 47</t>
  </si>
  <si>
    <t> 188</t>
  </si>
  <si>
    <t> 239</t>
  </si>
  <si>
    <t> 177</t>
  </si>
  <si>
    <t> 26</t>
  </si>
  <si>
    <t> 232</t>
  </si>
  <si>
    <t> 197</t>
  </si>
  <si>
    <t> 220</t>
  </si>
  <si>
    <t> 166</t>
  </si>
  <si>
    <t> 165</t>
  </si>
  <si>
    <t> 214</t>
  </si>
  <si>
    <t> 162</t>
  </si>
  <si>
    <t> 212</t>
  </si>
  <si>
    <t> 10</t>
  </si>
  <si>
    <t> 190</t>
  </si>
  <si>
    <t> 210</t>
  </si>
  <si>
    <t> 160</t>
  </si>
  <si>
    <t> 45</t>
  </si>
  <si>
    <t> 175</t>
  </si>
  <si>
    <t> 8</t>
  </si>
  <si>
    <t> 28</t>
  </si>
  <si>
    <t> 40</t>
  </si>
  <si>
    <t> 194</t>
  </si>
  <si>
    <t> 48</t>
  </si>
  <si>
    <t> 61</t>
  </si>
  <si>
    <t> 110</t>
  </si>
  <si>
    <t> 134</t>
  </si>
  <si>
    <t> 123</t>
  </si>
  <si>
    <t> 183</t>
  </si>
  <si>
    <t>BARQ2:</t>
  </si>
  <si>
    <t> 103</t>
  </si>
  <si>
    <t> 80</t>
  </si>
  <si>
    <t> 118</t>
  </si>
  <si>
    <t> 84</t>
  </si>
  <si>
    <t> 104</t>
  </si>
  <si>
    <t> 37</t>
  </si>
  <si>
    <t> 62</t>
  </si>
  <si>
    <t> 115</t>
  </si>
  <si>
    <t> 79</t>
  </si>
  <si>
    <t> 18</t>
  </si>
  <si>
    <t> 105</t>
  </si>
  <si>
    <t> 107</t>
  </si>
  <si>
    <t> 100‐1</t>
  </si>
  <si>
    <t> 100‐2</t>
  </si>
  <si>
    <t> 69</t>
  </si>
  <si>
    <t> 97</t>
  </si>
  <si>
    <t> 24</t>
  </si>
  <si>
    <t> 91</t>
  </si>
  <si>
    <t> 4</t>
  </si>
  <si>
    <t> 90</t>
  </si>
  <si>
    <t> 114</t>
  </si>
  <si>
    <t> 108</t>
  </si>
  <si>
    <t> 99</t>
  </si>
  <si>
    <t> 12</t>
  </si>
  <si>
    <t> 83</t>
  </si>
  <si>
    <t> 116</t>
  </si>
  <si>
    <t> 92</t>
  </si>
  <si>
    <t> 109</t>
  </si>
  <si>
    <t> 2</t>
  </si>
  <si>
    <t> 23</t>
  </si>
  <si>
    <t> 9</t>
  </si>
  <si>
    <t> 106</t>
  </si>
  <si>
    <t> 113</t>
  </si>
  <si>
    <t> 111‐1</t>
  </si>
  <si>
    <t> 111‐2</t>
  </si>
  <si>
    <t> 42</t>
  </si>
  <si>
    <t>HMQ1:</t>
  </si>
  <si>
    <t> 142</t>
  </si>
  <si>
    <t> 52</t>
  </si>
  <si>
    <t> 178</t>
  </si>
  <si>
    <t> 121</t>
  </si>
  <si>
    <t> 55</t>
  </si>
  <si>
    <t> 78</t>
  </si>
  <si>
    <t> 56</t>
  </si>
  <si>
    <t> 215</t>
  </si>
  <si>
    <t> 122</t>
  </si>
  <si>
    <t> 120</t>
  </si>
  <si>
    <t> 156</t>
  </si>
  <si>
    <t> 127</t>
  </si>
  <si>
    <t> 168</t>
  </si>
  <si>
    <t> 137</t>
  </si>
  <si>
    <t> 145</t>
  </si>
  <si>
    <t> 63</t>
  </si>
  <si>
    <t> 64</t>
  </si>
  <si>
    <t> 144</t>
  </si>
  <si>
    <t> 39</t>
  </si>
  <si>
    <t> 174</t>
  </si>
  <si>
    <t> 200</t>
  </si>
  <si>
    <t> 57</t>
  </si>
  <si>
    <t> 53</t>
  </si>
  <si>
    <t> 89</t>
  </si>
  <si>
    <t> 202</t>
  </si>
  <si>
    <t> 1</t>
  </si>
  <si>
    <t> 167</t>
  </si>
  <si>
    <t> 25</t>
  </si>
  <si>
    <t> 208</t>
  </si>
  <si>
    <t>K00BC9</t>
  </si>
  <si>
    <t>J01-BC7</t>
  </si>
  <si>
    <t>J01-BC6</t>
  </si>
  <si>
    <t>J01-BC2</t>
  </si>
  <si>
    <t>Jessup et al., 2006</t>
  </si>
  <si>
    <t>Condie et al., 1999</t>
  </si>
  <si>
    <t>GR-1</t>
  </si>
  <si>
    <t>GR-2</t>
  </si>
  <si>
    <t>MR-1A</t>
  </si>
  <si>
    <t>MR-5</t>
  </si>
  <si>
    <t>MR-9</t>
  </si>
  <si>
    <t>RM-3</t>
  </si>
  <si>
    <t>RM-4</t>
  </si>
  <si>
    <t>RM-17</t>
  </si>
  <si>
    <t>SR-1</t>
  </si>
  <si>
    <t>SR-3</t>
  </si>
  <si>
    <t>SR-5</t>
  </si>
  <si>
    <t>MT-6</t>
  </si>
  <si>
    <t>MT-7</t>
  </si>
  <si>
    <t>combined TH</t>
  </si>
  <si>
    <t>xenolith</t>
  </si>
  <si>
    <t>NM 22</t>
  </si>
  <si>
    <t>NM 25</t>
  </si>
  <si>
    <t>NM 3</t>
  </si>
  <si>
    <t>NM 14</t>
  </si>
  <si>
    <t>NM 13</t>
  </si>
  <si>
    <t>NM 16</t>
  </si>
  <si>
    <t>NM 17</t>
  </si>
  <si>
    <t>NM 28</t>
  </si>
  <si>
    <t>NM 21</t>
  </si>
  <si>
    <t>NM 23</t>
  </si>
  <si>
    <t>NM 6</t>
  </si>
  <si>
    <t>NM 26</t>
  </si>
  <si>
    <t>NM 2</t>
  </si>
  <si>
    <t>NM 7</t>
  </si>
  <si>
    <t>NM 8</t>
  </si>
  <si>
    <t>NM 10</t>
  </si>
  <si>
    <t>NM 27</t>
  </si>
  <si>
    <t>Crowley et al., 2006 Ta ble 2</t>
  </si>
  <si>
    <t>KRM02-26 Z1a</t>
  </si>
  <si>
    <t>KRM02-26 Z1b</t>
  </si>
  <si>
    <t>KRM02-26 Z2a</t>
  </si>
  <si>
    <t>KRM02-26 Z2b</t>
  </si>
  <si>
    <t>KRM02-26 Z2c</t>
  </si>
  <si>
    <t>KRM02-26 Z3a</t>
  </si>
  <si>
    <t>KRM02-26 Z3b</t>
  </si>
  <si>
    <t>KRM02-26 Z4a</t>
  </si>
  <si>
    <t>KRM02-26 Z4b</t>
  </si>
  <si>
    <t>KRM02-26 Z5a</t>
  </si>
  <si>
    <t>KRM02-26 Z5b</t>
  </si>
  <si>
    <t>KRM02-26 Z5c</t>
  </si>
  <si>
    <t>KRM02-27 Z1a</t>
  </si>
  <si>
    <t>KRM02-27 Z1b</t>
  </si>
  <si>
    <t>KRM02-27 Z2a</t>
  </si>
  <si>
    <t>KRM02-27 Z2b</t>
  </si>
  <si>
    <t>KRM02-27 Z3a</t>
  </si>
  <si>
    <t>KRM02-27 Z3b</t>
  </si>
  <si>
    <t>KRM02-27 Z3c</t>
  </si>
  <si>
    <t>KRM02-27 Z4a</t>
  </si>
  <si>
    <t>KRM02-27 Z4b</t>
  </si>
  <si>
    <t>KRM02-22 Z2</t>
  </si>
  <si>
    <t>KRM02-22 Z3a</t>
  </si>
  <si>
    <t>KRM02-22 Z3b</t>
  </si>
  <si>
    <t>KRM02-22 Z4a</t>
  </si>
  <si>
    <t>KRM02-22 Z4b</t>
  </si>
  <si>
    <t>KRM02-22 Z5a</t>
  </si>
  <si>
    <t>KRM02-22 Z5b</t>
  </si>
  <si>
    <t>KRM02-22 Z7</t>
  </si>
  <si>
    <t>KRM02-22 Z8a</t>
  </si>
  <si>
    <t>KRM02-22 Z8c</t>
  </si>
  <si>
    <t>KRM02-29 Z1a</t>
  </si>
  <si>
    <t>KRM02-29 Z1b</t>
  </si>
  <si>
    <t>KRM02-29 Z1c</t>
  </si>
  <si>
    <t>KRM02-29 Z2a</t>
  </si>
  <si>
    <t>KRM02-29 Z2b</t>
  </si>
  <si>
    <t>KRM02-29 Z3</t>
  </si>
  <si>
    <t>KRM02-29 Z4b</t>
  </si>
  <si>
    <t>KRM02-29 Z4c</t>
  </si>
  <si>
    <t>KRM02-29 Z5a</t>
  </si>
  <si>
    <t>KRM02-29 Z5b</t>
  </si>
  <si>
    <t>KRM02-29 Z5c</t>
  </si>
  <si>
    <t>KRM02-20 Z1a</t>
  </si>
  <si>
    <t>KRM02-20 Z1b</t>
  </si>
  <si>
    <t>KRM02-20 Z2a</t>
  </si>
  <si>
    <t>KRM02-20 Z2b</t>
  </si>
  <si>
    <t>KRM02-20 Z3a</t>
  </si>
  <si>
    <t>KRM02-20 Z3b</t>
  </si>
  <si>
    <t>KRM02-20 Z4a</t>
  </si>
  <si>
    <t>KRM02-20 Z4b</t>
  </si>
  <si>
    <t>KRM02-20 Z5</t>
  </si>
  <si>
    <t>KTT02-21 Z1a</t>
  </si>
  <si>
    <t>KTT02-21 Z1b</t>
  </si>
  <si>
    <t>KTT02-21 Z3a</t>
  </si>
  <si>
    <t>KTT02-21 Z3b</t>
  </si>
  <si>
    <t>KTT02-21 Z3c</t>
  </si>
  <si>
    <t>KTT02-21 Z4b</t>
  </si>
  <si>
    <t>KTT02-21 Z4c</t>
  </si>
  <si>
    <t>KTT02-21 Z5b</t>
  </si>
  <si>
    <t>KTT02-21 Z6a</t>
  </si>
  <si>
    <t>KTT02-21 Z6b</t>
  </si>
  <si>
    <t>KTT02-21 Z6c</t>
  </si>
  <si>
    <t>KTT02-27 Z1a</t>
  </si>
  <si>
    <t>KTT02-27 Z1b</t>
  </si>
  <si>
    <t>KTT02-27 Z1c</t>
  </si>
  <si>
    <t>KTT02-27 Z3a</t>
  </si>
  <si>
    <t>KTT02-27 Z3b</t>
  </si>
  <si>
    <t>KTT02-27 Z4a</t>
  </si>
  <si>
    <t>KTT02-27 Z4b</t>
  </si>
  <si>
    <t>KTT02-27 Z5a</t>
  </si>
  <si>
    <t>KTT02-27 Z5b</t>
  </si>
  <si>
    <t>JE03-SH-1 Z1</t>
  </si>
  <si>
    <t>JE03-SH-1 Z2a</t>
  </si>
  <si>
    <t>JE03-SH-1 Z2b</t>
  </si>
  <si>
    <t>JE03-SH-1 Z3a</t>
  </si>
  <si>
    <t>JE03-SH-1 Z3b</t>
  </si>
  <si>
    <t>JE03-SH-1 Z4</t>
  </si>
  <si>
    <t>KRM02-69</t>
  </si>
  <si>
    <t>ui</t>
  </si>
  <si>
    <t>li</t>
  </si>
  <si>
    <t>KTT02-01</t>
  </si>
  <si>
    <t>KTT02-07</t>
  </si>
  <si>
    <t>Medaris et al., 2021</t>
  </si>
  <si>
    <t>3601-3_m21r</t>
  </si>
  <si>
    <t>4071-1_m2r</t>
  </si>
  <si>
    <t>4071-1_m10r</t>
  </si>
  <si>
    <t>3601-3_m29r</t>
  </si>
  <si>
    <t>4071-1_m12r</t>
  </si>
  <si>
    <t>3601-3_m29c</t>
  </si>
  <si>
    <t>4071-1_m2c</t>
  </si>
  <si>
    <t>3601-3_m1c</t>
  </si>
  <si>
    <t>3601-3_m21c2</t>
  </si>
  <si>
    <t>4071-1_m10c</t>
  </si>
  <si>
    <t>4071-1_m12c</t>
  </si>
  <si>
    <t>3601-3_m21c</t>
  </si>
  <si>
    <t>monazite</t>
  </si>
  <si>
    <t>3601-6</t>
  </si>
  <si>
    <t>96BH1a</t>
  </si>
  <si>
    <t>WAMU</t>
  </si>
  <si>
    <t>01BQ1C</t>
  </si>
  <si>
    <t>97-CM-7</t>
  </si>
  <si>
    <t>Holm et al., 2007</t>
  </si>
  <si>
    <t>ms</t>
  </si>
  <si>
    <t>Ar-Ar</t>
  </si>
  <si>
    <t>94-MI-1</t>
  </si>
  <si>
    <t>96-MI-5</t>
  </si>
  <si>
    <t>97-CM-10</t>
  </si>
  <si>
    <t>97-CM-13</t>
  </si>
  <si>
    <t>MON-1</t>
  </si>
  <si>
    <t>97-CM-11</t>
  </si>
  <si>
    <t>PRV-1</t>
  </si>
  <si>
    <t>WI-7</t>
  </si>
  <si>
    <t>#80</t>
  </si>
  <si>
    <t>#76</t>
  </si>
  <si>
    <t>WI-4</t>
  </si>
  <si>
    <t>97-CM-15</t>
  </si>
  <si>
    <t>BIRON</t>
  </si>
  <si>
    <t>96-WIS-25</t>
  </si>
  <si>
    <t>96-MI-4</t>
  </si>
  <si>
    <t>97-CM-4</t>
  </si>
  <si>
    <t>97-CM-9</t>
  </si>
  <si>
    <t>97-CM-8</t>
  </si>
  <si>
    <t>97-CM-12</t>
  </si>
  <si>
    <t>97-CM-14a</t>
  </si>
  <si>
    <t>DS-96-7</t>
  </si>
  <si>
    <t>WI-97-1</t>
  </si>
  <si>
    <t>97-DR-23</t>
  </si>
  <si>
    <t>96-DR-13</t>
  </si>
  <si>
    <t>Ms</t>
  </si>
  <si>
    <t>Bt</t>
  </si>
  <si>
    <t>Hbl</t>
  </si>
  <si>
    <t>MT13-05</t>
  </si>
  <si>
    <t>CD12-01</t>
  </si>
  <si>
    <t>MR13-09</t>
  </si>
  <si>
    <t>CD12-09</t>
  </si>
  <si>
    <t>Daniel and Pyle 2006</t>
  </si>
  <si>
    <t>CD00-3C d1</t>
  </si>
  <si>
    <t>CD00-3C d2</t>
  </si>
  <si>
    <t>CD00-3C d3</t>
  </si>
  <si>
    <t>CD00-3C d4</t>
  </si>
  <si>
    <t>CD00-3C g1</t>
  </si>
  <si>
    <t>CD00-3C g2</t>
  </si>
  <si>
    <t>CD00-3C g3</t>
  </si>
  <si>
    <t>CD00-3C h1</t>
  </si>
  <si>
    <t>CD00-3C h2</t>
  </si>
  <si>
    <t>CD00-3C h3</t>
  </si>
  <si>
    <t>CD00-2A g1</t>
  </si>
  <si>
    <t>CD00-2A g2</t>
  </si>
  <si>
    <t>CD00-2A h1</t>
  </si>
  <si>
    <t>CD00-2A h2</t>
  </si>
  <si>
    <t>CD00-2A h3</t>
  </si>
  <si>
    <t>ion probe</t>
  </si>
  <si>
    <t>Amato et al 2011</t>
  </si>
  <si>
    <t>01BM-19 F131</t>
  </si>
  <si>
    <t>01BM-19 F207</t>
  </si>
  <si>
    <t>01BM-19 F280</t>
  </si>
  <si>
    <t>01BM-19 F288</t>
  </si>
  <si>
    <t>01BM-19 F294</t>
  </si>
  <si>
    <t>01BM-19 F438</t>
  </si>
  <si>
    <t>01BM-19 F585</t>
  </si>
  <si>
    <t>01BM-26 F174</t>
  </si>
  <si>
    <t>01BM-26 F234</t>
  </si>
  <si>
    <t>01BM-26 F261</t>
  </si>
  <si>
    <t>01BM-26 F262a</t>
  </si>
  <si>
    <t>01BM-33 F21</t>
  </si>
  <si>
    <t>01BM-33 F22</t>
  </si>
  <si>
    <t>01BM-33 F58</t>
  </si>
  <si>
    <t>01BM-33 F105</t>
  </si>
  <si>
    <t>01BM-33 F113</t>
  </si>
  <si>
    <t>01BM-33 F114</t>
  </si>
  <si>
    <t>01BM-33 F115a</t>
  </si>
  <si>
    <t>01BM-34 F166a</t>
  </si>
  <si>
    <t>01BM-34 F166b</t>
  </si>
  <si>
    <t>01BM-34 F264</t>
  </si>
  <si>
    <t>01BM-34 F304a</t>
  </si>
  <si>
    <t>01BM-34 F363</t>
  </si>
  <si>
    <t>01BM-37 F33</t>
  </si>
  <si>
    <t>01BM-37 F72</t>
  </si>
  <si>
    <t>01BM-37 F101</t>
  </si>
  <si>
    <t>01BM-37 F244</t>
  </si>
  <si>
    <t>MJBC43</t>
  </si>
  <si>
    <t>MJBC44</t>
  </si>
  <si>
    <t>Mahatma, 2019 MS thesis,</t>
  </si>
  <si>
    <t>281-20.1</t>
  </si>
  <si>
    <t>281-10.2</t>
  </si>
  <si>
    <t>281-10.3</t>
  </si>
  <si>
    <t>281-17.1</t>
  </si>
  <si>
    <t>281-10.1</t>
  </si>
  <si>
    <t>281-5.1</t>
  </si>
  <si>
    <t>281-1.5</t>
  </si>
  <si>
    <t>281-27.1</t>
  </si>
  <si>
    <t>281-1.4</t>
  </si>
  <si>
    <t>281-3.1</t>
  </si>
  <si>
    <t>281-1.2</t>
  </si>
  <si>
    <t>281-20.2</t>
  </si>
  <si>
    <t>281-33.1</t>
  </si>
  <si>
    <t>281-n58.2</t>
  </si>
  <si>
    <t>281-3.3</t>
  </si>
  <si>
    <t>281-17.2</t>
  </si>
  <si>
    <t>281-5.2</t>
  </si>
  <si>
    <t>281-1.1</t>
  </si>
  <si>
    <t>281-3.2</t>
  </si>
  <si>
    <t>281-25.1</t>
  </si>
  <si>
    <t>281-5.3</t>
  </si>
  <si>
    <t>281-25.2</t>
  </si>
  <si>
    <t>281-40.1</t>
  </si>
  <si>
    <t>281-1.3</t>
  </si>
  <si>
    <t>281-33.2</t>
  </si>
  <si>
    <t>281-27.2</t>
  </si>
  <si>
    <t>281-n58.1</t>
  </si>
  <si>
    <t>me312 36.1</t>
  </si>
  <si>
    <t>me312 9.1</t>
  </si>
  <si>
    <t>me312 9.2</t>
  </si>
  <si>
    <t>me312 9.3</t>
  </si>
  <si>
    <t>me312 9.4</t>
  </si>
  <si>
    <t>me312 41.1</t>
  </si>
  <si>
    <t>me312 41.2</t>
  </si>
  <si>
    <t>me312_56.1</t>
  </si>
  <si>
    <t>me312_ 1.1</t>
  </si>
  <si>
    <t>me312_ 1.2</t>
  </si>
  <si>
    <t>me312_ 1.3</t>
  </si>
  <si>
    <t>me312_ 1.4</t>
  </si>
  <si>
    <t>me312_ 1.5</t>
  </si>
  <si>
    <t>me312_ 47.1</t>
  </si>
  <si>
    <t>me312_ 47.2</t>
  </si>
  <si>
    <t>me312_ 5.1</t>
  </si>
  <si>
    <t>me312_ 5.2</t>
  </si>
  <si>
    <t>me312_ 5.3</t>
  </si>
  <si>
    <t>me312_ 54.1</t>
  </si>
  <si>
    <t>me312_ 11.1</t>
  </si>
  <si>
    <t>me312_11.2</t>
  </si>
  <si>
    <t>me312_ 40.1</t>
  </si>
  <si>
    <t>me312_23.1</t>
  </si>
  <si>
    <r>
      <rPr>
        <sz val="10"/>
        <rFont val="Arial"/>
        <family val="2"/>
      </rPr>
      <t>332-8.2</t>
    </r>
  </si>
  <si>
    <r>
      <rPr>
        <sz val="10"/>
        <rFont val="Arial"/>
        <family val="2"/>
      </rPr>
      <t>332-8.3</t>
    </r>
  </si>
  <si>
    <r>
      <rPr>
        <sz val="10"/>
        <rFont val="Arial"/>
        <family val="2"/>
      </rPr>
      <t>332-7.1</t>
    </r>
  </si>
  <si>
    <r>
      <rPr>
        <sz val="10"/>
        <rFont val="Arial"/>
        <family val="2"/>
      </rPr>
      <t>332-5.2</t>
    </r>
  </si>
  <si>
    <r>
      <rPr>
        <sz val="10"/>
        <rFont val="Arial"/>
        <family val="2"/>
      </rPr>
      <t>332-8.4</t>
    </r>
  </si>
  <si>
    <r>
      <rPr>
        <sz val="10"/>
        <rFont val="Arial"/>
        <family val="2"/>
      </rPr>
      <t>332-8</t>
    </r>
  </si>
  <si>
    <r>
      <rPr>
        <sz val="10"/>
        <rFont val="Arial"/>
        <family val="2"/>
      </rPr>
      <t>332-4.4</t>
    </r>
  </si>
  <si>
    <r>
      <rPr>
        <sz val="10"/>
        <rFont val="Arial"/>
        <family val="2"/>
      </rPr>
      <t>332-7.4</t>
    </r>
  </si>
  <si>
    <r>
      <rPr>
        <sz val="10"/>
        <rFont val="Arial"/>
        <family val="2"/>
      </rPr>
      <t>332-5.3</t>
    </r>
  </si>
  <si>
    <r>
      <rPr>
        <sz val="10"/>
        <rFont val="Arial"/>
        <family val="2"/>
      </rPr>
      <t>332-5.4</t>
    </r>
  </si>
  <si>
    <r>
      <rPr>
        <sz val="10"/>
        <rFont val="Arial"/>
        <family val="2"/>
      </rPr>
      <t>332-19.3</t>
    </r>
  </si>
  <si>
    <r>
      <rPr>
        <sz val="10"/>
        <rFont val="Arial"/>
        <family val="2"/>
      </rPr>
      <t>332-5.1</t>
    </r>
  </si>
  <si>
    <r>
      <rPr>
        <sz val="10"/>
        <rFont val="Arial"/>
        <family val="2"/>
      </rPr>
      <t>332-9.1</t>
    </r>
  </si>
  <si>
    <r>
      <rPr>
        <sz val="10"/>
        <rFont val="Arial"/>
        <family val="2"/>
      </rPr>
      <t>332-19.1</t>
    </r>
  </si>
  <si>
    <r>
      <rPr>
        <sz val="10"/>
        <rFont val="Arial"/>
        <family val="2"/>
      </rPr>
      <t>332-25.2</t>
    </r>
  </si>
  <si>
    <r>
      <rPr>
        <sz val="10"/>
        <rFont val="Arial"/>
        <family val="2"/>
      </rPr>
      <t>332-9.2</t>
    </r>
  </si>
  <si>
    <r>
      <rPr>
        <sz val="10"/>
        <rFont val="Arial"/>
        <family val="2"/>
      </rPr>
      <t>332-7.2</t>
    </r>
  </si>
  <si>
    <r>
      <rPr>
        <sz val="10"/>
        <rFont val="Arial"/>
        <family val="2"/>
      </rPr>
      <t>332-7.3</t>
    </r>
  </si>
  <si>
    <r>
      <rPr>
        <sz val="10"/>
        <rFont val="Arial"/>
        <family val="2"/>
      </rPr>
      <t>332-4.3</t>
    </r>
  </si>
  <si>
    <r>
      <rPr>
        <sz val="10"/>
        <rFont val="Arial"/>
        <family val="2"/>
      </rPr>
      <t>332-25.4</t>
    </r>
  </si>
  <si>
    <r>
      <rPr>
        <sz val="10"/>
        <rFont val="Arial"/>
        <family val="2"/>
      </rPr>
      <t>332-19.2</t>
    </r>
  </si>
  <si>
    <r>
      <rPr>
        <sz val="10"/>
        <rFont val="Arial"/>
        <family val="2"/>
      </rPr>
      <t>332-1</t>
    </r>
  </si>
  <si>
    <r>
      <rPr>
        <sz val="10"/>
        <rFont val="Arial"/>
        <family val="2"/>
      </rPr>
      <t>332-25.1</t>
    </r>
  </si>
  <si>
    <r>
      <rPr>
        <sz val="10"/>
        <rFont val="Arial"/>
        <family val="2"/>
      </rPr>
      <t>332-25.3</t>
    </r>
  </si>
  <si>
    <r>
      <rPr>
        <sz val="10"/>
        <rFont val="Arial"/>
        <family val="2"/>
      </rPr>
      <t>332-9.3</t>
    </r>
  </si>
  <si>
    <r>
      <rPr>
        <sz val="10"/>
        <rFont val="Arial"/>
        <family val="2"/>
      </rPr>
      <t>332-4.2</t>
    </r>
  </si>
  <si>
    <r>
      <rPr>
        <sz val="10"/>
        <rFont val="Arial"/>
        <family val="2"/>
      </rPr>
      <t>332-4.5</t>
    </r>
  </si>
  <si>
    <r>
      <rPr>
        <sz val="10"/>
        <rFont val="Arial"/>
        <family val="2"/>
      </rPr>
      <t>332-35.1</t>
    </r>
  </si>
  <si>
    <r>
      <rPr>
        <sz val="10"/>
        <rFont val="Arial"/>
        <family val="2"/>
      </rPr>
      <t>332-4.1</t>
    </r>
  </si>
  <si>
    <r>
      <rPr>
        <sz val="10"/>
        <rFont val="Arial"/>
        <family val="2"/>
      </rPr>
      <t>332-35.2</t>
    </r>
  </si>
  <si>
    <t>me255 14.1</t>
  </si>
  <si>
    <t>me255 14.2</t>
  </si>
  <si>
    <t>me255 7.1</t>
  </si>
  <si>
    <t>me255 7.2</t>
  </si>
  <si>
    <t>me255 1.1</t>
  </si>
  <si>
    <t>me255 1.2</t>
  </si>
  <si>
    <t>me255 1.3</t>
  </si>
  <si>
    <t>me255 1.4</t>
  </si>
  <si>
    <t>me255 1.5</t>
  </si>
  <si>
    <t>me255 8.1</t>
  </si>
  <si>
    <t>me255 8.2</t>
  </si>
  <si>
    <t>me255 8.3</t>
  </si>
  <si>
    <t>me255 8.4</t>
  </si>
  <si>
    <t>me255 24.1</t>
  </si>
  <si>
    <t>me255 24.2</t>
  </si>
  <si>
    <t>me255 11.1</t>
  </si>
  <si>
    <t>me255 11.2</t>
  </si>
  <si>
    <t>me255 25.1</t>
  </si>
  <si>
    <t>me255 25.2</t>
  </si>
  <si>
    <t>me255 19.1</t>
  </si>
  <si>
    <t>me255 19.2</t>
  </si>
  <si>
    <t>me255 29.1</t>
  </si>
  <si>
    <t>me255 29.2</t>
  </si>
  <si>
    <t>me255 5.1</t>
  </si>
  <si>
    <t>me255 5.2</t>
  </si>
  <si>
    <t>me255 5.3</t>
  </si>
  <si>
    <t>me255 5.4</t>
  </si>
  <si>
    <t>me255 42.1</t>
  </si>
  <si>
    <t>me255 34.1</t>
  </si>
  <si>
    <t>me255 34.2</t>
  </si>
  <si>
    <t>Mako et al., 2015</t>
  </si>
  <si>
    <t>C13-012 m14 hi Th core</t>
  </si>
  <si>
    <t>C13-012 m8 core</t>
  </si>
  <si>
    <t>C13-012 m15 core</t>
  </si>
  <si>
    <t>C13-012 m1</t>
  </si>
  <si>
    <t>C13-012 m2</t>
  </si>
  <si>
    <t>C13-012 m4</t>
  </si>
  <si>
    <t>C13-012 m9</t>
  </si>
  <si>
    <t>C14-013a-1 m1</t>
  </si>
  <si>
    <t>C12-012 m14 rim</t>
  </si>
  <si>
    <t>C14-013a-1 m7 rim</t>
  </si>
  <si>
    <t>C13-012 M11</t>
  </si>
  <si>
    <t>C13-012 M15 RIM</t>
  </si>
  <si>
    <t>C13-011-1 m7</t>
  </si>
  <si>
    <t>C13-001-1 m2</t>
  </si>
  <si>
    <t>C14-013a-1 m4 core</t>
  </si>
  <si>
    <t>C13-011-1 m7 rim</t>
  </si>
  <si>
    <t>C13-056a-1 m8</t>
  </si>
  <si>
    <t>C13-056a-1 m4</t>
  </si>
  <si>
    <t>C13-056a-1 m2-1</t>
  </si>
  <si>
    <t>C13-056a-1 m3</t>
  </si>
  <si>
    <t>C13-036-1 m1.7 core</t>
  </si>
  <si>
    <t>C14-013a-1 m1-core</t>
  </si>
  <si>
    <t>C13-012 m5</t>
  </si>
  <si>
    <t>C14-013a-1 m7 core</t>
  </si>
  <si>
    <t>C13-036-1 m7 core</t>
  </si>
  <si>
    <t>C13-036-1 m3-1 core</t>
  </si>
  <si>
    <t>Lytle 2016 MS thesis</t>
  </si>
  <si>
    <t>1.1_1</t>
  </si>
  <si>
    <t>1.1_2</t>
  </si>
  <si>
    <t>1.1_3</t>
  </si>
  <si>
    <t>1.1_4</t>
  </si>
  <si>
    <t>1.1_5</t>
  </si>
  <si>
    <t>1.2_1</t>
  </si>
  <si>
    <t>1.2_2</t>
  </si>
  <si>
    <t>1.3_1</t>
  </si>
  <si>
    <t>4.1_1</t>
  </si>
  <si>
    <t>4.1_2</t>
  </si>
  <si>
    <t>4.1_3</t>
  </si>
  <si>
    <t>4.1_4</t>
  </si>
  <si>
    <t>4.1_5</t>
  </si>
  <si>
    <t>4.2_1</t>
  </si>
  <si>
    <t>4.2_2</t>
  </si>
  <si>
    <t>4.2_3</t>
  </si>
  <si>
    <t>4.2_4</t>
  </si>
  <si>
    <t>4.2_5</t>
  </si>
  <si>
    <t>4.2_6</t>
  </si>
  <si>
    <t>4.2_7</t>
  </si>
  <si>
    <t>4.2_8</t>
  </si>
  <si>
    <t>4.2_9</t>
  </si>
  <si>
    <t>305A</t>
  </si>
  <si>
    <t>5562-1</t>
  </si>
  <si>
    <t>5562-2</t>
  </si>
  <si>
    <t>4.2_10</t>
  </si>
  <si>
    <t>4.2_11</t>
  </si>
  <si>
    <t>4.3_1</t>
  </si>
  <si>
    <t>2.1_1</t>
  </si>
  <si>
    <t>2.2_1</t>
  </si>
  <si>
    <t>2.2_2</t>
  </si>
  <si>
    <t>2.2_3</t>
  </si>
  <si>
    <t>2.3_1</t>
  </si>
  <si>
    <t>2.3_2</t>
  </si>
  <si>
    <t>2.3_3</t>
  </si>
  <si>
    <t>2.3_4</t>
  </si>
  <si>
    <t>2.3_5</t>
  </si>
  <si>
    <t>2.3_6</t>
  </si>
  <si>
    <t>2.3_7</t>
  </si>
  <si>
    <t>2.3_8</t>
  </si>
  <si>
    <t>2.3_9</t>
  </si>
  <si>
    <t>2.3_10</t>
  </si>
  <si>
    <t>2.4_1</t>
  </si>
  <si>
    <t>2.4_2</t>
  </si>
  <si>
    <t>2.4_3</t>
  </si>
  <si>
    <t>2.4_4</t>
  </si>
  <si>
    <t>2.5_1</t>
  </si>
  <si>
    <t>2.5_2</t>
  </si>
  <si>
    <t>5562-3</t>
  </si>
  <si>
    <t>5562-4</t>
  </si>
  <si>
    <t>5562-5</t>
  </si>
  <si>
    <t>5562-6</t>
  </si>
  <si>
    <t>5562-7</t>
  </si>
  <si>
    <t>5562-8</t>
  </si>
  <si>
    <t>5562-9</t>
  </si>
  <si>
    <t>5562-10</t>
  </si>
  <si>
    <t>5562-11</t>
  </si>
  <si>
    <t>5562-12</t>
  </si>
  <si>
    <t>5562-13</t>
  </si>
  <si>
    <t>5562-14</t>
  </si>
  <si>
    <t>5562-15</t>
  </si>
  <si>
    <t>5562-16</t>
  </si>
  <si>
    <t>5570-1</t>
  </si>
  <si>
    <t>5568-1</t>
  </si>
  <si>
    <t>5567-1</t>
  </si>
  <si>
    <t>5567-2</t>
  </si>
  <si>
    <t>312B.2</t>
  </si>
  <si>
    <t>5658_1</t>
  </si>
  <si>
    <t>5658_2</t>
  </si>
  <si>
    <t>5658_3</t>
  </si>
  <si>
    <t>5658_4</t>
  </si>
  <si>
    <t>5658_5</t>
  </si>
  <si>
    <t>5658_6</t>
  </si>
  <si>
    <t>5658_7</t>
  </si>
  <si>
    <t>5658_8</t>
  </si>
  <si>
    <t>5658_9</t>
  </si>
  <si>
    <t>5658_10</t>
  </si>
  <si>
    <t>5657_1</t>
  </si>
  <si>
    <t>5657_2</t>
  </si>
  <si>
    <t>5657_3</t>
  </si>
  <si>
    <t>5654_1</t>
  </si>
  <si>
    <t>5654_2</t>
  </si>
  <si>
    <t>5654_3</t>
  </si>
  <si>
    <t>5662_1</t>
  </si>
  <si>
    <t>5662_2</t>
  </si>
  <si>
    <t>5662_3</t>
  </si>
  <si>
    <t>5663_1</t>
  </si>
  <si>
    <t>5663_2</t>
  </si>
  <si>
    <t>5664_1</t>
  </si>
  <si>
    <t>5664_2</t>
  </si>
  <si>
    <t>5664_3</t>
  </si>
  <si>
    <t>5664_4</t>
  </si>
  <si>
    <t>5664_5</t>
  </si>
  <si>
    <t>5664_6</t>
  </si>
  <si>
    <t>5665_1</t>
  </si>
  <si>
    <t>5665_2</t>
  </si>
  <si>
    <t>5665_3</t>
  </si>
  <si>
    <t>402C</t>
  </si>
  <si>
    <t>5874-1</t>
  </si>
  <si>
    <t>5874-2</t>
  </si>
  <si>
    <t>5874-3</t>
  </si>
  <si>
    <t>5874-4</t>
  </si>
  <si>
    <t>5874-5</t>
  </si>
  <si>
    <t>5874-6</t>
  </si>
  <si>
    <t>5874-7</t>
  </si>
  <si>
    <t>5874-8</t>
  </si>
  <si>
    <t>5874-9</t>
  </si>
  <si>
    <t>5874-10</t>
  </si>
  <si>
    <t>5877-1</t>
  </si>
  <si>
    <t>5877_2</t>
  </si>
  <si>
    <t>5877_3</t>
  </si>
  <si>
    <t>5875_1</t>
  </si>
  <si>
    <t>5875_2</t>
  </si>
  <si>
    <t>5875_3</t>
  </si>
  <si>
    <t>5875_4</t>
  </si>
  <si>
    <t>5875_5</t>
  </si>
  <si>
    <t>5876_1</t>
  </si>
  <si>
    <t>5876_2</t>
  </si>
  <si>
    <t>5876_3</t>
  </si>
  <si>
    <t>5866_1</t>
  </si>
  <si>
    <t>5866_2</t>
  </si>
  <si>
    <t>5865_1</t>
  </si>
  <si>
    <t>5865_2</t>
  </si>
  <si>
    <t>5865_3</t>
  </si>
  <si>
    <t>5868_1</t>
  </si>
  <si>
    <t>5868_2</t>
  </si>
  <si>
    <t>311A</t>
  </si>
  <si>
    <t>5862_1</t>
  </si>
  <si>
    <t>5862_2</t>
  </si>
  <si>
    <t>5862_3</t>
  </si>
  <si>
    <t>5844_1</t>
  </si>
  <si>
    <t>5856_1</t>
  </si>
  <si>
    <t>5856_2</t>
  </si>
  <si>
    <t>5856_3</t>
  </si>
  <si>
    <t>5679-1</t>
  </si>
  <si>
    <t>5679-2</t>
  </si>
  <si>
    <t>5679-3</t>
  </si>
  <si>
    <t>5679-4</t>
  </si>
  <si>
    <t>5673_1</t>
  </si>
  <si>
    <t>5672-1</t>
  </si>
  <si>
    <t>5672-2</t>
  </si>
  <si>
    <t>5672-3</t>
  </si>
  <si>
    <t>5672-4</t>
  </si>
  <si>
    <t>5674_1</t>
  </si>
  <si>
    <t>5676-1</t>
  </si>
  <si>
    <t>5676-2</t>
  </si>
  <si>
    <t>5676-3</t>
  </si>
  <si>
    <t>5677-1</t>
  </si>
  <si>
    <t>5677-2</t>
  </si>
  <si>
    <t>5677-3</t>
  </si>
  <si>
    <t>Kopera 2003 thesis</t>
  </si>
  <si>
    <t>McCoy et al., 2005</t>
  </si>
  <si>
    <t>Gore Range</t>
  </si>
  <si>
    <t>Homestake</t>
  </si>
  <si>
    <t xml:space="preserve">Idaho Springs </t>
  </si>
  <si>
    <t>St Louis Lake</t>
  </si>
  <si>
    <t>13s</t>
  </si>
  <si>
    <t>m4</t>
  </si>
  <si>
    <t>m5 core</t>
  </si>
  <si>
    <t>m5 bulk</t>
  </si>
  <si>
    <t>m5a bulk</t>
  </si>
  <si>
    <t>m5a core</t>
  </si>
  <si>
    <t>14s</t>
  </si>
  <si>
    <t>m1</t>
  </si>
  <si>
    <t>m5</t>
  </si>
  <si>
    <t>30p</t>
  </si>
  <si>
    <t>m2</t>
  </si>
  <si>
    <t>41p1</t>
  </si>
  <si>
    <t>m3 MJ</t>
  </si>
  <si>
    <t>m3 JK</t>
  </si>
  <si>
    <t>m3 core</t>
  </si>
  <si>
    <t>m4 bulk</t>
  </si>
  <si>
    <t>41p2</t>
  </si>
  <si>
    <t>m1 hiY</t>
  </si>
  <si>
    <t>m1bulk</t>
  </si>
  <si>
    <t>m2 core</t>
  </si>
  <si>
    <t>KT98-4</t>
  </si>
  <si>
    <t>m3</t>
  </si>
  <si>
    <t>KT98-M5</t>
  </si>
  <si>
    <t>m6</t>
  </si>
  <si>
    <t>m7</t>
  </si>
  <si>
    <t>67v</t>
  </si>
  <si>
    <t>m5core</t>
  </si>
  <si>
    <t>m5rim</t>
  </si>
  <si>
    <t>7n</t>
  </si>
  <si>
    <t>qp2h</t>
  </si>
  <si>
    <t>m14core</t>
  </si>
  <si>
    <t>m18</t>
  </si>
  <si>
    <t>108n</t>
  </si>
  <si>
    <t>m1 core</t>
  </si>
  <si>
    <t>m1 rim</t>
  </si>
  <si>
    <t>m2 rim</t>
  </si>
  <si>
    <t>m5 rim</t>
  </si>
  <si>
    <t>m10 core</t>
  </si>
  <si>
    <t>m10 rim</t>
  </si>
  <si>
    <t>m20 rim</t>
  </si>
  <si>
    <t>m22</t>
  </si>
  <si>
    <t>103fl</t>
  </si>
  <si>
    <t>m16</t>
  </si>
  <si>
    <t>m32</t>
  </si>
  <si>
    <t>m32 hi Th</t>
  </si>
  <si>
    <t>94s0</t>
  </si>
  <si>
    <t>kt97-2</t>
  </si>
  <si>
    <t>spot</t>
  </si>
  <si>
    <t>Gonzales and Van Schmus, 2007</t>
  </si>
  <si>
    <t>Il</t>
  </si>
  <si>
    <t>NB</t>
  </si>
  <si>
    <t>Ontario</t>
  </si>
  <si>
    <t>Mako, C.A., Williams, M.L., Karlstrom, K.E., Doe, M.F., Powicki, D., Holland, M.E., Gehrels, G., and Pecha, M., 2015, Polyphase Proterozoic deformation in the Four Peaks area, central Arizona, and relevance for the Mazatzal orogeny: Geosphere, v. 11, doi:10.1130/GES01196.1.</t>
  </si>
  <si>
    <t>Supplemental Table 1.</t>
  </si>
  <si>
    <t>Standard Error = 0.8</t>
  </si>
  <si>
    <t>Four Peaks Upper Pelite</t>
  </si>
  <si>
    <t>Spot 40</t>
  </si>
  <si>
    <t>NA()</t>
  </si>
  <si>
    <t>Spot 157</t>
  </si>
  <si>
    <t>Spot 88</t>
  </si>
  <si>
    <t>Spot 21</t>
  </si>
  <si>
    <t>Spot 125</t>
  </si>
  <si>
    <t>Spot 34</t>
  </si>
  <si>
    <t>Spot 151</t>
  </si>
  <si>
    <t>Spot 98</t>
  </si>
  <si>
    <t>Spot 20</t>
  </si>
  <si>
    <t>Spot 73</t>
  </si>
  <si>
    <t>Spot 76</t>
  </si>
  <si>
    <t>Spot 158</t>
  </si>
  <si>
    <t>Spot 132</t>
  </si>
  <si>
    <t>Spot 87</t>
  </si>
  <si>
    <t>Spot 13</t>
  </si>
  <si>
    <t>Spot 53</t>
  </si>
  <si>
    <t>Spot 101</t>
  </si>
  <si>
    <t>Spot 55</t>
  </si>
  <si>
    <t>Spot 45</t>
  </si>
  <si>
    <t>Spot 47</t>
  </si>
  <si>
    <t>Spot 115</t>
  </si>
  <si>
    <t>Spot 67</t>
  </si>
  <si>
    <t>Spot 81</t>
  </si>
  <si>
    <t>Spot 152</t>
  </si>
  <si>
    <t>Spot 161</t>
  </si>
  <si>
    <t>Spot 16</t>
  </si>
  <si>
    <t>Spot 103</t>
  </si>
  <si>
    <t>Spot 31</t>
  </si>
  <si>
    <t>Spot 109</t>
  </si>
  <si>
    <t>Spot 130</t>
  </si>
  <si>
    <t>Spot 137</t>
  </si>
  <si>
    <t>Spot 153</t>
  </si>
  <si>
    <t>Spot 89</t>
  </si>
  <si>
    <t>Spot 56</t>
  </si>
  <si>
    <t>Spot 25</t>
  </si>
  <si>
    <t>Spot 83</t>
  </si>
  <si>
    <t>Spot 33</t>
  </si>
  <si>
    <t>Spot 111</t>
  </si>
  <si>
    <t>Spot 12</t>
  </si>
  <si>
    <t>Spot 63</t>
  </si>
  <si>
    <t>Spot 60</t>
  </si>
  <si>
    <t>Spot 131</t>
  </si>
  <si>
    <t>Spot 116</t>
  </si>
  <si>
    <t>Spot 124</t>
  </si>
  <si>
    <t>Spot 97</t>
  </si>
  <si>
    <t>Spot 28</t>
  </si>
  <si>
    <t>Spot 108</t>
  </si>
  <si>
    <t>Spot 95</t>
  </si>
  <si>
    <t>Spot 39</t>
  </si>
  <si>
    <t>Spot 46</t>
  </si>
  <si>
    <t>Spot 84</t>
  </si>
  <si>
    <t>Spot 119</t>
  </si>
  <si>
    <t>Spot 112</t>
  </si>
  <si>
    <t>Spot 22</t>
  </si>
  <si>
    <t>Spot 159</t>
  </si>
  <si>
    <t>Spot 61</t>
  </si>
  <si>
    <t>Spot 139</t>
  </si>
  <si>
    <t>Spot 77</t>
  </si>
  <si>
    <t>Spot 110</t>
  </si>
  <si>
    <t>Spot 160</t>
  </si>
  <si>
    <t>Spot 102</t>
  </si>
  <si>
    <t>Spot 19</t>
  </si>
  <si>
    <t>Spot 122</t>
  </si>
  <si>
    <t>Spot 118</t>
  </si>
  <si>
    <t>Spot 54</t>
  </si>
  <si>
    <t>Spot 38</t>
  </si>
  <si>
    <t>Spot 24</t>
  </si>
  <si>
    <t>Spot 144</t>
  </si>
  <si>
    <t>Spot 91</t>
  </si>
  <si>
    <t>Spot 26</t>
  </si>
  <si>
    <t>Spot 105</t>
  </si>
  <si>
    <t>Spot 126</t>
  </si>
  <si>
    <t>Spot 52</t>
  </si>
  <si>
    <t>Spot 75</t>
  </si>
  <si>
    <t>Spot 42</t>
  </si>
  <si>
    <t>Spot 133</t>
  </si>
  <si>
    <t>Spot 150</t>
  </si>
  <si>
    <t>Spot 62</t>
  </si>
  <si>
    <t>Spot 49</t>
  </si>
  <si>
    <t>Spot 143</t>
  </si>
  <si>
    <t>Spot 136</t>
  </si>
  <si>
    <t>Spot 138</t>
  </si>
  <si>
    <t>Spot 35</t>
  </si>
  <si>
    <t>Spot 117</t>
  </si>
  <si>
    <t>Spot 90</t>
  </si>
  <si>
    <t>Spot 147</t>
  </si>
  <si>
    <t>Spot 145</t>
  </si>
  <si>
    <t>Spot 74</t>
  </si>
  <si>
    <t>Spot 48</t>
  </si>
  <si>
    <t>Spot 140</t>
  </si>
  <si>
    <t>Spot 94</t>
  </si>
  <si>
    <t>Spot 32</t>
  </si>
  <si>
    <t>Spot 15</t>
  </si>
  <si>
    <t>Spot 146</t>
  </si>
  <si>
    <t>NOTES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</si>
  <si>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Analyses with &gt;10% uncertainty (1-sigma) in 206Pb/238U age are not included.</t>
    </r>
  </si>
  <si>
    <r>
      <t>2.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Analyses with &gt;10% uncertainty (1-sigma) in 206Pb/207Pb age are not included, unless 206Pb/238U age is &lt;500 Ma.</t>
    </r>
  </si>
  <si>
    <r>
      <t>3.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Best age is determined from 206Pb/238U age for analyses with 206Pb/238U age &lt;1000 Ma and from 206Pb/207Pb age for analyses with 206Pb/238Uage &gt; 1000 Ma.</t>
    </r>
  </si>
  <si>
    <r>
      <t>4.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Concordance is based on 206Pb/238U age / 206Pb/207Pb age.  Value is not reported for 206Pb/238U ages &lt;500 Ma because of large uncertainty in 206Pb/207Pb age.</t>
    </r>
  </si>
  <si>
    <r>
      <t>5.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Analyses with 206Pb/238U age &gt; 500 Ma and with &gt;20% discordance (&lt;80% concordance) are not included.</t>
    </r>
  </si>
  <si>
    <r>
      <t>6.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Analyses with 206Pb/238U age &gt; 500 Ma and with &gt;5% reverse discordance (&lt;105% concordance) are not included.</t>
    </r>
  </si>
  <si>
    <r>
      <t>7.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All uncertainties are reported at the 1-sigma level, and include only measurement errors.</t>
    </r>
  </si>
  <si>
    <r>
      <t>8.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Systematic errors are as follows (at 2-sigma level): [0.9% (206Pb/238U) &amp; 0.8% (206Pb/207Pb)]</t>
    </r>
  </si>
  <si>
    <r>
      <t>9.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Analyses conducted by LA-MC-ICPMS, as described by Gehrels et al. (2008).</t>
    </r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</si>
  <si>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 concentration and U/Th are calibrated relative to Sri Lanka zircon standard and are accurate to ~20%.</t>
    </r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</si>
  <si>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Common Pb correction is from measured 204Pb with common Pb composition interpreted from Stacey and Kramers (1975).</t>
    </r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</si>
  <si>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Common Pb composition assigned uncertainties of 1.5 for 206Pb/204Pb, 0.3 for 207Pb/204Pb, and 2.0 for 208Pb/204Pb.</t>
    </r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</si>
  <si>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U/Pb and 206Pb/207Pb fractionation is calibrated relative to fragments of a large Sri Lanka zircon of 563.5 ± 3.2 Ma (2-sigma).   </t>
    </r>
  </si>
  <si>
    <r>
      <t>14.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 decay constants and composition as follows: 235U = 9.8485 x 10-10, 238U = 1.55125 x 10-10, 238U/235U = 137.88.</t>
    </r>
  </si>
  <si>
    <r>
      <t>15.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Weighted mean and concordia plots determined with Isoplot (Ludwig, 2008).</t>
    </r>
  </si>
  <si>
    <t>TABLE DR1. DETRITAL ZIRCON U-Pb GEOCHRONOLOGIC DATA</t>
    <phoneticPr fontId="8" type="noConversion"/>
  </si>
  <si>
    <t>Arizona Laserchron Center analyses</t>
  </si>
  <si>
    <t>206 Pb</t>
  </si>
  <si>
    <r>
      <t>±1</t>
    </r>
    <r>
      <rPr>
        <sz val="10"/>
        <rFont val="Symbol"/>
        <family val="1"/>
        <charset val="2"/>
      </rPr>
      <t>s</t>
    </r>
  </si>
  <si>
    <t>204 Pb</t>
  </si>
  <si>
    <t>Sample LP11-3: Middle Marquenas Formation quartzite, Picuris Mountains, New Mexico (N 36° 12.394', W 105° 48.344')</t>
    <phoneticPr fontId="8" type="noConversion"/>
  </si>
  <si>
    <t xml:space="preserve">LP113-1 </t>
  </si>
  <si>
    <t xml:space="preserve">LP113-2 </t>
  </si>
  <si>
    <t xml:space="preserve">LP113-3 </t>
  </si>
  <si>
    <t xml:space="preserve">LP113-4 </t>
  </si>
  <si>
    <t xml:space="preserve">LP113-5 </t>
  </si>
  <si>
    <t xml:space="preserve">LP113-6 </t>
  </si>
  <si>
    <t xml:space="preserve">LP113-7 </t>
  </si>
  <si>
    <t xml:space="preserve">LP113-8 </t>
  </si>
  <si>
    <t xml:space="preserve">LP113-9 </t>
  </si>
  <si>
    <t xml:space="preserve">LP113-11 </t>
  </si>
  <si>
    <t xml:space="preserve">LP113-12 </t>
  </si>
  <si>
    <t xml:space="preserve">LP113-13 </t>
  </si>
  <si>
    <t xml:space="preserve">LP113-14 </t>
  </si>
  <si>
    <t xml:space="preserve">LP113-15 </t>
  </si>
  <si>
    <t xml:space="preserve">LP113-16 </t>
  </si>
  <si>
    <t xml:space="preserve">LP113-17 </t>
  </si>
  <si>
    <t xml:space="preserve">LP113-18 </t>
  </si>
  <si>
    <t xml:space="preserve">LP113-19 </t>
  </si>
  <si>
    <t xml:space="preserve">LP113-20 </t>
  </si>
  <si>
    <t xml:space="preserve">LP113-21 </t>
  </si>
  <si>
    <t xml:space="preserve">LP113-22 </t>
  </si>
  <si>
    <t xml:space="preserve">LP113-24 </t>
  </si>
  <si>
    <t xml:space="preserve">LP113-25 </t>
  </si>
  <si>
    <t xml:space="preserve">LP113-26 </t>
  </si>
  <si>
    <t xml:space="preserve">LP113-27 </t>
  </si>
  <si>
    <t xml:space="preserve">LP113-28 </t>
  </si>
  <si>
    <t xml:space="preserve">LP113-29 </t>
  </si>
  <si>
    <t xml:space="preserve">LP113-31 </t>
  </si>
  <si>
    <t xml:space="preserve">LP113-34 </t>
  </si>
  <si>
    <t xml:space="preserve">LP113-36 </t>
  </si>
  <si>
    <t xml:space="preserve">LP113-37 </t>
  </si>
  <si>
    <t xml:space="preserve">LP113-38 </t>
  </si>
  <si>
    <t xml:space="preserve">LP113-40 </t>
  </si>
  <si>
    <t xml:space="preserve">LP113-41 </t>
  </si>
  <si>
    <t xml:space="preserve">LP113-42 </t>
  </si>
  <si>
    <t xml:space="preserve">LP113-44 </t>
  </si>
  <si>
    <t xml:space="preserve">LP113-45 </t>
  </si>
  <si>
    <t xml:space="preserve">LP113-46 </t>
  </si>
  <si>
    <t xml:space="preserve">LP113-47 </t>
  </si>
  <si>
    <t xml:space="preserve">LP113-48 </t>
  </si>
  <si>
    <t xml:space="preserve">LP113-49 </t>
  </si>
  <si>
    <t xml:space="preserve">LP113-50 </t>
  </si>
  <si>
    <t xml:space="preserve">LP113-51 </t>
  </si>
  <si>
    <t xml:space="preserve">LP113-53 </t>
  </si>
  <si>
    <t xml:space="preserve">LP113-54 </t>
  </si>
  <si>
    <t xml:space="preserve">LP113-56 </t>
  </si>
  <si>
    <t xml:space="preserve">LP113-57 </t>
  </si>
  <si>
    <t xml:space="preserve">LP113-60 </t>
  </si>
  <si>
    <t xml:space="preserve">LP113-61 </t>
  </si>
  <si>
    <t xml:space="preserve">LP113-62 </t>
  </si>
  <si>
    <t xml:space="preserve">LP113-63 </t>
  </si>
  <si>
    <t xml:space="preserve">LP113-66 </t>
  </si>
  <si>
    <t xml:space="preserve">LP113-68 </t>
  </si>
  <si>
    <t xml:space="preserve">LP113-69 </t>
  </si>
  <si>
    <t xml:space="preserve">LP113-70 </t>
  </si>
  <si>
    <t xml:space="preserve">LP113-71 </t>
  </si>
  <si>
    <t xml:space="preserve">LP113-72 </t>
  </si>
  <si>
    <t xml:space="preserve">LP113-73 </t>
  </si>
  <si>
    <t xml:space="preserve">LP113-74 </t>
  </si>
  <si>
    <t xml:space="preserve">LP113-75 </t>
  </si>
  <si>
    <t xml:space="preserve">LP113-76 </t>
  </si>
  <si>
    <t xml:space="preserve">LP113-77 </t>
  </si>
  <si>
    <t xml:space="preserve">LP113-78 </t>
  </si>
  <si>
    <t xml:space="preserve">LP113-79 </t>
  </si>
  <si>
    <t xml:space="preserve">LP113-80 </t>
  </si>
  <si>
    <t xml:space="preserve">LP113-81 </t>
  </si>
  <si>
    <t xml:space="preserve">LP113-82 </t>
  </si>
  <si>
    <t xml:space="preserve">LP113-83 </t>
  </si>
  <si>
    <t xml:space="preserve">LP113-84 </t>
  </si>
  <si>
    <t xml:space="preserve">LP113-85 </t>
  </si>
  <si>
    <t xml:space="preserve">LP113-86 </t>
  </si>
  <si>
    <t xml:space="preserve">LP113-87 </t>
  </si>
  <si>
    <t xml:space="preserve">LP113-88 </t>
  </si>
  <si>
    <t xml:space="preserve">LP113-89 </t>
  </si>
  <si>
    <t xml:space="preserve">LP113-91 </t>
  </si>
  <si>
    <t xml:space="preserve">LP113-92 </t>
  </si>
  <si>
    <t xml:space="preserve">LP113-93 </t>
  </si>
  <si>
    <t xml:space="preserve">LP113-94 </t>
  </si>
  <si>
    <t xml:space="preserve">LP113-95 </t>
  </si>
  <si>
    <t xml:space="preserve">LP113-96 </t>
  </si>
  <si>
    <t xml:space="preserve">LP113-97 </t>
  </si>
  <si>
    <t xml:space="preserve">LP113-98 </t>
  </si>
  <si>
    <t xml:space="preserve">LP113-99 </t>
  </si>
  <si>
    <t xml:space="preserve">LP113-100 </t>
  </si>
  <si>
    <t xml:space="preserve">LP113-101 </t>
  </si>
  <si>
    <t xml:space="preserve">LP113-102 </t>
  </si>
  <si>
    <t xml:space="preserve">LP113-103 </t>
  </si>
  <si>
    <t xml:space="preserve">LP113-104 </t>
  </si>
  <si>
    <t xml:space="preserve">LP113-105 </t>
  </si>
  <si>
    <t xml:space="preserve">LP113-106 </t>
  </si>
  <si>
    <t xml:space="preserve">LP113-107 </t>
  </si>
  <si>
    <t xml:space="preserve">LP113-108 </t>
  </si>
  <si>
    <t xml:space="preserve">LP113-109 </t>
  </si>
  <si>
    <t xml:space="preserve">LP113-110 </t>
  </si>
  <si>
    <t xml:space="preserve">LP113-111 </t>
  </si>
  <si>
    <t xml:space="preserve">LP113-112 </t>
  </si>
  <si>
    <t>Sample J10-PIC8: Piedra Lumbre Formation quartzite, Picuris Mountains, New Mexico (N 36° 16.335', W 105° 43.436')</t>
  </si>
  <si>
    <t xml:space="preserve">PIC8-1C </t>
  </si>
  <si>
    <t xml:space="preserve">PIC8-2C </t>
  </si>
  <si>
    <t xml:space="preserve">PIC8-3C </t>
  </si>
  <si>
    <t xml:space="preserve">PIC8-5C </t>
  </si>
  <si>
    <t xml:space="preserve">PIC8-6C </t>
  </si>
  <si>
    <t xml:space="preserve">PIC8-7C </t>
  </si>
  <si>
    <t xml:space="preserve">PIC8-8C </t>
  </si>
  <si>
    <t xml:space="preserve">PIC8-9C </t>
  </si>
  <si>
    <t xml:space="preserve">PIC8-10C </t>
  </si>
  <si>
    <t xml:space="preserve">PIC8-12C </t>
  </si>
  <si>
    <t xml:space="preserve">PIC8-13C </t>
  </si>
  <si>
    <t xml:space="preserve">PIC8-14C </t>
  </si>
  <si>
    <t xml:space="preserve">PIC8-15C </t>
  </si>
  <si>
    <t xml:space="preserve">PIC8-16C </t>
  </si>
  <si>
    <t xml:space="preserve">PIC8-17C </t>
  </si>
  <si>
    <t xml:space="preserve">PIC8-19C </t>
  </si>
  <si>
    <t xml:space="preserve">PIC8-20C </t>
  </si>
  <si>
    <t xml:space="preserve">PIC8-21C </t>
  </si>
  <si>
    <t xml:space="preserve">PIC8-22C </t>
  </si>
  <si>
    <t xml:space="preserve">PIC8-23C </t>
  </si>
  <si>
    <t xml:space="preserve">PIC8-24C </t>
  </si>
  <si>
    <t xml:space="preserve">PIC8-25C </t>
  </si>
  <si>
    <t xml:space="preserve">PIC8-26C </t>
  </si>
  <si>
    <t xml:space="preserve">PIC8-27C </t>
  </si>
  <si>
    <t xml:space="preserve">PIC8-29C </t>
  </si>
  <si>
    <t xml:space="preserve">PIC8-30C </t>
  </si>
  <si>
    <t xml:space="preserve">PIC8-31C </t>
  </si>
  <si>
    <t xml:space="preserve">PIC8-33C </t>
  </si>
  <si>
    <t xml:space="preserve">PIC8-35C </t>
  </si>
  <si>
    <t xml:space="preserve">PIC8-36C </t>
  </si>
  <si>
    <t xml:space="preserve">PIC8-37C </t>
  </si>
  <si>
    <t xml:space="preserve">PIC8-38C </t>
  </si>
  <si>
    <t xml:space="preserve">PIC8-40C </t>
  </si>
  <si>
    <t xml:space="preserve">PIC8-41C </t>
  </si>
  <si>
    <t xml:space="preserve">PIC8-43C </t>
  </si>
  <si>
    <t xml:space="preserve">PIC8-44C </t>
  </si>
  <si>
    <t xml:space="preserve">PIC8-45C </t>
  </si>
  <si>
    <t xml:space="preserve">PIC8-46C </t>
  </si>
  <si>
    <t xml:space="preserve">PIC8-49C </t>
  </si>
  <si>
    <t xml:space="preserve">PIC8-54C </t>
  </si>
  <si>
    <t xml:space="preserve">PIC8-55C </t>
  </si>
  <si>
    <t xml:space="preserve">PIC8-57C </t>
  </si>
  <si>
    <t xml:space="preserve">PIC8-58C </t>
  </si>
  <si>
    <t xml:space="preserve">PIC8-59C </t>
  </si>
  <si>
    <t xml:space="preserve">PIC8-60C </t>
  </si>
  <si>
    <t xml:space="preserve">PIC8-61C </t>
  </si>
  <si>
    <t xml:space="preserve">PIC8-63C </t>
  </si>
  <si>
    <t xml:space="preserve">PIC8-66C </t>
  </si>
  <si>
    <t xml:space="preserve">PIC8-67C </t>
  </si>
  <si>
    <t xml:space="preserve">PIC8-68C </t>
  </si>
  <si>
    <t xml:space="preserve">PIC8-69C </t>
  </si>
  <si>
    <t xml:space="preserve">PIC8-70C </t>
  </si>
  <si>
    <t xml:space="preserve">PIC8-72C </t>
  </si>
  <si>
    <t xml:space="preserve">PIC8-74C </t>
  </si>
  <si>
    <t xml:space="preserve">PIC8-75C </t>
  </si>
  <si>
    <t xml:space="preserve">PIC8-76C </t>
  </si>
  <si>
    <t xml:space="preserve">PIC8-78C </t>
  </si>
  <si>
    <t xml:space="preserve">PIC8-80C </t>
  </si>
  <si>
    <t xml:space="preserve">PIC8-82C </t>
  </si>
  <si>
    <t xml:space="preserve">PIC8-83C </t>
  </si>
  <si>
    <t xml:space="preserve">PIC8-86C </t>
  </si>
  <si>
    <t xml:space="preserve">PIC8-87C </t>
  </si>
  <si>
    <t xml:space="preserve">PIC8-88C </t>
  </si>
  <si>
    <t xml:space="preserve">PIC8-89C </t>
  </si>
  <si>
    <t xml:space="preserve">PIC8-93C </t>
  </si>
  <si>
    <t xml:space="preserve">PIC8-94C </t>
  </si>
  <si>
    <t xml:space="preserve">PIC8-96C </t>
  </si>
  <si>
    <t xml:space="preserve">PIC8-97C </t>
  </si>
  <si>
    <t xml:space="preserve">PIC8-98C </t>
  </si>
  <si>
    <t xml:space="preserve">PIC8-99C </t>
  </si>
  <si>
    <t>1. Analyses with &gt;10% uncertainty (1-sigma) in 206Pb/238U age are not included.</t>
  </si>
  <si>
    <t>2. Analyses with &gt;10% uncertainty (1-sigma) in 206Pb/207Pb age are not included, unless 206Pb/238U age is &lt;500 Ma.</t>
  </si>
  <si>
    <t>3. Reported ages determined from 206Pb/207Pb age for analyses with 206Pb/238Uage &gt; 1000 Ma.</t>
  </si>
  <si>
    <t>4. Concordance is based on 206Pb/238U age / 206Pb/207Pb age.</t>
  </si>
  <si>
    <t>5. Analyses with 206Pb/238U age &gt; 500 Ma and with &gt;20% discordance (&lt;80% concordance) are not included.</t>
  </si>
  <si>
    <t>6. Analyses with 206Pb/238U age &gt; 500 Ma and with &gt;5% reverse discordance (&lt;105% concordance) are not included.</t>
  </si>
  <si>
    <t>7. All uncertainties are reported at the 1-sigma level, and include only measurement errors.</t>
  </si>
  <si>
    <t>8. Systematic errors are as follows (at 2-sigma level): [sample 1: 2.5% (206Pb/238U) &amp; 1.4% (206Pb/207Pb)]</t>
  </si>
  <si>
    <t>9. U concentration and U/Th are calibrated relative to Sri Lanka zircon standard and are accurate to ~20%.</t>
  </si>
  <si>
    <t>10. Common Pb correction is from measured 204Pb with common Pb composition interpreted from Stacey and Kramers (1975).</t>
  </si>
  <si>
    <t>11. Common Pb composition assigned uncertainties of 1.5 for 206Pb/204Pb, 0.3 for 207Pb/204Pb, and 2.0 for 208Pb/204Pb.</t>
  </si>
  <si>
    <t>12. U/Pb and 206Pb/207Pb fractionation is calibrated relative to fragments of a large Sri Lanka zircon of 563.5 ± 3.2 Ma (2-sigma).</t>
  </si>
  <si>
    <t>13. U decay constants and composition as follows: 238U = 9.8485 x 10-10, 235U = 1.55125 x 10-10, 238U/235U = 137.88.</t>
  </si>
  <si>
    <t>University of New Brunswick analyses</t>
  </si>
  <si>
    <t>Pb*</t>
  </si>
  <si>
    <t>±2SE</t>
  </si>
  <si>
    <t>%</t>
  </si>
  <si>
    <t>PIC8 Z2-50</t>
  </si>
  <si>
    <t>PIC8 Z1-22</t>
  </si>
  <si>
    <t>PIC8 Z1-69</t>
  </si>
  <si>
    <t>PIC8 Z1-100</t>
  </si>
  <si>
    <t>PIC8 Z2-52</t>
  </si>
  <si>
    <t>PIC8 Z2-84</t>
  </si>
  <si>
    <t>PIC8 Z1-45</t>
  </si>
  <si>
    <t>PIC8 Z1-93</t>
  </si>
  <si>
    <t>PIC8 Z1-13</t>
  </si>
  <si>
    <t>PIC8 Z2-91</t>
  </si>
  <si>
    <t>&gt;99.9</t>
  </si>
  <si>
    <t>PIC8 Z1-51</t>
  </si>
  <si>
    <t>PIC8 Z1-61</t>
  </si>
  <si>
    <t>PIC8 Z1-28</t>
  </si>
  <si>
    <t>PIC8 Z1-62</t>
  </si>
  <si>
    <t>PIC8 Z1-74</t>
  </si>
  <si>
    <t>PIC8 Z2-41</t>
  </si>
  <si>
    <t>PIC8 Z2-22</t>
  </si>
  <si>
    <t>PIC8 Z2-94</t>
  </si>
  <si>
    <t>PIC8 Z1-21</t>
  </si>
  <si>
    <t>PIC8 Z2-62</t>
  </si>
  <si>
    <t>PIC8 Z1-65</t>
  </si>
  <si>
    <t>PIC8 Z2-65</t>
  </si>
  <si>
    <t>PIC8 Z2-18</t>
  </si>
  <si>
    <t>PIC8 Z1-27</t>
  </si>
  <si>
    <t>PIC8 Z1-6</t>
  </si>
  <si>
    <t>PIC8 Z2-60</t>
  </si>
  <si>
    <t>PIC8 Z2-79</t>
  </si>
  <si>
    <t>PIC8 Z2-19</t>
  </si>
  <si>
    <t>PIC8 Z1-48</t>
  </si>
  <si>
    <t>PIC8 Z2-89</t>
  </si>
  <si>
    <t>PIC8 Z1-79</t>
  </si>
  <si>
    <t>PIC8 Z1-38</t>
  </si>
  <si>
    <t>PIC8 Z2-2</t>
  </si>
  <si>
    <t>PIC8 Z2-53</t>
  </si>
  <si>
    <t>PIC8 Z1-30</t>
  </si>
  <si>
    <t>PIC8 Z1-66</t>
  </si>
  <si>
    <t>PIC8 Z2-58</t>
  </si>
  <si>
    <t>PIC8 Z2-98</t>
  </si>
  <si>
    <t>PIC8 Z2-51</t>
  </si>
  <si>
    <t>PIC8 Z2-44</t>
  </si>
  <si>
    <t>PIC8 Z2-97</t>
  </si>
  <si>
    <t>PIC8 Z2-67</t>
  </si>
  <si>
    <t>PIC8 Z2-96</t>
  </si>
  <si>
    <t>PIC8 Z1-87</t>
  </si>
  <si>
    <t>PIC8 Z1-37</t>
  </si>
  <si>
    <t>PIC8 Z2-57</t>
  </si>
  <si>
    <t>PIC8 Z1-34</t>
  </si>
  <si>
    <t>PIC8 Z1-54</t>
  </si>
  <si>
    <t>PIC8 Z1-47</t>
  </si>
  <si>
    <t>PIC8 Z1-84</t>
  </si>
  <si>
    <t>PIC8 Z2-77</t>
  </si>
  <si>
    <t>PIC8 Z2-3</t>
  </si>
  <si>
    <t>PIC8 Z1-23</t>
  </si>
  <si>
    <t>PIC8 Z1-14</t>
  </si>
  <si>
    <t>PIC8 Z2-46</t>
  </si>
  <si>
    <t>PIC8 Z2-10</t>
  </si>
  <si>
    <t>PIC8 Z1-9</t>
  </si>
  <si>
    <t>PIC8 Z1-73</t>
  </si>
  <si>
    <t>PIC8 Z1-91</t>
  </si>
  <si>
    <t>PIC8 Z1-8</t>
  </si>
  <si>
    <t>PIC8 Z2-75</t>
  </si>
  <si>
    <t>PIC8 Z1-64</t>
  </si>
  <si>
    <t>PIC8 Z2-32</t>
  </si>
  <si>
    <t>PIC8 Z2-9</t>
  </si>
  <si>
    <t>PIC8 Z2-78</t>
  </si>
  <si>
    <t>PIC8 Z1-98</t>
  </si>
  <si>
    <t>PIC8 Z1-11</t>
  </si>
  <si>
    <t>PIC8 Z2-71</t>
  </si>
  <si>
    <t>PIC8 Z1-58</t>
  </si>
  <si>
    <t>PIC8 Z1-99</t>
  </si>
  <si>
    <t>PIC8 Z1-39</t>
  </si>
  <si>
    <t>PIC8 Z2-30</t>
  </si>
  <si>
    <t>PIC8 Z1-81</t>
  </si>
  <si>
    <t>PIC8 Z1-29</t>
  </si>
  <si>
    <t>PIC8 Z1-94</t>
  </si>
  <si>
    <t>PIC8 Z1-19</t>
  </si>
  <si>
    <t>PIC8 Z1-56</t>
  </si>
  <si>
    <t>PIC8 Z1-43</t>
  </si>
  <si>
    <t>PIC8 Z1-55</t>
  </si>
  <si>
    <t>PIC8 Z2-47</t>
  </si>
  <si>
    <t>PIC8 Z1-95</t>
  </si>
  <si>
    <t>PIC8 Z1-49</t>
  </si>
  <si>
    <t>PIC8 Z1-72</t>
  </si>
  <si>
    <t>PIC8 Z1-44</t>
  </si>
  <si>
    <t>PIC8 Z1-20</t>
  </si>
  <si>
    <t>PIC8 Z1-71</t>
  </si>
  <si>
    <t>PIC8 Z2-61</t>
  </si>
  <si>
    <t>PIC8 Z1-90</t>
  </si>
  <si>
    <t>PIC8 Z1-67</t>
  </si>
  <si>
    <t>PIC8 Z2-69</t>
  </si>
  <si>
    <t>PIC8 Z2-92</t>
  </si>
  <si>
    <t>PIC8 Z1-89</t>
  </si>
  <si>
    <t>PIC8 Z2-12</t>
  </si>
  <si>
    <t>PIC8 Z1-5</t>
  </si>
  <si>
    <t>PIC8 Z1-15</t>
  </si>
  <si>
    <t>PIC8 Z2-11</t>
  </si>
  <si>
    <t>PIC8 Z2-40</t>
  </si>
  <si>
    <t>PIC8 Z2-56</t>
  </si>
  <si>
    <t>PIC8 Z2-38</t>
  </si>
  <si>
    <t>PIC8 Z2-34</t>
  </si>
  <si>
    <t>PIC8 Z2-73</t>
  </si>
  <si>
    <t>PIC8 Z1-80</t>
  </si>
  <si>
    <t>PIC8 Z1-46</t>
  </si>
  <si>
    <t>PIC8 Z2-81</t>
  </si>
  <si>
    <t>PIC8 Z2-95</t>
  </si>
  <si>
    <t>PIC8 Z2-83</t>
  </si>
  <si>
    <t>PIC8 Z1-31</t>
  </si>
  <si>
    <t>PIC8 Z1-35</t>
  </si>
  <si>
    <t>PIC8 Z1-76</t>
  </si>
  <si>
    <t>PIC8 Z1-33</t>
  </si>
  <si>
    <t>PIC8 Z1-77</t>
  </si>
  <si>
    <t>PIC8 Z1-4</t>
  </si>
  <si>
    <t>PIC8 Z2-87</t>
  </si>
  <si>
    <t>PIC8 Z1-18</t>
  </si>
  <si>
    <t>PIC8 Z1-53</t>
  </si>
  <si>
    <t>PIC8 Z2-55</t>
  </si>
  <si>
    <t>PIC8 Z2-39</t>
  </si>
  <si>
    <t>PIC8 Z1-41</t>
  </si>
  <si>
    <t>PIC8 Z2-86</t>
  </si>
  <si>
    <t>PIC8 Z1-7</t>
  </si>
  <si>
    <t>PIC8 Z2-37</t>
  </si>
  <si>
    <t>PIC8 Z1-57</t>
  </si>
  <si>
    <t>PIC8 Z2-99</t>
  </si>
  <si>
    <t>PIC8 Z2-54</t>
  </si>
  <si>
    <t>PIC8 Z2-28</t>
  </si>
  <si>
    <t>PIC8 Z2-70</t>
  </si>
  <si>
    <t>PIC8 Z1-59</t>
  </si>
  <si>
    <t>PIC8 Z2-13</t>
  </si>
  <si>
    <t>PIC8 Z2-21</t>
  </si>
  <si>
    <t>PIC8 Z1-68</t>
  </si>
  <si>
    <t>PIC8 Z2-88</t>
  </si>
  <si>
    <t>PIC8 Z1-60</t>
  </si>
  <si>
    <t>PIC8 Z2-24</t>
  </si>
  <si>
    <t>PIC8 Z2-72</t>
  </si>
  <si>
    <t>PIC8 Z1-83</t>
  </si>
  <si>
    <t>PIC8 Z2-63</t>
  </si>
  <si>
    <t>PIC8 Z1-3</t>
  </si>
  <si>
    <t>PIC8 Z2-68</t>
  </si>
  <si>
    <t>PIC8 Z1-1</t>
  </si>
  <si>
    <t>PIC8 Z2-101</t>
  </si>
  <si>
    <t>PIC8 Z2-6</t>
  </si>
  <si>
    <t>PIC8 Z2-43</t>
  </si>
  <si>
    <t>PIC8 Z1-2</t>
  </si>
  <si>
    <t>PIC8 Z1-24</t>
  </si>
  <si>
    <t>PIC8 Z2-64</t>
  </si>
  <si>
    <t>PIC8 Z1-17</t>
  </si>
  <si>
    <t>PIC8 Z2-7</t>
  </si>
  <si>
    <t>PIC8 Z2-59</t>
  </si>
  <si>
    <t>PIC8 Z2-76</t>
  </si>
  <si>
    <t>PIC8 Z1-52</t>
  </si>
  <si>
    <t>PIC8 Z1-40</t>
  </si>
  <si>
    <t>PIC8 Z2-85</t>
  </si>
  <si>
    <t>PIC8 Z2-74</t>
  </si>
  <si>
    <t>PIC8 Z2-1</t>
  </si>
  <si>
    <t>PIC8 Z2-26</t>
  </si>
  <si>
    <t>PIC8 Z2-17</t>
  </si>
  <si>
    <t>PIC8 Z1-86</t>
  </si>
  <si>
    <t>PIC8 Z2-49</t>
  </si>
  <si>
    <t>PIC8 Z2-4</t>
  </si>
  <si>
    <t>PIC8 Z2-25</t>
  </si>
  <si>
    <t>PIC8 Z2-90</t>
  </si>
  <si>
    <t>PIC8 Z2-35</t>
  </si>
  <si>
    <t>PIC8 Z2-33</t>
  </si>
  <si>
    <t>PIC8 Z2-27</t>
  </si>
  <si>
    <t>PIC8 Z2-42</t>
  </si>
  <si>
    <t>PIC8 Z2-16</t>
  </si>
  <si>
    <t>PIC8 Z2-8</t>
  </si>
  <si>
    <t>PIC8 Z1-96</t>
  </si>
  <si>
    <t>PIC8 Z2-48</t>
  </si>
  <si>
    <t>PIC8 Z2-14</t>
  </si>
  <si>
    <t>PIC8 Z2-45</t>
  </si>
  <si>
    <t>PIC8 Z2-36</t>
  </si>
  <si>
    <t>PIC8 Z1-88</t>
  </si>
  <si>
    <t>PIC8 Z2-15</t>
  </si>
  <si>
    <t xml:space="preserve"> Sequence 79</t>
  </si>
  <si>
    <t xml:space="preserve"> Sequence 5</t>
  </si>
  <si>
    <t xml:space="preserve"> Sequence 114</t>
  </si>
  <si>
    <t xml:space="preserve"> Sequence 108</t>
  </si>
  <si>
    <t xml:space="preserve"> Sequence 87</t>
  </si>
  <si>
    <t xml:space="preserve"> Sequence 82</t>
  </si>
  <si>
    <t xml:space="preserve"> Sequence 100</t>
  </si>
  <si>
    <t xml:space="preserve"> Sequence 70</t>
  </si>
  <si>
    <t xml:space="preserve"> Sequence 83</t>
  </si>
  <si>
    <t xml:space="preserve"> Sequence 4</t>
  </si>
  <si>
    <t xml:space="preserve"> Sequence 89</t>
  </si>
  <si>
    <t xml:space="preserve"> Sequence 30</t>
  </si>
  <si>
    <t xml:space="preserve"> Sequence 36</t>
  </si>
  <si>
    <t xml:space="preserve"> Sequence 137</t>
  </si>
  <si>
    <t xml:space="preserve"> Sequence 113</t>
  </si>
  <si>
    <t xml:space="preserve"> Sequence 136</t>
  </si>
  <si>
    <t xml:space="preserve"> Sequence 28</t>
  </si>
  <si>
    <t xml:space="preserve"> Sequence 96</t>
  </si>
  <si>
    <t xml:space="preserve"> Sequence 10</t>
  </si>
  <si>
    <t xml:space="preserve"> Sequence 121</t>
  </si>
  <si>
    <t xml:space="preserve"> Sequence 115</t>
  </si>
  <si>
    <t xml:space="preserve"> Sequence 111</t>
  </si>
  <si>
    <t xml:space="preserve"> Sequence 19</t>
  </si>
  <si>
    <t xml:space="preserve"> Sequence 103</t>
  </si>
  <si>
    <t xml:space="preserve"> Sequence 84</t>
  </si>
  <si>
    <t xml:space="preserve"> Sequence 37</t>
  </si>
  <si>
    <t xml:space="preserve"> Sequence 39</t>
  </si>
  <si>
    <t xml:space="preserve"> Sequence 140</t>
  </si>
  <si>
    <t xml:space="preserve"> Sequence 148</t>
  </si>
  <si>
    <t xml:space="preserve"> Sequence 146</t>
  </si>
  <si>
    <t xml:space="preserve"> Sequence 32</t>
  </si>
  <si>
    <t xml:space="preserve"> Sequence 119</t>
  </si>
  <si>
    <t xml:space="preserve"> Sequence 62</t>
  </si>
  <si>
    <t xml:space="preserve"> Sequence 91</t>
  </si>
  <si>
    <t xml:space="preserve"> Sequence 110</t>
  </si>
  <si>
    <t xml:space="preserve"> Sequence 124</t>
  </si>
  <si>
    <t xml:space="preserve"> Sequence 60</t>
  </si>
  <si>
    <t xml:space="preserve"> Sequence 109</t>
  </si>
  <si>
    <t xml:space="preserve"> Sequence 147</t>
  </si>
  <si>
    <t xml:space="preserve"> Sequence 129</t>
  </si>
  <si>
    <t xml:space="preserve"> Sequence 67</t>
  </si>
  <si>
    <t xml:space="preserve"> Sequence 138</t>
  </si>
  <si>
    <t xml:space="preserve"> Sequence 102</t>
  </si>
  <si>
    <t xml:space="preserve"> Sequence 130</t>
  </si>
  <si>
    <t xml:space="preserve"> Sequence 41</t>
  </si>
  <si>
    <t xml:space="preserve"> Sequence 123</t>
  </si>
  <si>
    <t xml:space="preserve"> Sequence 7</t>
  </si>
  <si>
    <t xml:space="preserve"> Sequence 20</t>
  </si>
  <si>
    <t xml:space="preserve"> Sequence 27</t>
  </si>
  <si>
    <t xml:space="preserve"> Sequence 17</t>
  </si>
  <si>
    <t xml:space="preserve"> Sequence 144</t>
  </si>
  <si>
    <t xml:space="preserve"> Sequence 141</t>
  </si>
  <si>
    <t xml:space="preserve"> Sequence 133</t>
  </si>
  <si>
    <t xml:space="preserve"> Sequence 63</t>
  </si>
  <si>
    <t xml:space="preserve"> Sequence 51</t>
  </si>
  <si>
    <t xml:space="preserve"> Sequence 99</t>
  </si>
  <si>
    <t xml:space="preserve"> Sequence 118</t>
  </si>
  <si>
    <t xml:space="preserve"> Sequence 73</t>
  </si>
  <si>
    <t xml:space="preserve"> Sequence 139</t>
  </si>
  <si>
    <t xml:space="preserve"> Sequence 122</t>
  </si>
  <si>
    <t xml:space="preserve"> Sequence 22</t>
  </si>
  <si>
    <t xml:space="preserve"> Sequence 52</t>
  </si>
  <si>
    <t xml:space="preserve"> Sequence 66</t>
  </si>
  <si>
    <t xml:space="preserve"> Sequence 43</t>
  </si>
  <si>
    <t xml:space="preserve"> Sequence 44</t>
  </si>
  <si>
    <t xml:space="preserve"> Sequence 26</t>
  </si>
  <si>
    <t xml:space="preserve"> Sequence 88</t>
  </si>
  <si>
    <t xml:space="preserve"> Sequence 58</t>
  </si>
  <si>
    <t xml:space="preserve"> Sequence 50</t>
  </si>
  <si>
    <t xml:space="preserve"> Sequence 29</t>
  </si>
  <si>
    <t xml:space="preserve"> Sequence 145</t>
  </si>
  <si>
    <t xml:space="preserve"> Sequence 21</t>
  </si>
  <si>
    <t xml:space="preserve"> Sequence 48</t>
  </si>
  <si>
    <t xml:space="preserve"> Sequence 54</t>
  </si>
  <si>
    <t xml:space="preserve"> Sequence 131</t>
  </si>
  <si>
    <t xml:space="preserve"> Sequence 117</t>
  </si>
  <si>
    <t xml:space="preserve"> Sequence 98</t>
  </si>
  <si>
    <t xml:space="preserve"> Sequence 13</t>
  </si>
  <si>
    <t xml:space="preserve"> Sequence 24</t>
  </si>
  <si>
    <t xml:space="preserve"> Sequence 35</t>
  </si>
  <si>
    <t xml:space="preserve"> Sequence 59</t>
  </si>
  <si>
    <t xml:space="preserve"> Sequence 132</t>
  </si>
  <si>
    <t xml:space="preserve"> Sequence 105</t>
  </si>
  <si>
    <t xml:space="preserve"> Sequence 12</t>
  </si>
  <si>
    <t xml:space="preserve"> Sequence 76</t>
  </si>
  <si>
    <t xml:space="preserve"> Sequence 143</t>
  </si>
  <si>
    <t xml:space="preserve"> Sequence 64</t>
  </si>
  <si>
    <t xml:space="preserve"> Sequence 75</t>
  </si>
  <si>
    <t xml:space="preserve"> Sequence 57</t>
  </si>
  <si>
    <t xml:space="preserve"> Sequence 42</t>
  </si>
  <si>
    <t xml:space="preserve"> Sequence 74</t>
  </si>
  <si>
    <t xml:space="preserve"> Sequence 49</t>
  </si>
  <si>
    <t xml:space="preserve"> Sequence 18</t>
  </si>
  <si>
    <t xml:space="preserve"> Sequence 90</t>
  </si>
  <si>
    <t xml:space="preserve"> Sequence 68</t>
  </si>
  <si>
    <t xml:space="preserve"> Sequence 80</t>
  </si>
  <si>
    <t xml:space="preserve"> Sequence 25</t>
  </si>
  <si>
    <t xml:space="preserve"> Sequence 116</t>
  </si>
  <si>
    <t xml:space="preserve"> Sequence 134</t>
  </si>
  <si>
    <t xml:space="preserve"> Sequence 97</t>
  </si>
  <si>
    <t xml:space="preserve"> Sequence 9</t>
  </si>
  <si>
    <t xml:space="preserve"> Sequence 106</t>
  </si>
  <si>
    <t xml:space="preserve"> Sequence 72</t>
  </si>
  <si>
    <t xml:space="preserve"> Sequence 14</t>
  </si>
  <si>
    <t xml:space="preserve"> Sequence 81</t>
  </si>
  <si>
    <t xml:space="preserve"> Sequence 56</t>
  </si>
  <si>
    <t xml:space="preserve"> Sequence 86</t>
  </si>
  <si>
    <t xml:space="preserve"> Sequence 3</t>
  </si>
  <si>
    <t xml:space="preserve"> Sequence 107</t>
  </si>
  <si>
    <t xml:space="preserve"> Sequence 65</t>
  </si>
  <si>
    <t xml:space="preserve"> Sequence 6</t>
  </si>
  <si>
    <t xml:space="preserve"> Sequence 40</t>
  </si>
  <si>
    <t>Sample CD12-5: Lower Marquenas Formation quartzite, Picuris Mountains, New Mexico  (N 36° 12.224', W 105° 48.420')</t>
    <phoneticPr fontId="8" type="noConversion"/>
  </si>
  <si>
    <t xml:space="preserve"> Sequence 125</t>
  </si>
  <si>
    <t xml:space="preserve"> Sequence 71</t>
  </si>
  <si>
    <t xml:space="preserve"> Sequence 33</t>
  </si>
  <si>
    <t xml:space="preserve"> Sequence 47</t>
  </si>
  <si>
    <t xml:space="preserve"> Sequence 55</t>
  </si>
  <si>
    <t xml:space="preserve"> Sequence 93</t>
  </si>
  <si>
    <t>Doe et al 2013</t>
  </si>
  <si>
    <t>Table SD 1. U-Pb geochronologic analyses, University of Arizona Laserchron Center</t>
  </si>
  <si>
    <t>Date</t>
  </si>
  <si>
    <t>U [ppm]</t>
  </si>
  <si>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204</t>
    </r>
    <r>
      <rPr>
        <sz val="10"/>
        <color theme="1"/>
        <rFont val="Arial"/>
        <family val="2"/>
      </rPr>
      <t>Pb</t>
    </r>
  </si>
  <si>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Pb*</t>
    </r>
  </si>
  <si>
    <t>(%)±</t>
  </si>
  <si>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235</t>
    </r>
    <r>
      <rPr>
        <sz val="10"/>
        <color theme="1"/>
        <rFont val="Arial"/>
        <family val="2"/>
      </rPr>
      <t>U*</t>
    </r>
  </si>
  <si>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U*</t>
    </r>
  </si>
  <si>
    <t>error corr.</t>
  </si>
  <si>
    <t>(Ma)±</t>
  </si>
  <si>
    <t>Best age (Ma)</t>
  </si>
  <si>
    <t>Conc. (%)</t>
  </si>
  <si>
    <t xml:space="preserve">Sampe BD/BC-10-4: Defiance quartzite, Arizona (UTM, 12S, E 670981, N 3962039, NAD27) </t>
  </si>
  <si>
    <t xml:space="preserve">BD/BC-10-4-52 </t>
  </si>
  <si>
    <t xml:space="preserve">BD/BC-10-4-55 </t>
  </si>
  <si>
    <t xml:space="preserve">BD/BC-10-4-27 </t>
  </si>
  <si>
    <t xml:space="preserve">BD/BC-10-4-105 </t>
  </si>
  <si>
    <t xml:space="preserve">BD/BC-10-4-51 </t>
  </si>
  <si>
    <t xml:space="preserve">BD/BC-10-4-1 </t>
  </si>
  <si>
    <t xml:space="preserve">BD/BC-10-4-88 </t>
  </si>
  <si>
    <t xml:space="preserve">BD/BC-10-4-11 </t>
  </si>
  <si>
    <t xml:space="preserve">BD/BC-10-4-77 </t>
  </si>
  <si>
    <t xml:space="preserve">BD/BC-10-4-8 </t>
  </si>
  <si>
    <t xml:space="preserve">BD/BC-10-4-23 </t>
  </si>
  <si>
    <t xml:space="preserve">BD/BC-10-4-85 </t>
  </si>
  <si>
    <t xml:space="preserve">BD/BC-10-4-76 </t>
  </si>
  <si>
    <t xml:space="preserve">BD/BC-10-4-19 </t>
  </si>
  <si>
    <t xml:space="preserve">BD/BC-10-4-44 </t>
  </si>
  <si>
    <t xml:space="preserve">BD/BC-10-4-68 </t>
  </si>
  <si>
    <t xml:space="preserve">BD/BC-10-4-40 </t>
  </si>
  <si>
    <t xml:space="preserve">BD/BC-10-4-93 </t>
  </si>
  <si>
    <t xml:space="preserve">BD/BC-10-4-57 </t>
  </si>
  <si>
    <t xml:space="preserve">BD/BC-10-4-13 </t>
  </si>
  <si>
    <t xml:space="preserve">BD/BC-10-4-87 </t>
  </si>
  <si>
    <t xml:space="preserve">BD/BC-10-4-42 </t>
  </si>
  <si>
    <t xml:space="preserve">BD/BC-10-4-30 </t>
  </si>
  <si>
    <t xml:space="preserve">BD/BC-10-4-35 </t>
  </si>
  <si>
    <t xml:space="preserve">BD/BC-10-4-92 </t>
  </si>
  <si>
    <t xml:space="preserve">BD/BC-10-4-15 </t>
  </si>
  <si>
    <t xml:space="preserve">BD/BC-10-4-9 </t>
  </si>
  <si>
    <t xml:space="preserve">BD/BC-10-4-32 </t>
  </si>
  <si>
    <t xml:space="preserve">BD/BC-10-4-94 </t>
  </si>
  <si>
    <t xml:space="preserve">BD/BC-10-4-5 </t>
  </si>
  <si>
    <t xml:space="preserve">BD/BC-10-4-66 </t>
  </si>
  <si>
    <t xml:space="preserve">BD/BC-10-4-86 </t>
  </si>
  <si>
    <t xml:space="preserve">BD/BC-10-4-7 </t>
  </si>
  <si>
    <t xml:space="preserve">BD/BC-10-4-4 </t>
  </si>
  <si>
    <t xml:space="preserve">BD/BC-10-4-17 </t>
  </si>
  <si>
    <t xml:space="preserve">BD/BC-10-4-104 </t>
  </si>
  <si>
    <t xml:space="preserve">BD/BC-10-4-22 </t>
  </si>
  <si>
    <t xml:space="preserve">BD/BC-10-4-29 </t>
  </si>
  <si>
    <t xml:space="preserve">BD/BC-10-4-20 </t>
  </si>
  <si>
    <t xml:space="preserve">BD/BC-10-4-50 </t>
  </si>
  <si>
    <t xml:space="preserve">BD/BC-10-4-74 </t>
  </si>
  <si>
    <t xml:space="preserve">BD/BC-10-4-83 </t>
  </si>
  <si>
    <t xml:space="preserve">BD/BC-10-4-21 </t>
  </si>
  <si>
    <t xml:space="preserve">BD/BC-10-4-64 </t>
  </si>
  <si>
    <t xml:space="preserve">BD/BC-10-4-63 </t>
  </si>
  <si>
    <t xml:space="preserve">BD/BC-10-4-61 </t>
  </si>
  <si>
    <t xml:space="preserve">BD/BC-10-4-24 </t>
  </si>
  <si>
    <t xml:space="preserve">BD/BC-10-4-69 </t>
  </si>
  <si>
    <t xml:space="preserve">BD/BC-10-4-72 </t>
  </si>
  <si>
    <t xml:space="preserve">BD/BC-10-4-10 </t>
  </si>
  <si>
    <t xml:space="preserve">BD/BC-10-4-71 </t>
  </si>
  <si>
    <t xml:space="preserve">BD/BC-10-4-38 </t>
  </si>
  <si>
    <t xml:space="preserve">BD/BC-10-4-65 </t>
  </si>
  <si>
    <t xml:space="preserve">BD/BC-10-4-60 </t>
  </si>
  <si>
    <t xml:space="preserve">BD/BC-10-4-45 </t>
  </si>
  <si>
    <t xml:space="preserve">BD/BC-10-4-25 </t>
  </si>
  <si>
    <t xml:space="preserve">BD/BC-10-4-6 </t>
  </si>
  <si>
    <t xml:space="preserve">BD/BC-10-4-54 </t>
  </si>
  <si>
    <t xml:space="preserve">BD/BC-10-4-37 </t>
  </si>
  <si>
    <t xml:space="preserve">BD/BC-10-4-82 </t>
  </si>
  <si>
    <t xml:space="preserve">BD/BC-10-4-101 </t>
  </si>
  <si>
    <t xml:space="preserve">BD/BC-10-4-80 </t>
  </si>
  <si>
    <t xml:space="preserve">BD/BC-10-4-99 </t>
  </si>
  <si>
    <t xml:space="preserve">BD/BC-10-4-41 </t>
  </si>
  <si>
    <t xml:space="preserve">BD/BC-10-4-47 </t>
  </si>
  <si>
    <t xml:space="preserve">BD/BC-10-4-84 </t>
  </si>
  <si>
    <t xml:space="preserve">BD/BC-10-4-49 </t>
  </si>
  <si>
    <t xml:space="preserve">BD/BC-10-4-91 </t>
  </si>
  <si>
    <t xml:space="preserve">BD/BC-10-4-2 </t>
  </si>
  <si>
    <t xml:space="preserve">BD/BC-10-4-31 </t>
  </si>
  <si>
    <t xml:space="preserve">BD/BC-10-4-70 </t>
  </si>
  <si>
    <t xml:space="preserve">BD/BC-10-4-78 </t>
  </si>
  <si>
    <t xml:space="preserve">BD/BC-10-4-67 </t>
  </si>
  <si>
    <t xml:space="preserve">BD/BC-10-4-95 </t>
  </si>
  <si>
    <t xml:space="preserve">BD/BC-10-4-100 </t>
  </si>
  <si>
    <t xml:space="preserve">BD/BC-10-4-98 </t>
  </si>
  <si>
    <t xml:space="preserve">BD/BC-10-4-56 </t>
  </si>
  <si>
    <t xml:space="preserve">BD/BC-10-4-43 </t>
  </si>
  <si>
    <t xml:space="preserve">BD/BC-10-4-90 </t>
  </si>
  <si>
    <t xml:space="preserve">BD/BC-10-4-59 </t>
  </si>
  <si>
    <t xml:space="preserve">BD/BC-10-4-39 </t>
  </si>
  <si>
    <t xml:space="preserve">BD/BC-10-4-48 </t>
  </si>
  <si>
    <t xml:space="preserve">BD/BC-10-4-26 </t>
  </si>
  <si>
    <t xml:space="preserve">BD/BC-10-4-58 </t>
  </si>
  <si>
    <t xml:space="preserve">BD/BC-10-4-12 </t>
  </si>
  <si>
    <t xml:space="preserve">BD/BC-10-4-89 </t>
  </si>
  <si>
    <t xml:space="preserve">BD/BC-10-4-62 </t>
  </si>
  <si>
    <t xml:space="preserve">BD/BC-10-4-14 </t>
  </si>
  <si>
    <t xml:space="preserve">BD/BC-10-4-79 </t>
  </si>
  <si>
    <t xml:space="preserve">BD/BC-10-4-46 </t>
  </si>
  <si>
    <t xml:space="preserve">BD/BC-10-4-36 </t>
  </si>
  <si>
    <t xml:space="preserve">BD/BC-10-4-97 </t>
  </si>
  <si>
    <t xml:space="preserve">BD/BC-10-4-102 </t>
  </si>
  <si>
    <t xml:space="preserve">BD/BC-10-4-33 </t>
  </si>
  <si>
    <t xml:space="preserve">BD/BC-10-4-75 </t>
  </si>
  <si>
    <t xml:space="preserve">Sampe BD/BC-10-3: Defiance quartzite, Arizona (UTM, 12S, E 671140, N 3962078, NAD27) </t>
  </si>
  <si>
    <t xml:space="preserve">BD/BD-10-3-77 </t>
  </si>
  <si>
    <t xml:space="preserve">BD/BD-10-3-2 </t>
  </si>
  <si>
    <t xml:space="preserve">BD/BD-10-3-8 </t>
  </si>
  <si>
    <t xml:space="preserve">BD/BD-10-3-50 </t>
  </si>
  <si>
    <t xml:space="preserve">BD/BD-10-3-31 </t>
  </si>
  <si>
    <t xml:space="preserve">BD/BD-10-3-44 </t>
  </si>
  <si>
    <t xml:space="preserve">BD/BD-10-3-96 </t>
  </si>
  <si>
    <t xml:space="preserve">BD/BD-10-3-37 </t>
  </si>
  <si>
    <t xml:space="preserve">BD/BD-10-3-13 </t>
  </si>
  <si>
    <t xml:space="preserve">BD/BD-10-3-80 </t>
  </si>
  <si>
    <t xml:space="preserve">BD/BD-10-3-11 </t>
  </si>
  <si>
    <t xml:space="preserve">BD/BD-10-3-17 </t>
  </si>
  <si>
    <t xml:space="preserve">BD/BD-10-3-72 </t>
  </si>
  <si>
    <t xml:space="preserve">BD/BD-10-3-66 </t>
  </si>
  <si>
    <t xml:space="preserve">BD/BD-10-27 </t>
  </si>
  <si>
    <t xml:space="preserve">BD/BD-10-3-7 </t>
  </si>
  <si>
    <t xml:space="preserve">BD/BD-10-3-82 </t>
  </si>
  <si>
    <t xml:space="preserve">BD/BD-10-3-6 </t>
  </si>
  <si>
    <t xml:space="preserve">BD/BD-10-3-46 </t>
  </si>
  <si>
    <t xml:space="preserve">BD/BD-10-3-62 </t>
  </si>
  <si>
    <t xml:space="preserve">BD/BD-10-3-47 </t>
  </si>
  <si>
    <t xml:space="preserve">BD/BD-10-3-43 </t>
  </si>
  <si>
    <t xml:space="preserve">BD/BD-10-3-73 </t>
  </si>
  <si>
    <t xml:space="preserve">BD/BD-10-3-88 </t>
  </si>
  <si>
    <t xml:space="preserve">BD/BD-10-3-75 </t>
  </si>
  <si>
    <t xml:space="preserve">BD/BD-10-3-25 </t>
  </si>
  <si>
    <t xml:space="preserve">BD/BD-10-3-67 </t>
  </si>
  <si>
    <t xml:space="preserve">BD/BD-10-3-10 </t>
  </si>
  <si>
    <t xml:space="preserve">BD/BD-10-3-84 </t>
  </si>
  <si>
    <t xml:space="preserve">BD/BD-10-3-76 </t>
  </si>
  <si>
    <t xml:space="preserve">BD/BD-10-3-104 </t>
  </si>
  <si>
    <t xml:space="preserve">BD/BD-10-3-71 </t>
  </si>
  <si>
    <t xml:space="preserve">BD/BD-10-3-100 </t>
  </si>
  <si>
    <t xml:space="preserve">BD/BD-10-3-97 </t>
  </si>
  <si>
    <t xml:space="preserve">BD/BD-10-3-36 </t>
  </si>
  <si>
    <t xml:space="preserve">BD/BD-10-3-34 </t>
  </si>
  <si>
    <t xml:space="preserve">BD/BD-10-3-92 </t>
  </si>
  <si>
    <t xml:space="preserve">BD/BD-10-3-1 </t>
  </si>
  <si>
    <t xml:space="preserve">BD/BD-10-3-85 </t>
  </si>
  <si>
    <t xml:space="preserve">BD/BD-10-3-56 </t>
  </si>
  <si>
    <t xml:space="preserve">BD/BD-10-3-20 </t>
  </si>
  <si>
    <t xml:space="preserve">BD/BD-10-3-81 </t>
  </si>
  <si>
    <t xml:space="preserve">BD/BD-10-3-83 </t>
  </si>
  <si>
    <t xml:space="preserve">BD/BD-10-3-54 </t>
  </si>
  <si>
    <t xml:space="preserve">BD/BD-10-3-53 </t>
  </si>
  <si>
    <t xml:space="preserve">BD/BD-10-3-57 </t>
  </si>
  <si>
    <t xml:space="preserve">BD/BD-10-3-102 </t>
  </si>
  <si>
    <t xml:space="preserve">BD/BD-10-3-19 </t>
  </si>
  <si>
    <t xml:space="preserve">BD/BD-10-3-22 </t>
  </si>
  <si>
    <t xml:space="preserve">BD/BD-10-3-74 </t>
  </si>
  <si>
    <t xml:space="preserve">BD/BD-10-3-5 </t>
  </si>
  <si>
    <t xml:space="preserve">BD/BD-10-3-52 </t>
  </si>
  <si>
    <t xml:space="preserve">BD/BD-10-3-21 </t>
  </si>
  <si>
    <t xml:space="preserve">BD/BD-10-3-40 </t>
  </si>
  <si>
    <t xml:space="preserve">BD/BD-10-3-68 </t>
  </si>
  <si>
    <t xml:space="preserve">BD/BD-10-28 </t>
  </si>
  <si>
    <t xml:space="preserve">BD/BD-10-3-39 </t>
  </si>
  <si>
    <t xml:space="preserve">BD/BD-10-3-91 </t>
  </si>
  <si>
    <t xml:space="preserve">BD/BD-10-3-99 </t>
  </si>
  <si>
    <t xml:space="preserve">BD/BD-10-3-45 </t>
  </si>
  <si>
    <t xml:space="preserve">BD/BD-10-3-69 </t>
  </si>
  <si>
    <t xml:space="preserve">BD/BD-10-3-87 </t>
  </si>
  <si>
    <t xml:space="preserve">BD/BD-10-3-38 </t>
  </si>
  <si>
    <t xml:space="preserve">BD/BD-10-3-101 </t>
  </si>
  <si>
    <t xml:space="preserve">BD/BD-10-26 </t>
  </si>
  <si>
    <t xml:space="preserve">BD/BD-10-3-15 </t>
  </si>
  <si>
    <t xml:space="preserve">BD/BD-10-3-55 </t>
  </si>
  <si>
    <t xml:space="preserve">BD/BD-10-3-58 </t>
  </si>
  <si>
    <t xml:space="preserve">BD/BD-10-3-89 </t>
  </si>
  <si>
    <t xml:space="preserve">BD/BD-10-3-9 </t>
  </si>
  <si>
    <t xml:space="preserve">BD/BD-10-3-24 </t>
  </si>
  <si>
    <t xml:space="preserve">BD/BD-10-3-86 </t>
  </si>
  <si>
    <t xml:space="preserve">BD/BD-10-3-59 </t>
  </si>
  <si>
    <t xml:space="preserve">BD/BD-10-3-60 </t>
  </si>
  <si>
    <t xml:space="preserve">BD/BD-10-3-65 </t>
  </si>
  <si>
    <t xml:space="preserve">BD/BD-10-3-64 </t>
  </si>
  <si>
    <t xml:space="preserve">BD/BD-10-3-16 </t>
  </si>
  <si>
    <t xml:space="preserve">BD/BD-10-3-61 </t>
  </si>
  <si>
    <t xml:space="preserve">BD/BD-10-3-93 </t>
  </si>
  <si>
    <t xml:space="preserve">BD/BD-10-3-48 </t>
  </si>
  <si>
    <t xml:space="preserve">BD/BD-10-3-23 </t>
  </si>
  <si>
    <t xml:space="preserve">BD/BD-10-3-51 </t>
  </si>
  <si>
    <t xml:space="preserve">BD/BD-10-3-98 </t>
  </si>
  <si>
    <t xml:space="preserve">BD/BD-10-3-70 </t>
  </si>
  <si>
    <t xml:space="preserve">BD/BD-10-3-32 </t>
  </si>
  <si>
    <t xml:space="preserve">BD/BD-10-3-63 </t>
  </si>
  <si>
    <t xml:space="preserve">BD/BD-10-3-105 </t>
  </si>
  <si>
    <t xml:space="preserve">BD/BD-10-3-41 </t>
  </si>
  <si>
    <t xml:space="preserve">BD/BD-10-3-103 </t>
  </si>
  <si>
    <t xml:space="preserve">BD/BD-10-3-42 </t>
  </si>
  <si>
    <t xml:space="preserve">BD/BD-10-3-94 </t>
  </si>
  <si>
    <t xml:space="preserve">BD/BD-10-3-3 </t>
  </si>
  <si>
    <t xml:space="preserve">BD/BD-10-3-18 </t>
  </si>
  <si>
    <t xml:space="preserve">BD/BD-10-3-4 </t>
  </si>
  <si>
    <t xml:space="preserve">Sampe KEKDEFQTZT-1: Defiance quartzite, Arizona (UTM, 12S, E 671109, N 3961552, NAD27) </t>
  </si>
  <si>
    <t xml:space="preserve">KEKDEFZTZT1-40 </t>
  </si>
  <si>
    <t xml:space="preserve">KEKDEFQTZT-1-104 </t>
  </si>
  <si>
    <t xml:space="preserve">KEKDEFZTZT1-34 </t>
  </si>
  <si>
    <t xml:space="preserve">KEKDEFQTZT-1-88 </t>
  </si>
  <si>
    <t xml:space="preserve">KEKDEFQTZT-1-82 </t>
  </si>
  <si>
    <t xml:space="preserve">KEKDEFQTZT-1-83 </t>
  </si>
  <si>
    <t xml:space="preserve">KEKDEFQTZT-1-17 </t>
  </si>
  <si>
    <t xml:space="preserve">KEKDEFQTZT-1-35 </t>
  </si>
  <si>
    <t xml:space="preserve">KEKDEFZTZT1-45 </t>
  </si>
  <si>
    <t xml:space="preserve">KEKDEFQTZT-1-84 </t>
  </si>
  <si>
    <t xml:space="preserve">KEKDEFQTZT-1-47 </t>
  </si>
  <si>
    <t xml:space="preserve">KEKDEFQTZT-1-16 </t>
  </si>
  <si>
    <t xml:space="preserve">KEKDEFQTZT-1-64 </t>
  </si>
  <si>
    <t xml:space="preserve">KEKDEFQTZT-1-68 </t>
  </si>
  <si>
    <t xml:space="preserve">KEKDEFZTZT1-5 </t>
  </si>
  <si>
    <t xml:space="preserve">KEKDEFZTZT1-11 </t>
  </si>
  <si>
    <t xml:space="preserve">KEKDEFQTZT-1-80 </t>
  </si>
  <si>
    <t xml:space="preserve">KEKDEFQTZT-1-93 </t>
  </si>
  <si>
    <t xml:space="preserve">KEKDEFZTZT1-9 </t>
  </si>
  <si>
    <t xml:space="preserve">KEKDEFQTZT-1-101 </t>
  </si>
  <si>
    <t xml:space="preserve">KEKDEFQTZT-1-65 </t>
  </si>
  <si>
    <t xml:space="preserve">KEKDEFZTZT1-48 </t>
  </si>
  <si>
    <t xml:space="preserve">KEKDEFQTZT-1-23 </t>
  </si>
  <si>
    <t xml:space="preserve">KEKDEFQTZT-1-22 </t>
  </si>
  <si>
    <t xml:space="preserve">KEKDEFQTZT-1-46 </t>
  </si>
  <si>
    <t xml:space="preserve">KEKDEFZTZT1-3 </t>
  </si>
  <si>
    <t xml:space="preserve">KEKDEFQTZT-1-38 </t>
  </si>
  <si>
    <t xml:space="preserve">KEKDEFQTZT-1-106 </t>
  </si>
  <si>
    <t xml:space="preserve">KEKDEFQTZT-1-92 </t>
  </si>
  <si>
    <t xml:space="preserve">KEKDEFQTZT-1-76 </t>
  </si>
  <si>
    <t xml:space="preserve">KEKDEFQTZT-1-52 </t>
  </si>
  <si>
    <t xml:space="preserve">KEKDEFZTZT1-4 </t>
  </si>
  <si>
    <t xml:space="preserve">KEKDEFQTZT-1-21 </t>
  </si>
  <si>
    <t>KEKDEFQTZT-1-36</t>
  </si>
  <si>
    <t xml:space="preserve">KEKDEFQTZT-1-41 </t>
  </si>
  <si>
    <t xml:space="preserve">KEKDEFQTZT-1-37 </t>
  </si>
  <si>
    <t xml:space="preserve">KEKDEFQTZT-1-81 </t>
  </si>
  <si>
    <t xml:space="preserve">KEKDEFQTZT-1-43 </t>
  </si>
  <si>
    <t xml:space="preserve">KEKDEFQTZT-1-1 </t>
  </si>
  <si>
    <t xml:space="preserve">KEKDEFQTZT-1-86 </t>
  </si>
  <si>
    <t xml:space="preserve">KEKDEFQTZT-1-33 </t>
  </si>
  <si>
    <t xml:space="preserve">KEKDEFQTZT-1-34 </t>
  </si>
  <si>
    <t xml:space="preserve">KEKDEFZTZT1-21 </t>
  </si>
  <si>
    <t xml:space="preserve">KEKDEFZTZT1-20 </t>
  </si>
  <si>
    <t xml:space="preserve">KEKDEFZTZT1-42 </t>
  </si>
  <si>
    <t xml:space="preserve">KEKDEFZTZT1-38 </t>
  </si>
  <si>
    <t xml:space="preserve">KEKDEFZTZT1-6 </t>
  </si>
  <si>
    <t xml:space="preserve">KEKDEFQTZT-1-45 </t>
  </si>
  <si>
    <t xml:space="preserve">KEKDEFQTZT-1-55 </t>
  </si>
  <si>
    <t xml:space="preserve">KEKDEFQTZT-1-51 </t>
  </si>
  <si>
    <t xml:space="preserve">KEKDEFZTZT1-44 </t>
  </si>
  <si>
    <t xml:space="preserve">KEKDEFQTZT-1-48 </t>
  </si>
  <si>
    <t xml:space="preserve">KEKDEFZTZT1-33 </t>
  </si>
  <si>
    <t xml:space="preserve">KEKDEFQTZT-1-7 </t>
  </si>
  <si>
    <t xml:space="preserve">KEKDEFQTZT-1-18 </t>
  </si>
  <si>
    <t xml:space="preserve">KEKDEFQTZT-1-12 </t>
  </si>
  <si>
    <t xml:space="preserve">KEKDEFQTZT-1-58 </t>
  </si>
  <si>
    <t xml:space="preserve">KEKDEFQTZT-1-32 </t>
  </si>
  <si>
    <t xml:space="preserve">KEKDEFQTZT-1-98 </t>
  </si>
  <si>
    <t xml:space="preserve">KEKDEFQTZT-1-89 </t>
  </si>
  <si>
    <t xml:space="preserve">KEKDEFZTZT1-1 </t>
  </si>
  <si>
    <t xml:space="preserve">KEKDEFQTZT-1-70 </t>
  </si>
  <si>
    <t xml:space="preserve">KEKDEFQTZT-1-102 </t>
  </si>
  <si>
    <t xml:space="preserve">KEKDEFZTZT1-35 </t>
  </si>
  <si>
    <t xml:space="preserve">KEKDEFQTZT-1-5 </t>
  </si>
  <si>
    <t xml:space="preserve">KEKDEFQTZT-1-109 </t>
  </si>
  <si>
    <t xml:space="preserve">KEKDEFZTZT1-7 </t>
  </si>
  <si>
    <t xml:space="preserve">KEKDEFQTZT-1-9 </t>
  </si>
  <si>
    <t xml:space="preserve">KEKDEFQTZT-1-2 </t>
  </si>
  <si>
    <t xml:space="preserve">KEKDEFQTZT-1-40 </t>
  </si>
  <si>
    <t xml:space="preserve">KEKDEFQTZT-1-13 </t>
  </si>
  <si>
    <t xml:space="preserve">KEKDEFQTZT-1-79 </t>
  </si>
  <si>
    <t xml:space="preserve">KEKDEFZTZT1-2 </t>
  </si>
  <si>
    <t xml:space="preserve">KEKDEFZTZT1-8 </t>
  </si>
  <si>
    <t xml:space="preserve">KEKDEFQTZT-1-42 </t>
  </si>
  <si>
    <t xml:space="preserve">KEKDEFQTZT-1-54 </t>
  </si>
  <si>
    <t xml:space="preserve">KEKDEFQTZT-1-99 </t>
  </si>
  <si>
    <t xml:space="preserve">KEKDEFQTZT-1-96 </t>
  </si>
  <si>
    <t xml:space="preserve">KEKDEFQTZT-1-4 </t>
  </si>
  <si>
    <t xml:space="preserve">KEKDEFQTZT-1-30 </t>
  </si>
  <si>
    <t xml:space="preserve">KEKDEFQTZT-1-6 </t>
  </si>
  <si>
    <t xml:space="preserve">KEKDEFZTZT1-14 </t>
  </si>
  <si>
    <t xml:space="preserve">KEKDEFQTZT-1-8 </t>
  </si>
  <si>
    <t xml:space="preserve">KEKDEFQTZT-1-50 </t>
  </si>
  <si>
    <t xml:space="preserve">KEKDEFZTZT1-39 </t>
  </si>
  <si>
    <t xml:space="preserve">KEKDEFZTZT1-31 </t>
  </si>
  <si>
    <t xml:space="preserve">KEKDEFQTZT-1-10 </t>
  </si>
  <si>
    <t xml:space="preserve">KEKDEFQTZT-1-63 </t>
  </si>
  <si>
    <t xml:space="preserve">KEKDEFQTZT-1-73 </t>
  </si>
  <si>
    <t xml:space="preserve">KEKDEFQTZT-1-110 </t>
  </si>
  <si>
    <t xml:space="preserve">KEKDEFQTZT-1-105 </t>
  </si>
  <si>
    <t xml:space="preserve">KEKDEFZTZT1-29 </t>
  </si>
  <si>
    <t xml:space="preserve">KEKDEFQTZT-1-95 </t>
  </si>
  <si>
    <t xml:space="preserve">KEKDEFQTZT-1-67 </t>
  </si>
  <si>
    <t xml:space="preserve">KEKDEFZTZT1-19 </t>
  </si>
  <si>
    <t xml:space="preserve">KEKDEFQTZT-1-94 </t>
  </si>
  <si>
    <t xml:space="preserve">KEKDEFQTZT-1-57 </t>
  </si>
  <si>
    <t xml:space="preserve">KEKDEFQTZT-1-77 </t>
  </si>
  <si>
    <t xml:space="preserve">KEKDEFZTZT1-18 </t>
  </si>
  <si>
    <t xml:space="preserve">KEKDEFQTZT-1-90 </t>
  </si>
  <si>
    <t xml:space="preserve">KEKDEFQTZT-1-3 </t>
  </si>
  <si>
    <t xml:space="preserve">KEKDEFZTZT1-41 </t>
  </si>
  <si>
    <t xml:space="preserve">KEKDEFQTZT-1-53 </t>
  </si>
  <si>
    <t xml:space="preserve">KEKDEFQTZT-1-85 </t>
  </si>
  <si>
    <t xml:space="preserve">KEKDEFQTZT-1-28 </t>
  </si>
  <si>
    <t xml:space="preserve">KEKDEFZTZT1-32 </t>
  </si>
  <si>
    <t xml:space="preserve">KEKDEFQTZT-1-26 </t>
  </si>
  <si>
    <t xml:space="preserve">KEKDEFZTZT1-43 </t>
  </si>
  <si>
    <t xml:space="preserve">KEKDEFQTZT-1-74 </t>
  </si>
  <si>
    <t xml:space="preserve">KEKDEFQTZT-1-75 </t>
  </si>
  <si>
    <t xml:space="preserve">KEKDEFZTZT1-37 </t>
  </si>
  <si>
    <t xml:space="preserve">KEKDEFQTZT-1-31 </t>
  </si>
  <si>
    <t xml:space="preserve">KEKDEFQTZT-1-61 </t>
  </si>
  <si>
    <t xml:space="preserve">KEKDEFZTZT1-10 </t>
  </si>
  <si>
    <t xml:space="preserve">KEKDEFQTZT-1-107 </t>
  </si>
  <si>
    <t xml:space="preserve">KEKDEFQTZT-1-72 </t>
  </si>
  <si>
    <t xml:space="preserve">KEKDEFQTZT-1-44 </t>
  </si>
  <si>
    <t xml:space="preserve">KEKDEFZTZT1-22 </t>
  </si>
  <si>
    <t xml:space="preserve">KEKDEFQTZT-1-91 </t>
  </si>
  <si>
    <t xml:space="preserve">KEKDEFZTZT1-17 </t>
  </si>
  <si>
    <t xml:space="preserve">KEKDEFQTZT-1-100 </t>
  </si>
  <si>
    <t xml:space="preserve">KEKDEFZTZT1-30 </t>
  </si>
  <si>
    <t xml:space="preserve">KEKDEFQTZT-1-69 </t>
  </si>
  <si>
    <t xml:space="preserve">KEKDEFQTZT-1-71 </t>
  </si>
  <si>
    <t xml:space="preserve">KEKDEFQTZT-1-24 </t>
  </si>
  <si>
    <t xml:space="preserve">KEKDEFQTZT-1-49 </t>
  </si>
  <si>
    <t xml:space="preserve">KEKDEFQTZT-1-59 </t>
  </si>
  <si>
    <t xml:space="preserve">KEKDEFQTZT-1-78 </t>
  </si>
  <si>
    <t xml:space="preserve">KEKDEFZTZT1-46 </t>
  </si>
  <si>
    <t xml:space="preserve">KEKDEFQTZT-1-27 </t>
  </si>
  <si>
    <t xml:space="preserve">KEKDEFQTZT-1-29 </t>
  </si>
  <si>
    <t xml:space="preserve">KEKDEFQTZT-1-19 </t>
  </si>
  <si>
    <t xml:space="preserve">KEKDEFQTZT-1-66 </t>
  </si>
  <si>
    <t xml:space="preserve">KEKDEFQTZT-1-15 </t>
  </si>
  <si>
    <t xml:space="preserve">KEKDEFZTZT1-16 </t>
  </si>
  <si>
    <t xml:space="preserve">KEKDEFZTZT1-47 </t>
  </si>
  <si>
    <t xml:space="preserve">KEKDEFQTZT-1-103 </t>
  </si>
  <si>
    <t xml:space="preserve">KEKDEFQTZT-1-20 </t>
  </si>
  <si>
    <t xml:space="preserve">KEKDEFZTZT1-23 </t>
  </si>
  <si>
    <t xml:space="preserve">KEKDEFQTZT-1-11 </t>
  </si>
  <si>
    <t xml:space="preserve">KEKDEFZTZT1-12 </t>
  </si>
  <si>
    <t xml:space="preserve">KEKDEFZTZT1-25 </t>
  </si>
  <si>
    <t xml:space="preserve">KEKDEFZTZT1-50 </t>
  </si>
  <si>
    <t xml:space="preserve">KEKDEFQTZT-1-87 </t>
  </si>
  <si>
    <t xml:space="preserve">KEKDEFZTZT1-27 </t>
  </si>
  <si>
    <t xml:space="preserve">KEKDEFZTZT1-28 </t>
  </si>
  <si>
    <t xml:space="preserve">KEKDEFQTZT-1-25 </t>
  </si>
  <si>
    <t xml:space="preserve">KEKDEFZTZT1-13 </t>
  </si>
  <si>
    <r>
      <t>Sample BJ-002-08: Blackjack Formation quartzite, Arizona (UTM Zone 12, E 530069, N 3729567, NAD27) -</t>
    </r>
    <r>
      <rPr>
        <i/>
        <sz val="10"/>
        <rFont val="Arial"/>
        <family val="2"/>
      </rPr>
      <t xml:space="preserve"> sample originally from Doe et al. (2012), reanalyzed Nov 2011</t>
    </r>
  </si>
  <si>
    <t xml:space="preserve">BJ-002-08-14 </t>
  </si>
  <si>
    <t xml:space="preserve">BJ-002-08-55 </t>
  </si>
  <si>
    <t xml:space="preserve">BJ-002-08-75 </t>
  </si>
  <si>
    <t xml:space="preserve">BJ-002-08-114 </t>
  </si>
  <si>
    <t xml:space="preserve">BJ-002-08-32 </t>
  </si>
  <si>
    <t xml:space="preserve">BJ-002-08-42 </t>
  </si>
  <si>
    <t xml:space="preserve">BJ-002-08-56 </t>
  </si>
  <si>
    <t xml:space="preserve">BJ-002-08-110 </t>
  </si>
  <si>
    <t xml:space="preserve">BJ-002-08-87 </t>
  </si>
  <si>
    <t xml:space="preserve">BJ-002-08-43 </t>
  </si>
  <si>
    <t xml:space="preserve">BJ-002-08-95 </t>
  </si>
  <si>
    <t xml:space="preserve">BJ-002-08-38 </t>
  </si>
  <si>
    <t xml:space="preserve">BJ-002-08-76 </t>
  </si>
  <si>
    <t xml:space="preserve">BJ-002-08-107 </t>
  </si>
  <si>
    <t xml:space="preserve">BJ-002-08-22 </t>
  </si>
  <si>
    <t xml:space="preserve">BJ-002-08-40 </t>
  </si>
  <si>
    <t xml:space="preserve">BJ-002-08-69 </t>
  </si>
  <si>
    <t xml:space="preserve">BJ-002-08-45 </t>
  </si>
  <si>
    <t xml:space="preserve">BJ-002-08-96 </t>
  </si>
  <si>
    <t xml:space="preserve">BJ-002-08-60 </t>
  </si>
  <si>
    <t xml:space="preserve">BJ-002-08-37 </t>
  </si>
  <si>
    <t xml:space="preserve">BJ-002-08-26 </t>
  </si>
  <si>
    <t xml:space="preserve">BJ-002-08-8 </t>
  </si>
  <si>
    <t xml:space="preserve">BJ-002-08-33 </t>
  </si>
  <si>
    <t xml:space="preserve">BJ-002-08-68 </t>
  </si>
  <si>
    <t xml:space="preserve">BJ-002-08-113 </t>
  </si>
  <si>
    <t xml:space="preserve">BJ-002-08-85 </t>
  </si>
  <si>
    <t xml:space="preserve">BJ-002-08-29 </t>
  </si>
  <si>
    <t xml:space="preserve">BJ-002-08-16 </t>
  </si>
  <si>
    <t xml:space="preserve">BJ-002-08-93 </t>
  </si>
  <si>
    <t xml:space="preserve">BJ-002-08-2 </t>
  </si>
  <si>
    <t xml:space="preserve">BJ-002-08-6 </t>
  </si>
  <si>
    <t xml:space="preserve">BJ-002-08-47 </t>
  </si>
  <si>
    <t xml:space="preserve">BJ-002-08-17 </t>
  </si>
  <si>
    <t xml:space="preserve">BJ-002-08-39 </t>
  </si>
  <si>
    <t xml:space="preserve">BJ-002-08-105 </t>
  </si>
  <si>
    <t xml:space="preserve">BJ-002-08-128 </t>
  </si>
  <si>
    <t xml:space="preserve">BJ-002-08-4 </t>
  </si>
  <si>
    <t xml:space="preserve">BJ-002-08-84 </t>
  </si>
  <si>
    <t xml:space="preserve">BJ-002-08-73 </t>
  </si>
  <si>
    <t xml:space="preserve">BJ-002-08-111 </t>
  </si>
  <si>
    <t xml:space="preserve">BJ-002-08-72 </t>
  </si>
  <si>
    <t xml:space="preserve">BJ-002-08-12 </t>
  </si>
  <si>
    <t xml:space="preserve">BJ-002-08-34 </t>
  </si>
  <si>
    <t xml:space="preserve">BJ-002-08-10 </t>
  </si>
  <si>
    <t xml:space="preserve">BJ-002-08-100 </t>
  </si>
  <si>
    <t xml:space="preserve">BJ-002-08-74 </t>
  </si>
  <si>
    <t xml:space="preserve">BJ-002-08-1 </t>
  </si>
  <si>
    <t xml:space="preserve">BJ-002-08-61 </t>
  </si>
  <si>
    <t xml:space="preserve">BJ-002-08-50 </t>
  </si>
  <si>
    <t xml:space="preserve">BJ-002-08-78 </t>
  </si>
  <si>
    <t xml:space="preserve">BJ-002-08-5 </t>
  </si>
  <si>
    <t xml:space="preserve">BJ-002-08-127 </t>
  </si>
  <si>
    <t xml:space="preserve">BJ-002-08-89 </t>
  </si>
  <si>
    <t xml:space="preserve">BJ-002-08-13 </t>
  </si>
  <si>
    <t xml:space="preserve">BJ-002-08-90 </t>
  </si>
  <si>
    <t xml:space="preserve">BJ-002-08-109 </t>
  </si>
  <si>
    <t xml:space="preserve">BJ-002-08-64 </t>
  </si>
  <si>
    <t xml:space="preserve">BJ-002-08-15 </t>
  </si>
  <si>
    <t xml:space="preserve">BJ-002-08-71 </t>
  </si>
  <si>
    <t xml:space="preserve">BJ-002-08-11 </t>
  </si>
  <si>
    <t xml:space="preserve">BJ-002-08-7 </t>
  </si>
  <si>
    <t xml:space="preserve">BJ-002-08-99 </t>
  </si>
  <si>
    <t xml:space="preserve">BJ-002-08-67 </t>
  </si>
  <si>
    <t xml:space="preserve">BJ-002-08-20 </t>
  </si>
  <si>
    <t xml:space="preserve">BJ-002-08-97 </t>
  </si>
  <si>
    <t xml:space="preserve">BJ-002-08-24 </t>
  </si>
  <si>
    <t xml:space="preserve">BJ-002-08-3 </t>
  </si>
  <si>
    <t xml:space="preserve">BJ-002-08-19 </t>
  </si>
  <si>
    <t xml:space="preserve">BJ-002-08-53 </t>
  </si>
  <si>
    <t xml:space="preserve">BJ-002-08-79 </t>
  </si>
  <si>
    <t xml:space="preserve">BJ-002-08-115 </t>
  </si>
  <si>
    <t xml:space="preserve">BJ-002-08-54 </t>
  </si>
  <si>
    <t xml:space="preserve">BJ-002-08-59 </t>
  </si>
  <si>
    <t xml:space="preserve">BJ-002-08-77 </t>
  </si>
  <si>
    <t xml:space="preserve">BJ-002-08-125 </t>
  </si>
  <si>
    <t xml:space="preserve">BJ-002-08-118 </t>
  </si>
  <si>
    <t xml:space="preserve">BJ-002-08-51 </t>
  </si>
  <si>
    <t xml:space="preserve">BJ-002-08-121 </t>
  </si>
  <si>
    <t xml:space="preserve">BJ-002-08-120 </t>
  </si>
  <si>
    <t xml:space="preserve">BJ-002-08-91 </t>
  </si>
  <si>
    <t xml:space="preserve">BJ-002-08-18 </t>
  </si>
  <si>
    <t xml:space="preserve">BJ-002-08-88 </t>
  </si>
  <si>
    <t xml:space="preserve">BJ-002-08-94 </t>
  </si>
  <si>
    <t xml:space="preserve">BJ-002-08-81 </t>
  </si>
  <si>
    <t xml:space="preserve">BJ-002-08-65 </t>
  </si>
  <si>
    <t xml:space="preserve">BJ-002-08-31 </t>
  </si>
  <si>
    <t xml:space="preserve">BJ-002-08-57 </t>
  </si>
  <si>
    <t xml:space="preserve">BJ-002-08-129 </t>
  </si>
  <si>
    <t xml:space="preserve">BJ-002-08-70 </t>
  </si>
  <si>
    <t xml:space="preserve">BJ-002-08-92 </t>
  </si>
  <si>
    <t xml:space="preserve">BJ-002-08-21 </t>
  </si>
  <si>
    <t xml:space="preserve">BJ-002-08-62 </t>
  </si>
  <si>
    <t xml:space="preserve">BJ-002-08-112 </t>
  </si>
  <si>
    <t xml:space="preserve">BJ-002-08-35 </t>
  </si>
  <si>
    <t xml:space="preserve">BJ-002-08-46 </t>
  </si>
  <si>
    <t xml:space="preserve">BJ-002-08-116 </t>
  </si>
  <si>
    <t xml:space="preserve">BJ-002-08-124 </t>
  </si>
  <si>
    <t xml:space="preserve">BJ-002-08-101 </t>
  </si>
  <si>
    <t xml:space="preserve">BJ-002-08-119 </t>
  </si>
  <si>
    <t xml:space="preserve">BJ-002-08-49 </t>
  </si>
  <si>
    <t xml:space="preserve">BJ-002-08-83 </t>
  </si>
  <si>
    <t xml:space="preserve">BJ-002-08-103 </t>
  </si>
  <si>
    <t xml:space="preserve">BJ-002-08-122 </t>
  </si>
  <si>
    <t xml:space="preserve">BJ-002-08-102 </t>
  </si>
  <si>
    <t xml:space="preserve">BJ-002-08-66 </t>
  </si>
  <si>
    <t xml:space="preserve">BJ-002-08-80 </t>
  </si>
  <si>
    <t xml:space="preserve">BJ-002-08-23 </t>
  </si>
  <si>
    <t xml:space="preserve">BJ-002-08-106 </t>
  </si>
  <si>
    <t xml:space="preserve">BJ-002-08-104 </t>
  </si>
  <si>
    <t xml:space="preserve">BJ-002-08-98 </t>
  </si>
  <si>
    <t xml:space="preserve">BJ-002-08-126 </t>
  </si>
  <si>
    <t xml:space="preserve">BJ-002-08-41 </t>
  </si>
  <si>
    <t xml:space="preserve">BJ-002-08-123 </t>
  </si>
  <si>
    <t xml:space="preserve">BJ-002-08-44 </t>
  </si>
  <si>
    <t xml:space="preserve">BJ-002-08-117 </t>
  </si>
  <si>
    <t xml:space="preserve">BJ-002-08-9 </t>
  </si>
  <si>
    <t xml:space="preserve">BJ-002-08-36 </t>
  </si>
  <si>
    <t xml:space="preserve">BJ-002-08-27 </t>
  </si>
  <si>
    <t xml:space="preserve">BJ-002-08-108 </t>
  </si>
  <si>
    <t xml:space="preserve">BJ-002-08-63 </t>
  </si>
  <si>
    <t xml:space="preserve">BJ-002-08-130 </t>
  </si>
  <si>
    <r>
      <t>Sample BJ-MFD-08: Blackjack Formation quartzite, Arizona (UTM Zone 12, E 525303, N 3725167, NAD27) -</t>
    </r>
    <r>
      <rPr>
        <i/>
        <sz val="10"/>
        <rFont val="Arial"/>
        <family val="2"/>
      </rPr>
      <t xml:space="preserve"> sample originally from Doe et al. (2012), reanalyzed Nov 2011</t>
    </r>
  </si>
  <si>
    <t xml:space="preserve">BJ-MFD-08-110 </t>
  </si>
  <si>
    <t xml:space="preserve">BJ-MFD-08-30 </t>
  </si>
  <si>
    <t xml:space="preserve">BJ-MFD-08-43 </t>
  </si>
  <si>
    <t xml:space="preserve">BJ-MFD-08-72 </t>
  </si>
  <si>
    <t xml:space="preserve">BJ-MFD-08-1 </t>
  </si>
  <si>
    <t xml:space="preserve">BJ-MFD-08-31 </t>
  </si>
  <si>
    <t xml:space="preserve">BJ-MFD-08-66 </t>
  </si>
  <si>
    <t xml:space="preserve">BJ-MFD-08-75 </t>
  </si>
  <si>
    <t xml:space="preserve">BJ-MFD-08-128 </t>
  </si>
  <si>
    <t xml:space="preserve">BJ-MFD-08-91 </t>
  </si>
  <si>
    <t xml:space="preserve">BJ-MFD-08-121 </t>
  </si>
  <si>
    <t xml:space="preserve">BJ-MFD-08-52 </t>
  </si>
  <si>
    <t xml:space="preserve">BJ-MFD-08-78 </t>
  </si>
  <si>
    <t xml:space="preserve">BJ-MFD-08-86 </t>
  </si>
  <si>
    <t xml:space="preserve">BJ-MFD-08-99 </t>
  </si>
  <si>
    <t xml:space="preserve">BJ-MFD-08-112 </t>
  </si>
  <si>
    <t xml:space="preserve">BJ-MFD-08-13 </t>
  </si>
  <si>
    <t xml:space="preserve">BJ-MFD-08-32 </t>
  </si>
  <si>
    <t xml:space="preserve">BJ-MFD-08-12 </t>
  </si>
  <si>
    <t xml:space="preserve">BJ-MFD-08-17 </t>
  </si>
  <si>
    <t xml:space="preserve">BJ-MFD-08-98 </t>
  </si>
  <si>
    <t xml:space="preserve">BJ-MFD-08-115 </t>
  </si>
  <si>
    <t xml:space="preserve">BJ-MFD-08-107 </t>
  </si>
  <si>
    <t xml:space="preserve">BJ-MFD-08-41 </t>
  </si>
  <si>
    <t xml:space="preserve">BJ-MFD-08-102 </t>
  </si>
  <si>
    <t xml:space="preserve">BJ-MFD-08-59 </t>
  </si>
  <si>
    <t xml:space="preserve">BJ-MFD-08-50 </t>
  </si>
  <si>
    <t xml:space="preserve">BJ-MFD-08-61 </t>
  </si>
  <si>
    <t xml:space="preserve">BJ-MFD-08-15 </t>
  </si>
  <si>
    <t xml:space="preserve">BJ-MFD-08-36 </t>
  </si>
  <si>
    <t xml:space="preserve">BJ-MFD-08-57 </t>
  </si>
  <si>
    <t xml:space="preserve">BJ-MFD-08-19 </t>
  </si>
  <si>
    <t xml:space="preserve">BJ-MFD-08-7 </t>
  </si>
  <si>
    <t xml:space="preserve">BJ-MFD-08-85 </t>
  </si>
  <si>
    <t xml:space="preserve">BJ-MFD-08-39 </t>
  </si>
  <si>
    <t xml:space="preserve">BJ-MFD-08-20 </t>
  </si>
  <si>
    <t xml:space="preserve">BJ-MFD-08-117 </t>
  </si>
  <si>
    <t xml:space="preserve">BJ-MFD-08-88 </t>
  </si>
  <si>
    <t xml:space="preserve">BJ-MFD-08-122 </t>
  </si>
  <si>
    <t xml:space="preserve">BJ-MFD-08-89 </t>
  </si>
  <si>
    <t xml:space="preserve">BJ-MFD-08-67 </t>
  </si>
  <si>
    <t xml:space="preserve">BJ-MFD-08-74 </t>
  </si>
  <si>
    <t xml:space="preserve">BJ-MFD-08-129 </t>
  </si>
  <si>
    <t xml:space="preserve">BJ-MFD-08-118 </t>
  </si>
  <si>
    <t xml:space="preserve">BJ-MFD-08-48 </t>
  </si>
  <si>
    <t xml:space="preserve">BJ-MFD-08-80 </t>
  </si>
  <si>
    <t xml:space="preserve">BJ-MFD-08-82 </t>
  </si>
  <si>
    <t xml:space="preserve">BJ-MFD-08-55 </t>
  </si>
  <si>
    <t xml:space="preserve">BJ-MFD-08-126 </t>
  </si>
  <si>
    <t xml:space="preserve">BJ-MFD-08-71 </t>
  </si>
  <si>
    <t xml:space="preserve">BJ-MFD-08-83 </t>
  </si>
  <si>
    <t xml:space="preserve">BJ-MFD-08-33 </t>
  </si>
  <si>
    <t xml:space="preserve">BJ-MFD-08-70 </t>
  </si>
  <si>
    <t xml:space="preserve">BJ-MFD-08-97 </t>
  </si>
  <si>
    <t xml:space="preserve">BJ-MFD-08-45 </t>
  </si>
  <si>
    <t xml:space="preserve">BJ-MFD-08-127 </t>
  </si>
  <si>
    <t xml:space="preserve">BJ-MFD-08-22 </t>
  </si>
  <si>
    <t xml:space="preserve">BJ-MFD-08-105 </t>
  </si>
  <si>
    <t xml:space="preserve">BJ-MFD-08-5 </t>
  </si>
  <si>
    <t xml:space="preserve">BJ-MFD-08-104 </t>
  </si>
  <si>
    <t xml:space="preserve">BJ-MFD-08-84 </t>
  </si>
  <si>
    <t xml:space="preserve">BJ-MFD-08-56 </t>
  </si>
  <si>
    <t xml:space="preserve">BJ-MFD-08-47 </t>
  </si>
  <si>
    <t xml:space="preserve">BJ-MFD-08-120 </t>
  </si>
  <si>
    <t xml:space="preserve">BJ-MFD-08-4 </t>
  </si>
  <si>
    <t xml:space="preserve">BJ-MFD-08-29 </t>
  </si>
  <si>
    <t xml:space="preserve">BJ-MFD-08-130 </t>
  </si>
  <si>
    <t xml:space="preserve">BJ-MFD-08-62 </t>
  </si>
  <si>
    <t xml:space="preserve">BJ-MFD-08-81 </t>
  </si>
  <si>
    <t xml:space="preserve">BJ-MFD-08-24 </t>
  </si>
  <si>
    <t xml:space="preserve">BJ-MFD-08-124 </t>
  </si>
  <si>
    <t xml:space="preserve">BJ-MFD-08-21 </t>
  </si>
  <si>
    <t xml:space="preserve">BJ-MFD-08-11 </t>
  </si>
  <si>
    <t xml:space="preserve">BJ-MFD-08-60 </t>
  </si>
  <si>
    <t xml:space="preserve">BJ-MFD-08-8 </t>
  </si>
  <si>
    <t xml:space="preserve">BJ-MFD-08-53 </t>
  </si>
  <si>
    <t xml:space="preserve">BJ-MFD-08-114 </t>
  </si>
  <si>
    <t xml:space="preserve">BJ-MFD-08-79 </t>
  </si>
  <si>
    <t xml:space="preserve">BJ-MFD-08-27 </t>
  </si>
  <si>
    <t xml:space="preserve">BJ-MFD-08-23 </t>
  </si>
  <si>
    <t xml:space="preserve">BJ-MFD-08-42 </t>
  </si>
  <si>
    <t xml:space="preserve">BJ-MFD-08-113 </t>
  </si>
  <si>
    <t xml:space="preserve">BJ-MFD-08-51 </t>
  </si>
  <si>
    <t xml:space="preserve">BJ-MFD-08-25 </t>
  </si>
  <si>
    <t xml:space="preserve">BJ-MFD-08-65 </t>
  </si>
  <si>
    <t xml:space="preserve">BJ-MFD-08-37 </t>
  </si>
  <si>
    <t xml:space="preserve">BJ-MFD-08-3 </t>
  </si>
  <si>
    <t xml:space="preserve">BJ-MFD-08-34 </t>
  </si>
  <si>
    <t xml:space="preserve">BJ-MFD-08-94 </t>
  </si>
  <si>
    <t xml:space="preserve">BJ-MFD-08-77 </t>
  </si>
  <si>
    <t xml:space="preserve">BJ-MFD-08-92 </t>
  </si>
  <si>
    <t xml:space="preserve">BJ-MFD-08-116 </t>
  </si>
  <si>
    <t xml:space="preserve">BJ-MFD-08-101 </t>
  </si>
  <si>
    <t xml:space="preserve">BJ-MFD-08-68 </t>
  </si>
  <si>
    <t xml:space="preserve">BJ-MFD-08-46 </t>
  </si>
  <si>
    <t xml:space="preserve">BJ-MFD-08-96 </t>
  </si>
  <si>
    <t xml:space="preserve">BJ-MFD-08-63 </t>
  </si>
  <si>
    <t xml:space="preserve">BJ-MFD-08-10 </t>
  </si>
  <si>
    <t xml:space="preserve">BJ-MFD-08-12R </t>
  </si>
  <si>
    <t xml:space="preserve">BJ-MFD-08-108 </t>
  </si>
  <si>
    <t xml:space="preserve">BJ-MFD-08-100 </t>
  </si>
  <si>
    <t xml:space="preserve">BJ-MFD-08-38 </t>
  </si>
  <si>
    <t xml:space="preserve">BJ-MFD-08-125 </t>
  </si>
  <si>
    <t xml:space="preserve">BJ-MFD-08-119 </t>
  </si>
  <si>
    <t xml:space="preserve">BJ-MFD-08-95 </t>
  </si>
  <si>
    <t xml:space="preserve">BJ-MFD-08-109 </t>
  </si>
  <si>
    <t xml:space="preserve">BJ-MFD-08-64 </t>
  </si>
  <si>
    <t xml:space="preserve">BJ-MFD-08-14 </t>
  </si>
  <si>
    <t xml:space="preserve">BJ-MFD-08-73 </t>
  </si>
  <si>
    <t xml:space="preserve">BJ-MFD-08-6 </t>
  </si>
  <si>
    <t xml:space="preserve">BJ-MFD-08-26 </t>
  </si>
  <si>
    <t xml:space="preserve">BJ-MFD-08-87 </t>
  </si>
  <si>
    <t xml:space="preserve">BJ-MFD-08-9 </t>
  </si>
  <si>
    <t xml:space="preserve">BJ-MFD-08-44 </t>
  </si>
  <si>
    <t xml:space="preserve">BJ-MFD-08-90 </t>
  </si>
  <si>
    <t xml:space="preserve">BJ-MFD-08-35 </t>
  </si>
  <si>
    <t xml:space="preserve">BJ-MFD-08-76 </t>
  </si>
  <si>
    <t xml:space="preserve">BJ-MFD-08-28 </t>
  </si>
  <si>
    <t xml:space="preserve">BJ-MFD-08-69 </t>
  </si>
  <si>
    <t xml:space="preserve">BJ-MFD-08-18 </t>
  </si>
  <si>
    <t xml:space="preserve">BJ-MFD-08-16 </t>
  </si>
  <si>
    <t xml:space="preserve">BJ-MFD-08-103 </t>
  </si>
  <si>
    <t xml:space="preserve">BJ-MFD-08-2 </t>
  </si>
  <si>
    <t>Notes:</t>
  </si>
  <si>
    <r>
      <t xml:space="preserve">Analyses with &gt;10% uncertainty (1-sigma) in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 are not included.</t>
    </r>
  </si>
  <si>
    <r>
      <t xml:space="preserve">Analyses with &gt;10% uncertainty (1-sigma) in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 xml:space="preserve">Pb age are not included, unless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 is &lt;500 Ma.</t>
    </r>
  </si>
  <si>
    <r>
      <t xml:space="preserve">Best age is determined from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age for analyses with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age &lt; 900 Ma and from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 xml:space="preserve">Pb age for analyses with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Uage &gt; 900 Ma.</t>
    </r>
  </si>
  <si>
    <r>
      <t xml:space="preserve">Concordance is based on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age /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 xml:space="preserve">Pb age. Value is not reported for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ages &lt;500 Ma because of large uncertainty in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 age.</t>
    </r>
  </si>
  <si>
    <r>
      <t xml:space="preserve">Analyses with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 age &gt; 500 Ma and with &gt;20% discordance (&lt;80% concordance) are not included.</t>
    </r>
  </si>
  <si>
    <r>
      <t xml:space="preserve">Analyses with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 age &gt; 500 Ma and with &gt;5% reverse discordance (&lt;105% concordance) are not included.</t>
    </r>
  </si>
  <si>
    <t>All uncertainties are reported at the 1-sigma level, and include only measurement errors.</t>
  </si>
  <si>
    <r>
      <t xml:space="preserve">Systematic errors are shown as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uncertainty,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 uncertainty to the right of each sample (at 2-sigma level).</t>
    </r>
  </si>
  <si>
    <t>U concentration and U/Th are calibrated relative to Sri Lanka zircon and are accurate to ~20%.</t>
  </si>
  <si>
    <r>
      <t xml:space="preserve">Common Pb correction is from </t>
    </r>
    <r>
      <rPr>
        <vertAlign val="superscript"/>
        <sz val="10"/>
        <color theme="1"/>
        <rFont val="Arial"/>
        <family val="2"/>
      </rPr>
      <t>204</t>
    </r>
    <r>
      <rPr>
        <sz val="10"/>
        <color theme="1"/>
        <rFont val="Arial"/>
        <family val="2"/>
      </rPr>
      <t>Pb, with composition interpreted from Stacey and Kramers (1975).</t>
    </r>
  </si>
  <si>
    <r>
      <t xml:space="preserve">Uncertainties of 1.5 for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 xml:space="preserve">Pb/ </t>
    </r>
    <r>
      <rPr>
        <vertAlign val="superscript"/>
        <sz val="10"/>
        <color theme="1"/>
        <rFont val="Arial"/>
        <family val="2"/>
      </rPr>
      <t>204</t>
    </r>
    <r>
      <rPr>
        <sz val="10"/>
        <color theme="1"/>
        <rFont val="Arial"/>
        <family val="2"/>
      </rPr>
      <t xml:space="preserve">Pb, 0.3 for 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 xml:space="preserve"> 204</t>
    </r>
    <r>
      <rPr>
        <sz val="10"/>
        <color theme="1"/>
        <rFont val="Arial"/>
        <family val="2"/>
      </rPr>
      <t xml:space="preserve">Pb, and 2.0 for </t>
    </r>
    <r>
      <rPr>
        <vertAlign val="superscript"/>
        <sz val="10"/>
        <color theme="1"/>
        <rFont val="Arial"/>
        <family val="2"/>
      </rPr>
      <t>208</t>
    </r>
    <r>
      <rPr>
        <sz val="10"/>
        <color theme="1"/>
        <rFont val="Arial"/>
        <family val="2"/>
      </rPr>
      <t xml:space="preserve">Pb/ </t>
    </r>
    <r>
      <rPr>
        <vertAlign val="superscript"/>
        <sz val="10"/>
        <color theme="1"/>
        <rFont val="Arial"/>
        <family val="2"/>
      </rPr>
      <t>204</t>
    </r>
    <r>
      <rPr>
        <sz val="10"/>
        <color theme="1"/>
        <rFont val="Arial"/>
        <family val="2"/>
      </rPr>
      <t>Pb are applied to common Pb composition.</t>
    </r>
  </si>
  <si>
    <r>
      <t xml:space="preserve">U/Pb and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 fractionation is calibrated relative to fragments of a large Sri Lanka zircon of 563.5 ± 3.2 Ma (2-sigma).</t>
    </r>
  </si>
  <si>
    <r>
      <t xml:space="preserve">U decay constants and composition as follows: 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= 9.8485 x 10-10, </t>
    </r>
    <r>
      <rPr>
        <vertAlign val="superscript"/>
        <sz val="10"/>
        <color theme="1"/>
        <rFont val="Arial"/>
        <family val="2"/>
      </rPr>
      <t>235</t>
    </r>
    <r>
      <rPr>
        <sz val="10"/>
        <color theme="1"/>
        <rFont val="Arial"/>
        <family val="2"/>
      </rPr>
      <t xml:space="preserve">U = 1.55125 x 10-10, 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U/</t>
    </r>
    <r>
      <rPr>
        <vertAlign val="superscript"/>
        <sz val="10"/>
        <color theme="1"/>
        <rFont val="Arial"/>
        <family val="2"/>
      </rPr>
      <t>235</t>
    </r>
    <r>
      <rPr>
        <sz val="10"/>
        <color theme="1"/>
        <rFont val="Arial"/>
        <family val="2"/>
      </rPr>
      <t>U = 137.88</t>
    </r>
  </si>
  <si>
    <t>Analytical methods as described by Gehrels et al. (2008).</t>
  </si>
  <si>
    <t>Doe et al., 2012</t>
  </si>
  <si>
    <t>Table DR1. LA-ICP-MS U-Pb Isotopic Data and Ages</t>
  </si>
  <si>
    <t> Geological Survey of Denmark and Greenland (GEUS) Geochronologic Analyses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</si>
  <si>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Corrected isotopic ratios</t>
  </si>
  <si>
    <t>Ages (Ma)</t>
  </si>
  <si>
    <t>Conc %</t>
  </si>
  <si>
    <t>BJ00208-7</t>
  </si>
  <si>
    <t>BJ00208-8</t>
  </si>
  <si>
    <t>BJ00208-9</t>
  </si>
  <si>
    <t>BJ00208-10</t>
  </si>
  <si>
    <t>BJ00208-11</t>
  </si>
  <si>
    <t>BJ00208-12</t>
  </si>
  <si>
    <t>BJ00208-13</t>
  </si>
  <si>
    <t>BJ00208-14</t>
  </si>
  <si>
    <t>BJ00208-15</t>
  </si>
  <si>
    <t>BJ00208-16</t>
  </si>
  <si>
    <t>BJ00208-20</t>
  </si>
  <si>
    <t>BJ00208-21</t>
  </si>
  <si>
    <t>BJ00208-22</t>
  </si>
  <si>
    <t>BJ00208-23</t>
  </si>
  <si>
    <t>BJ00208-24</t>
  </si>
  <si>
    <t>BJ00208-25</t>
  </si>
  <si>
    <t>BJ00208-26</t>
  </si>
  <si>
    <t>BJ00208-27</t>
  </si>
  <si>
    <t>BJ00208-28</t>
  </si>
  <si>
    <t>BJ00208-29</t>
  </si>
  <si>
    <t>BJ00208-33</t>
  </si>
  <si>
    <t>BJ00208-34</t>
  </si>
  <si>
    <t>BJ00208-35</t>
  </si>
  <si>
    <t>BJ00208-36</t>
  </si>
  <si>
    <t>BJ00208-37</t>
  </si>
  <si>
    <t>BJ00208-38</t>
  </si>
  <si>
    <t>BJ00208-39</t>
  </si>
  <si>
    <t>BJ00208-40</t>
  </si>
  <si>
    <t>BJ00208-41</t>
  </si>
  <si>
    <t>BJ00208-42</t>
  </si>
  <si>
    <t>BJ00208-46</t>
  </si>
  <si>
    <t>BJ00208-47</t>
  </si>
  <si>
    <t>BJ00208-48</t>
  </si>
  <si>
    <t>BJ00208-49</t>
  </si>
  <si>
    <t>BJ00208-50</t>
  </si>
  <si>
    <t>BJ00208-51</t>
  </si>
  <si>
    <t>BJ00208-52</t>
  </si>
  <si>
    <t>BJ00208-53</t>
  </si>
  <si>
    <t>BJ00208-54</t>
  </si>
  <si>
    <t>BJ00208-55</t>
  </si>
  <si>
    <t>BJ00208-59</t>
  </si>
  <si>
    <t>BJ00208-60</t>
  </si>
  <si>
    <t>BJ00208-61</t>
  </si>
  <si>
    <t>BJ00208-62</t>
  </si>
  <si>
    <t>BJ00208-63</t>
  </si>
  <si>
    <t>BJ00208-64</t>
  </si>
  <si>
    <t>BJ00208-65</t>
  </si>
  <si>
    <t>BJ00208-66</t>
  </si>
  <si>
    <t>BJ00208-67</t>
  </si>
  <si>
    <t>BJ00208-68</t>
  </si>
  <si>
    <t>BJ00208-72</t>
  </si>
  <si>
    <t>BJ00208-73</t>
  </si>
  <si>
    <t>BJ00208-74</t>
  </si>
  <si>
    <t>BJ00208-75</t>
  </si>
  <si>
    <t>BJ00208-76</t>
  </si>
  <si>
    <t>BJ00208-77</t>
  </si>
  <si>
    <t>BJ00208-78</t>
  </si>
  <si>
    <t>BJ00208-79</t>
  </si>
  <si>
    <t>BJ00208-80</t>
  </si>
  <si>
    <t>BJ00208-81</t>
  </si>
  <si>
    <t>BJ00208-85</t>
  </si>
  <si>
    <t>BJ00208-86</t>
  </si>
  <si>
    <t>BJ00208-87</t>
  </si>
  <si>
    <t>BJ00208-88</t>
  </si>
  <si>
    <t>BJ00208-89</t>
  </si>
  <si>
    <t>BJ00208-90</t>
  </si>
  <si>
    <t>BJ00208-91</t>
  </si>
  <si>
    <t>BJ00208-92</t>
  </si>
  <si>
    <t>BJ00208-93</t>
  </si>
  <si>
    <t>BJ00208-94</t>
  </si>
  <si>
    <t>BJ00208-98</t>
  </si>
  <si>
    <t>BJ00208-99</t>
  </si>
  <si>
    <t>BJ00208-100</t>
  </si>
  <si>
    <t>BJ00208-101</t>
  </si>
  <si>
    <t>BJ00208-102</t>
  </si>
  <si>
    <t>BJ00208-103</t>
  </si>
  <si>
    <t>BJ00208-104</t>
  </si>
  <si>
    <t>BJ00208-105</t>
  </si>
  <si>
    <t>BJ00208-106</t>
  </si>
  <si>
    <t>BJ00208-107</t>
  </si>
  <si>
    <t>BJ00208-111</t>
  </si>
  <si>
    <t>BJ00208-112</t>
  </si>
  <si>
    <t>BJ00208-113</t>
  </si>
  <si>
    <t>BJ00208-114</t>
  </si>
  <si>
    <t>BJ00208-115</t>
  </si>
  <si>
    <t>BJ00208-116</t>
  </si>
  <si>
    <t>BJ00208-117</t>
  </si>
  <si>
    <t>BJ00208-118</t>
  </si>
  <si>
    <t>BJ00208-119</t>
  </si>
  <si>
    <t>BJ00208-120</t>
  </si>
  <si>
    <t>BJ00208-124</t>
  </si>
  <si>
    <t>BJ00208-125</t>
  </si>
  <si>
    <t>BJ00208-126</t>
  </si>
  <si>
    <t>BJ00208-127</t>
  </si>
  <si>
    <t>BJ00208-128</t>
  </si>
  <si>
    <t>BJ00208-129</t>
  </si>
  <si>
    <t>BJ00208-130</t>
  </si>
  <si>
    <t>BJ00208-131</t>
  </si>
  <si>
    <t>BJ00208-132</t>
  </si>
  <si>
    <t>BJ00208-133</t>
  </si>
  <si>
    <t>BJ00208-137</t>
  </si>
  <si>
    <t>BJ00208-138</t>
  </si>
  <si>
    <t>BJ00208-139</t>
  </si>
  <si>
    <t>BJ00208-140</t>
  </si>
  <si>
    <t>BJ00208-141</t>
  </si>
  <si>
    <t>BJ00208-142</t>
  </si>
  <si>
    <t>BJ00208-143</t>
  </si>
  <si>
    <t>BJ00208-144</t>
  </si>
  <si>
    <t>BJ00208-145</t>
  </si>
  <si>
    <t>BJ00208-146</t>
  </si>
  <si>
    <t>BJ00208-150</t>
  </si>
  <si>
    <t>BJ00208-151</t>
  </si>
  <si>
    <t>BJ00208-152</t>
  </si>
  <si>
    <t>BJ00208-153</t>
  </si>
  <si>
    <t>BJ00208-154</t>
  </si>
  <si>
    <t>BJMFD08-7</t>
  </si>
  <si>
    <t>BJMFD08-8</t>
  </si>
  <si>
    <t>BJMFD08-9</t>
  </si>
  <si>
    <t>BJMFD08-10</t>
  </si>
  <si>
    <t>BJMFD08-11</t>
  </si>
  <si>
    <t>BJMFD08-12</t>
  </si>
  <si>
    <t>BJMFD08-13</t>
  </si>
  <si>
    <t>BJMFD08-14</t>
  </si>
  <si>
    <t>BJMFD08-15</t>
  </si>
  <si>
    <t>BJMFD08-16</t>
  </si>
  <si>
    <t>BJMFD08-20</t>
  </si>
  <si>
    <t>BJMFD08-21</t>
  </si>
  <si>
    <t>BJMFD08-22</t>
  </si>
  <si>
    <t>BJMFD08-23</t>
  </si>
  <si>
    <t>BJMFD08-24</t>
  </si>
  <si>
    <t>BJMFD08-25</t>
  </si>
  <si>
    <t>BJMFD08-26</t>
  </si>
  <si>
    <t>BJMFD08-27</t>
  </si>
  <si>
    <t>BJMFD08-28</t>
  </si>
  <si>
    <t>BJMFD08-29</t>
  </si>
  <si>
    <t>BJMFD08-33</t>
  </si>
  <si>
    <t>BJMFD08-34</t>
  </si>
  <si>
    <t>BJMFD08-35</t>
  </si>
  <si>
    <t>BJMFD08-36</t>
  </si>
  <si>
    <t>BJMFD08-37</t>
  </si>
  <si>
    <t>BJMFD08-38</t>
  </si>
  <si>
    <t>BJMFD08-39</t>
  </si>
  <si>
    <t>BJMFD08-40</t>
  </si>
  <si>
    <t>BJMFD08-41</t>
  </si>
  <si>
    <t>BJMFD08-46</t>
  </si>
  <si>
    <t>BJMFD08-47</t>
  </si>
  <si>
    <t>BJMFD08-48</t>
  </si>
  <si>
    <t>BJMFD08-49</t>
  </si>
  <si>
    <t>BJMFD08-50</t>
  </si>
  <si>
    <t>BJMFD08-51</t>
  </si>
  <si>
    <t>BJMFD08-52</t>
  </si>
  <si>
    <t>BJMFD08-53</t>
  </si>
  <si>
    <t>BJMFD08-54</t>
  </si>
  <si>
    <t>BJMFD08-55</t>
  </si>
  <si>
    <t>BJMFD08-59</t>
  </si>
  <si>
    <t>BJMFD08-60</t>
  </si>
  <si>
    <t>BJMFD08-61</t>
  </si>
  <si>
    <t>BJMFD08-62</t>
  </si>
  <si>
    <t>BJMFD08-63</t>
  </si>
  <si>
    <t>BJMFD08-64</t>
  </si>
  <si>
    <t>BJMFD08-65</t>
  </si>
  <si>
    <t>BJMFD08-66</t>
  </si>
  <si>
    <t>BJMFD08-67</t>
  </si>
  <si>
    <t>BJMFD08-68</t>
  </si>
  <si>
    <t>BJMFD08-72</t>
  </si>
  <si>
    <t>BJMFD08-73</t>
  </si>
  <si>
    <t>BJMFD08-74</t>
  </si>
  <si>
    <t>BJMFD08-75</t>
  </si>
  <si>
    <t>BJMFD08-76</t>
  </si>
  <si>
    <t>BJMFD08-77</t>
  </si>
  <si>
    <t>BJMFD08-78</t>
  </si>
  <si>
    <t>BJMFD08-79</t>
  </si>
  <si>
    <t>BJMFD08-80</t>
  </si>
  <si>
    <t>BJMFD08-81</t>
  </si>
  <si>
    <t>BJMFD08-85</t>
  </si>
  <si>
    <t>BJMFD08-86</t>
  </si>
  <si>
    <t>BJMFD08-87</t>
  </si>
  <si>
    <t>BJMFD08-88</t>
  </si>
  <si>
    <t>BJMFD08-89</t>
  </si>
  <si>
    <t>BJMFD08-90</t>
  </si>
  <si>
    <t>BJMFD08-91</t>
  </si>
  <si>
    <t>BJMFD08-92</t>
  </si>
  <si>
    <t>BJMFD08-93</t>
  </si>
  <si>
    <t>BJMFD08-94</t>
  </si>
  <si>
    <t>BJMFD08-98</t>
  </si>
  <si>
    <t>BJMFD08-99</t>
  </si>
  <si>
    <t>BJMFD08-100</t>
  </si>
  <si>
    <t>BJMFD08-101</t>
  </si>
  <si>
    <t>BJMFD08-102</t>
  </si>
  <si>
    <t>BJMFD08-103</t>
  </si>
  <si>
    <t>BJMFD08-104</t>
  </si>
  <si>
    <t>BJMFD08-105</t>
  </si>
  <si>
    <t>BJMFD08-106</t>
  </si>
  <si>
    <t>BJMFD08-107</t>
  </si>
  <si>
    <t>BJMFD08-111</t>
  </si>
  <si>
    <t>BJMFD08-112</t>
  </si>
  <si>
    <t>BJMFD08-113</t>
  </si>
  <si>
    <t>BJMFD08-114</t>
  </si>
  <si>
    <t>BJMFD08-115</t>
  </si>
  <si>
    <t>BJMFD08-116</t>
  </si>
  <si>
    <t>BJMFD08-117</t>
  </si>
  <si>
    <t>BJMFD08-118</t>
  </si>
  <si>
    <t>BJMFD08-119</t>
  </si>
  <si>
    <t>BJMFD08-120</t>
  </si>
  <si>
    <t>BJMFD08-124</t>
  </si>
  <si>
    <t>BJMFD08-125</t>
  </si>
  <si>
    <t>BJMFD08-126</t>
  </si>
  <si>
    <t>BJMFD08-127</t>
  </si>
  <si>
    <t>BJMFD08-128</t>
  </si>
  <si>
    <t>BJMFD08-129</t>
  </si>
  <si>
    <t>BJMFD08-130</t>
  </si>
  <si>
    <t>BJMFD08-131</t>
  </si>
  <si>
    <t>BJMFD08-132</t>
  </si>
  <si>
    <t>BJMFD08-133</t>
  </si>
  <si>
    <t>BJMFD08-137</t>
  </si>
  <si>
    <t>BJMFD08-138</t>
  </si>
  <si>
    <t>BJMFD08-139</t>
  </si>
  <si>
    <t>BJMFD08-140</t>
  </si>
  <si>
    <t>BJMFD08-141</t>
  </si>
  <si>
    <t>BJMFD08-142</t>
  </si>
  <si>
    <t>BJMFD08-143</t>
  </si>
  <si>
    <t>BJMFD08-144</t>
  </si>
  <si>
    <t>BJMFD08-145</t>
  </si>
  <si>
    <t>BJMFD08-146</t>
  </si>
  <si>
    <t>BJMFD08-150</t>
  </si>
  <si>
    <t>BJMFD08-151</t>
  </si>
  <si>
    <t>BJMFD08-152</t>
  </si>
  <si>
    <t>BJMFD08-153</t>
  </si>
  <si>
    <t>BJMFD08-154</t>
  </si>
  <si>
    <t>YJ00208-163</t>
  </si>
  <si>
    <t>YJ00208-164</t>
  </si>
  <si>
    <t>YJ00208-165</t>
  </si>
  <si>
    <t>YJ00208-166</t>
  </si>
  <si>
    <t>YJ00208-167</t>
  </si>
  <si>
    <t>YJ00208-168</t>
  </si>
  <si>
    <t>YJ00208-169</t>
  </si>
  <si>
    <t>YJ00208-170</t>
  </si>
  <si>
    <t>YJ00208-171</t>
  </si>
  <si>
    <t>YJ00208-172</t>
  </si>
  <si>
    <t>YJ00208-176</t>
  </si>
  <si>
    <t>YJ00208-177</t>
  </si>
  <si>
    <t>YJ00208-178</t>
  </si>
  <si>
    <t>YJ00208-179</t>
  </si>
  <si>
    <t>YJ00208-180</t>
  </si>
  <si>
    <t>YJ00208-181</t>
  </si>
  <si>
    <t>YJ00208-182</t>
  </si>
  <si>
    <t>YJ00208-183</t>
  </si>
  <si>
    <t>YJ00208-184</t>
  </si>
  <si>
    <t>YJ00208-185</t>
  </si>
  <si>
    <t>YJ00208-192</t>
  </si>
  <si>
    <t>YJ00208-193</t>
  </si>
  <si>
    <t>YJ00208-194</t>
  </si>
  <si>
    <t>YJ00208-195</t>
  </si>
  <si>
    <t>YJ00208-196</t>
  </si>
  <si>
    <t>YJ00208-197</t>
  </si>
  <si>
    <t>YJ00208-198</t>
  </si>
  <si>
    <t>YJ00208-199</t>
  </si>
  <si>
    <t>YJ00208-200</t>
  </si>
  <si>
    <t>YJ00208-201</t>
  </si>
  <si>
    <t>YJ00208-205</t>
  </si>
  <si>
    <t>YJ00208-206</t>
  </si>
  <si>
    <t>YJ00208-207</t>
  </si>
  <si>
    <t>YJ00208-208</t>
  </si>
  <si>
    <t>YJ00208-209</t>
  </si>
  <si>
    <t>YJ00208-210</t>
  </si>
  <si>
    <t>YJ00208-211</t>
  </si>
  <si>
    <t>YJ00208-212</t>
  </si>
  <si>
    <t>YJ00208-213</t>
  </si>
  <si>
    <t>YJ00208-214</t>
  </si>
  <si>
    <t>YJ00208-218</t>
  </si>
  <si>
    <t>YJ00208-219</t>
  </si>
  <si>
    <t>YJ00208-220</t>
  </si>
  <si>
    <t>YJ00208-221</t>
  </si>
  <si>
    <t>YJ00208-222</t>
  </si>
  <si>
    <t>YJ00208-223</t>
  </si>
  <si>
    <t>YJ00208-224</t>
  </si>
  <si>
    <t>YJ00208-225</t>
  </si>
  <si>
    <t>YJ00208-226</t>
  </si>
  <si>
    <t>YJ00208-227</t>
  </si>
  <si>
    <t>YJ00208-231</t>
  </si>
  <si>
    <t>YJ00208-232</t>
  </si>
  <si>
    <t>YJ00208-233</t>
  </si>
  <si>
    <t>YJ00208-234</t>
  </si>
  <si>
    <t>YJ00208-235</t>
  </si>
  <si>
    <t>YJ00208-236</t>
  </si>
  <si>
    <t>YJ00208-237</t>
  </si>
  <si>
    <t>YJ00208-238</t>
  </si>
  <si>
    <t>YJ00208-239</t>
  </si>
  <si>
    <t>YJ00208-244</t>
  </si>
  <si>
    <t>YJ00208-245</t>
  </si>
  <si>
    <t>YJ00208-246</t>
  </si>
  <si>
    <t>YJ00208-247</t>
  </si>
  <si>
    <t>YJ00208-248</t>
  </si>
  <si>
    <t>YJ00208-249</t>
  </si>
  <si>
    <t>YJ00208-250</t>
  </si>
  <si>
    <t>YJ00208-251</t>
  </si>
  <si>
    <t>YJ00208-252</t>
  </si>
  <si>
    <t>YJ00208-253</t>
  </si>
  <si>
    <t>YJ00208-257</t>
  </si>
  <si>
    <t>YJ00208-258</t>
  </si>
  <si>
    <t>YJ00208-259</t>
  </si>
  <si>
    <t>YJ00208-260</t>
  </si>
  <si>
    <t>YJ00208-261</t>
  </si>
  <si>
    <t>YJ00208-262</t>
  </si>
  <si>
    <t>YJ00208-263</t>
  </si>
  <si>
    <t>YJ00208-264</t>
  </si>
  <si>
    <t>YJ00208-265</t>
  </si>
  <si>
    <t>YJ00208-266</t>
  </si>
  <si>
    <t>YJ00208-270</t>
  </si>
  <si>
    <t>YJ00208-271</t>
  </si>
  <si>
    <t>YJ00208-272</t>
  </si>
  <si>
    <t>YJ00208-273</t>
  </si>
  <si>
    <t>YJ00208-274</t>
  </si>
  <si>
    <t>YJ00208-275</t>
  </si>
  <si>
    <t>YJ00208-276</t>
  </si>
  <si>
    <t>YJ00208-277</t>
  </si>
  <si>
    <t>YJ00208-278</t>
  </si>
  <si>
    <t>YJ00208-279</t>
  </si>
  <si>
    <t>YJ00208-283</t>
  </si>
  <si>
    <t>YJ00208-284</t>
  </si>
  <si>
    <t>YJ00208-285</t>
  </si>
  <si>
    <t>YJ00208-286</t>
  </si>
  <si>
    <t>YJ00208-287</t>
  </si>
  <si>
    <t>YJ00208-288</t>
  </si>
  <si>
    <t>YJ00208-289</t>
  </si>
  <si>
    <t>YJ00208-290</t>
  </si>
  <si>
    <t>YJ00208-291</t>
  </si>
  <si>
    <t>YJ00208-296</t>
  </si>
  <si>
    <t>YJ00208-297</t>
  </si>
  <si>
    <t>YJ00208-298</t>
  </si>
  <si>
    <t>YJ00208-299</t>
  </si>
  <si>
    <t>YJ00208-300</t>
  </si>
  <si>
    <t>YJ00208-301</t>
  </si>
  <si>
    <t>YJ00208-302</t>
  </si>
  <si>
    <t>YJ00208-303</t>
  </si>
  <si>
    <t>YJ00208-304</t>
  </si>
  <si>
    <t>YJ00208-309</t>
  </si>
  <si>
    <t>YJ00208-310</t>
  </si>
  <si>
    <t>YJ00208-311</t>
  </si>
  <si>
    <t>YJ00208-312</t>
  </si>
  <si>
    <t>YJ00108-8</t>
  </si>
  <si>
    <t>YJ00108-9</t>
  </si>
  <si>
    <t>YJ00108-10</t>
  </si>
  <si>
    <t>YJ00108-11</t>
  </si>
  <si>
    <t>YJ00108-12</t>
  </si>
  <si>
    <t>YJ00108-13</t>
  </si>
  <si>
    <t>YJ00108-14</t>
  </si>
  <si>
    <t>YJ00108-15</t>
  </si>
  <si>
    <t>YJ00108-16</t>
  </si>
  <si>
    <t>YJ00108-20</t>
  </si>
  <si>
    <t>YJ00108-21</t>
  </si>
  <si>
    <t>YJ00108-22</t>
  </si>
  <si>
    <t>YJ00108-23</t>
  </si>
  <si>
    <t>YJ00108-24</t>
  </si>
  <si>
    <t>YJ00108-25</t>
  </si>
  <si>
    <t>YJ00108-26</t>
  </si>
  <si>
    <t>YJ00108-27</t>
  </si>
  <si>
    <t>YJ00108-28</t>
  </si>
  <si>
    <t>YJ00108-33</t>
  </si>
  <si>
    <t>YJ00108-34</t>
  </si>
  <si>
    <t>YJ00108-35</t>
  </si>
  <si>
    <t>YJ00108-36</t>
  </si>
  <si>
    <t>YJ00108-37</t>
  </si>
  <si>
    <t>YJ00108-38</t>
  </si>
  <si>
    <t>YJ00108-39</t>
  </si>
  <si>
    <t>YJ00108-40</t>
  </si>
  <si>
    <t>YJ00108-41</t>
  </si>
  <si>
    <t>YJ00108-42</t>
  </si>
  <si>
    <t>YJ00108-46</t>
  </si>
  <si>
    <t>YJ00108-47</t>
  </si>
  <si>
    <t>YJ00108-48</t>
  </si>
  <si>
    <t>YJ00108-49</t>
  </si>
  <si>
    <t>YJ00108-50</t>
  </si>
  <si>
    <t>YJ00108-51</t>
  </si>
  <si>
    <t>YJ00108-52</t>
  </si>
  <si>
    <t>YJ00108-53</t>
  </si>
  <si>
    <t>YJ00108-54</t>
  </si>
  <si>
    <t>YJ00108-55</t>
  </si>
  <si>
    <t>YJ00108-59</t>
  </si>
  <si>
    <t>YJ00108-60</t>
  </si>
  <si>
    <t>YJ00108-61</t>
  </si>
  <si>
    <t>YJ00108-62</t>
  </si>
  <si>
    <t>YJ00108-63</t>
  </si>
  <si>
    <t>YJ00108-64</t>
  </si>
  <si>
    <t>YJ00108-65</t>
  </si>
  <si>
    <t>YJ00108-66</t>
  </si>
  <si>
    <t>YJ00108-67</t>
  </si>
  <si>
    <t>YJ00108-72</t>
  </si>
  <si>
    <t>YJ00108-73</t>
  </si>
  <si>
    <t>YJ00108-74</t>
  </si>
  <si>
    <t>YJ00108-75</t>
  </si>
  <si>
    <t>YJ00108-76</t>
  </si>
  <si>
    <t>YJ00108-77</t>
  </si>
  <si>
    <t>YJ00108-78</t>
  </si>
  <si>
    <t>YJ00108-79</t>
  </si>
  <si>
    <t>YJ00108-80</t>
  </si>
  <si>
    <t>YJ00108-81</t>
  </si>
  <si>
    <t>YJ00108-85</t>
  </si>
  <si>
    <t>YJ00108-86</t>
  </si>
  <si>
    <t>YJ00108-87</t>
  </si>
  <si>
    <t>YJ00108-88</t>
  </si>
  <si>
    <t>YJ00108-89</t>
  </si>
  <si>
    <t>YJ00108-90</t>
  </si>
  <si>
    <t>YJ00108-91</t>
  </si>
  <si>
    <t>YJ00108-92</t>
  </si>
  <si>
    <t>YJ00108-98</t>
  </si>
  <si>
    <t>YJ00108-99</t>
  </si>
  <si>
    <t>YJ00108-100</t>
  </si>
  <si>
    <t>YJ00108-101</t>
  </si>
  <si>
    <t>YJ00108-102</t>
  </si>
  <si>
    <t>YJ00108-106</t>
  </si>
  <si>
    <t>YJ00108-107</t>
  </si>
  <si>
    <t>YJ00108-111</t>
  </si>
  <si>
    <t>YJ00108-112</t>
  </si>
  <si>
    <t>YJ00108-114</t>
  </si>
  <si>
    <t>YJ00108-115</t>
  </si>
  <si>
    <t>YJ00108-116</t>
  </si>
  <si>
    <t>YJ00108-117</t>
  </si>
  <si>
    <t>YJ00108-118</t>
  </si>
  <si>
    <t>YJ00108-119</t>
  </si>
  <si>
    <t>YJ00108-120</t>
  </si>
  <si>
    <t>YJ00108-124</t>
  </si>
  <si>
    <t>YJ00108-125</t>
  </si>
  <si>
    <t>YJ00108-126</t>
  </si>
  <si>
    <t>YJ00108-127</t>
  </si>
  <si>
    <t>YJ00108-128</t>
  </si>
  <si>
    <t>YJ00108-129</t>
  </si>
  <si>
    <t>YJ00108-130</t>
  </si>
  <si>
    <t>YJ00108-131</t>
  </si>
  <si>
    <t>YJ00108-132</t>
  </si>
  <si>
    <t>YJ00108-133</t>
  </si>
  <si>
    <t>YJ00108-137</t>
  </si>
  <si>
    <t>YJ00108-138</t>
  </si>
  <si>
    <t>YJ00108-139</t>
  </si>
  <si>
    <t>YJ00108-140</t>
  </si>
  <si>
    <t>YJ00108-141</t>
  </si>
  <si>
    <t>YJ00108-142</t>
  </si>
  <si>
    <t>YJ00108-143</t>
  </si>
  <si>
    <t>YJ00108-144</t>
  </si>
  <si>
    <t>YJ00108-145</t>
  </si>
  <si>
    <t>YJ00108-146</t>
  </si>
  <si>
    <t>YJ00108-150</t>
  </si>
  <si>
    <t>YJ00108-151</t>
  </si>
  <si>
    <t>YJ00108-152</t>
  </si>
  <si>
    <t>YJ00108-153</t>
  </si>
  <si>
    <t>YJ00108-154</t>
  </si>
  <si>
    <t> Arizona Laserchron Center U-Pb geochronologic analyses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</si>
  <si>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Rho</t>
  </si>
  <si>
    <t>BJ-2-2011-57</t>
  </si>
  <si>
    <t>BJ-2-2011-121</t>
  </si>
  <si>
    <t>BJ-2-2011-109</t>
  </si>
  <si>
    <t>BJ-2-2011-88</t>
  </si>
  <si>
    <t>BJ-2-2011-90</t>
  </si>
  <si>
    <t>BJ-2-2011-118</t>
  </si>
  <si>
    <t>BJ-2-2011-67</t>
  </si>
  <si>
    <t>BJ-2-2011-81</t>
  </si>
  <si>
    <t>BJ-2-2011-44</t>
  </si>
  <si>
    <t>BJ-2-2011-4</t>
  </si>
  <si>
    <t>BJ-2-2011-92</t>
  </si>
  <si>
    <t>BJ-2-2011-2</t>
  </si>
  <si>
    <t>BJ-2-2011-108</t>
  </si>
  <si>
    <t>BJ-2-2011-31</t>
  </si>
  <si>
    <t>BJ-2-2011-64</t>
  </si>
  <si>
    <t>BJ-2-2011-28</t>
  </si>
  <si>
    <t>BJ-2-2011-29</t>
  </si>
  <si>
    <t>BJ-2-2011-68</t>
  </si>
  <si>
    <t>BJ-2-2011-22</t>
  </si>
  <si>
    <t>BJ-2-2011-85</t>
  </si>
  <si>
    <t>BJ-2-2011-17</t>
  </si>
  <si>
    <t>BJ-2-2011-40</t>
  </si>
  <si>
    <t>BJ-2-2011-93</t>
  </si>
  <si>
    <t>BJ-2-2011-25</t>
  </si>
  <si>
    <t>BJ-2-2011-71</t>
  </si>
  <si>
    <t>BJ-2-2011-34</t>
  </si>
  <si>
    <t>BJ-2-2011-26</t>
  </si>
  <si>
    <t>BJ-2-2011-65</t>
  </si>
  <si>
    <t>BJ-2-2011-89</t>
  </si>
  <si>
    <t>BJ-2-2011-72</t>
  </si>
  <si>
    <t>BJ-2-2011-48</t>
  </si>
  <si>
    <t>BJ-2-2011-74</t>
  </si>
  <si>
    <t>BJ-2-2011-16</t>
  </si>
  <si>
    <t>BJ-2-2011-102</t>
  </si>
  <si>
    <t>BJ-2-2011-83</t>
  </si>
  <si>
    <t>BJ-2-2011-78</t>
  </si>
  <si>
    <t>BJ-2-2011-59</t>
  </si>
  <si>
    <t>BJ-2-2011-20</t>
  </si>
  <si>
    <t>BJ-2-2011-1</t>
  </si>
  <si>
    <t>BJ-2-2011-96</t>
  </si>
  <si>
    <t>BJ-2-2011-41</t>
  </si>
  <si>
    <t>BJ-2-2011-8</t>
  </si>
  <si>
    <t>BJ-2-2011-76</t>
  </si>
  <si>
    <t>BJ-2-2011-18</t>
  </si>
  <si>
    <t>BJ-2-2011-70</t>
  </si>
  <si>
    <t>BJ-2-2011-94</t>
  </si>
  <si>
    <t>BJ-2-2011-80</t>
  </si>
  <si>
    <t>BJ-2-2011-54</t>
  </si>
  <si>
    <t>BJ-2-2011-63</t>
  </si>
  <si>
    <t>BJ-2-2011-91</t>
  </si>
  <si>
    <t>BJ-2-2011-49</t>
  </si>
  <si>
    <t>BJ-2-2011-101</t>
  </si>
  <si>
    <t>BJ-2-2011-86</t>
  </si>
  <si>
    <t>BJ-2-2011-107</t>
  </si>
  <si>
    <t>BJ-2-2011-55</t>
  </si>
  <si>
    <t>BJ-2-2011-111</t>
  </si>
  <si>
    <t>BJ-2-2011-56</t>
  </si>
  <si>
    <t>BJ-2-2011-51</t>
  </si>
  <si>
    <t>BJ-2-2011-43</t>
  </si>
  <si>
    <t>BJ-2-2011-37</t>
  </si>
  <si>
    <t>BJ-2-2011-6</t>
  </si>
  <si>
    <t>BJ-2-2011-98</t>
  </si>
  <si>
    <t>BJ-2-2011-32</t>
  </si>
  <si>
    <t>BJ-2-2011-35</t>
  </si>
  <si>
    <t>BJ-2-2011-120</t>
  </si>
  <si>
    <t>BJ-2-2011-103</t>
  </si>
  <si>
    <t>BJ-2-2011-84</t>
  </si>
  <si>
    <t>BJ-2-2011-60</t>
  </si>
  <si>
    <t>BJ-2-2011-116</t>
  </si>
  <si>
    <t>BJ-2-2011-61</t>
  </si>
  <si>
    <t>BJ-2-2011-97</t>
  </si>
  <si>
    <t>BJ-2-2011-36</t>
  </si>
  <si>
    <t>BJ-2-2011-117</t>
  </si>
  <si>
    <t>BJ-2-2011-69</t>
  </si>
  <si>
    <t>BJ-2-2011-30</t>
  </si>
  <si>
    <t>BJ-2-2011-24</t>
  </si>
  <si>
    <t>BJ-2-2011-11</t>
  </si>
  <si>
    <t>BJ-2-2011-99</t>
  </si>
  <si>
    <t>BJ-2-2011-38</t>
  </si>
  <si>
    <t>BJ-2-2011-119</t>
  </si>
  <si>
    <t>BJ-2-2011-114</t>
  </si>
  <si>
    <t>BJ-2-2011-15</t>
  </si>
  <si>
    <t>BJ-2-2011-12</t>
  </si>
  <si>
    <t>BJ-2-2011-100</t>
  </si>
  <si>
    <t>BJ-2-2011-45</t>
  </si>
  <si>
    <t>BJ-2-2011-79</t>
  </si>
  <si>
    <t>Ua [ppm]</t>
  </si>
  <si>
    <t>Th/Ucalc</t>
  </si>
  <si>
    <t>Th/Umeas.</t>
  </si>
  <si>
    <t>206Pb/204Pb</t>
  </si>
  <si>
    <t>207Pb/235Ub</t>
  </si>
  <si>
    <t>±2sd</t>
  </si>
  <si>
    <t>206Pb/238Ub</t>
  </si>
  <si>
    <t>Rhoc</t>
  </si>
  <si>
    <t>207Pb/206Pbe</t>
  </si>
  <si>
    <t>207Pb/235U</t>
  </si>
  <si>
    <t>±2s</t>
  </si>
  <si>
    <t>206Pb/238U</t>
  </si>
  <si>
    <t>Sample BJ00208: Blackjack Formation, Arizona (UTM Zone 12, E 530069, N 3729567)</t>
  </si>
  <si>
    <t>Sample BJMFD08: Blackjack Formation, Arizona (UTM Zone 12, E 525303, N 3725167)</t>
  </si>
  <si>
    <t>Sample YJ00208: Yankee Joe Formation, Arizona (UTM Zone 12, E 524722, N 3736480)</t>
  </si>
  <si>
    <t>Sample YJ00108: Yankee Joe Formation, Arizona (UTM Zone 12, E 524759, N 3725685)</t>
  </si>
  <si>
    <t>aU and Pb concentrations and Th/U ratios are calculated relative to GJ-1 reference zircon</t>
  </si>
  <si>
    <t>bCorrected for background and within-run Pb/U fractionation and normalised to reference zircon GJ-1 (ID-TIMS values/measured value); 207Pb/235U calculated using (207Pb/206Pb)/(238U/206Pb * 1/137.88)</t>
  </si>
  <si>
    <t>cRho is the error correlation defined as the quotient of the propagated errors of the 206Pb/238U and the 207/235U ratio</t>
  </si>
  <si>
    <t>dQuadratic addition of within-run errors (2 SD) and daily reproducibility of GJ-1 (2 SD)</t>
  </si>
  <si>
    <t>ecorrected for mass-bias by normalising to GJ-1 reference zircon (~0.6 per atomic mass unit) and common Pb using the model Pb composition of Stacey &amp; Kramers (1975)</t>
  </si>
  <si>
    <t>Sample BJ-2-2011: Upper Blackjack Formation, Arizona (UTM Zone 12S, E 527190, N 37255476)</t>
  </si>
  <si>
    <t>Jones et al 2011</t>
  </si>
  <si>
    <t>Supplemental Table 1. LA-ICP-MS U-Pb Isotopic Data and Ages</t>
  </si>
  <si>
    <r>
      <t>U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[ppm]</t>
    </r>
  </si>
  <si>
    <r>
      <t>Th/U</t>
    </r>
    <r>
      <rPr>
        <b/>
        <vertAlign val="subscript"/>
        <sz val="10"/>
        <rFont val="Arial"/>
        <family val="2"/>
      </rPr>
      <t>calc</t>
    </r>
  </si>
  <si>
    <r>
      <t>Th/U</t>
    </r>
    <r>
      <rPr>
        <b/>
        <vertAlign val="subscript"/>
        <sz val="10"/>
        <rFont val="Arial"/>
        <family val="2"/>
      </rPr>
      <t>meas.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</si>
  <si>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</si>
  <si>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±2</t>
    </r>
    <r>
      <rPr>
        <b/>
        <sz val="10"/>
        <rFont val="Symbol"/>
        <family val="1"/>
        <charset val="2"/>
      </rPr>
      <t>s</t>
    </r>
    <r>
      <rPr>
        <b/>
        <vertAlign val="superscript"/>
        <sz val="10"/>
        <rFont val="Times New Roman"/>
        <family val="1"/>
      </rPr>
      <t>d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</si>
  <si>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</si>
  <si>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Rho</t>
    </r>
    <r>
      <rPr>
        <b/>
        <vertAlign val="superscript"/>
        <sz val="10"/>
        <rFont val="Times New Roman"/>
        <family val="1"/>
      </rPr>
      <t>c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</si>
  <si>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e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</si>
  <si>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</si>
  <si>
    <r>
      <t>±2</t>
    </r>
    <r>
      <rPr>
        <b/>
        <sz val="10"/>
        <rFont val="Symbol"/>
        <family val="1"/>
        <charset val="2"/>
      </rPr>
      <t>s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</si>
  <si>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</si>
  <si>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</si>
  <si>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r>
      <t>Sample J07-PIC2: Middle Marquenas Formation quartzite, Picuris Mountains, NM</t>
    </r>
    <r>
      <rPr>
        <sz val="10"/>
        <rFont val="Arial"/>
        <family val="2"/>
      </rPr>
      <t xml:space="preserve"> ( UTM Zone 13, E 427352, N 4006785)</t>
    </r>
  </si>
  <si>
    <t>J07PIC2-163</t>
  </si>
  <si>
    <t>J07PIC2-164</t>
  </si>
  <si>
    <t>J07PIC2-165</t>
  </si>
  <si>
    <t>J07PIC2-166</t>
  </si>
  <si>
    <t>J07PIC2-167</t>
  </si>
  <si>
    <t>J07PIC2-168</t>
  </si>
  <si>
    <t>J07PIC2-169</t>
  </si>
  <si>
    <t>J07PIC2-170</t>
  </si>
  <si>
    <t>J07PIC2-171</t>
  </si>
  <si>
    <t>J07PIC2-172</t>
  </si>
  <si>
    <t>J07PIC2-176</t>
  </si>
  <si>
    <t>J07PIC2-177</t>
  </si>
  <si>
    <t>J07PIC2-178</t>
  </si>
  <si>
    <t>J07PIC2-179</t>
  </si>
  <si>
    <t>J07PIC2-180</t>
  </si>
  <si>
    <t>J07PIC2-181</t>
  </si>
  <si>
    <t>J07PIC2-182</t>
  </si>
  <si>
    <t>J07PIC2-183</t>
  </si>
  <si>
    <t>J07PIC2-184</t>
  </si>
  <si>
    <t>J07PIC2-185</t>
  </si>
  <si>
    <t>J07PIC2-192</t>
  </si>
  <si>
    <t>J07PIC2-193</t>
  </si>
  <si>
    <t>J07PIC2-194</t>
  </si>
  <si>
    <t>J07PIC2-195</t>
  </si>
  <si>
    <t>J07PIC2-196</t>
  </si>
  <si>
    <t>J07PIC2-197</t>
  </si>
  <si>
    <t>J07PIC2-198</t>
  </si>
  <si>
    <t>J07PIC2-199</t>
  </si>
  <si>
    <t>J07PIC2-200</t>
  </si>
  <si>
    <t>J07PIC2-201</t>
  </si>
  <si>
    <t>J07PIC2-205</t>
  </si>
  <si>
    <t>J07PIC2-206</t>
  </si>
  <si>
    <t>J07PIC2-207</t>
  </si>
  <si>
    <t>J07PIC2-208</t>
  </si>
  <si>
    <t>J07PIC2-209</t>
  </si>
  <si>
    <t>J07PIC2-210</t>
  </si>
  <si>
    <t>J07PIC2-211</t>
  </si>
  <si>
    <t>J07PIC2-212</t>
  </si>
  <si>
    <t>J07PIC2-213</t>
  </si>
  <si>
    <t>J07PIC2-214</t>
  </si>
  <si>
    <t>J07PIC2-218</t>
  </si>
  <si>
    <t>J07PIC2-219</t>
  </si>
  <si>
    <t>J07PIC2-220</t>
  </si>
  <si>
    <t>J07PIC2-221</t>
  </si>
  <si>
    <t>J07PIC2-222</t>
  </si>
  <si>
    <t>J07PIC2-223</t>
  </si>
  <si>
    <t>J07PIC2-224</t>
  </si>
  <si>
    <t>J07PIC2-225</t>
  </si>
  <si>
    <t>J07PIC2-226</t>
  </si>
  <si>
    <t>J07PIC2-227</t>
  </si>
  <si>
    <t>J07PIC2-231</t>
  </si>
  <si>
    <t>J07PIC2-232</t>
  </si>
  <si>
    <t>J07PIC2-233</t>
  </si>
  <si>
    <t>J07PIC2-234</t>
  </si>
  <si>
    <t>J07PIC2-235</t>
  </si>
  <si>
    <t>J07PIC2-236</t>
  </si>
  <si>
    <t>J07PIC2-237</t>
  </si>
  <si>
    <t>J07PIC2-238</t>
  </si>
  <si>
    <t>J07PIC2-239</t>
  </si>
  <si>
    <t>J07PIC2-240</t>
  </si>
  <si>
    <t>J07PIC2-244</t>
  </si>
  <si>
    <t>J07PIC2-245</t>
  </si>
  <si>
    <t>J07PIC2-246</t>
  </si>
  <si>
    <t>J07PIC2-247</t>
  </si>
  <si>
    <t>J07PIC2-248</t>
  </si>
  <si>
    <t>J07PIC2-249</t>
  </si>
  <si>
    <t>J07PIC2-250</t>
  </si>
  <si>
    <t>J07PIC2-251</t>
  </si>
  <si>
    <t>J07PIC2-252</t>
  </si>
  <si>
    <t>J07PIC2-253</t>
  </si>
  <si>
    <t>J07PIC2-257</t>
  </si>
  <si>
    <t>J07PIC2-258</t>
  </si>
  <si>
    <t>J07PIC2-259</t>
  </si>
  <si>
    <t>J07PIC2-260</t>
  </si>
  <si>
    <t>J07PIC2-261</t>
  </si>
  <si>
    <t>J07PIC2-262</t>
  </si>
  <si>
    <t>J07PIC2-263</t>
  </si>
  <si>
    <t>J07PIC2-264</t>
  </si>
  <si>
    <t>J07PIC2-265</t>
  </si>
  <si>
    <t>J07PIC2-266</t>
  </si>
  <si>
    <t>J07PIC2-270</t>
  </si>
  <si>
    <t>J07PIC2-271</t>
  </si>
  <si>
    <t>J07PIC2-272</t>
  </si>
  <si>
    <t>J07PIC2-273</t>
  </si>
  <si>
    <t>J07PIC2-274</t>
  </si>
  <si>
    <t>J07PIC2-275</t>
  </si>
  <si>
    <t>J07PIC2-276</t>
  </si>
  <si>
    <t>J07PIC2-277</t>
  </si>
  <si>
    <t>J07PIC2-278</t>
  </si>
  <si>
    <t>J07PIC2-279</t>
  </si>
  <si>
    <t>J07PIC2-283</t>
  </si>
  <si>
    <t>J07PIC2-284</t>
  </si>
  <si>
    <t>J07PIC2-285</t>
  </si>
  <si>
    <t>J07PIC2-286</t>
  </si>
  <si>
    <t>J07PIC2-287</t>
  </si>
  <si>
    <t>J07PIC2-288</t>
  </si>
  <si>
    <t>J07PIC2-289</t>
  </si>
  <si>
    <t>J07PIC2-290</t>
  </si>
  <si>
    <t>J07PIC2-291</t>
  </si>
  <si>
    <t>J07PIC2-292</t>
  </si>
  <si>
    <t>J07PIC2-296</t>
  </si>
  <si>
    <t>J07PIC2-297</t>
  </si>
  <si>
    <t>J07PIC2-298</t>
  </si>
  <si>
    <t>J07PIC2-299</t>
  </si>
  <si>
    <t>J07PIC2-300</t>
  </si>
  <si>
    <t>J07PIC2-301</t>
  </si>
  <si>
    <t>J07PIC2-302</t>
  </si>
  <si>
    <t>J07PIC2-303</t>
  </si>
  <si>
    <t>J07PIC2-304</t>
  </si>
  <si>
    <t>J07PIC2-305</t>
  </si>
  <si>
    <t>J07PIC2-309</t>
  </si>
  <si>
    <t>J07PIC2-310</t>
  </si>
  <si>
    <t>J07PIC2-311</t>
  </si>
  <si>
    <t>J07PIC2-312</t>
  </si>
  <si>
    <t>J07PIC2-313</t>
  </si>
  <si>
    <t>J07-PIC2-2010-007</t>
  </si>
  <si>
    <t>2010/05/19</t>
  </si>
  <si>
    <t>J07-PIC2-2010-008</t>
  </si>
  <si>
    <t>J07-PIC2-2010-009</t>
  </si>
  <si>
    <t>J07-PIC2-2010-010</t>
  </si>
  <si>
    <t>J07-PIC2-2010-011</t>
  </si>
  <si>
    <t>J07-PIC2-2010-012</t>
  </si>
  <si>
    <t>J07-PIC2-2010-013</t>
  </si>
  <si>
    <t>J07-PIC2-2010-014</t>
  </si>
  <si>
    <t>J07-PIC2-2010-015</t>
  </si>
  <si>
    <t>J07-PIC2-2010-016</t>
  </si>
  <si>
    <t>J07-PIC2-2010-020</t>
  </si>
  <si>
    <t>J07-PIC2-2010-021</t>
  </si>
  <si>
    <t>J07-PIC2-2010-022</t>
  </si>
  <si>
    <t>J07-PIC2-2010-023</t>
  </si>
  <si>
    <t>J07-PIC2-2010-024</t>
  </si>
  <si>
    <t>J07-PIC2-2010-025</t>
  </si>
  <si>
    <t>J07-PIC2-2010-026</t>
  </si>
  <si>
    <t>J07-PIC2-2010-027</t>
  </si>
  <si>
    <t>J07-PIC2-2010-028</t>
  </si>
  <si>
    <t>J07-PIC2-2010-029</t>
  </si>
  <si>
    <t>J07-PIC2-2010-033</t>
  </si>
  <si>
    <t>J07-PIC2-2010-034</t>
  </si>
  <si>
    <t>J07-PIC2-2010-035</t>
  </si>
  <si>
    <t>J07-PIC2-2010-036</t>
  </si>
  <si>
    <t>J07-PIC2-2010-037</t>
  </si>
  <si>
    <t>J07-PIC2-2010-038</t>
  </si>
  <si>
    <t>J07-PIC2-2010-039</t>
  </si>
  <si>
    <t>J07-PIC2-2010-040</t>
  </si>
  <si>
    <t>J07-PIC2-2010-041</t>
  </si>
  <si>
    <t>J07-PIC2-2010-042</t>
  </si>
  <si>
    <t>J07-PIC2-2010-046</t>
  </si>
  <si>
    <t>J07-PIC2-2010-047</t>
  </si>
  <si>
    <t>J07-PIC2-2010-048</t>
  </si>
  <si>
    <t>J07-PIC2-2010-049</t>
  </si>
  <si>
    <t>J07-PIC2-2010-050</t>
  </si>
  <si>
    <t>J07-PIC2-2010-051</t>
  </si>
  <si>
    <t>J07-PIC2-2010-052</t>
  </si>
  <si>
    <t>J07-PIC2-2010-053</t>
  </si>
  <si>
    <t>J07-PIC2-2010-054</t>
  </si>
  <si>
    <t>J07-PIC2-2010-055</t>
  </si>
  <si>
    <t>J07-PIC2-2010-059</t>
  </si>
  <si>
    <t>J07-PIC2-2010-060</t>
  </si>
  <si>
    <t>J07-PIC2-2010-061</t>
  </si>
  <si>
    <t>J07-PIC2-2010-062</t>
  </si>
  <si>
    <t>J07-PIC2-2010-063</t>
  </si>
  <si>
    <t>J07-PIC2-2010-064</t>
  </si>
  <si>
    <t>J07-PIC2-2010-065</t>
  </si>
  <si>
    <t>J07-PIC2-2010-066</t>
  </si>
  <si>
    <t>J07-PIC2-2010-067</t>
  </si>
  <si>
    <t>J07-PIC2-2010-068</t>
  </si>
  <si>
    <t>J07-PIC2-2010-072</t>
  </si>
  <si>
    <t>J07-PIC2-2010-073</t>
  </si>
  <si>
    <t>J07-PIC2-2010-074</t>
  </si>
  <si>
    <t>J07-PIC2-2010-075</t>
  </si>
  <si>
    <t>J07-PIC2-2010-076</t>
  </si>
  <si>
    <t>J07-PIC2-2010-077</t>
  </si>
  <si>
    <t>J07-PIC2-2010-078</t>
  </si>
  <si>
    <t>J07-PIC2-2010-079</t>
  </si>
  <si>
    <t>J07-PIC2-2010-080</t>
  </si>
  <si>
    <t>J07-PIC2-2010-081</t>
  </si>
  <si>
    <t>J07-PIC2-2010-085</t>
  </si>
  <si>
    <t>J07-PIC2-2010-086</t>
  </si>
  <si>
    <t>J07-PIC2-2010-087</t>
  </si>
  <si>
    <t>J07-PIC2-2010-088</t>
  </si>
  <si>
    <t>J07-PIC2-2010-089</t>
  </si>
  <si>
    <t>J07-PIC2-2010-090</t>
  </si>
  <si>
    <t>J07-PIC2-2010-091</t>
  </si>
  <si>
    <t>J07-PIC2-2010-092</t>
  </si>
  <si>
    <t>J07-PIC2-2010-093</t>
  </si>
  <si>
    <t>J07-PIC2-2010-094</t>
  </si>
  <si>
    <t>J07-PIC2-2010-098</t>
  </si>
  <si>
    <t>J07-PIC2-2010-099</t>
  </si>
  <si>
    <t>J07-PIC2-2010-100</t>
  </si>
  <si>
    <t>J07-PIC2-2010-101</t>
  </si>
  <si>
    <t>J07-PIC2-2010-102</t>
  </si>
  <si>
    <t>J07-PIC2-2010-103</t>
  </si>
  <si>
    <t>J07-PIC2-2010-104</t>
  </si>
  <si>
    <t>J07-PIC2-2010-105</t>
  </si>
  <si>
    <t>J07-PIC2-2010-106</t>
  </si>
  <si>
    <t>J07-PIC2-2010-107</t>
  </si>
  <si>
    <t>J07-PIC2-2010-111</t>
  </si>
  <si>
    <t>J07-PIC2-2010-112</t>
  </si>
  <si>
    <t>J07-PIC2-2010-113</t>
  </si>
  <si>
    <t>J07-PIC2-2010-114</t>
  </si>
  <si>
    <t>J07-PIC2-2010-115</t>
  </si>
  <si>
    <t>J07-PIC2-2010-116</t>
  </si>
  <si>
    <t>J07-PIC2-2010-117</t>
  </si>
  <si>
    <t>J07-PIC2-2010-118</t>
  </si>
  <si>
    <t>J07-PIC2-2010-119</t>
  </si>
  <si>
    <t>J07-PIC2-2010-120</t>
  </si>
  <si>
    <t>J07-PIC2-2010-124</t>
  </si>
  <si>
    <t>J07-PIC2-2010-125</t>
  </si>
  <si>
    <t>J07-PIC2-2010-126</t>
  </si>
  <si>
    <t>J07-PIC2-2010-127</t>
  </si>
  <si>
    <t>J07-PIC2-2010-128</t>
  </si>
  <si>
    <t>J07-PIC2-2010-129</t>
  </si>
  <si>
    <t>J07-PIC2-2010-130</t>
  </si>
  <si>
    <t>J07-PIC2-2010-131</t>
  </si>
  <si>
    <t>J07-PIC2-2010-132</t>
  </si>
  <si>
    <t>J07-PIC2-2010-133</t>
  </si>
  <si>
    <t>J07-PIC2-2010-137</t>
  </si>
  <si>
    <t>J07-PIC2-2010-138</t>
  </si>
  <si>
    <t>J07-PIC2-2010-139</t>
  </si>
  <si>
    <t>J07-PIC2-2010-140</t>
  </si>
  <si>
    <t>J07-PIC2-2010-141</t>
  </si>
  <si>
    <t>J07-PIC2-2010-142</t>
  </si>
  <si>
    <t>J07-PIC2-2010-143</t>
  </si>
  <si>
    <t>J07-PIC2-2010-144</t>
  </si>
  <si>
    <t>J07-PIC2-2010-145</t>
  </si>
  <si>
    <t>J07-PIC2-2010-146</t>
  </si>
  <si>
    <t>J07-PIC2-2010-150</t>
  </si>
  <si>
    <t>J07-PIC2-2010-151</t>
  </si>
  <si>
    <t>J07-PIC2-2010-152</t>
  </si>
  <si>
    <t>J07-PIC2-2010-153</t>
  </si>
  <si>
    <t>J07-PIC2-2010-154</t>
  </si>
  <si>
    <r>
      <t xml:space="preserve">Sample J07-PIC3: Upper Marquenas Formation conglomerate, Picuris Mountains, NM </t>
    </r>
    <r>
      <rPr>
        <sz val="10"/>
        <rFont val="Arial"/>
        <family val="2"/>
      </rPr>
      <t>(UTM Zone 13, E 427328, N 4007191)</t>
    </r>
  </si>
  <si>
    <t>J07PIC3-007</t>
  </si>
  <si>
    <t>J07PIC3-008</t>
  </si>
  <si>
    <t>J07PIC3-009</t>
  </si>
  <si>
    <t>J07PIC3-010</t>
  </si>
  <si>
    <t>J07PIC3-011</t>
  </si>
  <si>
    <t>J07PIC3-012</t>
  </si>
  <si>
    <t>J07PIC3-013</t>
  </si>
  <si>
    <t>J07PIC3-014</t>
  </si>
  <si>
    <t>J07PIC3-015</t>
  </si>
  <si>
    <t>J07PIC3-016</t>
  </si>
  <si>
    <t>J07PIC3-020</t>
  </si>
  <si>
    <t>J07PIC3-021</t>
  </si>
  <si>
    <t>J07PIC3-022</t>
  </si>
  <si>
    <t>J07PIC3-023</t>
  </si>
  <si>
    <t>J07PIC3-024</t>
  </si>
  <si>
    <t>J07PIC3-025</t>
  </si>
  <si>
    <t>J07PIC3-026</t>
  </si>
  <si>
    <t>J07PIC3-027</t>
  </si>
  <si>
    <t>J07PIC3-028</t>
  </si>
  <si>
    <t>J07PIC3-029</t>
  </si>
  <si>
    <t>J07PIC3-033</t>
  </si>
  <si>
    <t>J07PIC3-034</t>
  </si>
  <si>
    <t>J07PIC3-035</t>
  </si>
  <si>
    <t>J07PIC3-036</t>
  </si>
  <si>
    <t>J07PIC3-037</t>
  </si>
  <si>
    <t>J07PIC3-038</t>
  </si>
  <si>
    <t>J07PIC3-039</t>
  </si>
  <si>
    <t>J07PIC3-040</t>
  </si>
  <si>
    <t>J07PIC3-041</t>
  </si>
  <si>
    <t>J07PIC3-042</t>
  </si>
  <si>
    <t>J07PIC3-046</t>
  </si>
  <si>
    <t>J07PIC3-047</t>
  </si>
  <si>
    <t>J07PIC3-048</t>
  </si>
  <si>
    <t>J07PIC3-049</t>
  </si>
  <si>
    <t>J07PIC3-050</t>
  </si>
  <si>
    <t>J07PIC3-051</t>
  </si>
  <si>
    <t>J07PIC3-052</t>
  </si>
  <si>
    <t>J07PIC3-053</t>
  </si>
  <si>
    <t>J07PIC3-054</t>
  </si>
  <si>
    <t>J07PIC3-055</t>
  </si>
  <si>
    <t>J07PIC3-059</t>
  </si>
  <si>
    <t>J07PIC3-060</t>
  </si>
  <si>
    <t>J07PIC3-061</t>
  </si>
  <si>
    <t>J07PIC3-062</t>
  </si>
  <si>
    <t>J07PIC3-063</t>
  </si>
  <si>
    <t>J07PIC3-064</t>
  </si>
  <si>
    <t>J07PIC3-065</t>
  </si>
  <si>
    <t>J07PIC3-066</t>
  </si>
  <si>
    <t>J07PIC3-067</t>
  </si>
  <si>
    <t>J07PIC3-068</t>
  </si>
  <si>
    <t>J07PIC3-072</t>
  </si>
  <si>
    <t>J07PIC3-073</t>
  </si>
  <si>
    <t>J07PIC3-074</t>
  </si>
  <si>
    <t>J07PIC3-075</t>
  </si>
  <si>
    <t>J07PIC3-076</t>
  </si>
  <si>
    <t>J07PIC3-077</t>
  </si>
  <si>
    <t>J07PIC3-078</t>
  </si>
  <si>
    <t>J07PIC3-079</t>
  </si>
  <si>
    <t>J07PIC3-080</t>
  </si>
  <si>
    <t>J07PIC3-081</t>
  </si>
  <si>
    <t>J07PIC3-085</t>
  </si>
  <si>
    <t>J07PIC3-086</t>
  </si>
  <si>
    <t>J07PIC3-087</t>
  </si>
  <si>
    <t>J07PIC3-088</t>
  </si>
  <si>
    <t>J07PIC3-090</t>
  </si>
  <si>
    <t>J07PIC3-091</t>
  </si>
  <si>
    <t>J07PIC3-092</t>
  </si>
  <si>
    <t>J07PIC3-093</t>
  </si>
  <si>
    <t>J07PIC3-094</t>
  </si>
  <si>
    <t>J07PIC3-323</t>
  </si>
  <si>
    <t>J07PIC3-324</t>
  </si>
  <si>
    <t>J07PIC3-325</t>
  </si>
  <si>
    <t>J07PIC3-326</t>
  </si>
  <si>
    <t>J07PIC3-327</t>
  </si>
  <si>
    <t>J07PIC3-328</t>
  </si>
  <si>
    <t>J07PIC3-329</t>
  </si>
  <si>
    <t>J07PIC3-330</t>
  </si>
  <si>
    <t>J07PIC3-331</t>
  </si>
  <si>
    <t>J07PIC3-336</t>
  </si>
  <si>
    <t>J07PIC3-337</t>
  </si>
  <si>
    <t>J07PIC3-338</t>
  </si>
  <si>
    <t>J07PIC3-339</t>
  </si>
  <si>
    <t>J07PIC3-340</t>
  </si>
  <si>
    <t>J07PIC3-341</t>
  </si>
  <si>
    <t>J07PIC3-342</t>
  </si>
  <si>
    <t>J07PIC3-343</t>
  </si>
  <si>
    <t>J07PIC3-344</t>
  </si>
  <si>
    <t>J07PIC3-348</t>
  </si>
  <si>
    <t>J07PIC3-349</t>
  </si>
  <si>
    <t>J07PIC3-350</t>
  </si>
  <si>
    <t>J07PIC3-351</t>
  </si>
  <si>
    <t>J07PIC3-352</t>
  </si>
  <si>
    <t>J07PIC3-353</t>
  </si>
  <si>
    <t>J07PIC3-354</t>
  </si>
  <si>
    <t>J07PIC3-356</t>
  </si>
  <si>
    <t>J07PIC3-361</t>
  </si>
  <si>
    <t>J07PIC3-362</t>
  </si>
  <si>
    <t>J07PIC3-364</t>
  </si>
  <si>
    <t>J07PIC3-365</t>
  </si>
  <si>
    <t>J07-PIC3-2010-007</t>
  </si>
  <si>
    <t>J07-PIC3-2010-008</t>
  </si>
  <si>
    <t>J07-PIC3-2010-009</t>
  </si>
  <si>
    <t>J07-PIC3-2010-010</t>
  </si>
  <si>
    <t>J07-PIC3-2010-011</t>
  </si>
  <si>
    <t>J07-PIC3-2010-012</t>
  </si>
  <si>
    <t>J07-PIC3-2010-013</t>
  </si>
  <si>
    <t>J07-PIC3-2010-014</t>
  </si>
  <si>
    <t>J07-PIC3-2010-015</t>
  </si>
  <si>
    <t>J07-PIC3-2010-016</t>
  </si>
  <si>
    <t>J07-PIC3-2010-020</t>
  </si>
  <si>
    <t>J07-PIC3-2010-021</t>
  </si>
  <si>
    <t>J07-PIC3-2010-022</t>
  </si>
  <si>
    <t>J07-PIC3-2010-023</t>
  </si>
  <si>
    <t>J07-PIC3-2010-024</t>
  </si>
  <si>
    <t>J07-PIC3-2010-025</t>
  </si>
  <si>
    <t>J07-PIC3-2010-026</t>
  </si>
  <si>
    <t>J07-PIC3-2010-027</t>
  </si>
  <si>
    <t>J07-PIC3-2010-028</t>
  </si>
  <si>
    <t>J07-PIC3-2010-029</t>
  </si>
  <si>
    <t>J07-PIC3-2010-033</t>
  </si>
  <si>
    <t>J07-PIC3-2010-034</t>
  </si>
  <si>
    <t>J07-PIC3-2010-035</t>
  </si>
  <si>
    <t>J07-PIC3-2010-036</t>
  </si>
  <si>
    <t>J07-PIC3-2010-037</t>
  </si>
  <si>
    <t>J07-PIC3-2010-038</t>
  </si>
  <si>
    <t>J07-PIC3-2010-039</t>
  </si>
  <si>
    <t>J07-PIC3-2010-040</t>
  </si>
  <si>
    <t>J07-PIC3-2010-041</t>
  </si>
  <si>
    <t>J07-PIC3-2010-042</t>
  </si>
  <si>
    <t>J07-PIC3-2010-046</t>
  </si>
  <si>
    <t>J07-PIC3-2010-047</t>
  </si>
  <si>
    <t>J07-PIC3-2010-048</t>
  </si>
  <si>
    <t>J07-PIC3-2010-049</t>
  </si>
  <si>
    <t>J07-PIC3-2010-050</t>
  </si>
  <si>
    <t>J07-PIC3-2010-051</t>
  </si>
  <si>
    <t>J07-PIC3-2010-052</t>
  </si>
  <si>
    <t>J07-PIC3-2010-053</t>
  </si>
  <si>
    <t>J07-PIC3-2010-054</t>
  </si>
  <si>
    <t>J07-PIC3-2010-055</t>
  </si>
  <si>
    <t>J07-PIC3-2010-059</t>
  </si>
  <si>
    <t>J07-PIC3-2010-060</t>
  </si>
  <si>
    <t>J07-PIC3-2010-061</t>
  </si>
  <si>
    <t>J07-PIC3-2010-062</t>
  </si>
  <si>
    <t>J07-PIC3-2010-063</t>
  </si>
  <si>
    <t>J07-PIC3-2010-064</t>
  </si>
  <si>
    <t>J07-PIC3-2010-065</t>
  </si>
  <si>
    <t>J07-PIC3-2010-066</t>
  </si>
  <si>
    <t>J07-PIC3-2010-067</t>
  </si>
  <si>
    <t>J07-PIC3-2010-068</t>
  </si>
  <si>
    <t>J07-PIC3-2010-072</t>
  </si>
  <si>
    <t>J07-PIC3-2010-073</t>
  </si>
  <si>
    <t>J07-PIC3-2010-074</t>
  </si>
  <si>
    <t>J07-PIC3-2010-075</t>
  </si>
  <si>
    <t>J07-PIC3-2010-076</t>
  </si>
  <si>
    <t>J07-PIC3-2010-077</t>
  </si>
  <si>
    <t>J07-PIC3-2010-078</t>
  </si>
  <si>
    <t>J07-PIC3-2010-079</t>
  </si>
  <si>
    <t>J07-PIC3-2010-080</t>
  </si>
  <si>
    <t>J07-PIC3-2010-081</t>
  </si>
  <si>
    <t>J07-PIC3-2010-085</t>
  </si>
  <si>
    <t>J07-PIC3-2010-086</t>
  </si>
  <si>
    <t>J07-PIC3-2010-087</t>
  </si>
  <si>
    <t>J07-PIC3-2010-088</t>
  </si>
  <si>
    <t>J07-PIC3-2010-089</t>
  </si>
  <si>
    <t>J07-PIC3-2010-090</t>
  </si>
  <si>
    <t>J07-PIC3-2010-091</t>
  </si>
  <si>
    <t>J07-PIC3-2010-092</t>
  </si>
  <si>
    <t>J07-PIC3-2010-093</t>
  </si>
  <si>
    <t>J07-PIC3-2010-094</t>
  </si>
  <si>
    <t>J07-PIC3-2010-098</t>
  </si>
  <si>
    <t>J07-PIC3-2010-099</t>
  </si>
  <si>
    <t>J07-PIC3-2010-100</t>
  </si>
  <si>
    <t>J07-PIC3-2010-101</t>
  </si>
  <si>
    <t>J07-PIC3-2010-102</t>
  </si>
  <si>
    <t>J07-PIC3-2010-103</t>
  </si>
  <si>
    <t>J07-PIC3-2010-104</t>
  </si>
  <si>
    <t>J07-PIC3-2010-105</t>
  </si>
  <si>
    <t>J07-PIC3-2010-106</t>
  </si>
  <si>
    <t>J07-PIC3-2010-111</t>
  </si>
  <si>
    <t>J07-PIC3-2010-112</t>
  </si>
  <si>
    <t>J07-PIC3-2010-113</t>
  </si>
  <si>
    <t>J07-PIC3-2010-114</t>
  </si>
  <si>
    <t>J07-PIC3-2010-115</t>
  </si>
  <si>
    <t>J07-PIC3-2010-116</t>
  </si>
  <si>
    <t>J07-PIC3-2010-117</t>
  </si>
  <si>
    <t>J07-PIC3-2010-118</t>
  </si>
  <si>
    <t>J07-PIC3-2010-119</t>
  </si>
  <si>
    <t>J07-PIC3-2010-120</t>
  </si>
  <si>
    <t>J07-PIC3-2010-124</t>
  </si>
  <si>
    <t>J07-PIC3-2010-125</t>
  </si>
  <si>
    <t>J07-PIC3-2010-126</t>
  </si>
  <si>
    <t>J07-PIC3-2010-127</t>
  </si>
  <si>
    <t>J07-PIC3-2010-128</t>
  </si>
  <si>
    <t>J07-PIC3-2010-129</t>
  </si>
  <si>
    <t>J07-PIC3-2010-130</t>
  </si>
  <si>
    <t>J07-PIC3-2010-131</t>
  </si>
  <si>
    <t>J07-PIC3-2010-132</t>
  </si>
  <si>
    <t>J07-PIC3-2010-133</t>
  </si>
  <si>
    <t>J07-PIC3-2010-137</t>
  </si>
  <si>
    <t>J07-PIC3-2010-138</t>
  </si>
  <si>
    <t>J07-PIC3-2010-139</t>
  </si>
  <si>
    <t>J07-PIC3-2010-140</t>
  </si>
  <si>
    <t>J07-PIC3-2010-141</t>
  </si>
  <si>
    <t>J07-PIC3-2010-142</t>
  </si>
  <si>
    <t>J07-PIC3-2010-143</t>
  </si>
  <si>
    <t>J07-PIC3-2010-144</t>
  </si>
  <si>
    <t>J07-PIC3-2010-145</t>
  </si>
  <si>
    <t>J07-PIC3-2010-146</t>
  </si>
  <si>
    <t>J07-PIC3-2010-150</t>
  </si>
  <si>
    <t>J07-PIC3-2010-151</t>
  </si>
  <si>
    <t>J07-PIC3-2010-152</t>
  </si>
  <si>
    <t>J07-PIC3-2010-153</t>
  </si>
  <si>
    <t>J07-PIC3-2010-154</t>
  </si>
  <si>
    <t>Mesoproterozoic grains are highlighted in gray</t>
  </si>
  <si>
    <r>
      <t>a</t>
    </r>
    <r>
      <rPr>
        <sz val="10"/>
        <rFont val="Arial"/>
        <family val="2"/>
      </rPr>
      <t>U and Pb concentrations and Th/U ratios are calculated relative to GJ-1 reference zircon</t>
    </r>
  </si>
  <si>
    <r>
      <t>b</t>
    </r>
    <r>
      <rPr>
        <sz val="10"/>
        <rFont val="Arial"/>
        <family val="2"/>
      </rPr>
      <t xml:space="preserve">Corrected for background and within-run Pb/U fractionation and normalised to reference zircon GJ-1 (ID-TIMS values/measured value);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calculated using (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Pb)/(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 * 1/137.88)</t>
    </r>
  </si>
  <si>
    <r>
      <t>c</t>
    </r>
    <r>
      <rPr>
        <sz val="10"/>
        <rFont val="Arial"/>
        <family val="2"/>
      </rPr>
      <t xml:space="preserve">Rho is the error correlation defined as the quotient of the propagated errors of the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and the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ratio</t>
    </r>
  </si>
  <si>
    <r>
      <t>d</t>
    </r>
    <r>
      <rPr>
        <sz val="10"/>
        <rFont val="Arial"/>
        <family val="2"/>
      </rPr>
      <t>Quadratic addition of within-run errors (2 SD) and daily reproducibility of GJ-1 (2 SD)</t>
    </r>
  </si>
  <si>
    <r>
      <t>e</t>
    </r>
    <r>
      <rPr>
        <sz val="10"/>
        <rFont val="Arial"/>
        <family val="2"/>
      </rPr>
      <t>corrected for mass-bias by normalising to GJ-1 reference zircon (~0.6 per atomic mass unit) and common Pb using the model Pb composition of Stacey &amp; Kramers (1975)</t>
    </r>
  </si>
  <si>
    <t>Karlstrom et al., 2017</t>
  </si>
  <si>
    <t>NK94-2A</t>
  </si>
  <si>
    <t>CBXU</t>
  </si>
  <si>
    <t>Karlstrom et al., 2016</t>
  </si>
  <si>
    <t>KBP-99--8</t>
  </si>
  <si>
    <t>Amato et al., 2011</t>
  </si>
  <si>
    <t>03BM-108</t>
  </si>
  <si>
    <t>03BM-111</t>
  </si>
  <si>
    <t>04BM-150</t>
  </si>
  <si>
    <t>04BM-174</t>
  </si>
  <si>
    <t>05BM-183</t>
  </si>
  <si>
    <t>00BM-5</t>
  </si>
  <si>
    <t>NM-109-99</t>
  </si>
  <si>
    <t>NK-94-45</t>
  </si>
  <si>
    <t>NK-94-51</t>
  </si>
  <si>
    <t>NK-96-7</t>
  </si>
  <si>
    <t>NK-96-6</t>
  </si>
  <si>
    <t>NK-94-50B</t>
  </si>
  <si>
    <t>03BM-112</t>
  </si>
  <si>
    <t>Wm</t>
  </si>
  <si>
    <t>LORD-1</t>
  </si>
  <si>
    <t>NM-282-99</t>
  </si>
  <si>
    <t>NM-289-99</t>
  </si>
  <si>
    <t>LORD-2</t>
  </si>
  <si>
    <t>NM-261-99</t>
  </si>
  <si>
    <t>NM-233-99</t>
  </si>
  <si>
    <t>NM-141-98</t>
  </si>
  <si>
    <t>LORD-3</t>
  </si>
  <si>
    <t>NM-234-99</t>
  </si>
  <si>
    <t>NM-109-98</t>
  </si>
  <si>
    <t>NM-230-99</t>
  </si>
  <si>
    <t>NK-94-64</t>
  </si>
  <si>
    <t>WB-23</t>
  </si>
  <si>
    <t>WB-15B</t>
  </si>
  <si>
    <t>WB-10</t>
  </si>
  <si>
    <t>RP-36B</t>
  </si>
  <si>
    <t>RP-28B</t>
  </si>
  <si>
    <t>RP-34</t>
  </si>
  <si>
    <t>RP-87</t>
  </si>
  <si>
    <t>Shaw et al., 2005</t>
  </si>
  <si>
    <t>Compiled 40Ar/39Ar and K/Ar Data</t>
  </si>
  <si>
    <t>* Secondary sources: National Geochronologic Database (NGDB), USGS DDS-11 (CD-ROM); New Mexico Geochronologic Database (NMGD)</t>
  </si>
  <si>
    <t>ST</t>
  </si>
  <si>
    <t>Area/Quad</t>
  </si>
  <si>
    <t>Rock Type</t>
  </si>
  <si>
    <t>Map Unit</t>
  </si>
  <si>
    <t>Min</t>
  </si>
  <si>
    <t>Primary Source</t>
  </si>
  <si>
    <t>mus</t>
  </si>
  <si>
    <t>Pegmatite</t>
  </si>
  <si>
    <t>Granite</t>
  </si>
  <si>
    <t>bio</t>
  </si>
  <si>
    <t>Schist</t>
  </si>
  <si>
    <t>Quartz Monzonite</t>
  </si>
  <si>
    <t>hbl</t>
  </si>
  <si>
    <t>Gneiss</t>
  </si>
  <si>
    <t>Mohave Mts. Standard Wash</t>
  </si>
  <si>
    <t>Ar/Ar -tot</t>
  </si>
  <si>
    <t>Foster, D.A., Harrison, T.M., Miller, C.F., and Howard, K.A., 1990</t>
  </si>
  <si>
    <t>Mohave Mts. Gene Wash</t>
  </si>
  <si>
    <t>Ar/Ar-plat</t>
  </si>
  <si>
    <t xml:space="preserve"> Halloran Spring</t>
  </si>
  <si>
    <t>Amphibolite</t>
  </si>
  <si>
    <t>Ar/Ar -plat</t>
  </si>
  <si>
    <t>Dewitt, E., Armstrong, R.L., Sutter, J.F., and Zartman, R.E., 1984</t>
  </si>
  <si>
    <t xml:space="preserve"> Castle Rock</t>
  </si>
  <si>
    <t xml:space="preserve"> Calumet Mine</t>
  </si>
  <si>
    <t>ksp</t>
  </si>
  <si>
    <t xml:space="preserve">Big Thompson Canyon </t>
  </si>
  <si>
    <t>Qtz-Fsp Schist</t>
  </si>
  <si>
    <t>Shaw, C.A., Snee, L.W., Selverstone, J., and Reed, J.C.Jr., 1999</t>
  </si>
  <si>
    <t xml:space="preserve">Idaho Springs-Ralston </t>
  </si>
  <si>
    <t>Tonalite</t>
  </si>
  <si>
    <t>Pelitic Schist</t>
  </si>
  <si>
    <t>Amph</t>
  </si>
  <si>
    <t>Hbl-Bio Gneiss</t>
  </si>
  <si>
    <t>Gd Mylonite</t>
  </si>
  <si>
    <t>Trondhjemite</t>
  </si>
  <si>
    <t>Mt. Evans gr.</t>
  </si>
  <si>
    <t>MN</t>
  </si>
  <si>
    <t xml:space="preserve"> Montevideo</t>
  </si>
  <si>
    <t>Ar/Ar - tot</t>
  </si>
  <si>
    <t>Tsunakawa, H., and Yanagisawa, M., 1981</t>
  </si>
  <si>
    <t>Phyllite</t>
  </si>
  <si>
    <t>Quartzite</t>
  </si>
  <si>
    <t xml:space="preserve">Sangre De Cristo Mts./Taos R. </t>
  </si>
  <si>
    <t>Granitoid</t>
  </si>
  <si>
    <t>Ar/Ar</t>
  </si>
  <si>
    <t>Karlstrom, K. E., Dallmeyer, R. D. and Grambling, J. A., 1997</t>
  </si>
  <si>
    <t xml:space="preserve">Los Pinos Mts. </t>
  </si>
  <si>
    <t xml:space="preserve">Sangre De Cristo Mts. </t>
  </si>
  <si>
    <t xml:space="preserve">Sandia Mts. </t>
  </si>
  <si>
    <t>Schist/Phyllite</t>
  </si>
  <si>
    <t>Phyllonite</t>
  </si>
  <si>
    <t>wr</t>
  </si>
  <si>
    <t xml:space="preserve">Rincon R. </t>
  </si>
  <si>
    <t xml:space="preserve">Rincon Mts. </t>
  </si>
  <si>
    <t>Sandia Pluton</t>
  </si>
  <si>
    <t>Phyllite/Schist</t>
  </si>
  <si>
    <t xml:space="preserve">Cimarron R. </t>
  </si>
  <si>
    <t>Eagle Nest Tectonic Unit</t>
  </si>
  <si>
    <t>Ar/Ar - iso</t>
  </si>
  <si>
    <t>Grambling, J. A. and Dallmeyer, R. D., 1993</t>
  </si>
  <si>
    <t xml:space="preserve">Manzano Mts. </t>
  </si>
  <si>
    <t>Sevilleta Metarhyolite Fm</t>
  </si>
  <si>
    <t>Thompson, A. G., Grambling, J. A. and Dallmeyer, R. D., 1991</t>
  </si>
  <si>
    <t>Metarhyolite</t>
  </si>
  <si>
    <t>Cimarron River tectonic unit</t>
  </si>
  <si>
    <t>Quartzite Gneiss</t>
  </si>
  <si>
    <t>Tolby Meadow Tectonic Unit</t>
  </si>
  <si>
    <t>Thompson, A. G., Grambling, J. A., Karlstrom, K. W., and Dallmeyer, R. D., 1996</t>
  </si>
  <si>
    <t>Mafic Enclave</t>
  </si>
  <si>
    <t>Kirby, E., Karlstrom, K.E., and Andronicos, C.L., and Dallmeyer, R.D., 1995</t>
  </si>
  <si>
    <t>Mylonitic Granite</t>
  </si>
  <si>
    <t>Qtz Diorite</t>
  </si>
  <si>
    <t>Clear Creek Quartz Diorite</t>
  </si>
  <si>
    <t>Cedro Canyon Amphibolite</t>
  </si>
  <si>
    <t>Pedrick, J., 1992</t>
  </si>
  <si>
    <t>Latir Creek Amphibolite</t>
  </si>
  <si>
    <t>Priest Pluton</t>
  </si>
  <si>
    <t>Ralser, S. and Heizler, M. T., 1995</t>
  </si>
  <si>
    <t xml:space="preserve">Sangre De Cristo Mts./Picuris Mts. </t>
  </si>
  <si>
    <t>Harding Pegmatite</t>
  </si>
  <si>
    <t>Sevilleta Metarhyolite</t>
  </si>
  <si>
    <t>Marcoline, J., Heizler, M., Goodwin, L. B., Ralser, S., Clark, J., 1999</t>
  </si>
  <si>
    <t>Blue Springs Schist</t>
  </si>
  <si>
    <t>act</t>
  </si>
  <si>
    <t>Metavolcanic</t>
  </si>
  <si>
    <t xml:space="preserve">Manzanita Mts. </t>
  </si>
  <si>
    <t>Ar/Ar-iso</t>
  </si>
  <si>
    <t>Brown, C.L., Karlstrom, K.E., Heizler, M., and Unruh, D., 1999</t>
  </si>
  <si>
    <t>old data</t>
  </si>
  <si>
    <t>only Ar-Ar ages</t>
  </si>
  <si>
    <t>Shaw et al., 2005 New Data</t>
  </si>
  <si>
    <r>
      <t xml:space="preserve">Table 1: Summary of new </t>
    </r>
    <r>
      <rPr>
        <b/>
        <vertAlign val="superscript"/>
        <sz val="10"/>
        <color theme="1"/>
        <rFont val="Times New Roman"/>
        <family val="1"/>
      </rPr>
      <t>40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  dates, sorted by area.</t>
    </r>
  </si>
  <si>
    <t>Sample</t>
  </si>
  <si>
    <t>Age</t>
  </si>
  <si>
    <r>
      <t>±1</t>
    </r>
    <r>
      <rPr>
        <b/>
        <i/>
        <sz val="9"/>
        <color theme="1"/>
        <rFont val="Symbol"/>
        <family val="1"/>
        <charset val="2"/>
      </rPr>
      <t>s</t>
    </r>
  </si>
  <si>
    <t>Area</t>
  </si>
  <si>
    <t>App.</t>
  </si>
  <si>
    <t>n</t>
  </si>
  <si>
    <r>
      <t>%</t>
    </r>
    <r>
      <rPr>
        <b/>
        <i/>
        <vertAlign val="superscript"/>
        <sz val="9"/>
        <color theme="1"/>
        <rFont val="Times New Roman"/>
        <family val="1"/>
      </rPr>
      <t>39</t>
    </r>
    <r>
      <rPr>
        <b/>
        <i/>
        <sz val="9"/>
        <color theme="1"/>
        <rFont val="Times New Roman"/>
        <family val="1"/>
      </rPr>
      <t>Ar</t>
    </r>
  </si>
  <si>
    <t>MSWD</t>
  </si>
  <si>
    <t>K/Ca</t>
  </si>
  <si>
    <t>TGA</t>
  </si>
  <si>
    <t>±1s</t>
  </si>
  <si>
    <t>L#</t>
  </si>
  <si>
    <t>CB-97-2</t>
  </si>
  <si>
    <t>B</t>
  </si>
  <si>
    <t>N. Front R.</t>
  </si>
  <si>
    <t>A</t>
  </si>
  <si>
    <t>8536-01</t>
  </si>
  <si>
    <t>8537-01</t>
  </si>
  <si>
    <t>CB-97-3</t>
  </si>
  <si>
    <t>8538-01</t>
  </si>
  <si>
    <t>KOO-FM-3</t>
  </si>
  <si>
    <t>Park R.</t>
  </si>
  <si>
    <t>52038-01</t>
  </si>
  <si>
    <t>LMOO-15</t>
  </si>
  <si>
    <t>1671a</t>
  </si>
  <si>
    <t>NA</t>
  </si>
  <si>
    <t>-</t>
  </si>
  <si>
    <t>52049-01</t>
  </si>
  <si>
    <t>KOO FM-1</t>
  </si>
  <si>
    <t xml:space="preserve">H </t>
  </si>
  <si>
    <t>52054-01</t>
  </si>
  <si>
    <t>KK99-PK-65</t>
  </si>
  <si>
    <t>52061-01</t>
  </si>
  <si>
    <t xml:space="preserve">KOO FM-2 </t>
  </si>
  <si>
    <t>52073-01</t>
  </si>
  <si>
    <t xml:space="preserve">97PARK10h </t>
  </si>
  <si>
    <t>8482-01</t>
  </si>
  <si>
    <t>97PARK11</t>
  </si>
  <si>
    <t>8483-01</t>
  </si>
  <si>
    <t xml:space="preserve">97PARK12C </t>
  </si>
  <si>
    <t>8531-01</t>
  </si>
  <si>
    <t>97PARK2-H</t>
  </si>
  <si>
    <t>8533-01</t>
  </si>
  <si>
    <t xml:space="preserve">97PARK6 </t>
  </si>
  <si>
    <t>8535-01</t>
  </si>
  <si>
    <t xml:space="preserve">K98 PK 27A </t>
  </si>
  <si>
    <t>M</t>
  </si>
  <si>
    <t>C</t>
  </si>
  <si>
    <t>52041-01</t>
  </si>
  <si>
    <t>52042-01</t>
  </si>
  <si>
    <t>K 98 PK 27A</t>
  </si>
  <si>
    <t xml:space="preserve">B </t>
  </si>
  <si>
    <t>52055-01</t>
  </si>
  <si>
    <t>FM-00-04</t>
  </si>
  <si>
    <t>52097-02</t>
  </si>
  <si>
    <t>FM 00 04</t>
  </si>
  <si>
    <t>52099-01</t>
  </si>
  <si>
    <t xml:space="preserve">97PARK-11 </t>
  </si>
  <si>
    <t>8490-01</t>
  </si>
  <si>
    <t xml:space="preserve">97PARK-9B </t>
  </si>
  <si>
    <t>8491-01</t>
  </si>
  <si>
    <t xml:space="preserve">97PARK-6 </t>
  </si>
  <si>
    <t>8492-01</t>
  </si>
  <si>
    <t>97Park2-b</t>
  </si>
  <si>
    <t>8532-01</t>
  </si>
  <si>
    <t>99CP-02A</t>
  </si>
  <si>
    <r>
      <t>RMNP</t>
    </r>
    <r>
      <rPr>
        <vertAlign val="superscript"/>
        <sz val="9"/>
        <color theme="1"/>
        <rFont val="Times New Roman"/>
        <family val="1"/>
      </rPr>
      <t>b</t>
    </r>
  </si>
  <si>
    <t>D</t>
  </si>
  <si>
    <t>51095-01</t>
  </si>
  <si>
    <t>99CP-02B</t>
  </si>
  <si>
    <t>51097-01</t>
  </si>
  <si>
    <t xml:space="preserve">99CP-02B </t>
  </si>
  <si>
    <t>51098-01</t>
  </si>
  <si>
    <t>99FF-01</t>
  </si>
  <si>
    <t>51101-01</t>
  </si>
  <si>
    <t xml:space="preserve">99SV-02 </t>
  </si>
  <si>
    <t>51116-01</t>
  </si>
  <si>
    <t>99SV-05</t>
  </si>
  <si>
    <t>51119-01</t>
  </si>
  <si>
    <t>51120-01</t>
  </si>
  <si>
    <t xml:space="preserve">99SV-06 </t>
  </si>
  <si>
    <t>1142a</t>
  </si>
  <si>
    <t>51121-01</t>
  </si>
  <si>
    <t>51127-01</t>
  </si>
  <si>
    <t>99TS-01</t>
  </si>
  <si>
    <t>51128-01</t>
  </si>
  <si>
    <t>99TS-02</t>
  </si>
  <si>
    <t>51130-01</t>
  </si>
  <si>
    <t>99CP-01</t>
  </si>
  <si>
    <t>51194-01</t>
  </si>
  <si>
    <t xml:space="preserve">99LP-01 </t>
  </si>
  <si>
    <t>Longs Peak</t>
  </si>
  <si>
    <t>E</t>
  </si>
  <si>
    <t>51103-01</t>
  </si>
  <si>
    <t>99LP-02</t>
  </si>
  <si>
    <t>51104-01</t>
  </si>
  <si>
    <t>99LP-03</t>
  </si>
  <si>
    <t>51106-01</t>
  </si>
  <si>
    <t>99LP-04</t>
  </si>
  <si>
    <t>51108-01</t>
  </si>
  <si>
    <t xml:space="preserve">99LP-05 </t>
  </si>
  <si>
    <t>51110-01</t>
  </si>
  <si>
    <t>99LP-07</t>
  </si>
  <si>
    <t>51114-01</t>
  </si>
  <si>
    <t xml:space="preserve">KTM-99-2 </t>
  </si>
  <si>
    <t>Ten Mile</t>
  </si>
  <si>
    <t>F</t>
  </si>
  <si>
    <t>52029-01</t>
  </si>
  <si>
    <t xml:space="preserve">KTM-99-7 </t>
  </si>
  <si>
    <t>52030-01</t>
  </si>
  <si>
    <t>KIS 00 12</t>
  </si>
  <si>
    <t>Idaho Springs</t>
  </si>
  <si>
    <t>52067-01</t>
  </si>
  <si>
    <t xml:space="preserve">KIS 004 </t>
  </si>
  <si>
    <t>52068-02</t>
  </si>
  <si>
    <t xml:space="preserve">KIS 012 </t>
  </si>
  <si>
    <t>52069-01</t>
  </si>
  <si>
    <t>KIS 004</t>
  </si>
  <si>
    <t>52070-01</t>
  </si>
  <si>
    <t>C99-HS-1</t>
  </si>
  <si>
    <t>G</t>
  </si>
  <si>
    <t>51133-01</t>
  </si>
  <si>
    <t xml:space="preserve">KHS99-1 </t>
  </si>
  <si>
    <t>51136-01</t>
  </si>
  <si>
    <t xml:space="preserve">KHS99-2 </t>
  </si>
  <si>
    <t>51138-01</t>
  </si>
  <si>
    <t xml:space="preserve">KHS99-3 </t>
  </si>
  <si>
    <t>51139-01</t>
  </si>
  <si>
    <t>KOO-HS-10</t>
  </si>
  <si>
    <t>52035-01</t>
  </si>
  <si>
    <t>COO HS-11</t>
  </si>
  <si>
    <t>52043-01</t>
  </si>
  <si>
    <t>C99-HS-16</t>
  </si>
  <si>
    <t>52048-01</t>
  </si>
  <si>
    <t xml:space="preserve">COOHS-12 </t>
  </si>
  <si>
    <t>52072-01</t>
  </si>
  <si>
    <t>C97HS-3</t>
  </si>
  <si>
    <t>8547-01</t>
  </si>
  <si>
    <t>C99HS-1</t>
  </si>
  <si>
    <t>51132-01</t>
  </si>
  <si>
    <t>KHS99-1</t>
  </si>
  <si>
    <t>51135-01</t>
  </si>
  <si>
    <t>KHS99-2</t>
  </si>
  <si>
    <t>51137-01</t>
  </si>
  <si>
    <t>KOO-HS-2</t>
  </si>
  <si>
    <t>52033-01</t>
  </si>
  <si>
    <t>COO-HS-11</t>
  </si>
  <si>
    <t>52036-01</t>
  </si>
  <si>
    <t>COO-HS-3</t>
  </si>
  <si>
    <t>52037-01</t>
  </si>
  <si>
    <t>C97HS-4H</t>
  </si>
  <si>
    <t>8539-01</t>
  </si>
  <si>
    <t xml:space="preserve">T-IL-1b </t>
  </si>
  <si>
    <t>S. Park</t>
  </si>
  <si>
    <t>I</t>
  </si>
  <si>
    <t>52448-01</t>
  </si>
  <si>
    <t>T-IL-3b</t>
  </si>
  <si>
    <t>52449-01</t>
  </si>
  <si>
    <t xml:space="preserve">T-IL-4b </t>
  </si>
  <si>
    <t>52450-01</t>
  </si>
  <si>
    <t>T-IL-5b</t>
  </si>
  <si>
    <t>52451-01</t>
  </si>
  <si>
    <t xml:space="preserve">T-IL-10b </t>
  </si>
  <si>
    <t>52452-01</t>
  </si>
  <si>
    <t xml:space="preserve">CD-4 </t>
  </si>
  <si>
    <t>8503-01</t>
  </si>
  <si>
    <t>CD-1</t>
  </si>
  <si>
    <t>8504-01</t>
  </si>
  <si>
    <t xml:space="preserve">CD-7 </t>
  </si>
  <si>
    <t>8505-01</t>
  </si>
  <si>
    <t>8511-01</t>
  </si>
  <si>
    <t xml:space="preserve">CD-5a </t>
  </si>
  <si>
    <t>8512-01</t>
  </si>
  <si>
    <t>CD-5a</t>
  </si>
  <si>
    <t>8513-01</t>
  </si>
  <si>
    <t xml:space="preserve">CD-2 </t>
  </si>
  <si>
    <t>8549-01</t>
  </si>
  <si>
    <t xml:space="preserve">KOO BR-10-5 </t>
  </si>
  <si>
    <t>Blue Ridge</t>
  </si>
  <si>
    <t>J</t>
  </si>
  <si>
    <t>52051-01</t>
  </si>
  <si>
    <t>KOO BR 21</t>
  </si>
  <si>
    <t>52063-01</t>
  </si>
  <si>
    <t>KOO BR 20</t>
  </si>
  <si>
    <t>52064-01</t>
  </si>
  <si>
    <t>KOO-BR-21</t>
  </si>
  <si>
    <t>52065-01</t>
  </si>
  <si>
    <t xml:space="preserve">K00-BR-1 </t>
  </si>
  <si>
    <t>52066-01</t>
  </si>
  <si>
    <t xml:space="preserve">0817-1 </t>
  </si>
  <si>
    <t>52077-01</t>
  </si>
  <si>
    <t xml:space="preserve">K98-SAL-2 </t>
  </si>
  <si>
    <t>Arkansas R.</t>
  </si>
  <si>
    <t>K</t>
  </si>
  <si>
    <t>50763-01</t>
  </si>
  <si>
    <t>50764-01</t>
  </si>
  <si>
    <t xml:space="preserve">K98-SAL-3 </t>
  </si>
  <si>
    <t>50765-01</t>
  </si>
  <si>
    <t xml:space="preserve">SC97-8b </t>
  </si>
  <si>
    <t>832a</t>
  </si>
  <si>
    <t>S. Mosquitos</t>
  </si>
  <si>
    <t>8450-01</t>
  </si>
  <si>
    <t xml:space="preserve">SC97-9 </t>
  </si>
  <si>
    <t>8516-01</t>
  </si>
  <si>
    <t>SC97-14B</t>
  </si>
  <si>
    <t>8523-01</t>
  </si>
  <si>
    <t xml:space="preserve">SC97-8A </t>
  </si>
  <si>
    <t>8546-01</t>
  </si>
  <si>
    <t>MJ-3</t>
  </si>
  <si>
    <t>1285a</t>
  </si>
  <si>
    <t>Black Canyon</t>
  </si>
  <si>
    <t>L</t>
  </si>
  <si>
    <t>52057-01</t>
  </si>
  <si>
    <t xml:space="preserve">T01-RR-3m </t>
  </si>
  <si>
    <t>52455-01</t>
  </si>
  <si>
    <t>T01-RR-5b</t>
  </si>
  <si>
    <t>52456-01</t>
  </si>
  <si>
    <t>T01-RR-8b</t>
  </si>
  <si>
    <t>52457-01</t>
  </si>
  <si>
    <t>T01-RR-9b</t>
  </si>
  <si>
    <t>52458-01</t>
  </si>
  <si>
    <t xml:space="preserve">K01-BC-52 </t>
  </si>
  <si>
    <t>52497-03</t>
  </si>
  <si>
    <t>K01-BC-53</t>
  </si>
  <si>
    <t>52498-01</t>
  </si>
  <si>
    <t xml:space="preserve">SC97-17B </t>
  </si>
  <si>
    <t>Dubois</t>
  </si>
  <si>
    <t>8522-01</t>
  </si>
  <si>
    <t>SC97-17a</t>
  </si>
  <si>
    <t>8527-01</t>
  </si>
  <si>
    <t>SC97-19</t>
  </si>
  <si>
    <t>Cochetopa</t>
  </si>
  <si>
    <t>8528-01</t>
  </si>
  <si>
    <t xml:space="preserve">SC97-18 </t>
  </si>
  <si>
    <t>8529-01</t>
  </si>
  <si>
    <t>SC97-18</t>
  </si>
  <si>
    <t>1081a</t>
  </si>
  <si>
    <t>8530-01</t>
  </si>
  <si>
    <t>KOO BC 5</t>
  </si>
  <si>
    <t>52058-01</t>
  </si>
  <si>
    <t>KOO BC 9</t>
  </si>
  <si>
    <t>52060-01</t>
  </si>
  <si>
    <t>T01-UN-1b</t>
  </si>
  <si>
    <t>52453-01</t>
  </si>
  <si>
    <t xml:space="preserve">T01-UN-2b </t>
  </si>
  <si>
    <t>52454-01</t>
  </si>
  <si>
    <t>KOI-BC-50</t>
  </si>
  <si>
    <t>52493-01</t>
  </si>
  <si>
    <t xml:space="preserve">KOI-BC-51 </t>
  </si>
  <si>
    <t>52495-01</t>
  </si>
  <si>
    <t>KOI-BC-51</t>
  </si>
  <si>
    <t>52496-01</t>
  </si>
  <si>
    <t>KOI-BC-53</t>
  </si>
  <si>
    <t>52499-01</t>
  </si>
  <si>
    <t>KOI-GJ-1</t>
  </si>
  <si>
    <t>52501-01</t>
  </si>
  <si>
    <t>52506-01</t>
  </si>
  <si>
    <t>SC97-16a</t>
  </si>
  <si>
    <t>8454-01</t>
  </si>
  <si>
    <t xml:space="preserve">SC97-16a </t>
  </si>
  <si>
    <t>8455-01</t>
  </si>
  <si>
    <t xml:space="preserve">SC97-15 </t>
  </si>
  <si>
    <t>8520-01</t>
  </si>
  <si>
    <t>SC97-16C</t>
  </si>
  <si>
    <t>8550-01</t>
  </si>
  <si>
    <t xml:space="preserve">NK-94-45 </t>
  </si>
  <si>
    <t>Needle Mts.</t>
  </si>
  <si>
    <t>N</t>
  </si>
  <si>
    <t>2977-01</t>
  </si>
  <si>
    <t xml:space="preserve">NK-94-51 </t>
  </si>
  <si>
    <t>2978-01</t>
  </si>
  <si>
    <t xml:space="preserve">NK-94-50B </t>
  </si>
  <si>
    <t>2979-01</t>
  </si>
  <si>
    <t>2980-01</t>
  </si>
  <si>
    <t>2981-01</t>
  </si>
  <si>
    <t xml:space="preserve">NK-94-2A  </t>
  </si>
  <si>
    <t>6765-01</t>
  </si>
  <si>
    <t xml:space="preserve">NK-96-7 </t>
  </si>
  <si>
    <t>1467a</t>
  </si>
  <si>
    <t>6835-01</t>
  </si>
  <si>
    <t>1488a</t>
  </si>
  <si>
    <t>7332-01</t>
  </si>
  <si>
    <t>KEK-2</t>
  </si>
  <si>
    <t>Wet Mts.</t>
  </si>
  <si>
    <t>O</t>
  </si>
  <si>
    <t>7945-01</t>
  </si>
  <si>
    <t>KEK-4c</t>
  </si>
  <si>
    <t>7946-01</t>
  </si>
  <si>
    <t>KEK-3a</t>
  </si>
  <si>
    <t>7947-01</t>
  </si>
  <si>
    <t>KEK-6</t>
  </si>
  <si>
    <t>7949-01</t>
  </si>
  <si>
    <t>7950-01</t>
  </si>
  <si>
    <t>KEK-4b</t>
  </si>
  <si>
    <t>7956-01</t>
  </si>
  <si>
    <t>KEK-5b</t>
  </si>
  <si>
    <t>7959-01</t>
  </si>
  <si>
    <t>KEK-4a</t>
  </si>
  <si>
    <t>7960-02</t>
  </si>
  <si>
    <t>KEK-7c</t>
  </si>
  <si>
    <t>7961-01</t>
  </si>
  <si>
    <t>7962-01</t>
  </si>
  <si>
    <t>KEK-7b</t>
  </si>
  <si>
    <t>7963-01</t>
  </si>
  <si>
    <t>KEK 3b</t>
  </si>
  <si>
    <t>8462-01</t>
  </si>
  <si>
    <t xml:space="preserve">SC97-11e </t>
  </si>
  <si>
    <t>P</t>
  </si>
  <si>
    <t>8456-01</t>
  </si>
  <si>
    <t>SC97-12</t>
  </si>
  <si>
    <t>8457-01</t>
  </si>
  <si>
    <t xml:space="preserve">SC97-12 </t>
  </si>
  <si>
    <t>8458-01</t>
  </si>
  <si>
    <t>SC97-11c</t>
  </si>
  <si>
    <t>8467-01</t>
  </si>
  <si>
    <t xml:space="preserve">SC97-11c </t>
  </si>
  <si>
    <t>8468-01</t>
  </si>
  <si>
    <t>SC97-11B</t>
  </si>
  <si>
    <t>8471-01</t>
  </si>
  <si>
    <t xml:space="preserve">SC97-11D </t>
  </si>
  <si>
    <t>8472-01</t>
  </si>
  <si>
    <t xml:space="preserve">SC97-10a </t>
  </si>
  <si>
    <t>8481-01</t>
  </si>
  <si>
    <t xml:space="preserve">SC97-13e </t>
  </si>
  <si>
    <t>8515-01</t>
  </si>
  <si>
    <t>SC97-11F</t>
  </si>
  <si>
    <t>8526-01</t>
  </si>
  <si>
    <t xml:space="preserve">081297-1 </t>
  </si>
  <si>
    <t>8534-01</t>
  </si>
  <si>
    <t xml:space="preserve">SC97-11A </t>
  </si>
  <si>
    <t>8545-01</t>
  </si>
  <si>
    <t>SC97-6b</t>
  </si>
  <si>
    <t>N. Sangre's</t>
  </si>
  <si>
    <t>Q</t>
  </si>
  <si>
    <t>8453-01</t>
  </si>
  <si>
    <t>SC97-6A</t>
  </si>
  <si>
    <t>1668a</t>
  </si>
  <si>
    <t>8460-01</t>
  </si>
  <si>
    <t xml:space="preserve">SC97-7A </t>
  </si>
  <si>
    <t>8461-01</t>
  </si>
  <si>
    <t xml:space="preserve">SC97-5A </t>
  </si>
  <si>
    <t>8464-01</t>
  </si>
  <si>
    <t xml:space="preserve">SC97-2 </t>
  </si>
  <si>
    <t>8469-01</t>
  </si>
  <si>
    <t xml:space="preserve">SC97-3 </t>
  </si>
  <si>
    <t>8470-01</t>
  </si>
  <si>
    <t xml:space="preserve">SC97-4 </t>
  </si>
  <si>
    <t>8514-01</t>
  </si>
  <si>
    <t>SC97-1</t>
  </si>
  <si>
    <t>8548-01</t>
  </si>
  <si>
    <t xml:space="preserve">K92-38 </t>
  </si>
  <si>
    <t>Taos R.</t>
  </si>
  <si>
    <t>R</t>
  </si>
  <si>
    <t>2970-01</t>
  </si>
  <si>
    <t xml:space="preserve">KT-94-87 </t>
  </si>
  <si>
    <t>2971-01</t>
  </si>
  <si>
    <t>2972-01</t>
  </si>
  <si>
    <t>2973-01</t>
  </si>
  <si>
    <t>KT-94-84</t>
  </si>
  <si>
    <t>2974-01</t>
  </si>
  <si>
    <t xml:space="preserve">KT-94-74a </t>
  </si>
  <si>
    <t>2975-01</t>
  </si>
  <si>
    <t>2976-01</t>
  </si>
  <si>
    <t xml:space="preserve">K97-CP11 </t>
  </si>
  <si>
    <t>50766-01</t>
  </si>
  <si>
    <t xml:space="preserve">SAB97-7 </t>
  </si>
  <si>
    <t>646a</t>
  </si>
  <si>
    <t>8473-01</t>
  </si>
  <si>
    <t xml:space="preserve">SAB97-5 </t>
  </si>
  <si>
    <t>8474-02</t>
  </si>
  <si>
    <t>990a</t>
  </si>
  <si>
    <t>8475-01</t>
  </si>
  <si>
    <t xml:space="preserve">SAB97-6 </t>
  </si>
  <si>
    <t>1075a</t>
  </si>
  <si>
    <t>8476-01</t>
  </si>
  <si>
    <t xml:space="preserve">SAB97-9 </t>
  </si>
  <si>
    <t>1331a</t>
  </si>
  <si>
    <t>8477-01</t>
  </si>
  <si>
    <t xml:space="preserve">SAB97-8B </t>
  </si>
  <si>
    <t>8478-01</t>
  </si>
  <si>
    <t>K93-39</t>
  </si>
  <si>
    <t>Tusas R.</t>
  </si>
  <si>
    <t>S</t>
  </si>
  <si>
    <t>1926-01</t>
  </si>
  <si>
    <t xml:space="preserve">K93-34 </t>
  </si>
  <si>
    <t>1470a</t>
  </si>
  <si>
    <t>2982-01</t>
  </si>
  <si>
    <t xml:space="preserve">K93-35 </t>
  </si>
  <si>
    <t>2985-01</t>
  </si>
  <si>
    <t xml:space="preserve">KT-96-15 </t>
  </si>
  <si>
    <t>6769-01</t>
  </si>
  <si>
    <t xml:space="preserve">KT-96-8 </t>
  </si>
  <si>
    <t>1314a</t>
  </si>
  <si>
    <t>6770-01</t>
  </si>
  <si>
    <t>KT-96-5</t>
  </si>
  <si>
    <t>715a</t>
  </si>
  <si>
    <t>7333-01</t>
  </si>
  <si>
    <t>KT-96-9</t>
  </si>
  <si>
    <t>7385-01</t>
  </si>
  <si>
    <t xml:space="preserve">KCC-15 </t>
  </si>
  <si>
    <t>Cerro Colorado</t>
  </si>
  <si>
    <t>T</t>
  </si>
  <si>
    <t>6813-01</t>
  </si>
  <si>
    <t xml:space="preserve">KCC-1 </t>
  </si>
  <si>
    <t>1351a</t>
  </si>
  <si>
    <t>6819-01</t>
  </si>
  <si>
    <t>6827-01</t>
  </si>
  <si>
    <t>1256a</t>
  </si>
  <si>
    <t>6831-01</t>
  </si>
  <si>
    <t>KCC-11</t>
  </si>
  <si>
    <t>7329-01</t>
  </si>
  <si>
    <t>7331-01</t>
  </si>
  <si>
    <t>Age - Preferred age assigned to the sample. All ages and errors are Ma.</t>
  </si>
  <si>
    <t>n - number of steps used for plateau age calculation</t>
  </si>
  <si>
    <t>App.- Indicates where age spectrum can be found in the Appendix.</t>
  </si>
  <si>
    <t>%39Ar - Percentage of 39Ar comprising the plateau segment</t>
  </si>
  <si>
    <t>MSWD - Mean weighted Standard Deviations for plateau age steps.</t>
  </si>
  <si>
    <t>TGA - Total gas age determined by quadratically summing all argon isotopes from age spectrum experiment.</t>
  </si>
  <si>
    <t>TGA - Total gas error determined by quadratically summing all argon isotopes from age spectrum experiment.</t>
  </si>
  <si>
    <t>Lat - Degrees north latitude</t>
  </si>
  <si>
    <t>Long - Degress west longitude</t>
  </si>
  <si>
    <t>L# - Lab identification number</t>
  </si>
  <si>
    <t>Min = Mineral analyzed: B=Biotite, M=Muscovite, H=Hornblende</t>
  </si>
  <si>
    <r>
      <t>a</t>
    </r>
    <r>
      <rPr>
        <sz val="7"/>
        <color theme="1"/>
        <rFont val="Geneva"/>
        <family val="2"/>
      </rPr>
      <t xml:space="preserve"> Designates total gas age.</t>
    </r>
  </si>
  <si>
    <r>
      <t>b</t>
    </r>
    <r>
      <rPr>
        <sz val="7"/>
        <color theme="1"/>
        <rFont val="Geneva"/>
        <family val="2"/>
      </rPr>
      <t xml:space="preserve"> RMNP - Samples from Rocky Mt. National Park.</t>
    </r>
  </si>
  <si>
    <t>Strickland et al., 2003</t>
  </si>
  <si>
    <t>peridotite</t>
  </si>
  <si>
    <t>shear zone</t>
  </si>
  <si>
    <t>granite</t>
  </si>
  <si>
    <t>bt</t>
  </si>
  <si>
    <t>Wastenays et al., 1997</t>
  </si>
  <si>
    <t>CG93-268A</t>
  </si>
  <si>
    <t>Region</t>
  </si>
  <si>
    <t>CG93-027A</t>
  </si>
  <si>
    <t>VN92-197A</t>
  </si>
  <si>
    <t>VN91-233A</t>
  </si>
  <si>
    <t>CG91-072A</t>
  </si>
  <si>
    <t>CG87-262</t>
  </si>
  <si>
    <t>wg</t>
  </si>
  <si>
    <t>Cox et al., 1998</t>
  </si>
  <si>
    <t>LES 1</t>
  </si>
  <si>
    <t>LES 2</t>
  </si>
  <si>
    <t>Augland et al., 2015</t>
  </si>
  <si>
    <t>cg</t>
  </si>
  <si>
    <t>13-AM-152</t>
  </si>
  <si>
    <t>13-AM-043</t>
  </si>
  <si>
    <t>13-AM-132</t>
  </si>
  <si>
    <t>13-AM-21</t>
  </si>
  <si>
    <t>13-AM-124</t>
  </si>
  <si>
    <t>van Breeman and Corriveau, 2005</t>
  </si>
  <si>
    <t>CQA-00-111p</t>
  </si>
  <si>
    <t>eg</t>
  </si>
  <si>
    <t>CQA-00-1032M</t>
  </si>
  <si>
    <t>CQA-00-295A</t>
  </si>
  <si>
    <t>CQA-00-273A</t>
  </si>
  <si>
    <t>CQA-00-105QFP</t>
  </si>
  <si>
    <t>CQA-00-006</t>
  </si>
  <si>
    <t>region</t>
  </si>
  <si>
    <t>Lasalle et al., 2013</t>
  </si>
  <si>
    <t>HJ60b</t>
  </si>
  <si>
    <t>M1b</t>
  </si>
  <si>
    <t>Davis et al., 2010</t>
  </si>
  <si>
    <t>04-289d</t>
  </si>
  <si>
    <t>CG</t>
  </si>
  <si>
    <t>04-251</t>
  </si>
  <si>
    <t>04-277</t>
  </si>
  <si>
    <t>04-395z</t>
  </si>
  <si>
    <t>Dunning and Indares 2010</t>
  </si>
  <si>
    <t>04-354-2b</t>
  </si>
  <si>
    <t>Groulier, et al., 2018</t>
  </si>
  <si>
    <t>PA32</t>
  </si>
  <si>
    <t>PA125A</t>
  </si>
  <si>
    <t>PA95A</t>
  </si>
  <si>
    <t>Groulier et al., 2018</t>
  </si>
  <si>
    <t>Table 4</t>
  </si>
  <si>
    <t>Zircon (LA-ICP-MS) data from the quartzite (13-PA-2) collected in the lower part of the Port-aux-Quilles Formation. The U and Th contents corresponds to ap- proximate concentrations.</t>
  </si>
  <si>
    <t>Ratio</t>
  </si>
  <si>
    <t>Th</t>
  </si>
  <si>
    <t>207Pb/</t>
  </si>
  <si>
    <t>206Pb/</t>
  </si>
  <si>
    <t>Points</t>
  </si>
  <si>
    <t>2SE</t>
  </si>
  <si>
    <t>Conc.</t>
  </si>
  <si>
    <t>23_77</t>
  </si>
  <si>
    <t>23_111</t>
  </si>
  <si>
    <t>23_60</t>
  </si>
  <si>
    <t>23_89</t>
  </si>
  <si>
    <t>23_52</t>
  </si>
  <si>
    <t>21c_34</t>
  </si>
  <si>
    <t>23_53</t>
  </si>
  <si>
    <t>21c_27</t>
  </si>
  <si>
    <t>23_144</t>
  </si>
  <si>
    <t>23_41</t>
  </si>
  <si>
    <t>23_122</t>
  </si>
  <si>
    <t>23_168</t>
  </si>
  <si>
    <t>23_152</t>
  </si>
  <si>
    <t>23_54</t>
  </si>
  <si>
    <t>23_108</t>
  </si>
  <si>
    <t>23_94</t>
  </si>
  <si>
    <t>23_175</t>
  </si>
  <si>
    <t>23_18</t>
  </si>
  <si>
    <t>23_179</t>
  </si>
  <si>
    <t>23_174</t>
  </si>
  <si>
    <t>23_119</t>
  </si>
  <si>
    <t>23_97</t>
  </si>
  <si>
    <t>23_140</t>
  </si>
  <si>
    <t>23_37</t>
  </si>
  <si>
    <t>23_154</t>
  </si>
  <si>
    <t>23_165</t>
  </si>
  <si>
    <t>23_118</t>
  </si>
  <si>
    <t>23_15</t>
  </si>
  <si>
    <t>23_95</t>
  </si>
  <si>
    <t>23_100</t>
  </si>
  <si>
    <t>21_36</t>
  </si>
  <si>
    <t>23_131</t>
  </si>
  <si>
    <t>23_160</t>
  </si>
  <si>
    <t>23_150</t>
  </si>
  <si>
    <t>23_92</t>
  </si>
  <si>
    <t>23_30</t>
  </si>
  <si>
    <t>23_139</t>
  </si>
  <si>
    <t>23_157</t>
  </si>
  <si>
    <t>21c_28</t>
  </si>
  <si>
    <t>23_115</t>
  </si>
  <si>
    <t>23_93</t>
  </si>
  <si>
    <t>23_130</t>
  </si>
  <si>
    <t>23_177</t>
  </si>
  <si>
    <t>23_48</t>
  </si>
  <si>
    <t>23_31</t>
  </si>
  <si>
    <t>21c_30</t>
  </si>
  <si>
    <t>23_51</t>
  </si>
  <si>
    <t>23_107</t>
  </si>
  <si>
    <t>23_50</t>
  </si>
  <si>
    <t>21c_38</t>
  </si>
  <si>
    <t>23_33</t>
  </si>
  <si>
    <t>23_180</t>
  </si>
  <si>
    <t>23_109</t>
  </si>
  <si>
    <t>23_159</t>
  </si>
  <si>
    <t>23_181</t>
  </si>
  <si>
    <t>21c_14</t>
  </si>
  <si>
    <t>23_27</t>
  </si>
  <si>
    <t>23_163</t>
  </si>
  <si>
    <t>23_167</t>
  </si>
  <si>
    <t>23_11</t>
  </si>
  <si>
    <t>23_8</t>
  </si>
  <si>
    <t>23_56</t>
  </si>
  <si>
    <t>23_121</t>
  </si>
  <si>
    <t>23_182</t>
  </si>
  <si>
    <t>23_113</t>
  </si>
  <si>
    <t>23_38</t>
  </si>
  <si>
    <t>23_136</t>
  </si>
  <si>
    <t>23_57</t>
  </si>
  <si>
    <t>23_68</t>
  </si>
  <si>
    <t>23_13</t>
  </si>
  <si>
    <t>23_42</t>
  </si>
  <si>
    <t>23_74</t>
  </si>
  <si>
    <t>23_143</t>
  </si>
  <si>
    <t>23_123</t>
  </si>
  <si>
    <t>21c_13</t>
  </si>
  <si>
    <t>21c_11</t>
  </si>
  <si>
    <t>23_106</t>
  </si>
  <si>
    <t>23_117</t>
  </si>
  <si>
    <t>23_86</t>
  </si>
  <si>
    <t>23_79</t>
  </si>
  <si>
    <t>23_40</t>
  </si>
  <si>
    <t>23_78</t>
  </si>
  <si>
    <t>23_10</t>
  </si>
  <si>
    <t>23_155</t>
  </si>
  <si>
    <t>23_36</t>
  </si>
  <si>
    <t>23_166</t>
  </si>
  <si>
    <t>23_9</t>
  </si>
  <si>
    <t>23_14</t>
  </si>
  <si>
    <t>23_12</t>
  </si>
  <si>
    <t>23_19</t>
  </si>
  <si>
    <t>23_72</t>
  </si>
  <si>
    <t>21c_15</t>
  </si>
  <si>
    <t>21c_9</t>
  </si>
  <si>
    <t>23_176</t>
  </si>
  <si>
    <t>23_71</t>
  </si>
  <si>
    <t>21c_19</t>
  </si>
  <si>
    <t>23_34</t>
  </si>
  <si>
    <t>23_133</t>
  </si>
  <si>
    <t>23_162</t>
  </si>
  <si>
    <t>21c_39</t>
  </si>
  <si>
    <t>21c_35</t>
  </si>
  <si>
    <t>21c_31</t>
  </si>
  <si>
    <t>23_129</t>
  </si>
  <si>
    <t>23_75</t>
  </si>
  <si>
    <t>23_132</t>
  </si>
  <si>
    <t>23_138</t>
  </si>
  <si>
    <t>23_26</t>
  </si>
  <si>
    <t>Indares and Dunning, 2004</t>
  </si>
  <si>
    <t>HJ-57B, C, 58C</t>
  </si>
  <si>
    <t>HJ-41</t>
  </si>
  <si>
    <t>Kamo et al., 1996</t>
  </si>
  <si>
    <t>CG92-65C</t>
  </si>
  <si>
    <t>CG81-306K,L</t>
  </si>
  <si>
    <t>CG81-429</t>
  </si>
  <si>
    <t>CG85-654B,C</t>
  </si>
  <si>
    <t>CG85-148B,C</t>
  </si>
  <si>
    <t>CG85-528A</t>
  </si>
  <si>
    <t>CG85-528C</t>
  </si>
  <si>
    <t>CG85-280</t>
  </si>
  <si>
    <t>VN84-222A</t>
  </si>
  <si>
    <t>Ketchum et al., 1994</t>
  </si>
  <si>
    <t>89-73a</t>
  </si>
  <si>
    <t>mafic granulite</t>
  </si>
  <si>
    <t>leucosome</t>
  </si>
  <si>
    <t>91-266</t>
  </si>
  <si>
    <t>Krogh, 1994</t>
  </si>
  <si>
    <t>1e</t>
  </si>
  <si>
    <t>1a,1c</t>
  </si>
  <si>
    <t>monazite, zircon</t>
  </si>
  <si>
    <t>titanite, monazite zircon</t>
  </si>
  <si>
    <t>M100723-1</t>
  </si>
  <si>
    <t>2M02061-9 &amp; 2M02061-5</t>
  </si>
  <si>
    <t>2S2006-3</t>
  </si>
  <si>
    <t>Timmerman et al., 2002</t>
  </si>
  <si>
    <t>132b</t>
  </si>
  <si>
    <t>James et al., 2001</t>
  </si>
  <si>
    <t>Heaman et al., 2004</t>
  </si>
  <si>
    <t>99.l</t>
  </si>
  <si>
    <t>7004-82.2</t>
  </si>
  <si>
    <t>% concordance</t>
  </si>
  <si>
    <t>7004-6.l</t>
  </si>
  <si>
    <r>
      <t xml:space="preserve">7004-82. </t>
    </r>
    <r>
      <rPr>
        <sz val="11"/>
        <color theme="1"/>
        <rFont val="Calibri"/>
        <family val="2"/>
        <scheme val="minor"/>
      </rPr>
      <t>1</t>
    </r>
  </si>
  <si>
    <r>
      <t>7</t>
    </r>
    <r>
      <rPr>
        <sz val="11"/>
        <color rgb="FF212121"/>
        <rFont val="Calibri"/>
        <family val="2"/>
        <scheme val="minor"/>
      </rPr>
      <t>004</t>
    </r>
    <r>
      <rPr>
        <sz val="11"/>
        <color rgb="FF4B4B4B"/>
        <rFont val="Calibri"/>
        <family val="2"/>
        <scheme val="minor"/>
      </rPr>
      <t>-88.</t>
    </r>
    <r>
      <rPr>
        <sz val="11"/>
        <color rgb="FF212121"/>
        <rFont val="Calibri"/>
        <family val="2"/>
        <scheme val="minor"/>
      </rPr>
      <t>1</t>
    </r>
  </si>
  <si>
    <r>
      <t>7004-65.</t>
    </r>
    <r>
      <rPr>
        <sz val="11"/>
        <color rgb="FF212121"/>
        <rFont val="Calibri"/>
        <family val="2"/>
        <scheme val="minor"/>
      </rPr>
      <t>1</t>
    </r>
  </si>
  <si>
    <r>
      <t xml:space="preserve">7004-9. </t>
    </r>
    <r>
      <rPr>
        <sz val="11"/>
        <color rgb="FF212121"/>
        <rFont val="Calibri"/>
        <family val="2"/>
        <scheme val="minor"/>
      </rPr>
      <t>l</t>
    </r>
  </si>
  <si>
    <r>
      <t>7004-4</t>
    </r>
    <r>
      <rPr>
        <sz val="11"/>
        <color rgb="FF212121"/>
        <rFont val="Calibri"/>
        <family val="2"/>
        <scheme val="minor"/>
      </rPr>
      <t>. J</t>
    </r>
  </si>
  <si>
    <r>
      <t>7004-</t>
    </r>
    <r>
      <rPr>
        <sz val="11"/>
        <color rgb="FF212121"/>
        <rFont val="Calibri"/>
        <family val="2"/>
        <scheme val="minor"/>
      </rPr>
      <t>15.l</t>
    </r>
  </si>
  <si>
    <r>
      <t xml:space="preserve">7004-79. </t>
    </r>
    <r>
      <rPr>
        <sz val="11"/>
        <color rgb="FF212121"/>
        <rFont val="Calibri"/>
        <family val="2"/>
        <scheme val="minor"/>
      </rPr>
      <t>l</t>
    </r>
  </si>
  <si>
    <r>
      <t>7004-27.</t>
    </r>
    <r>
      <rPr>
        <sz val="11"/>
        <color rgb="FF212121"/>
        <rFont val="Calibri"/>
        <family val="2"/>
        <scheme val="minor"/>
      </rPr>
      <t>1</t>
    </r>
  </si>
  <si>
    <r>
      <t>70</t>
    </r>
    <r>
      <rPr>
        <sz val="11"/>
        <color rgb="FF212121"/>
        <rFont val="Calibri"/>
        <family val="2"/>
        <scheme val="minor"/>
      </rPr>
      <t>04</t>
    </r>
    <r>
      <rPr>
        <sz val="11"/>
        <color rgb="FF4B4B4B"/>
        <rFont val="Calibri"/>
        <family val="2"/>
        <scheme val="minor"/>
      </rPr>
      <t>-</t>
    </r>
    <r>
      <rPr>
        <sz val="11"/>
        <color rgb="FF212121"/>
        <rFont val="Calibri"/>
        <family val="2"/>
        <scheme val="minor"/>
      </rPr>
      <t>1 4.J</t>
    </r>
  </si>
  <si>
    <r>
      <t>7004-</t>
    </r>
    <r>
      <rPr>
        <sz val="11"/>
        <color rgb="FF212121"/>
        <rFont val="Calibri"/>
        <family val="2"/>
        <scheme val="minor"/>
      </rPr>
      <t>1.1</t>
    </r>
  </si>
  <si>
    <r>
      <t>7004-58.</t>
    </r>
    <r>
      <rPr>
        <sz val="11"/>
        <color theme="1"/>
        <rFont val="Calibri"/>
        <family val="2"/>
        <scheme val="minor"/>
      </rPr>
      <t>J</t>
    </r>
  </si>
  <si>
    <r>
      <t>7004-</t>
    </r>
    <r>
      <rPr>
        <sz val="11"/>
        <color rgb="FF212121"/>
        <rFont val="Calibri"/>
        <family val="2"/>
        <scheme val="minor"/>
      </rPr>
      <t>19.J</t>
    </r>
  </si>
  <si>
    <r>
      <t>7004-</t>
    </r>
    <r>
      <rPr>
        <sz val="11"/>
        <color rgb="FF212121"/>
        <rFont val="Calibri"/>
        <family val="2"/>
        <scheme val="minor"/>
      </rPr>
      <t>105</t>
    </r>
    <r>
      <rPr>
        <sz val="11"/>
        <color rgb="FF4B4B4B"/>
        <rFont val="Calibri"/>
        <family val="2"/>
        <scheme val="minor"/>
      </rPr>
      <t>.</t>
    </r>
    <r>
      <rPr>
        <sz val="11"/>
        <color rgb="FF212121"/>
        <rFont val="Calibri"/>
        <family val="2"/>
        <scheme val="minor"/>
      </rPr>
      <t>1</t>
    </r>
  </si>
  <si>
    <r>
      <t>7004-</t>
    </r>
    <r>
      <rPr>
        <sz val="11"/>
        <color rgb="FF212121"/>
        <rFont val="Calibri"/>
        <family val="2"/>
        <scheme val="minor"/>
      </rPr>
      <t>16.</t>
    </r>
    <r>
      <rPr>
        <sz val="11"/>
        <color theme="1"/>
        <rFont val="Calibri"/>
        <family val="2"/>
        <scheme val="minor"/>
      </rPr>
      <t>1</t>
    </r>
  </si>
  <si>
    <r>
      <t xml:space="preserve">7004-8. </t>
    </r>
    <r>
      <rPr>
        <sz val="11"/>
        <color rgb="FF212121"/>
        <rFont val="Calibri"/>
        <family val="2"/>
        <scheme val="minor"/>
      </rPr>
      <t>l</t>
    </r>
  </si>
  <si>
    <r>
      <t>70</t>
    </r>
    <r>
      <rPr>
        <sz val="11"/>
        <color rgb="FF212121"/>
        <rFont val="Calibri"/>
        <family val="2"/>
        <scheme val="minor"/>
      </rPr>
      <t>0</t>
    </r>
    <r>
      <rPr>
        <sz val="11"/>
        <color rgb="FF4B4B4B"/>
        <rFont val="Calibri"/>
        <family val="2"/>
        <scheme val="minor"/>
      </rPr>
      <t>4-25.</t>
    </r>
    <r>
      <rPr>
        <sz val="11"/>
        <color rgb="FF212121"/>
        <rFont val="Calibri"/>
        <family val="2"/>
        <scheme val="minor"/>
      </rPr>
      <t>l</t>
    </r>
  </si>
  <si>
    <r>
      <t>7004-2</t>
    </r>
    <r>
      <rPr>
        <sz val="11"/>
        <color rgb="FF21212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212121"/>
        <rFont val="Calibri"/>
        <family val="2"/>
        <scheme val="minor"/>
      </rPr>
      <t>J</t>
    </r>
  </si>
  <si>
    <r>
      <t>7</t>
    </r>
    <r>
      <rPr>
        <sz val="11"/>
        <color rgb="FF232323"/>
        <rFont val="Calibri"/>
        <family val="2"/>
        <scheme val="minor"/>
      </rPr>
      <t>004</t>
    </r>
    <r>
      <rPr>
        <sz val="11"/>
        <color rgb="FF4D4D4D"/>
        <rFont val="Calibri"/>
        <family val="2"/>
        <scheme val="minor"/>
      </rPr>
      <t xml:space="preserve">-24. </t>
    </r>
    <r>
      <rPr>
        <sz val="11"/>
        <color rgb="FF232323"/>
        <rFont val="Calibri"/>
        <family val="2"/>
        <scheme val="minor"/>
      </rPr>
      <t>J</t>
    </r>
  </si>
  <si>
    <r>
      <t>7</t>
    </r>
    <r>
      <rPr>
        <sz val="11"/>
        <color rgb="FF232323"/>
        <rFont val="Calibri"/>
        <family val="2"/>
        <scheme val="minor"/>
      </rPr>
      <t>004</t>
    </r>
    <r>
      <rPr>
        <sz val="11"/>
        <color rgb="FF4D4D4D"/>
        <rFont val="Calibri"/>
        <family val="2"/>
        <scheme val="minor"/>
      </rPr>
      <t>-</t>
    </r>
    <r>
      <rPr>
        <sz val="11"/>
        <color rgb="FF232323"/>
        <rFont val="Calibri"/>
        <family val="2"/>
        <scheme val="minor"/>
      </rPr>
      <t>10</t>
    </r>
    <r>
      <rPr>
        <sz val="11"/>
        <color rgb="FF4D4D4D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232323"/>
        <rFont val="Calibri"/>
        <family val="2"/>
        <scheme val="minor"/>
      </rPr>
      <t>l</t>
    </r>
  </si>
  <si>
    <r>
      <t>7004-22.</t>
    </r>
    <r>
      <rPr>
        <sz val="11"/>
        <color rgb="FF232323"/>
        <rFont val="Calibri"/>
        <family val="2"/>
        <scheme val="minor"/>
      </rPr>
      <t>l</t>
    </r>
  </si>
  <si>
    <r>
      <t>7004-3</t>
    </r>
    <r>
      <rPr>
        <sz val="11"/>
        <color rgb="FF232323"/>
        <rFont val="Calibri"/>
        <family val="2"/>
        <scheme val="minor"/>
      </rPr>
      <t>0.1</t>
    </r>
  </si>
  <si>
    <r>
      <t>70</t>
    </r>
    <r>
      <rPr>
        <sz val="11"/>
        <color rgb="FF232323"/>
        <rFont val="Calibri"/>
        <family val="2"/>
        <scheme val="minor"/>
      </rPr>
      <t>0</t>
    </r>
    <r>
      <rPr>
        <sz val="11"/>
        <color rgb="FF4D4D4D"/>
        <rFont val="Calibri"/>
        <family val="2"/>
        <scheme val="minor"/>
      </rPr>
      <t>4-</t>
    </r>
    <r>
      <rPr>
        <sz val="11"/>
        <color rgb="FF232323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.</t>
    </r>
    <r>
      <rPr>
        <sz val="11"/>
        <color rgb="FF363636"/>
        <rFont val="Calibri"/>
        <family val="2"/>
        <scheme val="minor"/>
      </rPr>
      <t>1</t>
    </r>
  </si>
  <si>
    <r>
      <t>7004</t>
    </r>
    <r>
      <rPr>
        <sz val="11"/>
        <color rgb="FF5B5B5B"/>
        <rFont val="Calibri"/>
        <family val="2"/>
        <scheme val="minor"/>
      </rPr>
      <t>-2</t>
    </r>
    <r>
      <rPr>
        <sz val="11"/>
        <color rgb="FF363636"/>
        <rFont val="Calibri"/>
        <family val="2"/>
        <scheme val="minor"/>
      </rPr>
      <t xml:space="preserve">6. </t>
    </r>
    <r>
      <rPr>
        <sz val="11"/>
        <color rgb="FF232323"/>
        <rFont val="Calibri"/>
        <family val="2"/>
        <scheme val="minor"/>
      </rPr>
      <t>l</t>
    </r>
  </si>
  <si>
    <r>
      <t>70</t>
    </r>
    <r>
      <rPr>
        <sz val="11"/>
        <color rgb="FF232323"/>
        <rFont val="Calibri"/>
        <family val="2"/>
        <scheme val="minor"/>
      </rPr>
      <t>04</t>
    </r>
    <r>
      <rPr>
        <sz val="11"/>
        <color rgb="FF4D4D4D"/>
        <rFont val="Calibri"/>
        <family val="2"/>
        <scheme val="minor"/>
      </rPr>
      <t>-2</t>
    </r>
    <r>
      <rPr>
        <sz val="11"/>
        <color rgb="FF232323"/>
        <rFont val="Calibri"/>
        <family val="2"/>
        <scheme val="minor"/>
      </rPr>
      <t>0.1</t>
    </r>
  </si>
  <si>
    <r>
      <t>7</t>
    </r>
    <r>
      <rPr>
        <sz val="11"/>
        <color rgb="FF232323"/>
        <rFont val="Calibri"/>
        <family val="2"/>
        <scheme val="minor"/>
      </rPr>
      <t>004</t>
    </r>
    <r>
      <rPr>
        <sz val="11"/>
        <color rgb="FF4D4D4D"/>
        <rFont val="Calibri"/>
        <family val="2"/>
        <scheme val="minor"/>
      </rPr>
      <t xml:space="preserve">- </t>
    </r>
    <r>
      <rPr>
        <sz val="11"/>
        <color rgb="FF232323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.</t>
    </r>
    <r>
      <rPr>
        <sz val="11"/>
        <color rgb="FF232323"/>
        <rFont val="Calibri"/>
        <family val="2"/>
        <scheme val="minor"/>
      </rPr>
      <t>1</t>
    </r>
  </si>
  <si>
    <r>
      <t>70</t>
    </r>
    <r>
      <rPr>
        <sz val="11"/>
        <color rgb="FF232323"/>
        <rFont val="Calibri"/>
        <family val="2"/>
        <scheme val="minor"/>
      </rPr>
      <t>04-1</t>
    </r>
    <r>
      <rPr>
        <sz val="11"/>
        <color rgb="FF4D4D4D"/>
        <rFont val="Calibri"/>
        <family val="2"/>
        <scheme val="minor"/>
      </rPr>
      <t xml:space="preserve">3. </t>
    </r>
    <r>
      <rPr>
        <sz val="11"/>
        <color rgb="FF232323"/>
        <rFont val="Calibri"/>
        <family val="2"/>
        <scheme val="minor"/>
      </rPr>
      <t>l</t>
    </r>
  </si>
  <si>
    <r>
      <t>7004-3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232323"/>
        <rFont val="Calibri"/>
        <family val="2"/>
        <scheme val="minor"/>
      </rPr>
      <t>J</t>
    </r>
  </si>
  <si>
    <r>
      <t>7004-28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232323"/>
        <rFont val="Calibri"/>
        <family val="2"/>
        <scheme val="minor"/>
      </rPr>
      <t>J</t>
    </r>
  </si>
  <si>
    <r>
      <t>70</t>
    </r>
    <r>
      <rPr>
        <sz val="11"/>
        <color rgb="FF232323"/>
        <rFont val="Calibri"/>
        <family val="2"/>
        <scheme val="minor"/>
      </rPr>
      <t>04</t>
    </r>
    <r>
      <rPr>
        <sz val="11"/>
        <color rgb="FF4D4D4D"/>
        <rFont val="Calibri"/>
        <family val="2"/>
        <scheme val="minor"/>
      </rPr>
      <t>-5.</t>
    </r>
    <r>
      <rPr>
        <sz val="11"/>
        <color rgb="FF232323"/>
        <rFont val="Calibri"/>
        <family val="2"/>
        <scheme val="minor"/>
      </rPr>
      <t>l</t>
    </r>
  </si>
  <si>
    <r>
      <t>70</t>
    </r>
    <r>
      <rPr>
        <sz val="11"/>
        <color rgb="FF232323"/>
        <rFont val="Calibri"/>
        <family val="2"/>
        <scheme val="minor"/>
      </rPr>
      <t>04</t>
    </r>
    <r>
      <rPr>
        <sz val="11"/>
        <color rgb="FF5B5B5B"/>
        <rFont val="Calibri"/>
        <family val="2"/>
        <scheme val="minor"/>
      </rPr>
      <t>-</t>
    </r>
    <r>
      <rPr>
        <sz val="11"/>
        <color rgb="FF363636"/>
        <rFont val="Calibri"/>
        <family val="2"/>
        <scheme val="minor"/>
      </rPr>
      <t>63.1</t>
    </r>
  </si>
  <si>
    <r>
      <t>70</t>
    </r>
    <r>
      <rPr>
        <sz val="11"/>
        <color rgb="FF232323"/>
        <rFont val="Calibri"/>
        <family val="2"/>
        <scheme val="minor"/>
      </rPr>
      <t>04-</t>
    </r>
    <r>
      <rPr>
        <sz val="11"/>
        <color rgb="FF4D4D4D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232323"/>
        <rFont val="Calibri"/>
        <family val="2"/>
        <scheme val="minor"/>
      </rPr>
      <t>J</t>
    </r>
  </si>
  <si>
    <r>
      <t>70</t>
    </r>
    <r>
      <rPr>
        <sz val="11"/>
        <color rgb="FF232323"/>
        <rFont val="Calibri"/>
        <family val="2"/>
        <scheme val="minor"/>
      </rPr>
      <t>04</t>
    </r>
    <r>
      <rPr>
        <sz val="11"/>
        <color rgb="FF4D4D4D"/>
        <rFont val="Calibri"/>
        <family val="2"/>
        <scheme val="minor"/>
      </rPr>
      <t>-</t>
    </r>
    <r>
      <rPr>
        <sz val="11"/>
        <color rgb="FF232323"/>
        <rFont val="Calibri"/>
        <family val="2"/>
        <scheme val="minor"/>
      </rPr>
      <t xml:space="preserve">10 </t>
    </r>
    <r>
      <rPr>
        <sz val="11"/>
        <color rgb="FF4D4D4D"/>
        <rFont val="Calibri"/>
        <family val="2"/>
        <scheme val="minor"/>
      </rPr>
      <t xml:space="preserve">3. </t>
    </r>
    <r>
      <rPr>
        <sz val="11"/>
        <color rgb="FF232323"/>
        <rFont val="Calibri"/>
        <family val="2"/>
        <scheme val="minor"/>
      </rPr>
      <t>J</t>
    </r>
  </si>
  <si>
    <r>
      <t>7</t>
    </r>
    <r>
      <rPr>
        <sz val="11"/>
        <color rgb="FF232323"/>
        <rFont val="Calibri"/>
        <family val="2"/>
        <scheme val="minor"/>
      </rPr>
      <t>004</t>
    </r>
    <r>
      <rPr>
        <sz val="11"/>
        <color rgb="FF4D4D4D"/>
        <rFont val="Calibri"/>
        <family val="2"/>
        <scheme val="minor"/>
      </rPr>
      <t>-89</t>
    </r>
    <r>
      <rPr>
        <sz val="11"/>
        <color rgb="FF232323"/>
        <rFont val="Calibri"/>
        <family val="2"/>
        <scheme val="minor"/>
      </rPr>
      <t>.1</t>
    </r>
  </si>
  <si>
    <r>
      <t>7</t>
    </r>
    <r>
      <rPr>
        <sz val="11"/>
        <color rgb="FF232323"/>
        <rFont val="Calibri"/>
        <family val="2"/>
        <scheme val="minor"/>
      </rPr>
      <t>004</t>
    </r>
    <r>
      <rPr>
        <sz val="11"/>
        <color rgb="FF4D4D4D"/>
        <rFont val="Calibri"/>
        <family val="2"/>
        <scheme val="minor"/>
      </rPr>
      <t>-6</t>
    </r>
    <r>
      <rPr>
        <sz val="11"/>
        <color rgb="FF232323"/>
        <rFont val="Calibri"/>
        <family val="2"/>
        <scheme val="minor"/>
      </rPr>
      <t>0.l</t>
    </r>
  </si>
  <si>
    <t>Herbert and van Breeman, 2004</t>
  </si>
  <si>
    <t>Solgadi 2010</t>
  </si>
  <si>
    <t>Herbert et al., 2009_MERN</t>
  </si>
  <si>
    <t>Nadeau &amp; van Breemen 1998</t>
  </si>
  <si>
    <t>van Breemen et al. 1986</t>
  </si>
  <si>
    <t>Corrigan et al., 1994</t>
  </si>
  <si>
    <t>Timmerman et al., 1997</t>
  </si>
  <si>
    <t>Krogh et al., 1994</t>
  </si>
  <si>
    <t>Davis et al., 2015-MERN</t>
  </si>
  <si>
    <t>Moukhsil et al. 2011_MERN</t>
  </si>
  <si>
    <t>van Breeman and Corriveau 2005</t>
  </si>
  <si>
    <t>Wasterneys et al., 1997</t>
  </si>
  <si>
    <t>Scot et al., 1993</t>
  </si>
  <si>
    <t>Krogh et al., 1996 in Gower and Krogh, 2002</t>
  </si>
  <si>
    <t>Mealy Mountains,</t>
  </si>
  <si>
    <t>Hawke river terrane</t>
  </si>
  <si>
    <t>NL</t>
  </si>
  <si>
    <t>Gobeil et al., 1996</t>
  </si>
  <si>
    <t>Hart Jaune terrane</t>
  </si>
  <si>
    <t>Britt Domain</t>
  </si>
  <si>
    <t>Scott and Hynes</t>
  </si>
  <si>
    <t>Rapports isotopiques</t>
  </si>
  <si>
    <t>2ospb</t>
  </si>
  <si>
    <t>(cps)</t>
  </si>
  <si>
    <t>2o•pb</t>
  </si>
  <si>
    <t>2ospbi23'U</t>
  </si>
  <si>
    <t>201pbJ235U</t>
  </si>
  <si>
    <t>201Pbi2ospb</t>
  </si>
  <si>
    <t>201Pbi2'su</t>
  </si>
  <si>
    <t>201pbJ206Pb</t>
  </si>
  <si>
    <t>Disc.</t>
  </si>
  <si>
    <t>0,182</t>
  </si>
  <si>
    <t>0,006</t>
  </si>
  <si>
    <t>0,059</t>
  </si>
  <si>
    <t>-1,3</t>
  </si>
  <si>
    <t>Grenville-29</t>
  </si>
  <si>
    <t>0,005</t>
  </si>
  <si>
    <t>0,058</t>
  </si>
  <si>
    <t>0,072</t>
  </si>
  <si>
    <t>0,001</t>
  </si>
  <si>
    <t>-5,8</t>
  </si>
  <si>
    <t>7,2</t>
  </si>
  <si>
    <t>Grenville-57</t>
  </si>
  <si>
    <t>0,060</t>
  </si>
  <si>
    <t>0,073</t>
  </si>
  <si>
    <t>Grenville-40</t>
  </si>
  <si>
    <t>3,7</t>
  </si>
  <si>
    <t>0,074</t>
  </si>
  <si>
    <t>Grenville-9</t>
  </si>
  <si>
    <t>-3,9</t>
  </si>
  <si>
    <t>Grenville-45</t>
  </si>
  <si>
    <t>0,177</t>
  </si>
  <si>
    <t>0,063</t>
  </si>
  <si>
    <t>0,075</t>
  </si>
  <si>
    <t>-6,7</t>
  </si>
  <si>
    <t>Grenville-22</t>
  </si>
  <si>
    <t>0,262</t>
  </si>
  <si>
    <t>0,008</t>
  </si>
  <si>
    <t>0,107</t>
  </si>
  <si>
    <t>0,091</t>
  </si>
  <si>
    <t>1,4</t>
  </si>
  <si>
    <t>Grenville-43</t>
  </si>
  <si>
    <t>0,273</t>
  </si>
  <si>
    <t>0,113</t>
  </si>
  <si>
    <t>0,093</t>
  </si>
  <si>
    <t>3,0</t>
  </si>
  <si>
    <t>Grenville-35</t>
  </si>
  <si>
    <t>0,294</t>
  </si>
  <si>
    <t>0,009</t>
  </si>
  <si>
    <t>0,126</t>
  </si>
  <si>
    <t>0,096</t>
  </si>
  <si>
    <t>Grenville-56</t>
  </si>
  <si>
    <t>0,355</t>
  </si>
  <si>
    <t>0,011</t>
  </si>
  <si>
    <t>0,166</t>
  </si>
  <si>
    <t>0,102</t>
  </si>
  <si>
    <t>1,3</t>
  </si>
  <si>
    <t>Grenville-58</t>
  </si>
  <si>
    <t>0,296</t>
  </si>
  <si>
    <t>0,135</t>
  </si>
  <si>
    <t>0,7</t>
  </si>
  <si>
    <t>Grenville-51</t>
  </si>
  <si>
    <t>0,106</t>
  </si>
  <si>
    <t>5,2</t>
  </si>
  <si>
    <t>0,320</t>
  </si>
  <si>
    <t>0,010</t>
  </si>
  <si>
    <t>0,152</t>
  </si>
  <si>
    <t>7,4</t>
  </si>
  <si>
    <t>0,328</t>
  </si>
  <si>
    <t>0,156</t>
  </si>
  <si>
    <t>0,4</t>
  </si>
  <si>
    <t>Grenville-16</t>
  </si>
  <si>
    <t>0,298</t>
  </si>
  <si>
    <t>0,143</t>
  </si>
  <si>
    <t>0,108</t>
  </si>
  <si>
    <t>0,336</t>
  </si>
  <si>
    <t>0,167</t>
  </si>
  <si>
    <t>0,002</t>
  </si>
  <si>
    <t>7,9</t>
  </si>
  <si>
    <t>Grenville-49</t>
  </si>
  <si>
    <t>0,307</t>
  </si>
  <si>
    <t>0,149</t>
  </si>
  <si>
    <t>0,109</t>
  </si>
  <si>
    <t>0,9</t>
  </si>
  <si>
    <t>Grenville-47</t>
  </si>
  <si>
    <t>0,330</t>
  </si>
  <si>
    <t>0,161</t>
  </si>
  <si>
    <t>0,110</t>
  </si>
  <si>
    <t>-5,1</t>
  </si>
  <si>
    <t>0,332</t>
  </si>
  <si>
    <t>0,163</t>
  </si>
  <si>
    <t>Grenville-42</t>
  </si>
  <si>
    <t>0,331</t>
  </si>
  <si>
    <t>0,164</t>
  </si>
  <si>
    <t>0,111</t>
  </si>
  <si>
    <t>Grenville-2</t>
  </si>
  <si>
    <t>0,345</t>
  </si>
  <si>
    <t>0,173</t>
  </si>
  <si>
    <t>6,4</t>
  </si>
  <si>
    <t>Grenville-23</t>
  </si>
  <si>
    <t>0,315</t>
  </si>
  <si>
    <t>0,155</t>
  </si>
  <si>
    <t>0,326</t>
  </si>
  <si>
    <t>0,162</t>
  </si>
  <si>
    <t>2,5</t>
  </si>
  <si>
    <t>0,323</t>
  </si>
  <si>
    <t>0,112</t>
  </si>
  <si>
    <t>3,3</t>
  </si>
  <si>
    <t>Grenville-18</t>
  </si>
  <si>
    <t>0,329</t>
  </si>
  <si>
    <t>-7,7</t>
  </si>
  <si>
    <t>Grenville-27</t>
  </si>
  <si>
    <t>0,325</t>
  </si>
  <si>
    <t>0,114</t>
  </si>
  <si>
    <t>0,340</t>
  </si>
  <si>
    <t>0,172</t>
  </si>
  <si>
    <t>Grenville-38</t>
  </si>
  <si>
    <t>0,341</t>
  </si>
  <si>
    <t>0,174</t>
  </si>
  <si>
    <t>Grenville-32</t>
  </si>
  <si>
    <t>0,319</t>
  </si>
  <si>
    <t>0,168</t>
  </si>
  <si>
    <t>0,115</t>
  </si>
  <si>
    <t>8,3</t>
  </si>
  <si>
    <t>Grenville-11</t>
  </si>
  <si>
    <t>0,338</t>
  </si>
  <si>
    <t>0,176</t>
  </si>
  <si>
    <t>-8,8</t>
  </si>
  <si>
    <t>Grenville-30</t>
  </si>
  <si>
    <t>0,171</t>
  </si>
  <si>
    <t>0,118</t>
  </si>
  <si>
    <t>2,9</t>
  </si>
  <si>
    <t>Grenville-33</t>
  </si>
  <si>
    <t>0,120</t>
  </si>
  <si>
    <t>1,8</t>
  </si>
  <si>
    <t>Grenville-25</t>
  </si>
  <si>
    <t>0,180</t>
  </si>
  <si>
    <t>-1,1</t>
  </si>
  <si>
    <t>Grenville-4</t>
  </si>
  <si>
    <t>0,368</t>
  </si>
  <si>
    <t>0,202</t>
  </si>
  <si>
    <t>0,123</t>
  </si>
  <si>
    <t>20,2</t>
  </si>
  <si>
    <t>Grenville-6</t>
  </si>
  <si>
    <t>0,353</t>
  </si>
  <si>
    <t>0,201</t>
  </si>
  <si>
    <t>0,124</t>
  </si>
  <si>
    <t>-4,9</t>
  </si>
  <si>
    <t>Grenville-5</t>
  </si>
  <si>
    <t>0,412</t>
  </si>
  <si>
    <t>0,013</t>
  </si>
  <si>
    <t>0,259</t>
  </si>
  <si>
    <t>0,140</t>
  </si>
  <si>
    <t>4,2</t>
  </si>
  <si>
    <t>Grenville-26</t>
  </si>
  <si>
    <t>0,279</t>
  </si>
  <si>
    <t>-1,5</t>
  </si>
  <si>
    <t>Grenville-44</t>
  </si>
  <si>
    <t>0,473</t>
  </si>
  <si>
    <t>0,014</t>
  </si>
  <si>
    <t>0,313</t>
  </si>
  <si>
    <t>Grenville-19</t>
  </si>
  <si>
    <t>0,293</t>
  </si>
  <si>
    <t>0,158</t>
  </si>
  <si>
    <t>-12,1</t>
  </si>
  <si>
    <t>Grenville-41</t>
  </si>
  <si>
    <t>0,449</t>
  </si>
  <si>
    <t>Grenville-13</t>
  </si>
  <si>
    <t>0,350</t>
  </si>
  <si>
    <t>-4,8</t>
  </si>
  <si>
    <t>Grenville-8</t>
  </si>
  <si>
    <t>0,524</t>
  </si>
  <si>
    <t>0,016</t>
  </si>
  <si>
    <t>0,178</t>
  </si>
  <si>
    <t>-3,1</t>
  </si>
  <si>
    <t>Grenville-34</t>
  </si>
  <si>
    <t>0,466</t>
  </si>
  <si>
    <t>0,370</t>
  </si>
  <si>
    <t>9,9</t>
  </si>
  <si>
    <t>Grenville-48</t>
  </si>
  <si>
    <t>0,464</t>
  </si>
  <si>
    <t>0,373</t>
  </si>
  <si>
    <t>3,8</t>
  </si>
  <si>
    <t>Grenville-17</t>
  </si>
  <si>
    <t>0,015</t>
  </si>
  <si>
    <t>0,391</t>
  </si>
  <si>
    <t>0,184</t>
  </si>
  <si>
    <t>-12,7</t>
  </si>
  <si>
    <t>0,482</t>
  </si>
  <si>
    <t>0,185</t>
  </si>
  <si>
    <t>Grenville-52</t>
  </si>
  <si>
    <t>0,444</t>
  </si>
  <si>
    <t>0,190</t>
  </si>
  <si>
    <t>0,0</t>
  </si>
  <si>
    <t>Grenville-28</t>
  </si>
  <si>
    <t>0,441</t>
  </si>
  <si>
    <t>Grenville-12</t>
  </si>
  <si>
    <t>0,520</t>
  </si>
  <si>
    <t>0,442</t>
  </si>
  <si>
    <t>0,193</t>
  </si>
  <si>
    <t>-2,5</t>
  </si>
  <si>
    <t>Grenville-55</t>
  </si>
  <si>
    <t>0,418</t>
  </si>
  <si>
    <t>0,195</t>
  </si>
  <si>
    <t>9,5</t>
  </si>
  <si>
    <t>Grenville-60</t>
  </si>
  <si>
    <t>0,499</t>
  </si>
  <si>
    <t>0,430</t>
  </si>
  <si>
    <t>Grenville-21</t>
  </si>
  <si>
    <t>0,545</t>
  </si>
  <si>
    <t>0,478</t>
  </si>
  <si>
    <t>0,200</t>
  </si>
  <si>
    <t>Grenville-20</t>
  </si>
  <si>
    <t>0,535</t>
  </si>
  <si>
    <t>0,509</t>
  </si>
  <si>
    <t>0,216</t>
  </si>
  <si>
    <t>-0,3</t>
  </si>
  <si>
    <t>Grenville-39</t>
  </si>
  <si>
    <t>0,496</t>
  </si>
  <si>
    <t>0,525</t>
  </si>
  <si>
    <t>0,003</t>
  </si>
  <si>
    <t>Grenville-24</t>
  </si>
  <si>
    <t>0,663</t>
  </si>
  <si>
    <t>0,020</t>
  </si>
  <si>
    <t>0,761</t>
  </si>
  <si>
    <t>0,260</t>
  </si>
  <si>
    <t>7,5</t>
  </si>
  <si>
    <r>
      <t xml:space="preserve">Age </t>
    </r>
    <r>
      <rPr>
        <b/>
        <sz val="11"/>
        <color rgb="FF282628"/>
        <rFont val="Calibri"/>
        <family val="2"/>
        <scheme val="minor"/>
      </rPr>
      <t>(Ma)</t>
    </r>
  </si>
  <si>
    <r>
      <t>N</t>
    </r>
    <r>
      <rPr>
        <sz val="11"/>
        <color rgb="FF4D4B4D"/>
        <rFont val="Calibri"/>
        <family val="2"/>
        <scheme val="minor"/>
      </rPr>
      <t>o</t>
    </r>
  </si>
  <si>
    <r>
      <t xml:space="preserve">No </t>
    </r>
    <r>
      <rPr>
        <sz val="11"/>
        <color rgb="FF3F3D3D"/>
        <rFont val="Calibri"/>
        <family val="2"/>
        <scheme val="minor"/>
      </rPr>
      <t>analyse</t>
    </r>
  </si>
  <si>
    <r>
      <t>2oo</t>
    </r>
    <r>
      <rPr>
        <sz val="11"/>
        <color rgb="FF282628"/>
        <rFont val="Calibri"/>
        <family val="2"/>
        <scheme val="minor"/>
      </rPr>
      <t>p b</t>
    </r>
    <r>
      <rPr>
        <sz val="11"/>
        <color rgb="FF4D4B4D"/>
        <rFont val="Calibri"/>
        <family val="2"/>
        <scheme val="minor"/>
      </rPr>
      <t>J238U</t>
    </r>
  </si>
  <si>
    <r>
      <t>Grenv</t>
    </r>
    <r>
      <rPr>
        <sz val="11"/>
        <color rgb="FF4D4B4D"/>
        <rFont val="Calibri"/>
        <family val="2"/>
        <scheme val="minor"/>
      </rPr>
      <t>i</t>
    </r>
    <r>
      <rPr>
        <sz val="11"/>
        <color rgb="FF282628"/>
        <rFont val="Calibri"/>
        <family val="2"/>
        <scheme val="minor"/>
      </rPr>
      <t>lle-50</t>
    </r>
  </si>
  <si>
    <r>
      <t>0</t>
    </r>
    <r>
      <rPr>
        <sz val="11"/>
        <color rgb="FF605D5E"/>
        <rFont val="Calibri"/>
        <family val="2"/>
        <scheme val="minor"/>
      </rPr>
      <t>,</t>
    </r>
    <r>
      <rPr>
        <sz val="11"/>
        <color rgb="FF3F3D3D"/>
        <rFont val="Calibri"/>
        <family val="2"/>
        <scheme val="minor"/>
      </rPr>
      <t>071</t>
    </r>
  </si>
  <si>
    <r>
      <t>0,00</t>
    </r>
    <r>
      <rPr>
        <sz val="11"/>
        <color rgb="FF4D4B4D"/>
        <rFont val="Calibri"/>
        <family val="2"/>
        <scheme val="minor"/>
      </rPr>
      <t>1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</si>
  <si>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605D5E"/>
        <rFont val="Calibri"/>
        <family val="2"/>
        <scheme val="minor"/>
      </rPr>
      <t>79</t>
    </r>
  </si>
  <si>
    <r>
      <t>Grenv</t>
    </r>
    <r>
      <rPr>
        <sz val="11"/>
        <color rgb="FF282628"/>
        <rFont val="Calibri"/>
        <family val="2"/>
        <scheme val="minor"/>
      </rPr>
      <t>il</t>
    </r>
    <r>
      <rPr>
        <sz val="11"/>
        <color rgb="FF4D4B4D"/>
        <rFont val="Calibri"/>
        <family val="2"/>
        <scheme val="minor"/>
      </rPr>
      <t>le-?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</si>
  <si>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4D4B4D"/>
        <rFont val="Calibri"/>
        <family val="2"/>
        <scheme val="minor"/>
      </rPr>
      <t>80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</si>
  <si>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4D4B4D"/>
        <rFont val="Calibri"/>
        <family val="2"/>
        <scheme val="minor"/>
      </rPr>
      <t>84</t>
    </r>
  </si>
  <si>
    <r>
      <t>0</t>
    </r>
    <r>
      <rPr>
        <sz val="11"/>
        <color rgb="FF605D5E"/>
        <rFont val="Calibri"/>
        <family val="2"/>
        <scheme val="minor"/>
      </rPr>
      <t>,0</t>
    </r>
    <r>
      <rPr>
        <sz val="11"/>
        <color rgb="FF3F3D3D"/>
        <rFont val="Calibri"/>
        <family val="2"/>
        <scheme val="minor"/>
      </rPr>
      <t>06</t>
    </r>
  </si>
  <si>
    <r>
      <t>-0</t>
    </r>
    <r>
      <rPr>
        <sz val="11"/>
        <color rgb="FF605D5E"/>
        <rFont val="Calibri"/>
        <family val="2"/>
        <scheme val="minor"/>
      </rPr>
      <t>,9</t>
    </r>
  </si>
  <si>
    <r>
      <t>Grenville</t>
    </r>
    <r>
      <rPr>
        <sz val="11"/>
        <color rgb="FF605D5E"/>
        <rFont val="Calibri"/>
        <family val="2"/>
        <scheme val="minor"/>
      </rPr>
      <t>-</t>
    </r>
    <r>
      <rPr>
        <sz val="11"/>
        <color rgb="FF282628"/>
        <rFont val="Calibri"/>
        <family val="2"/>
        <scheme val="minor"/>
      </rPr>
      <t>10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</si>
  <si>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4D4B4D"/>
        <rFont val="Calibri"/>
        <family val="2"/>
        <scheme val="minor"/>
      </rPr>
      <t>81</t>
    </r>
  </si>
  <si>
    <r>
      <t>-0,</t>
    </r>
    <r>
      <rPr>
        <sz val="11"/>
        <color rgb="FF3F3D3D"/>
        <rFont val="Calibri"/>
        <family val="2"/>
        <scheme val="minor"/>
      </rPr>
      <t>2</t>
    </r>
  </si>
  <si>
    <r>
      <t>Grenville</t>
    </r>
    <r>
      <rPr>
        <sz val="11"/>
        <color rgb="FF282628"/>
        <rFont val="Calibri"/>
        <family val="2"/>
        <scheme val="minor"/>
      </rPr>
      <t>-</t>
    </r>
    <r>
      <rPr>
        <sz val="11"/>
        <color rgb="FF4D4B4D"/>
        <rFont val="Calibri"/>
        <family val="2"/>
        <scheme val="minor"/>
      </rPr>
      <t>59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</si>
  <si>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4D4B4D"/>
        <rFont val="Calibri"/>
        <family val="2"/>
        <scheme val="minor"/>
      </rPr>
      <t>82</t>
    </r>
  </si>
  <si>
    <r>
      <t>-8</t>
    </r>
    <r>
      <rPr>
        <sz val="11"/>
        <color rgb="FF605D5E"/>
        <rFont val="Calibri"/>
        <family val="2"/>
        <scheme val="minor"/>
      </rPr>
      <t>,0</t>
    </r>
  </si>
  <si>
    <r>
      <t>0</t>
    </r>
    <r>
      <rPr>
        <sz val="11"/>
        <color rgb="FF706E6E"/>
        <rFont val="Calibri"/>
        <family val="2"/>
        <scheme val="minor"/>
      </rPr>
      <t>,</t>
    </r>
    <r>
      <rPr>
        <sz val="11"/>
        <color rgb="FF4D4B4D"/>
        <rFont val="Calibri"/>
        <family val="2"/>
        <scheme val="minor"/>
      </rPr>
      <t>001</t>
    </r>
  </si>
  <si>
    <r>
      <t>0,</t>
    </r>
    <r>
      <rPr>
        <sz val="11"/>
        <color rgb="FF282628"/>
        <rFont val="Calibri"/>
        <family val="2"/>
        <scheme val="minor"/>
      </rPr>
      <t>1</t>
    </r>
    <r>
      <rPr>
        <sz val="11"/>
        <color rgb="FF4D4B4D"/>
        <rFont val="Calibri"/>
        <family val="2"/>
        <scheme val="minor"/>
      </rPr>
      <t>79</t>
    </r>
  </si>
  <si>
    <r>
      <t>-2</t>
    </r>
    <r>
      <rPr>
        <sz val="11"/>
        <color rgb="FF605D5E"/>
        <rFont val="Calibri"/>
        <family val="2"/>
        <scheme val="minor"/>
      </rPr>
      <t>,3</t>
    </r>
  </si>
  <si>
    <r>
      <t>Grenville-</t>
    </r>
    <r>
      <rPr>
        <sz val="11"/>
        <color rgb="FF282628"/>
        <rFont val="Calibri"/>
        <family val="2"/>
        <scheme val="minor"/>
      </rPr>
      <t>14</t>
    </r>
  </si>
  <si>
    <r>
      <t>0</t>
    </r>
    <r>
      <rPr>
        <sz val="11"/>
        <color rgb="FF605D5E"/>
        <rFont val="Calibri"/>
        <family val="2"/>
        <scheme val="minor"/>
      </rPr>
      <t>,</t>
    </r>
    <r>
      <rPr>
        <sz val="11"/>
        <color rgb="FF3F3D3D"/>
        <rFont val="Calibri"/>
        <family val="2"/>
        <scheme val="minor"/>
      </rPr>
      <t>287</t>
    </r>
  </si>
  <si>
    <r>
      <t>0</t>
    </r>
    <r>
      <rPr>
        <sz val="11"/>
        <color rgb="FF605D5E"/>
        <rFont val="Calibri"/>
        <family val="2"/>
        <scheme val="minor"/>
      </rPr>
      <t>,1</t>
    </r>
    <r>
      <rPr>
        <sz val="11"/>
        <color rgb="FF3F3D3D"/>
        <rFont val="Calibri"/>
        <family val="2"/>
        <scheme val="minor"/>
      </rPr>
      <t>35</t>
    </r>
  </si>
  <si>
    <r>
      <t>G</t>
    </r>
    <r>
      <rPr>
        <sz val="11"/>
        <color rgb="FF282628"/>
        <rFont val="Calibri"/>
        <family val="2"/>
        <scheme val="minor"/>
      </rPr>
      <t>renv</t>
    </r>
    <r>
      <rPr>
        <sz val="11"/>
        <color rgb="FF4D4B4D"/>
        <rFont val="Calibri"/>
        <family val="2"/>
        <scheme val="minor"/>
      </rPr>
      <t>ille-53</t>
    </r>
  </si>
  <si>
    <r>
      <t>G</t>
    </r>
    <r>
      <rPr>
        <sz val="11"/>
        <color rgb="FF282628"/>
        <rFont val="Calibri"/>
        <family val="2"/>
        <scheme val="minor"/>
      </rPr>
      <t>renv</t>
    </r>
    <r>
      <rPr>
        <sz val="11"/>
        <color rgb="FF4D4B4D"/>
        <rFont val="Calibri"/>
        <family val="2"/>
        <scheme val="minor"/>
      </rPr>
      <t>ill</t>
    </r>
    <r>
      <rPr>
        <sz val="11"/>
        <color rgb="FF282628"/>
        <rFont val="Calibri"/>
        <family val="2"/>
        <scheme val="minor"/>
      </rPr>
      <t>e-46</t>
    </r>
  </si>
  <si>
    <r>
      <t>0</t>
    </r>
    <r>
      <rPr>
        <sz val="11"/>
        <color rgb="FF706E6E"/>
        <rFont val="Calibri"/>
        <family val="2"/>
        <scheme val="minor"/>
      </rPr>
      <t>,</t>
    </r>
    <r>
      <rPr>
        <sz val="11"/>
        <color rgb="FF4D4B4D"/>
        <rFont val="Calibri"/>
        <family val="2"/>
        <scheme val="minor"/>
      </rPr>
      <t>010</t>
    </r>
  </si>
  <si>
    <r>
      <t>8</t>
    </r>
    <r>
      <rPr>
        <sz val="11"/>
        <color rgb="FF605D5E"/>
        <rFont val="Calibri"/>
        <family val="2"/>
        <scheme val="minor"/>
      </rPr>
      <t>,7</t>
    </r>
  </si>
  <si>
    <r>
      <t>G</t>
    </r>
    <r>
      <rPr>
        <sz val="11"/>
        <color rgb="FF282628"/>
        <rFont val="Calibri"/>
        <family val="2"/>
        <scheme val="minor"/>
      </rPr>
      <t>renv</t>
    </r>
    <r>
      <rPr>
        <sz val="11"/>
        <color rgb="FF4D4B4D"/>
        <rFont val="Calibri"/>
        <family val="2"/>
        <scheme val="minor"/>
      </rPr>
      <t>ille-31</t>
    </r>
  </si>
  <si>
    <r>
      <t>0</t>
    </r>
    <r>
      <rPr>
        <sz val="11"/>
        <color rgb="FF605D5E"/>
        <rFont val="Calibri"/>
        <family val="2"/>
        <scheme val="minor"/>
      </rPr>
      <t>,010</t>
    </r>
  </si>
  <si>
    <r>
      <t>Grenville-5</t>
    </r>
    <r>
      <rPr>
        <sz val="11"/>
        <color rgb="FF282628"/>
        <rFont val="Calibri"/>
        <family val="2"/>
        <scheme val="minor"/>
      </rPr>
      <t>4</t>
    </r>
  </si>
  <si>
    <r>
      <t>-</t>
    </r>
    <r>
      <rPr>
        <sz val="11"/>
        <color rgb="FF605D5E"/>
        <rFont val="Calibri"/>
        <family val="2"/>
        <scheme val="minor"/>
      </rPr>
      <t>1,</t>
    </r>
    <r>
      <rPr>
        <sz val="11"/>
        <color rgb="FF3F3D3D"/>
        <rFont val="Calibri"/>
        <family val="2"/>
        <scheme val="minor"/>
      </rPr>
      <t>2</t>
    </r>
  </si>
  <si>
    <r>
      <t>0</t>
    </r>
    <r>
      <rPr>
        <sz val="11"/>
        <color rgb="FF605D5E"/>
        <rFont val="Calibri"/>
        <family val="2"/>
        <scheme val="minor"/>
      </rPr>
      <t>,112</t>
    </r>
  </si>
  <si>
    <r>
      <t>-6</t>
    </r>
    <r>
      <rPr>
        <sz val="11"/>
        <color rgb="FF605D5E"/>
        <rFont val="Calibri"/>
        <family val="2"/>
        <scheme val="minor"/>
      </rPr>
      <t>,5</t>
    </r>
  </si>
  <si>
    <r>
      <t>Grenville-</t>
    </r>
    <r>
      <rPr>
        <sz val="11"/>
        <color rgb="FF282628"/>
        <rFont val="Calibri"/>
        <family val="2"/>
        <scheme val="minor"/>
      </rPr>
      <t>15</t>
    </r>
  </si>
  <si>
    <r>
      <t>0</t>
    </r>
    <r>
      <rPr>
        <sz val="11"/>
        <color rgb="FF605D5E"/>
        <rFont val="Calibri"/>
        <family val="2"/>
        <scheme val="minor"/>
      </rPr>
      <t>,11</t>
    </r>
    <r>
      <rPr>
        <sz val="11"/>
        <color rgb="FF3F3D3D"/>
        <rFont val="Calibri"/>
        <family val="2"/>
        <scheme val="minor"/>
      </rPr>
      <t>2</t>
    </r>
  </si>
  <si>
    <r>
      <t>G</t>
    </r>
    <r>
      <rPr>
        <sz val="11"/>
        <color rgb="FF282628"/>
        <rFont val="Calibri"/>
        <family val="2"/>
        <scheme val="minor"/>
      </rPr>
      <t>renv</t>
    </r>
    <r>
      <rPr>
        <sz val="11"/>
        <color rgb="FF4D4B4D"/>
        <rFont val="Calibri"/>
        <family val="2"/>
        <scheme val="minor"/>
      </rPr>
      <t>ille-37</t>
    </r>
  </si>
  <si>
    <r>
      <t>0,</t>
    </r>
    <r>
      <rPr>
        <sz val="11"/>
        <color rgb="FF4D4B4D"/>
        <rFont val="Calibri"/>
        <family val="2"/>
        <scheme val="minor"/>
      </rPr>
      <t>166</t>
    </r>
  </si>
  <si>
    <r>
      <t>0</t>
    </r>
    <r>
      <rPr>
        <sz val="11"/>
        <color rgb="FF4D4B4D"/>
        <rFont val="Calibri"/>
        <family val="2"/>
        <scheme val="minor"/>
      </rPr>
      <t>,112</t>
    </r>
  </si>
  <si>
    <r>
      <t>Grenv</t>
    </r>
    <r>
      <rPr>
        <sz val="11"/>
        <color rgb="FF282628"/>
        <rFont val="Calibri"/>
        <family val="2"/>
        <scheme val="minor"/>
      </rPr>
      <t>ille-1</t>
    </r>
  </si>
  <si>
    <r>
      <t>-</t>
    </r>
    <r>
      <rPr>
        <sz val="11"/>
        <color rgb="FF4D4B4D"/>
        <rFont val="Calibri"/>
        <family val="2"/>
        <scheme val="minor"/>
      </rPr>
      <t>7</t>
    </r>
    <r>
      <rPr>
        <sz val="11"/>
        <color rgb="FF706E6E"/>
        <rFont val="Calibri"/>
        <family val="2"/>
        <scheme val="minor"/>
      </rPr>
      <t>,</t>
    </r>
    <r>
      <rPr>
        <sz val="11"/>
        <color rgb="FF4D4B4D"/>
        <rFont val="Calibri"/>
        <family val="2"/>
        <scheme val="minor"/>
      </rPr>
      <t>0</t>
    </r>
  </si>
  <si>
    <r>
      <t>0,</t>
    </r>
    <r>
      <rPr>
        <sz val="11"/>
        <color rgb="FF4D4B4D"/>
        <rFont val="Calibri"/>
        <family val="2"/>
        <scheme val="minor"/>
      </rPr>
      <t>115</t>
    </r>
  </si>
  <si>
    <r>
      <t>5</t>
    </r>
    <r>
      <rPr>
        <sz val="11"/>
        <color rgb="FF605D5E"/>
        <rFont val="Calibri"/>
        <family val="2"/>
        <scheme val="minor"/>
      </rPr>
      <t>,</t>
    </r>
    <r>
      <rPr>
        <sz val="11"/>
        <color rgb="FF3F3D3D"/>
        <rFont val="Calibri"/>
        <family val="2"/>
        <scheme val="minor"/>
      </rPr>
      <t>8</t>
    </r>
  </si>
  <si>
    <r>
      <t>0</t>
    </r>
    <r>
      <rPr>
        <sz val="11"/>
        <color rgb="FF605D5E"/>
        <rFont val="Calibri"/>
        <family val="2"/>
        <scheme val="minor"/>
      </rPr>
      <t>,115</t>
    </r>
  </si>
  <si>
    <r>
      <t>3</t>
    </r>
    <r>
      <rPr>
        <sz val="11"/>
        <color rgb="FF605D5E"/>
        <rFont val="Calibri"/>
        <family val="2"/>
        <scheme val="minor"/>
      </rPr>
      <t>,1</t>
    </r>
  </si>
  <si>
    <r>
      <t>G</t>
    </r>
    <r>
      <rPr>
        <sz val="11"/>
        <color rgb="FF282628"/>
        <rFont val="Calibri"/>
        <family val="2"/>
        <scheme val="minor"/>
      </rPr>
      <t>renv</t>
    </r>
    <r>
      <rPr>
        <sz val="11"/>
        <color rgb="FF4D4B4D"/>
        <rFont val="Calibri"/>
        <family val="2"/>
        <scheme val="minor"/>
      </rPr>
      <t>ille-36</t>
    </r>
  </si>
  <si>
    <r>
      <t>0,</t>
    </r>
    <r>
      <rPr>
        <sz val="11"/>
        <color rgb="FF262426"/>
        <rFont val="Calibri"/>
        <family val="2"/>
        <scheme val="minor"/>
      </rPr>
      <t>11</t>
    </r>
    <r>
      <rPr>
        <sz val="11"/>
        <color rgb="FF423F3F"/>
        <rFont val="Calibri"/>
        <family val="2"/>
        <scheme val="minor"/>
      </rPr>
      <t>6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</si>
  <si>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342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</si>
  <si>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001</t>
    </r>
  </si>
  <si>
    <r>
      <t>0</t>
    </r>
    <r>
      <rPr>
        <sz val="11"/>
        <color rgb="FF676466"/>
        <rFont val="Calibri"/>
        <family val="2"/>
        <scheme val="minor"/>
      </rPr>
      <t>,3</t>
    </r>
    <r>
      <rPr>
        <sz val="11"/>
        <color rgb="FF423F3F"/>
        <rFont val="Calibri"/>
        <family val="2"/>
        <scheme val="minor"/>
      </rPr>
      <t>32</t>
    </r>
  </si>
  <si>
    <r>
      <t>0</t>
    </r>
    <r>
      <rPr>
        <sz val="11"/>
        <color rgb="FF676466"/>
        <rFont val="Calibri"/>
        <family val="2"/>
        <scheme val="minor"/>
      </rPr>
      <t>,44</t>
    </r>
    <r>
      <rPr>
        <sz val="11"/>
        <color rgb="FF423F3F"/>
        <rFont val="Calibri"/>
        <family val="2"/>
        <scheme val="minor"/>
      </rPr>
      <t>2</t>
    </r>
  </si>
  <si>
    <r>
      <t>0</t>
    </r>
    <r>
      <rPr>
        <sz val="11"/>
        <color rgb="FF676466"/>
        <rFont val="Calibri"/>
        <family val="2"/>
        <scheme val="minor"/>
      </rPr>
      <t>,141</t>
    </r>
  </si>
  <si>
    <r>
      <t>0</t>
    </r>
    <r>
      <rPr>
        <sz val="11"/>
        <color rgb="FF676466"/>
        <rFont val="Calibri"/>
        <family val="2"/>
        <scheme val="minor"/>
      </rPr>
      <t>,4</t>
    </r>
    <r>
      <rPr>
        <sz val="11"/>
        <color rgb="FF423F3F"/>
        <rFont val="Calibri"/>
        <family val="2"/>
        <scheme val="minor"/>
      </rPr>
      <t>19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</si>
  <si>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002</t>
    </r>
  </si>
  <si>
    <r>
      <t>-</t>
    </r>
    <r>
      <rPr>
        <sz val="11"/>
        <color rgb="FF423F3F"/>
        <rFont val="Calibri"/>
        <family val="2"/>
        <scheme val="minor"/>
      </rPr>
      <t>1,6</t>
    </r>
  </si>
  <si>
    <r>
      <t>0,01</t>
    </r>
    <r>
      <rPr>
        <sz val="11"/>
        <color rgb="FF262426"/>
        <rFont val="Calibri"/>
        <family val="2"/>
        <scheme val="minor"/>
      </rPr>
      <t>4</t>
    </r>
  </si>
  <si>
    <r>
      <t>0</t>
    </r>
    <r>
      <rPr>
        <sz val="11"/>
        <color rgb="FF676466"/>
        <rFont val="Calibri"/>
        <family val="2"/>
        <scheme val="minor"/>
      </rPr>
      <t>,1</t>
    </r>
    <r>
      <rPr>
        <sz val="11"/>
        <color rgb="FF423F3F"/>
        <rFont val="Calibri"/>
        <family val="2"/>
        <scheme val="minor"/>
      </rPr>
      <t>82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</si>
  <si>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479</t>
    </r>
  </si>
  <si>
    <r>
      <t>G</t>
    </r>
    <r>
      <rPr>
        <sz val="11"/>
        <color rgb="FF676466"/>
        <rFont val="Calibri"/>
        <family val="2"/>
        <scheme val="minor"/>
      </rPr>
      <t>ren</t>
    </r>
    <r>
      <rPr>
        <sz val="11"/>
        <color rgb="FF423F3F"/>
        <rFont val="Calibri"/>
        <family val="2"/>
        <scheme val="minor"/>
      </rPr>
      <t>v</t>
    </r>
    <r>
      <rPr>
        <sz val="11"/>
        <color rgb="FF676466"/>
        <rFont val="Calibri"/>
        <family val="2"/>
        <scheme val="minor"/>
      </rPr>
      <t>ille-</t>
    </r>
    <r>
      <rPr>
        <sz val="11"/>
        <color rgb="FF423F3F"/>
        <rFont val="Calibri"/>
        <family val="2"/>
        <scheme val="minor"/>
      </rPr>
      <t>3</t>
    </r>
  </si>
  <si>
    <r>
      <t>0</t>
    </r>
    <r>
      <rPr>
        <sz val="11"/>
        <color rgb="FF676466"/>
        <rFont val="Calibri"/>
        <family val="2"/>
        <scheme val="minor"/>
      </rPr>
      <t>,53</t>
    </r>
    <r>
      <rPr>
        <sz val="11"/>
        <color rgb="FF423F3F"/>
        <rFont val="Calibri"/>
        <family val="2"/>
        <scheme val="minor"/>
      </rPr>
      <t>0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</si>
  <si>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517</t>
    </r>
  </si>
  <si>
    <r>
      <t>0</t>
    </r>
    <r>
      <rPr>
        <sz val="11"/>
        <color rgb="FF676466"/>
        <rFont val="Calibri"/>
        <family val="2"/>
        <scheme val="minor"/>
      </rPr>
      <t>,1</t>
    </r>
    <r>
      <rPr>
        <sz val="11"/>
        <color rgb="FF423F3F"/>
        <rFont val="Calibri"/>
        <family val="2"/>
        <scheme val="minor"/>
      </rPr>
      <t>92</t>
    </r>
  </si>
  <si>
    <r>
      <t>0</t>
    </r>
    <r>
      <rPr>
        <sz val="11"/>
        <color rgb="FF676466"/>
        <rFont val="Calibri"/>
        <family val="2"/>
        <scheme val="minor"/>
      </rPr>
      <t>,4</t>
    </r>
    <r>
      <rPr>
        <sz val="11"/>
        <color rgb="FF423F3F"/>
        <rFont val="Calibri"/>
        <family val="2"/>
        <scheme val="minor"/>
      </rPr>
      <t>88</t>
    </r>
  </si>
  <si>
    <r>
      <t>-21</t>
    </r>
    <r>
      <rPr>
        <sz val="11"/>
        <color rgb="FF676466"/>
        <rFont val="Calibri"/>
        <family val="2"/>
        <scheme val="minor"/>
      </rPr>
      <t>,2</t>
    </r>
  </si>
  <si>
    <r>
      <t>-</t>
    </r>
    <r>
      <rPr>
        <sz val="11"/>
        <color rgb="FF423F3F"/>
        <rFont val="Calibri"/>
        <family val="2"/>
        <scheme val="minor"/>
      </rPr>
      <t>9,2</t>
    </r>
  </si>
  <si>
    <r>
      <t>0</t>
    </r>
    <r>
      <rPr>
        <sz val="11"/>
        <color rgb="FF676466"/>
        <rFont val="Calibri"/>
        <family val="2"/>
        <scheme val="minor"/>
      </rPr>
      <t>,</t>
    </r>
    <r>
      <rPr>
        <sz val="11"/>
        <color rgb="FF423F3F"/>
        <rFont val="Calibri"/>
        <family val="2"/>
        <scheme val="minor"/>
      </rPr>
      <t>239</t>
    </r>
  </si>
  <si>
    <t>David et al., 2010</t>
  </si>
  <si>
    <t>Extracted Age Data ± 1sigma</t>
  </si>
  <si>
    <t>Melis, 2001</t>
  </si>
  <si>
    <t>Bickford et al 1989a</t>
  </si>
  <si>
    <t>Bickford et al 1989b</t>
  </si>
  <si>
    <t>Davis et al., 2011</t>
  </si>
  <si>
    <t>Spencer et al., 2015</t>
  </si>
  <si>
    <t>F26155</t>
  </si>
  <si>
    <t>BS05629</t>
  </si>
  <si>
    <t>DM04655</t>
  </si>
  <si>
    <t>DM04656</t>
  </si>
  <si>
    <t>DMO4560</t>
  </si>
  <si>
    <t>DM04560</t>
  </si>
  <si>
    <t>DM04670</t>
  </si>
  <si>
    <t>BS05845</t>
  </si>
  <si>
    <t>DM03710</t>
  </si>
  <si>
    <t>DM03711</t>
  </si>
  <si>
    <t>DM04669</t>
  </si>
  <si>
    <t>DM04671</t>
  </si>
  <si>
    <t>BS04329</t>
  </si>
  <si>
    <t>BS04330</t>
  </si>
  <si>
    <r>
      <rPr>
        <sz val="12"/>
        <color theme="4"/>
        <rFont val="Calibri (Body)"/>
      </rPr>
      <t>Moukhsil</t>
    </r>
    <r>
      <rPr>
        <sz val="12"/>
        <color theme="4"/>
        <rFont val="Calibri"/>
        <family val="2"/>
        <scheme val="minor"/>
      </rPr>
      <t xml:space="preserve"> et al. 2015-MERN</t>
    </r>
  </si>
  <si>
    <t>Wodicka et al. 2003-MERN</t>
  </si>
  <si>
    <t>±1sig</t>
  </si>
  <si>
    <t>by mineral group</t>
  </si>
  <si>
    <t>Mineral</t>
  </si>
  <si>
    <t>CG87-445B</t>
  </si>
  <si>
    <t>Gower et al., 2008</t>
  </si>
  <si>
    <t>domain</t>
  </si>
  <si>
    <t>Escoumins Supracrustal Belt</t>
  </si>
  <si>
    <t>Hulot Complex</t>
  </si>
  <si>
    <t>Castoreum Plutonic Suite</t>
  </si>
  <si>
    <t>gabbronorite</t>
  </si>
  <si>
    <t>12-TC-5111A</t>
  </si>
  <si>
    <t xml:space="preserve">12-AM-0139A  </t>
  </si>
  <si>
    <t>Escoumins supracrustal belt</t>
  </si>
  <si>
    <t>granite dyke</t>
  </si>
  <si>
    <t>Gagnon terrane</t>
  </si>
  <si>
    <t>anorthosite</t>
  </si>
  <si>
    <t xml:space="preserve">Island domain </t>
  </si>
  <si>
    <t>Canyon domain</t>
  </si>
  <si>
    <t>mafic suite</t>
  </si>
  <si>
    <t>enveloppe Pentecote Anorthosite</t>
  </si>
  <si>
    <t>04-AG-1228</t>
  </si>
  <si>
    <t>qtz-monzonite</t>
  </si>
  <si>
    <r>
      <t xml:space="preserve">Rouvray </t>
    </r>
    <r>
      <rPr>
        <i/>
        <sz val="12"/>
        <color rgb="FF0432FF"/>
        <rFont val="Calibri (Body)_x0000_"/>
      </rPr>
      <t>granite</t>
    </r>
  </si>
  <si>
    <r>
      <t xml:space="preserve">Mun </t>
    </r>
    <r>
      <rPr>
        <i/>
        <sz val="12"/>
        <color rgb="FF0432FF"/>
        <rFont val="Calibri"/>
        <family val="2"/>
        <scheme val="minor"/>
      </rPr>
      <t>granite</t>
    </r>
  </si>
  <si>
    <r>
      <t xml:space="preserve">Petites Bergeronnes </t>
    </r>
    <r>
      <rPr>
        <i/>
        <sz val="11"/>
        <color rgb="FF0432FF"/>
        <rFont val="Calibri"/>
        <family val="2"/>
        <scheme val="minor"/>
      </rPr>
      <t>granite</t>
    </r>
  </si>
  <si>
    <r>
      <t xml:space="preserve">Bardoux </t>
    </r>
    <r>
      <rPr>
        <i/>
        <sz val="11"/>
        <color rgb="FF0432FF"/>
        <rFont val="Calibri"/>
        <family val="2"/>
        <scheme val="minor"/>
      </rPr>
      <t>granite</t>
    </r>
  </si>
  <si>
    <r>
      <rPr>
        <i/>
        <sz val="11"/>
        <color rgb="FF0432FF"/>
        <rFont val="Calibri"/>
        <family val="2"/>
        <scheme val="minor"/>
      </rPr>
      <t xml:space="preserve"> </t>
    </r>
    <r>
      <rPr>
        <sz val="11"/>
        <color rgb="FF0432FF"/>
        <rFont val="Calibri"/>
        <family val="2"/>
        <scheme val="minor"/>
      </rPr>
      <t>St Simeon group_</t>
    </r>
    <r>
      <rPr>
        <i/>
        <sz val="11"/>
        <color rgb="FF0432FF"/>
        <rFont val="Calibri"/>
        <family val="2"/>
        <scheme val="minor"/>
      </rPr>
      <t>felsic volcanic</t>
    </r>
  </si>
  <si>
    <r>
      <t>St Simeon Group_f</t>
    </r>
    <r>
      <rPr>
        <i/>
        <sz val="11"/>
        <color rgb="FF0432FF"/>
        <rFont val="Calibri"/>
        <family val="2"/>
        <scheme val="minor"/>
      </rPr>
      <t>elsic volcanic</t>
    </r>
  </si>
  <si>
    <r>
      <t>Tadoussak Intrusive suite_</t>
    </r>
    <r>
      <rPr>
        <i/>
        <sz val="11"/>
        <color rgb="FF0432FF"/>
        <rFont val="Calibri"/>
        <family val="2"/>
        <scheme val="minor"/>
      </rPr>
      <t>granodiorite</t>
    </r>
  </si>
  <si>
    <r>
      <t xml:space="preserve"> Canyon complex_</t>
    </r>
    <r>
      <rPr>
        <i/>
        <sz val="11"/>
        <color rgb="FF0432FF"/>
        <rFont val="Calibri"/>
        <family val="2"/>
        <scheme val="minor"/>
      </rPr>
      <t>mangerite</t>
    </r>
  </si>
  <si>
    <t>troctolite</t>
  </si>
  <si>
    <t>eastern Wakeham</t>
  </si>
  <si>
    <t>Lelukuau terrane</t>
  </si>
  <si>
    <r>
      <t>Saguenay_</t>
    </r>
    <r>
      <rPr>
        <i/>
        <sz val="11"/>
        <color rgb="FF0432FF"/>
        <rFont val="Calibri (Body)_x0000_"/>
      </rPr>
      <t>granite</t>
    </r>
  </si>
  <si>
    <r>
      <t>Cap A l'Est_</t>
    </r>
    <r>
      <rPr>
        <i/>
        <sz val="11"/>
        <color rgb="FF0432FF"/>
        <rFont val="Calibri"/>
        <family val="2"/>
        <scheme val="minor"/>
      </rPr>
      <t>granite</t>
    </r>
  </si>
  <si>
    <r>
      <t>Cyriac_</t>
    </r>
    <r>
      <rPr>
        <i/>
        <sz val="11"/>
        <color rgb="FF0432FF"/>
        <rFont val="Calibri"/>
        <family val="2"/>
        <scheme val="minor"/>
      </rPr>
      <t>granite</t>
    </r>
  </si>
  <si>
    <t>charnockitic gneiss</t>
  </si>
  <si>
    <r>
      <rPr>
        <sz val="12"/>
        <color rgb="FF0432FF"/>
        <rFont val="Calibri (Body)_x0000_"/>
      </rPr>
      <t>Key Harbour</t>
    </r>
    <r>
      <rPr>
        <i/>
        <sz val="12"/>
        <color rgb="FF0432FF"/>
        <rFont val="Calibri (Body)_x0000_"/>
      </rPr>
      <t xml:space="preserve"> granite</t>
    </r>
  </si>
  <si>
    <r>
      <t xml:space="preserve">Mann Island </t>
    </r>
    <r>
      <rPr>
        <i/>
        <sz val="12"/>
        <color rgb="FF0432FF"/>
        <rFont val="Calibri"/>
        <family val="2"/>
        <scheme val="minor"/>
      </rPr>
      <t>granodiorie</t>
    </r>
  </si>
  <si>
    <t>Pnware terrane_Upper Paradise River</t>
  </si>
  <si>
    <t>Pinware terrane_Upper Paradise River</t>
  </si>
  <si>
    <t>Muskoka Domain</t>
  </si>
  <si>
    <t xml:space="preserve">Corrigan and van Breeman, 1997 </t>
  </si>
  <si>
    <r>
      <t xml:space="preserve">Riviere St Paul  </t>
    </r>
    <r>
      <rPr>
        <i/>
        <sz val="11"/>
        <color rgb="FF0432FF"/>
        <rFont val="Calibri"/>
        <family val="2"/>
        <scheme val="minor"/>
      </rPr>
      <t>granite</t>
    </r>
  </si>
  <si>
    <t>Pinware terrane</t>
  </si>
  <si>
    <r>
      <t>Diable bay</t>
    </r>
    <r>
      <rPr>
        <i/>
        <sz val="11"/>
        <color rgb="FF0432FF"/>
        <rFont val="Calibri"/>
        <family val="2"/>
        <scheme val="minor"/>
      </rPr>
      <t xml:space="preserve"> granodiorite</t>
    </r>
  </si>
  <si>
    <r>
      <t>Riviere St Paul</t>
    </r>
    <r>
      <rPr>
        <i/>
        <sz val="11"/>
        <color rgb="FF0432FF"/>
        <rFont val="Calibri"/>
        <family val="2"/>
        <scheme val="minor"/>
      </rPr>
      <t xml:space="preserve"> tonalite</t>
    </r>
  </si>
  <si>
    <t>Eastern Wakeham</t>
  </si>
  <si>
    <r>
      <t xml:space="preserve">Tawachiche </t>
    </r>
    <r>
      <rPr>
        <i/>
        <sz val="11"/>
        <color rgb="FF0432FF"/>
        <rFont val="Calibri (Body)_x0000_"/>
      </rPr>
      <t>diorite</t>
    </r>
  </si>
  <si>
    <t>leucogabbro</t>
  </si>
  <si>
    <t>mangerite</t>
  </si>
  <si>
    <t>M300617</t>
  </si>
  <si>
    <t>granitic gneiss</t>
  </si>
  <si>
    <t>Slagstad 2003</t>
  </si>
  <si>
    <r>
      <t xml:space="preserve">Novar dioritic </t>
    </r>
    <r>
      <rPr>
        <i/>
        <sz val="11"/>
        <color rgb="FF0432FF"/>
        <rFont val="Calibri"/>
        <family val="2"/>
        <scheme val="minor"/>
      </rPr>
      <t>orthogneiss</t>
    </r>
  </si>
  <si>
    <r>
      <t xml:space="preserve">Mary lake </t>
    </r>
    <r>
      <rPr>
        <i/>
        <sz val="11"/>
        <color rgb="FF0432FF"/>
        <rFont val="Calibri"/>
        <family val="2"/>
        <scheme val="minor"/>
      </rPr>
      <t>granitic orthogneiss</t>
    </r>
  </si>
  <si>
    <r>
      <t xml:space="preserve">Seguin </t>
    </r>
    <r>
      <rPr>
        <i/>
        <sz val="11"/>
        <color rgb="FF0432FF"/>
        <rFont val="Calibri"/>
        <family val="2"/>
        <scheme val="minor"/>
      </rPr>
      <t xml:space="preserve"> monzodioritic orthogneiss</t>
    </r>
  </si>
  <si>
    <t>Algonquin Domain</t>
  </si>
  <si>
    <t>lapillistone</t>
  </si>
  <si>
    <t>lapilli tuff</t>
  </si>
  <si>
    <t>laminated granitic gneiss</t>
  </si>
  <si>
    <t>felsic porphyry</t>
  </si>
  <si>
    <t>northern Quebecia</t>
  </si>
  <si>
    <t>Southern Quebecia</t>
  </si>
  <si>
    <t>Northern Quebecia</t>
  </si>
  <si>
    <t xml:space="preserve">Tucker and Gower, 1994 </t>
  </si>
  <si>
    <r>
      <t xml:space="preserve">Cape Charles </t>
    </r>
    <r>
      <rPr>
        <i/>
        <sz val="11"/>
        <color rgb="FF0432FF"/>
        <rFont val="Calibri"/>
        <family val="2"/>
        <scheme val="minor"/>
      </rPr>
      <t>monzonite</t>
    </r>
  </si>
  <si>
    <t>CG87-426A</t>
  </si>
  <si>
    <r>
      <t xml:space="preserve">St Peter Bay </t>
    </r>
    <r>
      <rPr>
        <i/>
        <sz val="11"/>
        <color rgb="FF0432FF"/>
        <rFont val="Calibri"/>
        <family val="2"/>
        <scheme val="minor"/>
      </rPr>
      <t>granite</t>
    </r>
  </si>
  <si>
    <t>CG87-469</t>
  </si>
  <si>
    <r>
      <t xml:space="preserve">Wolf Cove </t>
    </r>
    <r>
      <rPr>
        <i/>
        <sz val="11"/>
        <color rgb="FF0432FF"/>
        <rFont val="Calibri"/>
        <family val="2"/>
        <scheme val="minor"/>
      </rPr>
      <t>quartz monzonite</t>
    </r>
  </si>
  <si>
    <t>Gower et al., 1991</t>
  </si>
  <si>
    <t>CG86-698</t>
  </si>
  <si>
    <r>
      <t xml:space="preserve">Riviere Bujeault </t>
    </r>
    <r>
      <rPr>
        <i/>
        <sz val="11"/>
        <color rgb="FF0432FF"/>
        <rFont val="Calibri"/>
        <family val="2"/>
        <scheme val="minor"/>
      </rPr>
      <t>quartz-syenite</t>
    </r>
  </si>
  <si>
    <t>Pinware Terrane</t>
  </si>
  <si>
    <t>quartz monzonite</t>
  </si>
  <si>
    <r>
      <t>Brador river</t>
    </r>
    <r>
      <rPr>
        <i/>
        <sz val="11"/>
        <color rgb="FF0432FF"/>
        <rFont val="Calibri"/>
        <family val="2"/>
        <scheme val="minor"/>
      </rPr>
      <t xml:space="preserve"> granite</t>
    </r>
  </si>
  <si>
    <r>
      <t xml:space="preserve">West St Modeste </t>
    </r>
    <r>
      <rPr>
        <i/>
        <sz val="11"/>
        <color rgb="FF0432FF"/>
        <rFont val="Calibri"/>
        <family val="2"/>
        <scheme val="minor"/>
      </rPr>
      <t xml:space="preserve"> granire</t>
    </r>
  </si>
  <si>
    <t>Pinware granite</t>
  </si>
  <si>
    <t>aplite dyke</t>
  </si>
  <si>
    <t>layered mafic intrusion</t>
  </si>
  <si>
    <r>
      <rPr>
        <sz val="11"/>
        <color rgb="FF0432FF"/>
        <rFont val="Calibri"/>
        <family val="2"/>
        <scheme val="minor"/>
      </rPr>
      <t xml:space="preserve">Cartwright </t>
    </r>
    <r>
      <rPr>
        <i/>
        <sz val="11"/>
        <color rgb="FF0432FF"/>
        <rFont val="Calibri"/>
        <family val="2"/>
        <scheme val="minor"/>
      </rPr>
      <t>alkali feldsapar granire</t>
    </r>
  </si>
  <si>
    <r>
      <t>Shoal bay</t>
    </r>
    <r>
      <rPr>
        <i/>
        <sz val="11"/>
        <color rgb="FF0432FF"/>
        <rFont val="Calibri"/>
        <family val="2"/>
        <scheme val="minor"/>
      </rPr>
      <t xml:space="preserve"> microgranite</t>
    </r>
  </si>
  <si>
    <r>
      <t xml:space="preserve">Sand Hill River </t>
    </r>
    <r>
      <rPr>
        <i/>
        <sz val="11"/>
        <color rgb="FF0432FF"/>
        <rFont val="Calibri"/>
        <family val="2"/>
        <scheme val="minor"/>
      </rPr>
      <t>microgranite</t>
    </r>
  </si>
  <si>
    <r>
      <t xml:space="preserve">Bull Island </t>
    </r>
    <r>
      <rPr>
        <i/>
        <sz val="11"/>
        <color rgb="FF0432FF"/>
        <rFont val="Calibri"/>
        <family val="2"/>
        <scheme val="minor"/>
      </rPr>
      <t xml:space="preserve"> mafic flow</t>
    </r>
  </si>
  <si>
    <t>Paradise Arm Pluton</t>
  </si>
  <si>
    <t>White bear Arm complex</t>
  </si>
  <si>
    <t>Cape Charles_quartzofeldspathic enclave</t>
  </si>
  <si>
    <t>Michael gabbro</t>
  </si>
  <si>
    <t>CG95-154</t>
  </si>
  <si>
    <t>CG98-128b</t>
  </si>
  <si>
    <t>monzonite</t>
  </si>
  <si>
    <t>CG98-128a</t>
  </si>
  <si>
    <t>amphibolite</t>
  </si>
  <si>
    <t>CG97-80</t>
  </si>
  <si>
    <t>leuconorite</t>
  </si>
  <si>
    <t>CG97-061</t>
  </si>
  <si>
    <t>granodioritic gneiss</t>
  </si>
  <si>
    <t>CG98-243</t>
  </si>
  <si>
    <t>CG97-028</t>
  </si>
  <si>
    <t>CG98-218B</t>
  </si>
  <si>
    <t>CG99-050A</t>
  </si>
  <si>
    <t>CG99-259A</t>
  </si>
  <si>
    <t>Mealy Mountains suite</t>
  </si>
  <si>
    <t>tonalitic gneiss</t>
  </si>
  <si>
    <t>CG99-195A</t>
  </si>
  <si>
    <t>CG00-319</t>
  </si>
  <si>
    <t>CG00-319c</t>
  </si>
  <si>
    <t>pegmatite infill</t>
  </si>
  <si>
    <t>CG97-220</t>
  </si>
  <si>
    <t>CG97-161A</t>
  </si>
  <si>
    <t>quartzofeldspathic gneiss</t>
  </si>
  <si>
    <t>CG99-254</t>
  </si>
  <si>
    <t>CG00-169</t>
  </si>
  <si>
    <t>pinware Terrane</t>
  </si>
  <si>
    <t>CG00-319C</t>
  </si>
  <si>
    <t>Banded volcanic rock</t>
  </si>
  <si>
    <r>
      <t>unit/suite_</t>
    </r>
    <r>
      <rPr>
        <b/>
        <i/>
        <sz val="11"/>
        <color rgb="FF0432FF"/>
        <rFont val="Calibri (Body)_x0000_"/>
      </rPr>
      <t>rock type</t>
    </r>
  </si>
  <si>
    <t>Dunning and Indares, 2010</t>
  </si>
  <si>
    <t>Connely et al., 1993</t>
  </si>
  <si>
    <t>Lac Joseph terrane</t>
  </si>
  <si>
    <r>
      <t xml:space="preserve"> Shabogamau</t>
    </r>
    <r>
      <rPr>
        <i/>
        <sz val="11"/>
        <color rgb="FF0432FF"/>
        <rFont val="Calibri"/>
        <family val="2"/>
        <scheme val="minor"/>
      </rPr>
      <t xml:space="preserve"> gabbro</t>
    </r>
  </si>
  <si>
    <t>Schärer et al., 1986</t>
  </si>
  <si>
    <r>
      <rPr>
        <sz val="12"/>
        <color rgb="FF0432FF"/>
        <rFont val="Calibri"/>
        <family val="2"/>
        <scheme val="minor"/>
      </rPr>
      <t>Lacoste Intrusive suite</t>
    </r>
    <r>
      <rPr>
        <i/>
        <sz val="12"/>
        <color rgb="FF0432FF"/>
        <rFont val="Calibri"/>
        <family val="2"/>
        <scheme val="minor"/>
      </rPr>
      <t>_diorite</t>
    </r>
  </si>
  <si>
    <r>
      <rPr>
        <sz val="12"/>
        <color rgb="FF0432FF"/>
        <rFont val="Calibri"/>
        <family val="2"/>
        <scheme val="minor"/>
      </rPr>
      <t>Lacoste Intrusive suite</t>
    </r>
    <r>
      <rPr>
        <i/>
        <sz val="12"/>
        <color rgb="FF0432FF"/>
        <rFont val="Calibri"/>
        <family val="2"/>
        <scheme val="minor"/>
      </rPr>
      <t>_diorite gneiss</t>
    </r>
  </si>
  <si>
    <r>
      <rPr>
        <sz val="12"/>
        <color rgb="FF0432FF"/>
        <rFont val="Calibri"/>
        <family val="2"/>
        <scheme val="minor"/>
      </rPr>
      <t>Lacoste Intrusive suite</t>
    </r>
    <r>
      <rPr>
        <i/>
        <sz val="12"/>
        <color rgb="FF0432FF"/>
        <rFont val="Calibri"/>
        <family val="2"/>
        <scheme val="minor"/>
      </rPr>
      <t>_tonalite</t>
    </r>
  </si>
  <si>
    <r>
      <rPr>
        <sz val="12"/>
        <color rgb="FF0432FF"/>
        <rFont val="Calibri"/>
        <family val="2"/>
        <scheme val="minor"/>
      </rPr>
      <t>Lacoste Intrusive suite</t>
    </r>
    <r>
      <rPr>
        <i/>
        <sz val="12"/>
        <color rgb="FF0432FF"/>
        <rFont val="Calibri"/>
        <family val="2"/>
        <scheme val="minor"/>
      </rPr>
      <t>_monzogranite</t>
    </r>
  </si>
  <si>
    <r>
      <t>Hibbard Plutonic Suite_</t>
    </r>
    <r>
      <rPr>
        <i/>
        <sz val="12"/>
        <color rgb="FF0432FF"/>
        <rFont val="Calibri"/>
        <family val="2"/>
        <scheme val="minor"/>
      </rPr>
      <t>opdalite</t>
    </r>
  </si>
  <si>
    <r>
      <t>Hibbard Plutonic Suite_</t>
    </r>
    <r>
      <rPr>
        <i/>
        <sz val="12"/>
        <color rgb="FF0432FF"/>
        <rFont val="Calibri"/>
        <family val="2"/>
        <scheme val="minor"/>
      </rPr>
      <t>granite</t>
    </r>
  </si>
  <si>
    <r>
      <t>Lacoste Magmatic Suite_</t>
    </r>
    <r>
      <rPr>
        <i/>
        <sz val="12"/>
        <color rgb="FF0432FF"/>
        <rFont val="Calibri"/>
        <family val="2"/>
        <scheme val="minor"/>
      </rPr>
      <t>granitic gneiss</t>
    </r>
  </si>
  <si>
    <r>
      <t xml:space="preserve">Bignell </t>
    </r>
    <r>
      <rPr>
        <i/>
        <sz val="12"/>
        <color rgb="FF0432FF"/>
        <rFont val="Calibri"/>
        <family val="2"/>
        <scheme val="minor"/>
      </rPr>
      <t>granite</t>
    </r>
  </si>
  <si>
    <r>
      <t xml:space="preserve">Belinda </t>
    </r>
    <r>
      <rPr>
        <i/>
        <sz val="12"/>
        <color rgb="FF0432FF"/>
        <rFont val="Calibri"/>
        <family val="2"/>
        <scheme val="minor"/>
      </rPr>
      <t>monzodiorite</t>
    </r>
  </si>
  <si>
    <r>
      <t xml:space="preserve">Lanctot </t>
    </r>
    <r>
      <rPr>
        <i/>
        <sz val="12"/>
        <color rgb="FF0432FF"/>
        <rFont val="Calibri"/>
        <family val="2"/>
        <scheme val="minor"/>
      </rPr>
      <t>granite</t>
    </r>
  </si>
  <si>
    <r>
      <rPr>
        <sz val="12"/>
        <color theme="4"/>
        <rFont val="Calibri (Body)"/>
      </rPr>
      <t>Moukhsil</t>
    </r>
    <r>
      <rPr>
        <sz val="12"/>
        <color theme="4"/>
        <rFont val="Calibri"/>
        <family val="2"/>
        <scheme val="minor"/>
      </rPr>
      <t xml:space="preserve"> et al. 2009_MERN</t>
    </r>
  </si>
  <si>
    <t>Davis &amp; Nantel, 2008_MERN</t>
  </si>
  <si>
    <r>
      <t xml:space="preserve">Kataht suite, </t>
    </r>
    <r>
      <rPr>
        <i/>
        <sz val="12"/>
        <color rgb="FF0432FF"/>
        <rFont val="Calibri"/>
        <family val="2"/>
        <scheme val="minor"/>
      </rPr>
      <t>lac Doré porphyry</t>
    </r>
  </si>
  <si>
    <r>
      <t xml:space="preserve">Lac Porphyre </t>
    </r>
    <r>
      <rPr>
        <i/>
        <sz val="12"/>
        <color rgb="FF0432FF"/>
        <rFont val="Calibri"/>
        <family val="2"/>
        <scheme val="minor"/>
      </rPr>
      <t>porphyry</t>
    </r>
  </si>
  <si>
    <t>rapakivi granite</t>
  </si>
  <si>
    <r>
      <t xml:space="preserve">Rivière Olomane </t>
    </r>
    <r>
      <rPr>
        <i/>
        <sz val="12"/>
        <color rgb="FF0432FF"/>
        <rFont val="Calibri"/>
        <family val="2"/>
        <scheme val="minor"/>
      </rPr>
      <t>porphyry</t>
    </r>
  </si>
  <si>
    <r>
      <t xml:space="preserve">Boulain </t>
    </r>
    <r>
      <rPr>
        <i/>
        <sz val="12"/>
        <color rgb="FF0432FF"/>
        <rFont val="Calibri"/>
        <family val="2"/>
        <scheme val="minor"/>
      </rPr>
      <t>granitic gneiss</t>
    </r>
  </si>
  <si>
    <r>
      <rPr>
        <sz val="12"/>
        <color rgb="FF0432FF"/>
        <rFont val="Calibri"/>
        <family val="2"/>
        <scheme val="minor"/>
      </rPr>
      <t xml:space="preserve">Aguanish complex </t>
    </r>
    <r>
      <rPr>
        <i/>
        <sz val="12"/>
        <color rgb="FF0432FF"/>
        <rFont val="Calibri"/>
        <family val="2"/>
        <scheme val="minor"/>
      </rPr>
      <t>granite</t>
    </r>
  </si>
  <si>
    <t>Domaine de Natashquan</t>
  </si>
  <si>
    <t>Domaine de Saint-Jean</t>
  </si>
  <si>
    <r>
      <rPr>
        <sz val="12"/>
        <color rgb="FF0432FF"/>
        <rFont val="Calibri"/>
        <family val="2"/>
        <scheme val="minor"/>
      </rPr>
      <t>Matamec</t>
    </r>
    <r>
      <rPr>
        <i/>
        <sz val="12"/>
        <color rgb="FF0432FF"/>
        <rFont val="Calibri"/>
        <family val="2"/>
        <scheme val="minor"/>
      </rPr>
      <t xml:space="preserve"> porphyritic granite</t>
    </r>
  </si>
  <si>
    <r>
      <t xml:space="preserve">Matamec </t>
    </r>
    <r>
      <rPr>
        <i/>
        <sz val="12"/>
        <color rgb="FF0432FF"/>
        <rFont val="Calibri"/>
        <family val="2"/>
        <scheme val="minor"/>
      </rPr>
      <t xml:space="preserve"> mangerite</t>
    </r>
  </si>
  <si>
    <r>
      <t xml:space="preserve">Matamec </t>
    </r>
    <r>
      <rPr>
        <i/>
        <sz val="12"/>
        <color rgb="FF0432FF"/>
        <rFont val="Calibri"/>
        <family val="2"/>
        <scheme val="minor"/>
      </rPr>
      <t>granitic gneiss</t>
    </r>
  </si>
  <si>
    <r>
      <t xml:space="preserve">Matamec </t>
    </r>
    <r>
      <rPr>
        <i/>
        <sz val="12"/>
        <color rgb="FF0432FF"/>
        <rFont val="Calibri"/>
        <family val="2"/>
        <scheme val="minor"/>
      </rPr>
      <t>gabbronorite</t>
    </r>
  </si>
  <si>
    <t>granulite</t>
  </si>
  <si>
    <t>Shawanaga Domain</t>
  </si>
  <si>
    <t>hornblendite</t>
  </si>
  <si>
    <t>Tshenukutish terrane</t>
  </si>
  <si>
    <t>Mekatina</t>
  </si>
  <si>
    <t xml:space="preserve"> </t>
  </si>
  <si>
    <t>granite/diorite</t>
  </si>
  <si>
    <t>Seguin granitic orthogneiss</t>
  </si>
  <si>
    <t>felsic orthogneiss</t>
  </si>
  <si>
    <t>Portneuf−St Maurice Domain</t>
  </si>
  <si>
    <t>Indares et al., 1998</t>
  </si>
  <si>
    <t>c-concordia; ui-upper intercept</t>
  </si>
  <si>
    <t>wm</t>
  </si>
  <si>
    <t>grt</t>
  </si>
  <si>
    <t>Bollen et al., personal communication, 2021</t>
  </si>
  <si>
    <t>eg-eastern grenvile; cg-central grenville; wg-western grenville</t>
  </si>
  <si>
    <t>Piercey et al., 2007</t>
  </si>
  <si>
    <t>SBR-19</t>
  </si>
  <si>
    <t>ETR-14</t>
  </si>
  <si>
    <t>17-C</t>
  </si>
  <si>
    <t>CLR-13</t>
  </si>
  <si>
    <t>17-04</t>
  </si>
  <si>
    <t>17-05</t>
  </si>
  <si>
    <t>MC-16</t>
  </si>
  <si>
    <t>EPL-21</t>
  </si>
  <si>
    <t>Romano et al., 2000</t>
  </si>
  <si>
    <t>GWD-1</t>
  </si>
  <si>
    <t>95-11</t>
  </si>
  <si>
    <t>W-55</t>
  </si>
  <si>
    <t>96-JFS-B</t>
  </si>
  <si>
    <t>97-WIS-GD-B</t>
  </si>
  <si>
    <t>97-DR-22-B</t>
  </si>
  <si>
    <t>W-249</t>
  </si>
  <si>
    <t>94-WI-RG</t>
  </si>
  <si>
    <t>96-DR-8</t>
  </si>
  <si>
    <t>Flambeau Ms</t>
  </si>
  <si>
    <t>96-DR-7</t>
  </si>
  <si>
    <t>96-DR-4</t>
  </si>
  <si>
    <t>97-DR-22H</t>
  </si>
  <si>
    <t>97-DR-12</t>
  </si>
  <si>
    <t>WO-2</t>
  </si>
  <si>
    <t>97-DR-8</t>
  </si>
  <si>
    <t>97DR-15</t>
  </si>
  <si>
    <t>97-DR-17</t>
  </si>
  <si>
    <t>Holm et al., 2020</t>
  </si>
  <si>
    <t>Biron Dam metadiabase</t>
  </si>
  <si>
    <t>Conants Rapids amphibolite</t>
  </si>
  <si>
    <t>CR2</t>
  </si>
  <si>
    <t>CR1</t>
  </si>
  <si>
    <t>Eau Pleine shear zone schist</t>
  </si>
  <si>
    <t>KR</t>
  </si>
  <si>
    <t>S-2</t>
  </si>
  <si>
    <t>AM-016</t>
  </si>
  <si>
    <t>MN-29</t>
  </si>
  <si>
    <t>P-16</t>
  </si>
  <si>
    <t>PO-23</t>
  </si>
  <si>
    <t>Pb/Pb</t>
  </si>
  <si>
    <t>PO-24</t>
  </si>
  <si>
    <t>PVD</t>
  </si>
  <si>
    <t>FC</t>
  </si>
  <si>
    <t>MIST</t>
  </si>
  <si>
    <t>HRR</t>
  </si>
  <si>
    <t>CREP</t>
  </si>
  <si>
    <t>U-Th-total Pb</t>
  </si>
  <si>
    <t>96-17</t>
  </si>
  <si>
    <t>HS-4</t>
  </si>
  <si>
    <t>P-K</t>
  </si>
  <si>
    <t>PF-2-311</t>
  </si>
  <si>
    <t>BL-2-252</t>
  </si>
  <si>
    <t>5-79-12</t>
  </si>
  <si>
    <t>RI-3-472</t>
  </si>
  <si>
    <t>LM-1-1082</t>
  </si>
  <si>
    <t>BH-1-200</t>
  </si>
  <si>
    <t>BH-1-201</t>
  </si>
  <si>
    <t>mzt</t>
  </si>
  <si>
    <t>detrital core</t>
  </si>
  <si>
    <t>Piercey et al 2007</t>
  </si>
  <si>
    <t>17-01</t>
  </si>
  <si>
    <t>17-02</t>
  </si>
  <si>
    <t>17-06</t>
  </si>
  <si>
    <t>Bollen (personal communication, 2021)</t>
  </si>
  <si>
    <t xml:space="preserve">This Supplemental Material accompanies Daniel, C.G., Indares, A., Medaris, L.G., Jr., Aronoff, R., Malone, D., and Schwartz, J., 2023, </t>
  </si>
  <si>
    <t xml:space="preserve">Linking the Pinware, Baraboo, and Picuris orogens: Recognition of a trans-Laurentian ca. 1520–1340 Ma orogenic belt, in Whitmeyer, S.J., </t>
  </si>
  <si>
    <t xml:space="preserve">Williams, M.L., Kellett, D.A., and Tikoff, B., eds., Laurentia: Turning Points in the Evolution of a Continent: Geological Society of </t>
  </si>
  <si>
    <t>America Memoir 220, p. 1–16, https://doi.org/10.1130/2022.1220(11).</t>
  </si>
  <si>
    <t xml:space="preserve">Supplemental Table S1. A selected compilation of previously published dates for the southwest, midcontinent and eastern Canada. </t>
  </si>
  <si>
    <t>Unpublished Garnet Sm-Nd data and four unpublished monazite ages from the Picuris Mountains, New Mexico, provided by Elizabeth Bollen (personal communication,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</si>
</sst>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/d/yyyy;@"/>
    <numFmt numFmtId="168" formatCode="yyyy/mm/dd;@"/>
  </numFmts>
  <fonts count="10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7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Symbol"/>
      <family val="1"/>
      <charset val="2"/>
    </font>
    <font>
      <sz val="10"/>
      <name val="Times New Roman"/>
      <family val="1"/>
    </font>
    <font>
      <vertAlign val="superscript"/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theme="1"/>
      <name val="Symbol"/>
      <family val="1"/>
      <charset val="2"/>
    </font>
    <font>
      <b/>
      <i/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7"/>
      <color theme="1"/>
      <name val="Geneva"/>
      <family val="2"/>
    </font>
    <font>
      <vertAlign val="superscript"/>
      <sz val="7"/>
      <color theme="1"/>
      <name val="Geneva"/>
      <family val="2"/>
    </font>
    <font>
      <sz val="12"/>
      <color rgb="FF0432FF"/>
      <name val="Calibri"/>
      <family val="2"/>
      <scheme val="minor"/>
    </font>
    <font>
      <sz val="11"/>
      <color rgb="FF2B2B2B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181818"/>
      <name val="Calibri"/>
      <family val="2"/>
      <scheme val="minor"/>
    </font>
    <font>
      <sz val="11"/>
      <color rgb="FF2F2F2F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rgb="FF4B4B4B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4D4D4D"/>
      <name val="Calibri"/>
      <family val="2"/>
      <scheme val="minor"/>
    </font>
    <font>
      <sz val="11"/>
      <color rgb="FF232323"/>
      <name val="Calibri"/>
      <family val="2"/>
      <scheme val="minor"/>
    </font>
    <font>
      <sz val="11"/>
      <color rgb="FF363636"/>
      <name val="Calibri"/>
      <family val="2"/>
      <scheme val="minor"/>
    </font>
    <font>
      <sz val="11"/>
      <color rgb="FF5B5B5B"/>
      <name val="Calibri"/>
      <family val="2"/>
      <scheme val="minor"/>
    </font>
    <font>
      <i/>
      <sz val="12"/>
      <color rgb="FF0432FF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 (Body)"/>
    </font>
    <font>
      <sz val="12"/>
      <color theme="4"/>
      <name val="Calibri (Body)"/>
    </font>
    <font>
      <sz val="12"/>
      <color theme="4"/>
      <name val="Calibri"/>
      <family val="2"/>
      <scheme val="minor"/>
    </font>
    <font>
      <b/>
      <sz val="11"/>
      <color rgb="FF282628"/>
      <name val="Calibri"/>
      <family val="2"/>
      <scheme val="minor"/>
    </font>
    <font>
      <sz val="11"/>
      <color rgb="FF282628"/>
      <name val="Calibri"/>
      <family val="2"/>
      <scheme val="minor"/>
    </font>
    <font>
      <sz val="11"/>
      <color rgb="FF4D4B4D"/>
      <name val="Calibri"/>
      <family val="2"/>
      <scheme val="minor"/>
    </font>
    <font>
      <sz val="11"/>
      <color rgb="FF3F3D3D"/>
      <name val="Calibri"/>
      <family val="2"/>
      <scheme val="minor"/>
    </font>
    <font>
      <sz val="11"/>
      <color rgb="FF605D5E"/>
      <name val="Calibri"/>
      <family val="2"/>
      <scheme val="minor"/>
    </font>
    <font>
      <sz val="11"/>
      <color rgb="FF706E6E"/>
      <name val="Calibri"/>
      <family val="2"/>
      <scheme val="minor"/>
    </font>
    <font>
      <sz val="11"/>
      <color rgb="FF423F3F"/>
      <name val="Calibri"/>
      <family val="2"/>
      <scheme val="minor"/>
    </font>
    <font>
      <sz val="11"/>
      <color rgb="FF524F50"/>
      <name val="Calibri"/>
      <family val="2"/>
      <scheme val="minor"/>
    </font>
    <font>
      <sz val="11"/>
      <color rgb="FF262426"/>
      <name val="Calibri"/>
      <family val="2"/>
      <scheme val="minor"/>
    </font>
    <font>
      <sz val="11"/>
      <color rgb="FF676466"/>
      <name val="Calibri"/>
      <family val="2"/>
      <scheme val="minor"/>
    </font>
    <font>
      <sz val="10"/>
      <color theme="4"/>
      <name val="Arial"/>
      <family val="2"/>
    </font>
    <font>
      <sz val="11"/>
      <color theme="4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4"/>
      <name val="Arial"/>
      <family val="2"/>
    </font>
    <font>
      <b/>
      <sz val="8"/>
      <color theme="4"/>
      <name val="Arial"/>
      <family val="2"/>
    </font>
    <font>
      <b/>
      <sz val="11"/>
      <color rgb="FF0432FF"/>
      <name val="Calibri"/>
      <family val="2"/>
      <scheme val="minor"/>
    </font>
    <font>
      <b/>
      <sz val="11"/>
      <color rgb="FF0432FF"/>
      <name val="Calibri (Body)_x0000_"/>
    </font>
    <font>
      <sz val="11"/>
      <color rgb="FF0432FF"/>
      <name val="Calibri"/>
      <family val="2"/>
      <scheme val="minor"/>
    </font>
    <font>
      <sz val="11"/>
      <color rgb="FF0432FF"/>
      <name val="Calibri (Body)"/>
    </font>
    <font>
      <i/>
      <sz val="12"/>
      <color rgb="FF0432FF"/>
      <name val="Calibri (Body)_x0000_"/>
    </font>
    <font>
      <i/>
      <sz val="11"/>
      <color rgb="FF0432FF"/>
      <name val="Calibri"/>
      <family val="2"/>
      <scheme val="minor"/>
    </font>
    <font>
      <i/>
      <sz val="11"/>
      <color rgb="FF0432FF"/>
      <name val="Calibri (Body)_x0000_"/>
    </font>
    <font>
      <sz val="11"/>
      <color rgb="FF0432FF"/>
      <name val="Calibri (Body)_x0000_"/>
    </font>
    <font>
      <sz val="12"/>
      <color rgb="FF0432FF"/>
      <name val="Calibri (Body)_x0000_"/>
    </font>
    <font>
      <sz val="12"/>
      <color rgb="FFFF0000"/>
      <name val="Calibri"/>
      <family val="2"/>
      <scheme val="minor"/>
    </font>
    <font>
      <b/>
      <i/>
      <sz val="11"/>
      <color rgb="FF0432FF"/>
      <name val="Calibri (Body)_x0000_"/>
    </font>
    <font>
      <sz val="11"/>
      <color theme="9"/>
      <name val="Calibri"/>
      <family val="2"/>
      <scheme val="minor"/>
    </font>
    <font>
      <sz val="11"/>
      <color theme="1"/>
      <name val="Calibri (Body)_x0000_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FBC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0" fontId="26" fillId="0" borderId="0"/>
  </cellStyleXfs>
  <cellXfs count="472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/>
    <xf numFmtId="1" fontId="22" fillId="0" borderId="0" xfId="0" applyNumberFormat="1" applyFont="1"/>
    <xf numFmtId="0" fontId="0" fillId="0" borderId="12" xfId="0" applyBorder="1"/>
    <xf numFmtId="1" fontId="24" fillId="0" borderId="12" xfId="0" applyNumberFormat="1" applyFont="1" applyBorder="1"/>
    <xf numFmtId="1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 vertical="center"/>
    </xf>
    <xf numFmtId="1" fontId="24" fillId="0" borderId="12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24" fillId="0" borderId="11" xfId="0" applyNumberFormat="1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right" vertical="center"/>
    </xf>
    <xf numFmtId="165" fontId="0" fillId="34" borderId="0" xfId="0" applyNumberFormat="1" applyFill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right" vertical="center"/>
    </xf>
    <xf numFmtId="165" fontId="0" fillId="34" borderId="15" xfId="0" applyNumberFormat="1" applyFill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0" fontId="25" fillId="0" borderId="17" xfId="0" applyFont="1" applyBorder="1" applyAlignment="1">
      <alignment horizontal="left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/>
    <xf numFmtId="1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24" fillId="33" borderId="0" xfId="0" applyNumberFormat="1" applyFont="1" applyFill="1" applyAlignment="1">
      <alignment horizontal="right" vertical="center"/>
    </xf>
    <xf numFmtId="165" fontId="24" fillId="33" borderId="0" xfId="0" applyNumberFormat="1" applyFont="1" applyFill="1" applyAlignment="1">
      <alignment horizontal="right" vertical="center"/>
    </xf>
    <xf numFmtId="2" fontId="24" fillId="33" borderId="0" xfId="0" applyNumberFormat="1" applyFont="1" applyFill="1" applyAlignment="1">
      <alignment horizontal="right" vertical="center"/>
    </xf>
    <xf numFmtId="165" fontId="24" fillId="34" borderId="0" xfId="0" applyNumberFormat="1" applyFont="1" applyFill="1" applyAlignment="1">
      <alignment horizontal="right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/>
    <xf numFmtId="1" fontId="26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164" fontId="26" fillId="0" borderId="0" xfId="0" applyNumberFormat="1" applyFont="1"/>
    <xf numFmtId="165" fontId="26" fillId="0" borderId="0" xfId="0" applyNumberFormat="1" applyFont="1" applyAlignment="1">
      <alignment horizontal="right" vertical="center"/>
    </xf>
    <xf numFmtId="164" fontId="26" fillId="33" borderId="0" xfId="0" applyNumberFormat="1" applyFont="1" applyFill="1" applyAlignment="1">
      <alignment horizontal="right" vertical="center"/>
    </xf>
    <xf numFmtId="165" fontId="26" fillId="33" borderId="0" xfId="0" applyNumberFormat="1" applyFont="1" applyFill="1" applyAlignment="1">
      <alignment horizontal="right" vertical="center"/>
    </xf>
    <xf numFmtId="2" fontId="26" fillId="33" borderId="0" xfId="0" applyNumberFormat="1" applyFont="1" applyFill="1" applyAlignment="1">
      <alignment horizontal="right" vertical="center"/>
    </xf>
    <xf numFmtId="165" fontId="26" fillId="34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left"/>
    </xf>
    <xf numFmtId="1" fontId="25" fillId="0" borderId="0" xfId="0" applyNumberFormat="1" applyFont="1"/>
    <xf numFmtId="1" fontId="25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 vertical="center"/>
    </xf>
    <xf numFmtId="1" fontId="24" fillId="0" borderId="18" xfId="0" applyNumberFormat="1" applyFont="1" applyBorder="1" applyAlignment="1">
      <alignment horizontal="left"/>
    </xf>
    <xf numFmtId="1" fontId="24" fillId="0" borderId="18" xfId="0" applyNumberFormat="1" applyFont="1" applyBorder="1" applyAlignment="1">
      <alignment horizontal="right" vertical="center"/>
    </xf>
    <xf numFmtId="165" fontId="24" fillId="0" borderId="18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33" borderId="18" xfId="0" applyNumberFormat="1" applyFont="1" applyFill="1" applyBorder="1" applyAlignment="1">
      <alignment horizontal="right" vertical="center"/>
    </xf>
    <xf numFmtId="165" fontId="24" fillId="33" borderId="18" xfId="0" applyNumberFormat="1" applyFont="1" applyFill="1" applyBorder="1" applyAlignment="1">
      <alignment horizontal="right" vertical="center"/>
    </xf>
    <xf numFmtId="2" fontId="24" fillId="33" borderId="18" xfId="0" applyNumberFormat="1" applyFont="1" applyFill="1" applyBorder="1" applyAlignment="1">
      <alignment horizontal="right" vertical="center"/>
    </xf>
    <xf numFmtId="165" fontId="24" fillId="34" borderId="18" xfId="0" applyNumberFormat="1" applyFont="1" applyFill="1" applyBorder="1" applyAlignment="1">
      <alignment horizontal="right" vertical="center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indent="3"/>
    </xf>
    <xf numFmtId="165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0" fillId="0" borderId="19" xfId="0" applyBorder="1"/>
    <xf numFmtId="0" fontId="0" fillId="8" borderId="8" xfId="15" applyFont="1"/>
    <xf numFmtId="0" fontId="9" fillId="2" borderId="19" xfId="6" applyBorder="1"/>
    <xf numFmtId="0" fontId="0" fillId="8" borderId="19" xfId="15" applyFont="1" applyBorder="1"/>
    <xf numFmtId="49" fontId="22" fillId="0" borderId="0" xfId="0" applyNumberFormat="1" applyFont="1"/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26" fillId="0" borderId="23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1" fillId="0" borderId="0" xfId="0" applyFont="1"/>
    <xf numFmtId="0" fontId="24" fillId="0" borderId="0" xfId="0" applyFont="1" applyBorder="1"/>
    <xf numFmtId="0" fontId="24" fillId="0" borderId="0" xfId="0" applyFont="1"/>
    <xf numFmtId="0" fontId="26" fillId="0" borderId="0" xfId="0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/>
    </xf>
    <xf numFmtId="1" fontId="28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Alignment="1"/>
    <xf numFmtId="1" fontId="29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/>
    <xf numFmtId="0" fontId="0" fillId="0" borderId="0" xfId="0"/>
    <xf numFmtId="1" fontId="35" fillId="0" borderId="19" xfId="0" applyNumberFormat="1" applyFont="1" applyBorder="1"/>
    <xf numFmtId="1" fontId="35" fillId="0" borderId="19" xfId="0" applyNumberFormat="1" applyFont="1" applyBorder="1" applyAlignment="1">
      <alignment horizontal="right"/>
    </xf>
    <xf numFmtId="165" fontId="35" fillId="0" borderId="19" xfId="0" applyNumberFormat="1" applyFont="1" applyBorder="1" applyAlignment="1">
      <alignment horizontal="right"/>
    </xf>
    <xf numFmtId="164" fontId="35" fillId="0" borderId="19" xfId="0" applyNumberFormat="1" applyFont="1" applyBorder="1"/>
    <xf numFmtId="165" fontId="35" fillId="0" borderId="19" xfId="0" applyNumberFormat="1" applyFont="1" applyBorder="1"/>
    <xf numFmtId="2" fontId="35" fillId="0" borderId="19" xfId="0" applyNumberFormat="1" applyFont="1" applyBorder="1"/>
    <xf numFmtId="1" fontId="35" fillId="0" borderId="19" xfId="0" applyNumberFormat="1" applyFont="1" applyBorder="1" applyAlignment="1">
      <alignment horizontal="center"/>
    </xf>
    <xf numFmtId="165" fontId="35" fillId="0" borderId="19" xfId="0" applyNumberFormat="1" applyFont="1" applyBorder="1" applyAlignment="1">
      <alignment horizontal="center"/>
    </xf>
    <xf numFmtId="164" fontId="35" fillId="0" borderId="19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0" fontId="19" fillId="0" borderId="0" xfId="0" applyFont="1"/>
    <xf numFmtId="165" fontId="24" fillId="0" borderId="19" xfId="0" applyNumberFormat="1" applyFont="1" applyBorder="1" applyAlignment="1">
      <alignment horizontal="right"/>
    </xf>
    <xf numFmtId="164" fontId="24" fillId="0" borderId="19" xfId="0" applyNumberFormat="1" applyFont="1" applyBorder="1"/>
    <xf numFmtId="165" fontId="24" fillId="0" borderId="19" xfId="0" applyNumberFormat="1" applyFont="1" applyBorder="1"/>
    <xf numFmtId="1" fontId="24" fillId="0" borderId="19" xfId="0" applyNumberFormat="1" applyFont="1" applyBorder="1"/>
    <xf numFmtId="1" fontId="24" fillId="0" borderId="19" xfId="0" applyNumberFormat="1" applyFont="1" applyBorder="1" applyAlignment="1">
      <alignment horizontal="right"/>
    </xf>
    <xf numFmtId="1" fontId="27" fillId="0" borderId="19" xfId="0" applyNumberFormat="1" applyFont="1" applyBorder="1"/>
    <xf numFmtId="1" fontId="26" fillId="0" borderId="19" xfId="0" applyNumberFormat="1" applyFont="1" applyBorder="1"/>
    <xf numFmtId="165" fontId="26" fillId="0" borderId="19" xfId="0" applyNumberFormat="1" applyFont="1" applyBorder="1" applyAlignment="1">
      <alignment horizontal="right"/>
    </xf>
    <xf numFmtId="164" fontId="26" fillId="0" borderId="19" xfId="0" applyNumberFormat="1" applyFont="1" applyBorder="1"/>
    <xf numFmtId="165" fontId="26" fillId="0" borderId="19" xfId="0" applyNumberFormat="1" applyFont="1" applyBorder="1"/>
    <xf numFmtId="2" fontId="26" fillId="0" borderId="19" xfId="0" applyNumberFormat="1" applyFont="1" applyBorder="1"/>
    <xf numFmtId="0" fontId="26" fillId="0" borderId="0" xfId="0" applyFont="1"/>
    <xf numFmtId="0" fontId="35" fillId="0" borderId="0" xfId="0" applyFont="1"/>
    <xf numFmtId="1" fontId="26" fillId="0" borderId="19" xfId="0" applyNumberFormat="1" applyFont="1" applyBorder="1" applyAlignment="1">
      <alignment horizontal="left"/>
    </xf>
    <xf numFmtId="1" fontId="27" fillId="0" borderId="19" xfId="0" applyNumberFormat="1" applyFont="1" applyBorder="1" applyAlignment="1">
      <alignment horizontal="left"/>
    </xf>
    <xf numFmtId="0" fontId="32" fillId="0" borderId="0" xfId="0" applyFont="1" applyAlignment="1">
      <alignment vertical="center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1" fontId="26" fillId="0" borderId="27" xfId="0" applyNumberFormat="1" applyFont="1" applyBorder="1"/>
    <xf numFmtId="1" fontId="26" fillId="0" borderId="27" xfId="0" applyNumberFormat="1" applyFont="1" applyBorder="1" applyAlignment="1">
      <alignment horizontal="center"/>
    </xf>
    <xf numFmtId="165" fontId="26" fillId="0" borderId="27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65" fontId="26" fillId="0" borderId="0" xfId="0" applyNumberFormat="1" applyFont="1" applyAlignment="1">
      <alignment horizontal="center" vertical="center"/>
    </xf>
    <xf numFmtId="165" fontId="26" fillId="0" borderId="18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6" fillId="0" borderId="18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164" fontId="26" fillId="35" borderId="20" xfId="0" applyNumberFormat="1" applyFont="1" applyFill="1" applyBorder="1" applyAlignment="1">
      <alignment horizontal="center"/>
    </xf>
    <xf numFmtId="165" fontId="26" fillId="35" borderId="28" xfId="0" applyNumberFormat="1" applyFont="1" applyFill="1" applyBorder="1" applyAlignment="1">
      <alignment horizontal="center"/>
    </xf>
    <xf numFmtId="164" fontId="26" fillId="35" borderId="21" xfId="0" applyNumberFormat="1" applyFont="1" applyFill="1" applyBorder="1" applyAlignment="1">
      <alignment horizontal="center"/>
    </xf>
    <xf numFmtId="2" fontId="26" fillId="35" borderId="29" xfId="0" applyNumberFormat="1" applyFont="1" applyFill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165" fontId="26" fillId="0" borderId="21" xfId="0" applyNumberFormat="1" applyFont="1" applyBorder="1" applyAlignment="1">
      <alignment horizontal="center"/>
    </xf>
    <xf numFmtId="165" fontId="26" fillId="36" borderId="21" xfId="0" applyNumberFormat="1" applyFont="1" applyFill="1" applyBorder="1" applyAlignment="1">
      <alignment horizontal="center"/>
    </xf>
    <xf numFmtId="165" fontId="26" fillId="36" borderId="29" xfId="0" applyNumberFormat="1" applyFont="1" applyFill="1" applyBorder="1" applyAlignment="1">
      <alignment horizontal="center"/>
    </xf>
    <xf numFmtId="1" fontId="26" fillId="0" borderId="27" xfId="0" applyNumberFormat="1" applyFont="1" applyBorder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164" fontId="26" fillId="35" borderId="30" xfId="0" applyNumberFormat="1" applyFont="1" applyFill="1" applyBorder="1" applyAlignment="1">
      <alignment horizontal="center"/>
    </xf>
    <xf numFmtId="165" fontId="26" fillId="33" borderId="27" xfId="0" applyNumberFormat="1" applyFont="1" applyFill="1" applyBorder="1" applyAlignment="1">
      <alignment horizontal="center"/>
    </xf>
    <xf numFmtId="164" fontId="26" fillId="35" borderId="27" xfId="0" applyNumberFormat="1" applyFont="1" applyFill="1" applyBorder="1" applyAlignment="1">
      <alignment horizontal="center"/>
    </xf>
    <xf numFmtId="2" fontId="26" fillId="35" borderId="31" xfId="0" applyNumberFormat="1" applyFont="1" applyFill="1" applyBorder="1" applyAlignment="1">
      <alignment horizontal="center"/>
    </xf>
    <xf numFmtId="165" fontId="26" fillId="0" borderId="30" xfId="0" applyNumberFormat="1" applyFont="1" applyBorder="1" applyAlignment="1">
      <alignment horizontal="center"/>
    </xf>
    <xf numFmtId="165" fontId="26" fillId="36" borderId="27" xfId="0" applyNumberFormat="1" applyFont="1" applyFill="1" applyBorder="1" applyAlignment="1">
      <alignment horizontal="center"/>
    </xf>
    <xf numFmtId="165" fontId="26" fillId="36" borderId="3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6" fillId="0" borderId="0" xfId="0" applyNumberFormat="1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2" fontId="26" fillId="33" borderId="0" xfId="0" applyNumberFormat="1" applyFont="1" applyFill="1" applyAlignment="1">
      <alignment horizontal="center"/>
    </xf>
    <xf numFmtId="165" fontId="26" fillId="33" borderId="0" xfId="0" applyNumberFormat="1" applyFont="1" applyFill="1" applyAlignment="1">
      <alignment horizontal="center"/>
    </xf>
    <xf numFmtId="166" fontId="26" fillId="33" borderId="0" xfId="0" applyNumberFormat="1" applyFont="1" applyFill="1" applyAlignment="1">
      <alignment horizontal="center"/>
    </xf>
    <xf numFmtId="1" fontId="26" fillId="36" borderId="0" xfId="0" applyNumberFormat="1" applyFont="1" applyFill="1" applyAlignment="1">
      <alignment horizontal="center"/>
    </xf>
    <xf numFmtId="166" fontId="26" fillId="0" borderId="0" xfId="0" applyNumberFormat="1" applyFont="1" applyAlignment="1">
      <alignment horizontal="center"/>
    </xf>
    <xf numFmtId="165" fontId="26" fillId="0" borderId="18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33" borderId="18" xfId="0" applyNumberFormat="1" applyFont="1" applyFill="1" applyBorder="1" applyAlignment="1">
      <alignment horizontal="center"/>
    </xf>
    <xf numFmtId="165" fontId="26" fillId="33" borderId="18" xfId="0" applyNumberFormat="1" applyFont="1" applyFill="1" applyBorder="1" applyAlignment="1">
      <alignment horizontal="center"/>
    </xf>
    <xf numFmtId="166" fontId="26" fillId="33" borderId="18" xfId="0" applyNumberFormat="1" applyFont="1" applyFill="1" applyBorder="1" applyAlignment="1">
      <alignment horizontal="center"/>
    </xf>
    <xf numFmtId="1" fontId="26" fillId="34" borderId="18" xfId="0" applyNumberFormat="1" applyFont="1" applyFill="1" applyBorder="1" applyAlignment="1">
      <alignment horizontal="center"/>
    </xf>
    <xf numFmtId="49" fontId="27" fillId="0" borderId="0" xfId="0" applyNumberFormat="1" applyFont="1"/>
    <xf numFmtId="49" fontId="26" fillId="0" borderId="0" xfId="0" applyNumberFormat="1" applyFont="1"/>
    <xf numFmtId="0" fontId="27" fillId="0" borderId="0" xfId="0" applyFont="1"/>
    <xf numFmtId="49" fontId="40" fillId="0" borderId="0" xfId="0" applyNumberFormat="1" applyFont="1"/>
    <xf numFmtId="0" fontId="26" fillId="0" borderId="0" xfId="0" applyFont="1" applyAlignment="1">
      <alignment horizontal="center"/>
    </xf>
    <xf numFmtId="1" fontId="26" fillId="34" borderId="0" xfId="0" applyNumberFormat="1" applyFont="1" applyFill="1" applyAlignment="1">
      <alignment horizontal="center"/>
    </xf>
    <xf numFmtId="2" fontId="26" fillId="33" borderId="0" xfId="42" applyNumberFormat="1" applyFont="1" applyFill="1" applyAlignment="1">
      <alignment horizontal="center"/>
    </xf>
    <xf numFmtId="1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33" borderId="0" xfId="0" applyNumberFormat="1" applyFont="1" applyFill="1" applyAlignment="1">
      <alignment horizontal="center"/>
    </xf>
    <xf numFmtId="165" fontId="36" fillId="33" borderId="0" xfId="0" applyNumberFormat="1" applyFont="1" applyFill="1" applyAlignment="1">
      <alignment horizontal="center"/>
    </xf>
    <xf numFmtId="166" fontId="36" fillId="33" borderId="0" xfId="0" applyNumberFormat="1" applyFont="1" applyFill="1" applyAlignment="1">
      <alignment horizontal="center"/>
    </xf>
    <xf numFmtId="0" fontId="26" fillId="0" borderId="18" xfId="0" applyFont="1" applyBorder="1"/>
    <xf numFmtId="164" fontId="24" fillId="37" borderId="19" xfId="0" applyNumberFormat="1" applyFont="1" applyFill="1" applyBorder="1"/>
    <xf numFmtId="165" fontId="24" fillId="37" borderId="19" xfId="0" applyNumberFormat="1" applyFont="1" applyFill="1" applyBorder="1" applyAlignment="1">
      <alignment horizontal="right"/>
    </xf>
    <xf numFmtId="165" fontId="24" fillId="37" borderId="19" xfId="0" applyNumberFormat="1" applyFont="1" applyFill="1" applyBorder="1"/>
    <xf numFmtId="2" fontId="24" fillId="37" borderId="19" xfId="0" applyNumberFormat="1" applyFont="1" applyFill="1" applyBorder="1"/>
    <xf numFmtId="164" fontId="24" fillId="0" borderId="32" xfId="0" applyNumberFormat="1" applyFont="1" applyBorder="1"/>
    <xf numFmtId="165" fontId="24" fillId="0" borderId="32" xfId="0" applyNumberFormat="1" applyFont="1" applyBorder="1" applyAlignment="1">
      <alignment horizontal="right"/>
    </xf>
    <xf numFmtId="164" fontId="24" fillId="37" borderId="32" xfId="0" applyNumberFormat="1" applyFont="1" applyFill="1" applyBorder="1"/>
    <xf numFmtId="165" fontId="24" fillId="37" borderId="32" xfId="0" applyNumberFormat="1" applyFont="1" applyFill="1" applyBorder="1" applyAlignment="1">
      <alignment horizontal="right"/>
    </xf>
    <xf numFmtId="165" fontId="24" fillId="37" borderId="32" xfId="0" applyNumberFormat="1" applyFont="1" applyFill="1" applyBorder="1"/>
    <xf numFmtId="2" fontId="24" fillId="37" borderId="32" xfId="0" applyNumberFormat="1" applyFont="1" applyFill="1" applyBorder="1"/>
    <xf numFmtId="165" fontId="24" fillId="0" borderId="32" xfId="0" applyNumberFormat="1" applyFont="1" applyBorder="1"/>
    <xf numFmtId="1" fontId="24" fillId="0" borderId="33" xfId="0" applyNumberFormat="1" applyFont="1" applyBorder="1" applyAlignment="1">
      <alignment horizontal="center"/>
    </xf>
    <xf numFmtId="165" fontId="24" fillId="0" borderId="33" xfId="0" applyNumberFormat="1" applyFont="1" applyBorder="1" applyAlignment="1">
      <alignment horizontal="center"/>
    </xf>
    <xf numFmtId="164" fontId="24" fillId="0" borderId="34" xfId="0" applyNumberFormat="1" applyFont="1" applyBorder="1" applyAlignment="1">
      <alignment horizontal="center"/>
    </xf>
    <xf numFmtId="165" fontId="24" fillId="0" borderId="34" xfId="0" applyNumberFormat="1" applyFont="1" applyBorder="1" applyAlignment="1">
      <alignment horizontal="center"/>
    </xf>
    <xf numFmtId="164" fontId="24" fillId="37" borderId="34" xfId="0" applyNumberFormat="1" applyFont="1" applyFill="1" applyBorder="1" applyAlignment="1">
      <alignment horizontal="center"/>
    </xf>
    <xf numFmtId="165" fontId="24" fillId="37" borderId="34" xfId="0" applyNumberFormat="1" applyFont="1" applyFill="1" applyBorder="1" applyAlignment="1">
      <alignment horizontal="center"/>
    </xf>
    <xf numFmtId="2" fontId="24" fillId="37" borderId="34" xfId="0" applyNumberFormat="1" applyFont="1" applyFill="1" applyBorder="1" applyAlignment="1">
      <alignment horizontal="center"/>
    </xf>
    <xf numFmtId="165" fontId="24" fillId="37" borderId="33" xfId="0" applyNumberFormat="1" applyFont="1" applyFill="1" applyBorder="1" applyAlignment="1">
      <alignment horizontal="center"/>
    </xf>
    <xf numFmtId="165" fontId="24" fillId="0" borderId="33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1" fontId="24" fillId="0" borderId="35" xfId="0" applyNumberFormat="1" applyFont="1" applyBorder="1"/>
    <xf numFmtId="1" fontId="24" fillId="0" borderId="35" xfId="0" applyNumberFormat="1" applyFont="1" applyBorder="1" applyAlignment="1">
      <alignment horizontal="right"/>
    </xf>
    <xf numFmtId="165" fontId="24" fillId="0" borderId="35" xfId="0" applyNumberFormat="1" applyFont="1" applyBorder="1" applyAlignment="1">
      <alignment horizontal="right"/>
    </xf>
    <xf numFmtId="164" fontId="24" fillId="0" borderId="35" xfId="0" applyNumberFormat="1" applyFont="1" applyBorder="1"/>
    <xf numFmtId="164" fontId="24" fillId="37" borderId="35" xfId="0" applyNumberFormat="1" applyFont="1" applyFill="1" applyBorder="1"/>
    <xf numFmtId="165" fontId="24" fillId="37" borderId="35" xfId="0" applyNumberFormat="1" applyFont="1" applyFill="1" applyBorder="1" applyAlignment="1">
      <alignment horizontal="right"/>
    </xf>
    <xf numFmtId="165" fontId="24" fillId="37" borderId="35" xfId="0" applyNumberFormat="1" applyFont="1" applyFill="1" applyBorder="1"/>
    <xf numFmtId="2" fontId="24" fillId="37" borderId="35" xfId="0" applyNumberFormat="1" applyFont="1" applyFill="1" applyBorder="1"/>
    <xf numFmtId="165" fontId="24" fillId="0" borderId="35" xfId="0" applyNumberFormat="1" applyFont="1" applyBorder="1"/>
    <xf numFmtId="167" fontId="27" fillId="0" borderId="19" xfId="0" applyNumberFormat="1" applyFont="1" applyBorder="1" applyAlignment="1">
      <alignment horizontal="center"/>
    </xf>
    <xf numFmtId="1" fontId="27" fillId="37" borderId="19" xfId="0" applyNumberFormat="1" applyFont="1" applyFill="1" applyBorder="1" applyAlignment="1">
      <alignment horizontal="center"/>
    </xf>
    <xf numFmtId="1" fontId="24" fillId="37" borderId="19" xfId="0" applyNumberFormat="1" applyFont="1" applyFill="1" applyBorder="1" applyAlignment="1">
      <alignment horizontal="center"/>
    </xf>
    <xf numFmtId="165" fontId="24" fillId="37" borderId="19" xfId="0" applyNumberFormat="1" applyFont="1" applyFill="1" applyBorder="1" applyAlignment="1">
      <alignment horizontal="center"/>
    </xf>
    <xf numFmtId="164" fontId="24" fillId="37" borderId="19" xfId="0" applyNumberFormat="1" applyFont="1" applyFill="1" applyBorder="1" applyAlignment="1">
      <alignment horizontal="center"/>
    </xf>
    <xf numFmtId="2" fontId="24" fillId="37" borderId="19" xfId="0" applyNumberFormat="1" applyFont="1" applyFill="1" applyBorder="1" applyAlignment="1">
      <alignment horizontal="center"/>
    </xf>
    <xf numFmtId="165" fontId="26" fillId="37" borderId="19" xfId="0" applyNumberFormat="1" applyFont="1" applyFill="1" applyBorder="1" applyAlignment="1">
      <alignment horizontal="center"/>
    </xf>
    <xf numFmtId="1" fontId="26" fillId="37" borderId="19" xfId="0" applyNumberFormat="1" applyFont="1" applyFill="1" applyBorder="1" applyAlignment="1">
      <alignment horizontal="center"/>
    </xf>
    <xf numFmtId="164" fontId="26" fillId="37" borderId="19" xfId="0" applyNumberFormat="1" applyFont="1" applyFill="1" applyBorder="1" applyAlignment="1">
      <alignment horizontal="center"/>
    </xf>
    <xf numFmtId="2" fontId="26" fillId="37" borderId="19" xfId="0" applyNumberFormat="1" applyFont="1" applyFill="1" applyBorder="1" applyAlignment="1">
      <alignment horizontal="center"/>
    </xf>
    <xf numFmtId="167" fontId="36" fillId="0" borderId="0" xfId="0" applyNumberFormat="1" applyFont="1" applyAlignment="1">
      <alignment horizontal="center"/>
    </xf>
    <xf numFmtId="167" fontId="24" fillId="0" borderId="19" xfId="0" applyNumberFormat="1" applyFont="1" applyBorder="1" applyAlignment="1">
      <alignment horizontal="center"/>
    </xf>
    <xf numFmtId="0" fontId="24" fillId="0" borderId="19" xfId="0" applyFont="1" applyBorder="1"/>
    <xf numFmtId="1" fontId="36" fillId="0" borderId="19" xfId="43" applyNumberFormat="1" applyFont="1" applyBorder="1"/>
    <xf numFmtId="1" fontId="27" fillId="0" borderId="19" xfId="43" applyNumberFormat="1" applyFont="1" applyBorder="1"/>
    <xf numFmtId="14" fontId="24" fillId="0" borderId="19" xfId="0" applyNumberFormat="1" applyFont="1" applyBorder="1"/>
    <xf numFmtId="1" fontId="27" fillId="0" borderId="19" xfId="43" applyNumberFormat="1" applyFont="1" applyBorder="1" applyAlignment="1">
      <alignment horizontal="center"/>
    </xf>
    <xf numFmtId="1" fontId="26" fillId="0" borderId="19" xfId="43" applyNumberFormat="1" applyBorder="1" applyAlignment="1">
      <alignment horizontal="center"/>
    </xf>
    <xf numFmtId="165" fontId="26" fillId="0" borderId="19" xfId="43" applyNumberFormat="1" applyBorder="1" applyAlignment="1">
      <alignment horizontal="center"/>
    </xf>
    <xf numFmtId="164" fontId="26" fillId="0" borderId="19" xfId="43" applyNumberFormat="1" applyBorder="1" applyAlignment="1">
      <alignment horizontal="center"/>
    </xf>
    <xf numFmtId="2" fontId="26" fillId="0" borderId="19" xfId="43" applyNumberFormat="1" applyBorder="1" applyAlignment="1">
      <alignment horizontal="center"/>
    </xf>
    <xf numFmtId="1" fontId="26" fillId="0" borderId="19" xfId="43" applyNumberFormat="1" applyBorder="1"/>
    <xf numFmtId="0" fontId="26" fillId="0" borderId="28" xfId="0" applyFont="1" applyBorder="1" applyAlignment="1">
      <alignment horizontal="left"/>
    </xf>
    <xf numFmtId="0" fontId="26" fillId="0" borderId="0" xfId="0" applyFont="1" applyAlignment="1">
      <alignment horizontal="left"/>
    </xf>
    <xf numFmtId="14" fontId="0" fillId="0" borderId="0" xfId="0" applyNumberFormat="1"/>
    <xf numFmtId="0" fontId="36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left"/>
    </xf>
    <xf numFmtId="49" fontId="36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36" fillId="0" borderId="0" xfId="0" applyNumberFormat="1" applyFont="1" applyAlignment="1">
      <alignment horizontal="left"/>
    </xf>
    <xf numFmtId="0" fontId="0" fillId="38" borderId="0" xfId="0" applyFill="1" applyAlignment="1">
      <alignment horizontal="left"/>
    </xf>
    <xf numFmtId="168" fontId="0" fillId="38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2" fontId="0" fillId="38" borderId="0" xfId="0" applyNumberFormat="1" applyFill="1" applyAlignment="1">
      <alignment horizontal="center"/>
    </xf>
    <xf numFmtId="166" fontId="0" fillId="38" borderId="0" xfId="0" applyNumberFormat="1" applyFill="1" applyAlignment="1">
      <alignment horizontal="center"/>
    </xf>
    <xf numFmtId="49" fontId="2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6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49" fontId="0" fillId="38" borderId="0" xfId="0" applyNumberFormat="1" applyFill="1" applyAlignment="1">
      <alignment horizontal="center"/>
    </xf>
    <xf numFmtId="1" fontId="26" fillId="38" borderId="0" xfId="0" applyNumberFormat="1" applyFont="1" applyFill="1" applyAlignment="1">
      <alignment horizontal="center"/>
    </xf>
    <xf numFmtId="168" fontId="26" fillId="38" borderId="0" xfId="0" applyNumberFormat="1" applyFont="1" applyFill="1" applyAlignment="1">
      <alignment horizontal="center"/>
    </xf>
    <xf numFmtId="2" fontId="26" fillId="38" borderId="0" xfId="0" applyNumberFormat="1" applyFont="1" applyFill="1" applyAlignment="1">
      <alignment horizontal="center"/>
    </xf>
    <xf numFmtId="166" fontId="26" fillId="38" borderId="0" xfId="0" applyNumberFormat="1" applyFont="1" applyFill="1" applyAlignment="1">
      <alignment horizontal="center"/>
    </xf>
    <xf numFmtId="0" fontId="26" fillId="38" borderId="0" xfId="0" applyFont="1" applyFill="1" applyAlignment="1">
      <alignment horizontal="left"/>
    </xf>
    <xf numFmtId="165" fontId="26" fillId="38" borderId="0" xfId="0" applyNumberFormat="1" applyFon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0" fontId="43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51" fillId="0" borderId="37" xfId="0" applyFont="1" applyBorder="1" applyAlignment="1">
      <alignment vertical="center" wrapText="1"/>
    </xf>
    <xf numFmtId="0" fontId="51" fillId="0" borderId="37" xfId="0" applyFont="1" applyBorder="1" applyAlignment="1">
      <alignment horizontal="right" vertical="center" wrapText="1"/>
    </xf>
    <xf numFmtId="0" fontId="51" fillId="0" borderId="37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39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0" fillId="0" borderId="0" xfId="0" applyFont="1" applyBorder="1"/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71" fillId="0" borderId="0" xfId="0" applyFont="1"/>
    <xf numFmtId="0" fontId="72" fillId="0" borderId="0" xfId="0" applyFont="1"/>
    <xf numFmtId="0" fontId="73" fillId="0" borderId="0" xfId="0" applyFont="1"/>
    <xf numFmtId="1" fontId="59" fillId="0" borderId="0" xfId="0" applyNumberFormat="1" applyFont="1" applyAlignment="1">
      <alignment vertical="center" wrapText="1"/>
    </xf>
    <xf numFmtId="1" fontId="60" fillId="0" borderId="0" xfId="0" applyNumberFormat="1" applyFont="1" applyAlignment="1">
      <alignment vertical="center" wrapText="1"/>
    </xf>
    <xf numFmtId="1" fontId="61" fillId="0" borderId="0" xfId="0" applyNumberFormat="1" applyFont="1" applyAlignment="1">
      <alignment vertical="center" wrapText="1"/>
    </xf>
    <xf numFmtId="1" fontId="61" fillId="0" borderId="0" xfId="0" applyNumberFormat="1" applyFont="1" applyBorder="1" applyAlignment="1">
      <alignment vertical="center" wrapText="1"/>
    </xf>
    <xf numFmtId="1" fontId="59" fillId="0" borderId="0" xfId="0" applyNumberFormat="1" applyFont="1" applyBorder="1" applyAlignment="1">
      <alignment vertical="center" wrapText="1"/>
    </xf>
    <xf numFmtId="1" fontId="62" fillId="0" borderId="0" xfId="0" applyNumberFormat="1" applyFont="1" applyBorder="1" applyAlignment="1">
      <alignment vertical="center" wrapText="1"/>
    </xf>
    <xf numFmtId="1" fontId="63" fillId="0" borderId="0" xfId="0" applyNumberFormat="1" applyFont="1" applyBorder="1" applyAlignment="1">
      <alignment vertical="center" wrapText="1"/>
    </xf>
    <xf numFmtId="1" fontId="64" fillId="0" borderId="0" xfId="0" applyNumberFormat="1" applyFont="1" applyAlignment="1">
      <alignment vertical="center" wrapText="1"/>
    </xf>
    <xf numFmtId="1" fontId="62" fillId="0" borderId="0" xfId="0" applyNumberFormat="1" applyFont="1" applyAlignment="1">
      <alignment vertical="center" wrapText="1"/>
    </xf>
    <xf numFmtId="1" fontId="63" fillId="0" borderId="0" xfId="0" applyNumberFormat="1" applyFont="1" applyAlignment="1">
      <alignment vertical="center" wrapText="1"/>
    </xf>
    <xf numFmtId="1" fontId="64" fillId="0" borderId="0" xfId="0" applyNumberFormat="1" applyFont="1" applyBorder="1" applyAlignment="1">
      <alignment vertical="center" wrapText="1"/>
    </xf>
    <xf numFmtId="1" fontId="60" fillId="0" borderId="0" xfId="0" applyNumberFormat="1" applyFont="1" applyAlignment="1">
      <alignment horizontal="right" vertical="center" wrapText="1"/>
    </xf>
    <xf numFmtId="1" fontId="61" fillId="0" borderId="0" xfId="0" applyNumberFormat="1" applyFont="1" applyAlignment="1">
      <alignment horizontal="right" vertical="center" wrapText="1"/>
    </xf>
    <xf numFmtId="1" fontId="59" fillId="0" borderId="0" xfId="0" applyNumberFormat="1" applyFont="1" applyAlignment="1">
      <alignment horizontal="right" vertical="center" wrapText="1"/>
    </xf>
    <xf numFmtId="1" fontId="60" fillId="0" borderId="0" xfId="0" applyNumberFormat="1" applyFont="1" applyBorder="1" applyAlignment="1">
      <alignment horizontal="right" vertical="center" wrapText="1"/>
    </xf>
    <xf numFmtId="1" fontId="62" fillId="0" borderId="0" xfId="0" applyNumberFormat="1" applyFont="1" applyBorder="1" applyAlignment="1">
      <alignment horizontal="right" vertical="center" wrapText="1"/>
    </xf>
    <xf numFmtId="1" fontId="62" fillId="0" borderId="0" xfId="0" applyNumberFormat="1" applyFont="1" applyAlignment="1">
      <alignment horizontal="right" vertical="center" wrapText="1"/>
    </xf>
    <xf numFmtId="1" fontId="64" fillId="0" borderId="0" xfId="0" applyNumberFormat="1" applyFont="1" applyAlignment="1">
      <alignment horizontal="right" vertical="center" wrapText="1"/>
    </xf>
    <xf numFmtId="1" fontId="63" fillId="0" borderId="0" xfId="0" applyNumberFormat="1" applyFont="1" applyAlignment="1">
      <alignment horizontal="right" vertical="center" wrapText="1"/>
    </xf>
    <xf numFmtId="0" fontId="79" fillId="0" borderId="45" xfId="0" applyFont="1" applyBorder="1" applyAlignment="1">
      <alignment horizontal="left" vertical="center" wrapText="1" indent="1"/>
    </xf>
    <xf numFmtId="0" fontId="80" fillId="0" borderId="45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left" vertical="center" wrapText="1" indent="1"/>
    </xf>
    <xf numFmtId="0" fontId="79" fillId="0" borderId="44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left" vertical="center" wrapText="1" indent="1"/>
    </xf>
    <xf numFmtId="0" fontId="80" fillId="0" borderId="44" xfId="0" applyFont="1" applyBorder="1" applyAlignment="1">
      <alignment horizontal="right" vertical="center" wrapText="1"/>
    </xf>
    <xf numFmtId="3" fontId="79" fillId="0" borderId="44" xfId="0" applyNumberFormat="1" applyFont="1" applyBorder="1" applyAlignment="1">
      <alignment horizontal="center" vertical="center" wrapText="1"/>
    </xf>
    <xf numFmtId="0" fontId="78" fillId="0" borderId="44" xfId="0" applyFont="1" applyBorder="1" applyAlignment="1">
      <alignment horizontal="left" vertical="center" wrapText="1" indent="1"/>
    </xf>
    <xf numFmtId="0" fontId="79" fillId="0" borderId="44" xfId="0" applyFont="1" applyBorder="1" applyAlignment="1">
      <alignment horizontal="right" vertical="center" wrapText="1"/>
    </xf>
    <xf numFmtId="3" fontId="81" fillId="0" borderId="44" xfId="0" applyNumberFormat="1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left" vertical="center" wrapText="1" indent="1"/>
    </xf>
    <xf numFmtId="0" fontId="81" fillId="0" borderId="43" xfId="0" applyFont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3" fontId="80" fillId="0" borderId="44" xfId="0" applyNumberFormat="1" applyFont="1" applyBorder="1" applyAlignment="1">
      <alignment horizontal="center" vertical="center" wrapText="1"/>
    </xf>
    <xf numFmtId="3" fontId="78" fillId="0" borderId="44" xfId="0" applyNumberFormat="1" applyFont="1" applyBorder="1" applyAlignment="1">
      <alignment horizontal="center" vertical="center" wrapText="1"/>
    </xf>
    <xf numFmtId="0" fontId="82" fillId="0" borderId="44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left" vertical="center" wrapText="1" indent="1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left" vertical="center" wrapText="1" indent="1"/>
    </xf>
    <xf numFmtId="3" fontId="83" fillId="0" borderId="44" xfId="0" applyNumberFormat="1" applyFont="1" applyBorder="1" applyAlignment="1">
      <alignment horizontal="right" vertical="center" wrapText="1"/>
    </xf>
    <xf numFmtId="0" fontId="83" fillId="0" borderId="44" xfId="0" applyFont="1" applyBorder="1" applyAlignment="1">
      <alignment horizontal="right" vertical="center" wrapText="1"/>
    </xf>
    <xf numFmtId="0" fontId="85" fillId="0" borderId="44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right" vertical="center" wrapText="1"/>
    </xf>
    <xf numFmtId="3" fontId="84" fillId="0" borderId="44" xfId="0" applyNumberFormat="1" applyFont="1" applyBorder="1" applyAlignment="1">
      <alignment horizontal="right" vertical="center" wrapText="1"/>
    </xf>
    <xf numFmtId="0" fontId="87" fillId="0" borderId="0" xfId="0" applyFont="1" applyAlignment="1">
      <alignment horizontal="left" vertical="center" indent="3"/>
    </xf>
    <xf numFmtId="0" fontId="88" fillId="0" borderId="0" xfId="0" applyFont="1" applyAlignment="1">
      <alignment vertical="center"/>
    </xf>
    <xf numFmtId="0" fontId="87" fillId="0" borderId="0" xfId="0" applyFont="1" applyFill="1" applyBorder="1"/>
    <xf numFmtId="0" fontId="87" fillId="0" borderId="0" xfId="0" applyFont="1" applyBorder="1" applyAlignment="1">
      <alignment horizontal="left" vertical="top" wrapText="1"/>
    </xf>
    <xf numFmtId="0" fontId="89" fillId="0" borderId="0" xfId="0" applyFont="1"/>
    <xf numFmtId="0" fontId="90" fillId="0" borderId="0" xfId="0" applyFont="1"/>
    <xf numFmtId="0" fontId="88" fillId="0" borderId="0" xfId="0" applyFont="1"/>
    <xf numFmtId="0" fontId="91" fillId="0" borderId="0" xfId="0" applyFont="1" applyAlignment="1">
      <alignment vertical="center"/>
    </xf>
    <xf numFmtId="1" fontId="0" fillId="0" borderId="0" xfId="0" applyNumberFormat="1" applyFont="1"/>
    <xf numFmtId="0" fontId="0" fillId="0" borderId="0" xfId="0"/>
    <xf numFmtId="0" fontId="0" fillId="0" borderId="0" xfId="0" applyFont="1" applyAlignment="1">
      <alignment wrapText="1"/>
    </xf>
    <xf numFmtId="0" fontId="0" fillId="0" borderId="19" xfId="0" applyFont="1" applyBorder="1"/>
    <xf numFmtId="0" fontId="0" fillId="0" borderId="19" xfId="0" applyFont="1" applyBorder="1" applyAlignment="1">
      <alignment wrapText="1"/>
    </xf>
    <xf numFmtId="1" fontId="0" fillId="0" borderId="19" xfId="0" applyNumberFormat="1" applyFont="1" applyBorder="1"/>
    <xf numFmtId="0" fontId="3" fillId="0" borderId="19" xfId="0" applyFont="1" applyBorder="1"/>
    <xf numFmtId="1" fontId="3" fillId="0" borderId="19" xfId="0" applyNumberFormat="1" applyFont="1" applyBorder="1"/>
    <xf numFmtId="0" fontId="94" fillId="0" borderId="19" xfId="0" applyFont="1" applyBorder="1"/>
    <xf numFmtId="0" fontId="58" fillId="0" borderId="19" xfId="0" applyFont="1" applyBorder="1"/>
    <xf numFmtId="0" fontId="94" fillId="0" borderId="0" xfId="0" applyFont="1"/>
    <xf numFmtId="1" fontId="94" fillId="0" borderId="19" xfId="0" applyNumberFormat="1" applyFont="1" applyBorder="1"/>
    <xf numFmtId="0" fontId="0" fillId="0" borderId="0" xfId="0" applyFont="1" applyFill="1" applyBorder="1"/>
    <xf numFmtId="0" fontId="0" fillId="0" borderId="19" xfId="0" applyFont="1" applyFill="1" applyBorder="1"/>
    <xf numFmtId="0" fontId="97" fillId="0" borderId="19" xfId="0" applyFont="1" applyFill="1" applyBorder="1"/>
    <xf numFmtId="0" fontId="94" fillId="0" borderId="19" xfId="0" applyFont="1" applyFill="1" applyBorder="1"/>
    <xf numFmtId="1" fontId="0" fillId="0" borderId="19" xfId="0" applyNumberFormat="1" applyFont="1" applyFill="1" applyBorder="1"/>
    <xf numFmtId="0" fontId="0" fillId="0" borderId="0" xfId="0" applyFont="1" applyFill="1"/>
    <xf numFmtId="1" fontId="94" fillId="0" borderId="19" xfId="0" applyNumberFormat="1" applyFont="1" applyFill="1" applyBorder="1"/>
    <xf numFmtId="0" fontId="0" fillId="0" borderId="47" xfId="0" applyFont="1" applyFill="1" applyBorder="1"/>
    <xf numFmtId="0" fontId="94" fillId="0" borderId="47" xfId="0" applyFont="1" applyFill="1" applyBorder="1"/>
    <xf numFmtId="0" fontId="99" fillId="0" borderId="19" xfId="0" applyFont="1" applyFill="1" applyBorder="1"/>
    <xf numFmtId="0" fontId="94" fillId="0" borderId="0" xfId="0" applyFont="1" applyFill="1"/>
    <xf numFmtId="0" fontId="58" fillId="0" borderId="19" xfId="0" applyFont="1" applyFill="1" applyBorder="1"/>
    <xf numFmtId="0" fontId="71" fillId="0" borderId="0" xfId="0" applyFont="1" applyFill="1" applyBorder="1"/>
    <xf numFmtId="0" fontId="17" fillId="0" borderId="0" xfId="0" applyFont="1"/>
    <xf numFmtId="0" fontId="76" fillId="0" borderId="19" xfId="0" applyFont="1" applyFill="1" applyBorder="1"/>
    <xf numFmtId="0" fontId="0" fillId="0" borderId="0" xfId="0"/>
    <xf numFmtId="0" fontId="103" fillId="0" borderId="19" xfId="0" applyFont="1" applyFill="1" applyBorder="1"/>
    <xf numFmtId="0" fontId="17" fillId="0" borderId="0" xfId="0" applyFont="1" applyFill="1"/>
    <xf numFmtId="0" fontId="73" fillId="0" borderId="19" xfId="0" applyFont="1" applyFill="1" applyBorder="1"/>
    <xf numFmtId="0" fontId="0" fillId="0" borderId="19" xfId="0" applyFont="1" applyFill="1" applyBorder="1" applyAlignment="1">
      <alignment wrapText="1"/>
    </xf>
    <xf numFmtId="0" fontId="93" fillId="0" borderId="19" xfId="0" applyFont="1" applyFill="1" applyBorder="1" applyAlignment="1">
      <alignment wrapText="1"/>
    </xf>
    <xf numFmtId="0" fontId="92" fillId="0" borderId="19" xfId="0" applyFont="1" applyFill="1" applyBorder="1" applyAlignment="1">
      <alignment wrapText="1"/>
    </xf>
    <xf numFmtId="0" fontId="74" fillId="0" borderId="19" xfId="0" applyFont="1" applyFill="1" applyBorder="1"/>
    <xf numFmtId="0" fontId="95" fillId="0" borderId="19" xfId="0" applyFont="1" applyFill="1" applyBorder="1"/>
    <xf numFmtId="0" fontId="104" fillId="0" borderId="19" xfId="0" applyFont="1" applyFill="1" applyBorder="1"/>
    <xf numFmtId="0" fontId="3" fillId="0" borderId="19" xfId="0" applyFont="1" applyFill="1" applyBorder="1"/>
    <xf numFmtId="0" fontId="2" fillId="0" borderId="19" xfId="0" applyFont="1" applyFill="1" applyBorder="1"/>
    <xf numFmtId="0" fontId="71" fillId="0" borderId="19" xfId="0" applyFont="1" applyFill="1" applyBorder="1"/>
    <xf numFmtId="0" fontId="1" fillId="0" borderId="19" xfId="0" applyFont="1" applyFill="1" applyBorder="1"/>
    <xf numFmtId="0" fontId="98" fillId="0" borderId="0" xfId="0" applyFont="1" applyFill="1"/>
    <xf numFmtId="0" fontId="17" fillId="0" borderId="19" xfId="0" applyFont="1" applyFill="1" applyBorder="1"/>
    <xf numFmtId="0" fontId="98" fillId="0" borderId="19" xfId="0" applyFont="1" applyFill="1" applyBorder="1"/>
    <xf numFmtId="0" fontId="94" fillId="0" borderId="0" xfId="0" applyFont="1" applyFill="1" applyBorder="1"/>
    <xf numFmtId="0" fontId="101" fillId="0" borderId="19" xfId="0" applyFont="1" applyFill="1" applyBorder="1"/>
    <xf numFmtId="0" fontId="99" fillId="0" borderId="0" xfId="0" applyFont="1" applyFill="1"/>
    <xf numFmtId="0" fontId="100" fillId="0" borderId="19" xfId="0" applyFont="1" applyFill="1" applyBorder="1"/>
    <xf numFmtId="0" fontId="36" fillId="0" borderId="36" xfId="0" applyFont="1" applyBorder="1" applyAlignment="1">
      <alignment horizontal="center" vertical="center"/>
    </xf>
    <xf numFmtId="0" fontId="94" fillId="0" borderId="32" xfId="0" applyFont="1" applyFill="1" applyBorder="1"/>
    <xf numFmtId="0" fontId="0" fillId="0" borderId="0" xfId="0" applyFill="1"/>
    <xf numFmtId="0" fontId="97" fillId="0" borderId="0" xfId="0" applyFont="1" applyFill="1" applyBorder="1"/>
    <xf numFmtId="1" fontId="0" fillId="0" borderId="0" xfId="0" applyNumberFormat="1" applyFont="1" applyFill="1" applyBorder="1"/>
    <xf numFmtId="0" fontId="0" fillId="0" borderId="0" xfId="0"/>
    <xf numFmtId="0" fontId="0" fillId="0" borderId="0" xfId="0"/>
    <xf numFmtId="49" fontId="88" fillId="0" borderId="0" xfId="0" applyNumberFormat="1" applyFont="1"/>
    <xf numFmtId="0" fontId="0" fillId="0" borderId="0" xfId="0"/>
    <xf numFmtId="0" fontId="79" fillId="0" borderId="46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left" vertical="center" wrapText="1"/>
    </xf>
    <xf numFmtId="0" fontId="79" fillId="0" borderId="43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right" vertical="center" wrapText="1"/>
    </xf>
    <xf numFmtId="0" fontId="79" fillId="0" borderId="43" xfId="0" applyFont="1" applyBorder="1" applyAlignment="1">
      <alignment horizontal="right" vertical="center" wrapText="1"/>
    </xf>
    <xf numFmtId="0" fontId="79" fillId="0" borderId="46" xfId="0" applyFont="1" applyBorder="1" applyAlignment="1">
      <alignment horizontal="left" vertical="center" wrapText="1" indent="1"/>
    </xf>
    <xf numFmtId="0" fontId="79" fillId="0" borderId="43" xfId="0" applyFont="1" applyBorder="1" applyAlignment="1">
      <alignment horizontal="left" vertical="center" wrapText="1" indent="1"/>
    </xf>
    <xf numFmtId="0" fontId="79" fillId="0" borderId="46" xfId="0" applyFont="1" applyBorder="1" applyAlignment="1">
      <alignment horizontal="left" vertical="center" wrapText="1" indent="2"/>
    </xf>
    <xf numFmtId="0" fontId="79" fillId="0" borderId="43" xfId="0" applyFont="1" applyBorder="1" applyAlignment="1">
      <alignment horizontal="left" vertical="center" wrapText="1" indent="2"/>
    </xf>
    <xf numFmtId="0" fontId="29" fillId="0" borderId="19" xfId="0" applyFont="1" applyBorder="1"/>
    <xf numFmtId="0" fontId="30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6" fillId="0" borderId="36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0" fillId="0" borderId="0" xfId="0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432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7636-2CEA-754B-9271-E01A529DAF9C}">
  <dimension ref="A1:A7"/>
  <sheetViews>
    <sheetView workbookViewId="0">
      <selection activeCell="O10" sqref="O10"/>
    </sheetView>
  </sheetViews>
  <sheetFormatPr defaultColWidth="11.42578125" defaultRowHeight="15"/>
  <sheetData>
    <row r="1" spans="1:1">
      <c r="A1" t="s">
        <v>5186</v>
      </c>
    </row>
    <row r="2" spans="1:1" s="444" customFormat="1">
      <c r="A2" s="444" t="s">
        <v>5187</v>
      </c>
    </row>
    <row r="4" spans="1:1">
      <c r="A4" t="s">
        <v>5182</v>
      </c>
    </row>
    <row r="5" spans="1:1">
      <c r="A5" t="s">
        <v>5183</v>
      </c>
    </row>
    <row r="6" spans="1:1">
      <c r="A6" t="s">
        <v>5184</v>
      </c>
    </row>
    <row r="7" spans="1:1">
      <c r="A7" t="s">
        <v>5185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9"/>
  <sheetViews>
    <sheetView workbookViewId="0">
      <selection activeCell="J3" sqref="J3"/>
    </sheetView>
  </sheetViews>
  <sheetFormatPr defaultColWidth="11.42578125" defaultRowHeight="15"/>
  <cols>
    <col min="1" max="1" width="14" customWidth="1"/>
  </cols>
  <sheetData>
    <row r="1" spans="1:12">
      <c r="A1" s="328" t="s">
        <v>1135</v>
      </c>
    </row>
    <row r="2" spans="1:12">
      <c r="A2" t="s">
        <v>49</v>
      </c>
      <c r="B2" t="s">
        <v>50</v>
      </c>
      <c r="C2" t="s">
        <v>58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J2" t="s">
        <v>52</v>
      </c>
      <c r="K2" t="s">
        <v>53</v>
      </c>
    </row>
    <row r="3" spans="1:12">
      <c r="A3" s="89" t="s">
        <v>1136</v>
      </c>
      <c r="B3" t="s">
        <v>54</v>
      </c>
      <c r="C3" t="s">
        <v>573</v>
      </c>
      <c r="D3" s="441" t="s">
        <v>5164</v>
      </c>
      <c r="E3" s="90">
        <v>1451</v>
      </c>
      <c r="F3">
        <f>G3/2</f>
        <v>19.5</v>
      </c>
      <c r="G3" s="91">
        <v>39</v>
      </c>
      <c r="H3" s="441" t="s">
        <v>5175</v>
      </c>
      <c r="J3" s="1">
        <v>1451</v>
      </c>
      <c r="K3" s="1">
        <v>19.5</v>
      </c>
    </row>
    <row r="4" spans="1:12">
      <c r="A4" s="89" t="s">
        <v>1137</v>
      </c>
      <c r="B4" t="s">
        <v>54</v>
      </c>
      <c r="C4" t="s">
        <v>573</v>
      </c>
      <c r="D4" s="441" t="s">
        <v>5164</v>
      </c>
      <c r="E4" s="90">
        <v>1488</v>
      </c>
      <c r="F4">
        <f t="shared" ref="F4:F14" si="0">G4/2</f>
        <v>9</v>
      </c>
      <c r="G4" s="91">
        <v>18</v>
      </c>
      <c r="H4" s="441" t="s">
        <v>5175</v>
      </c>
      <c r="J4" s="1">
        <v>1488</v>
      </c>
      <c r="K4" s="1">
        <v>9</v>
      </c>
      <c r="L4" s="115"/>
    </row>
    <row r="5" spans="1:12">
      <c r="A5" s="89" t="s">
        <v>1138</v>
      </c>
      <c r="B5" t="s">
        <v>54</v>
      </c>
      <c r="C5" t="s">
        <v>573</v>
      </c>
      <c r="D5" s="441" t="s">
        <v>5164</v>
      </c>
      <c r="E5" s="90">
        <v>1488</v>
      </c>
      <c r="F5">
        <f t="shared" si="0"/>
        <v>5.5</v>
      </c>
      <c r="G5" s="91">
        <v>11</v>
      </c>
      <c r="H5" s="441" t="s">
        <v>5175</v>
      </c>
      <c r="J5" s="1">
        <v>1488</v>
      </c>
      <c r="K5" s="1">
        <v>5.5</v>
      </c>
      <c r="L5" s="115"/>
    </row>
    <row r="6" spans="1:12">
      <c r="A6" s="89" t="s">
        <v>1139</v>
      </c>
      <c r="B6" t="s">
        <v>54</v>
      </c>
      <c r="C6" t="s">
        <v>573</v>
      </c>
      <c r="D6" s="441" t="s">
        <v>5164</v>
      </c>
      <c r="E6" s="90">
        <v>1497</v>
      </c>
      <c r="F6">
        <f t="shared" si="0"/>
        <v>41.5</v>
      </c>
      <c r="G6" s="91">
        <v>83</v>
      </c>
      <c r="H6" s="441" t="s">
        <v>5175</v>
      </c>
      <c r="J6" s="1">
        <v>1497</v>
      </c>
      <c r="K6" s="1">
        <v>41.5</v>
      </c>
      <c r="L6" s="115"/>
    </row>
    <row r="7" spans="1:12">
      <c r="A7" s="89" t="s">
        <v>1140</v>
      </c>
      <c r="B7" t="s">
        <v>54</v>
      </c>
      <c r="C7" t="s">
        <v>573</v>
      </c>
      <c r="D7" s="441" t="s">
        <v>5164</v>
      </c>
      <c r="E7" s="90">
        <v>1528</v>
      </c>
      <c r="F7">
        <f t="shared" si="0"/>
        <v>5.5</v>
      </c>
      <c r="G7" s="91">
        <v>11</v>
      </c>
      <c r="H7" s="441" t="s">
        <v>5175</v>
      </c>
      <c r="J7" s="1">
        <v>1528</v>
      </c>
      <c r="K7" s="1">
        <v>5.5</v>
      </c>
      <c r="L7" s="115"/>
    </row>
    <row r="8" spans="1:12">
      <c r="A8" s="89" t="s">
        <v>1141</v>
      </c>
      <c r="B8" t="s">
        <v>54</v>
      </c>
      <c r="C8" t="s">
        <v>5176</v>
      </c>
      <c r="D8" s="441" t="s">
        <v>5164</v>
      </c>
      <c r="E8" s="90">
        <v>1825</v>
      </c>
      <c r="F8">
        <f t="shared" si="0"/>
        <v>11</v>
      </c>
      <c r="G8" s="91">
        <v>22</v>
      </c>
      <c r="H8" s="441" t="s">
        <v>5175</v>
      </c>
      <c r="J8" s="1">
        <v>1825</v>
      </c>
      <c r="K8" s="1">
        <v>11</v>
      </c>
      <c r="L8" s="115"/>
    </row>
    <row r="9" spans="1:12">
      <c r="A9" s="89" t="s">
        <v>1142</v>
      </c>
      <c r="B9" t="s">
        <v>54</v>
      </c>
      <c r="C9" s="441" t="s">
        <v>5176</v>
      </c>
      <c r="D9" s="441" t="s">
        <v>5164</v>
      </c>
      <c r="E9" s="90">
        <v>1835</v>
      </c>
      <c r="F9">
        <f t="shared" si="0"/>
        <v>1.5</v>
      </c>
      <c r="G9" s="91">
        <v>3</v>
      </c>
      <c r="H9" s="441" t="s">
        <v>5175</v>
      </c>
      <c r="J9" s="1">
        <v>1835</v>
      </c>
      <c r="K9" s="1">
        <v>1.5</v>
      </c>
      <c r="L9" s="115"/>
    </row>
    <row r="10" spans="1:12">
      <c r="A10" s="89" t="s">
        <v>1143</v>
      </c>
      <c r="B10" t="s">
        <v>54</v>
      </c>
      <c r="C10" s="441" t="s">
        <v>5176</v>
      </c>
      <c r="D10" s="441" t="s">
        <v>5164</v>
      </c>
      <c r="E10" s="90">
        <v>1888</v>
      </c>
      <c r="F10">
        <f t="shared" si="0"/>
        <v>14</v>
      </c>
      <c r="G10" s="91">
        <v>28</v>
      </c>
      <c r="H10" s="441" t="s">
        <v>5175</v>
      </c>
      <c r="J10" s="1">
        <v>1888</v>
      </c>
      <c r="K10" s="1">
        <v>14</v>
      </c>
      <c r="L10" s="115"/>
    </row>
    <row r="11" spans="1:12">
      <c r="A11" s="89" t="s">
        <v>1144</v>
      </c>
      <c r="B11" t="s">
        <v>54</v>
      </c>
      <c r="C11" s="441" t="s">
        <v>5176</v>
      </c>
      <c r="D11" s="441" t="s">
        <v>5164</v>
      </c>
      <c r="E11" s="90">
        <v>2522</v>
      </c>
      <c r="F11">
        <f t="shared" si="0"/>
        <v>121</v>
      </c>
      <c r="G11" s="91">
        <v>242</v>
      </c>
      <c r="H11" s="441" t="s">
        <v>5175</v>
      </c>
      <c r="J11" s="1">
        <v>2522</v>
      </c>
      <c r="K11" s="1">
        <v>121</v>
      </c>
      <c r="L11" s="115"/>
    </row>
    <row r="12" spans="1:12">
      <c r="A12" s="89" t="s">
        <v>1145</v>
      </c>
      <c r="B12" t="s">
        <v>54</v>
      </c>
      <c r="C12" s="441" t="s">
        <v>5176</v>
      </c>
      <c r="D12" s="441" t="s">
        <v>5164</v>
      </c>
      <c r="E12" s="90">
        <v>2614</v>
      </c>
      <c r="F12">
        <f t="shared" si="0"/>
        <v>15</v>
      </c>
      <c r="G12" s="91">
        <v>30</v>
      </c>
      <c r="H12" s="441" t="s">
        <v>5175</v>
      </c>
      <c r="J12" s="1">
        <v>2614</v>
      </c>
      <c r="K12" s="1">
        <v>15</v>
      </c>
      <c r="L12" s="115"/>
    </row>
    <row r="13" spans="1:12">
      <c r="A13" s="89" t="s">
        <v>1146</v>
      </c>
      <c r="B13" t="s">
        <v>54</v>
      </c>
      <c r="C13" s="441" t="s">
        <v>5176</v>
      </c>
      <c r="D13" s="441" t="s">
        <v>5164</v>
      </c>
      <c r="E13" s="90">
        <v>2619</v>
      </c>
      <c r="F13">
        <f t="shared" si="0"/>
        <v>13.5</v>
      </c>
      <c r="G13" s="91">
        <v>27</v>
      </c>
      <c r="H13" s="441" t="s">
        <v>5175</v>
      </c>
      <c r="J13" s="1">
        <v>2619</v>
      </c>
      <c r="K13" s="1">
        <v>13.5</v>
      </c>
      <c r="L13" s="115"/>
    </row>
    <row r="14" spans="1:12">
      <c r="A14" s="89" t="s">
        <v>1147</v>
      </c>
      <c r="B14" t="s">
        <v>54</v>
      </c>
      <c r="C14" s="441" t="s">
        <v>5176</v>
      </c>
      <c r="D14" s="441" t="s">
        <v>5164</v>
      </c>
      <c r="E14" s="90">
        <v>2965</v>
      </c>
      <c r="F14">
        <f t="shared" si="0"/>
        <v>21</v>
      </c>
      <c r="G14" s="91">
        <v>42</v>
      </c>
      <c r="H14" s="441" t="s">
        <v>5175</v>
      </c>
      <c r="J14" s="1">
        <v>2965</v>
      </c>
      <c r="K14" s="1">
        <v>21</v>
      </c>
      <c r="L14" s="115"/>
    </row>
    <row r="15" spans="1:12">
      <c r="J15">
        <v>1829</v>
      </c>
      <c r="K15">
        <v>5</v>
      </c>
    </row>
    <row r="16" spans="1:12">
      <c r="A16" s="443" t="s">
        <v>1154</v>
      </c>
      <c r="J16">
        <v>1793</v>
      </c>
      <c r="K16">
        <v>4</v>
      </c>
    </row>
    <row r="17" spans="1:11">
      <c r="A17" s="89" t="s">
        <v>5151</v>
      </c>
      <c r="C17" s="441" t="s">
        <v>573</v>
      </c>
      <c r="D17" t="s">
        <v>5157</v>
      </c>
      <c r="E17" s="90">
        <v>1829</v>
      </c>
      <c r="F17">
        <v>5</v>
      </c>
      <c r="H17" t="s">
        <v>5175</v>
      </c>
      <c r="J17">
        <v>1777</v>
      </c>
      <c r="K17">
        <v>3</v>
      </c>
    </row>
    <row r="18" spans="1:11">
      <c r="A18" s="89" t="s">
        <v>5151</v>
      </c>
      <c r="C18" s="441" t="s">
        <v>573</v>
      </c>
      <c r="D18" t="s">
        <v>5157</v>
      </c>
      <c r="E18" s="90">
        <v>1793</v>
      </c>
      <c r="F18">
        <v>4</v>
      </c>
      <c r="H18" s="441" t="s">
        <v>5175</v>
      </c>
      <c r="J18">
        <v>1741</v>
      </c>
      <c r="K18">
        <v>4</v>
      </c>
    </row>
    <row r="19" spans="1:11">
      <c r="A19" s="89" t="s">
        <v>5152</v>
      </c>
      <c r="C19" s="441" t="s">
        <v>573</v>
      </c>
      <c r="D19" t="s">
        <v>5157</v>
      </c>
      <c r="E19" s="90">
        <v>1777</v>
      </c>
      <c r="F19">
        <v>3</v>
      </c>
      <c r="H19" s="441" t="s">
        <v>5175</v>
      </c>
      <c r="J19">
        <v>1759</v>
      </c>
      <c r="K19">
        <v>6</v>
      </c>
    </row>
    <row r="20" spans="1:11">
      <c r="A20" s="89" t="s">
        <v>5153</v>
      </c>
      <c r="C20" s="441" t="s">
        <v>573</v>
      </c>
      <c r="D20" s="441" t="s">
        <v>5164</v>
      </c>
      <c r="E20">
        <v>1741</v>
      </c>
      <c r="F20">
        <v>4</v>
      </c>
      <c r="H20" s="441" t="s">
        <v>5175</v>
      </c>
      <c r="J20">
        <v>1776</v>
      </c>
      <c r="K20">
        <v>4</v>
      </c>
    </row>
    <row r="21" spans="1:11">
      <c r="A21" s="89" t="s">
        <v>5154</v>
      </c>
      <c r="C21" s="441" t="s">
        <v>573</v>
      </c>
      <c r="D21" s="441" t="s">
        <v>5164</v>
      </c>
      <c r="E21">
        <v>1759</v>
      </c>
      <c r="F21">
        <v>6</v>
      </c>
      <c r="H21" s="441" t="s">
        <v>5175</v>
      </c>
      <c r="J21">
        <v>1844</v>
      </c>
      <c r="K21">
        <v>7</v>
      </c>
    </row>
    <row r="22" spans="1:11">
      <c r="A22" s="89" t="s">
        <v>5155</v>
      </c>
      <c r="C22" s="441" t="s">
        <v>573</v>
      </c>
      <c r="D22" s="441" t="s">
        <v>5164</v>
      </c>
      <c r="E22">
        <v>1776</v>
      </c>
      <c r="F22">
        <v>4</v>
      </c>
      <c r="H22" s="441" t="s">
        <v>5175</v>
      </c>
      <c r="J22">
        <v>1788</v>
      </c>
      <c r="K22">
        <v>4</v>
      </c>
    </row>
    <row r="23" spans="1:11">
      <c r="A23" s="89" t="s">
        <v>5156</v>
      </c>
      <c r="C23" s="441" t="s">
        <v>573</v>
      </c>
      <c r="D23" s="441" t="s">
        <v>5164</v>
      </c>
      <c r="E23">
        <v>1844</v>
      </c>
      <c r="F23">
        <v>7</v>
      </c>
      <c r="H23" s="441" t="s">
        <v>5175</v>
      </c>
      <c r="J23">
        <v>1828</v>
      </c>
      <c r="K23">
        <v>7</v>
      </c>
    </row>
    <row r="24" spans="1:11">
      <c r="A24" s="89" t="s">
        <v>5158</v>
      </c>
      <c r="C24" s="441" t="s">
        <v>573</v>
      </c>
      <c r="D24" s="441" t="s">
        <v>5164</v>
      </c>
      <c r="E24">
        <v>1788</v>
      </c>
      <c r="F24">
        <v>4</v>
      </c>
      <c r="H24" s="441" t="s">
        <v>5175</v>
      </c>
      <c r="J24">
        <v>1829</v>
      </c>
      <c r="K24">
        <v>5</v>
      </c>
    </row>
    <row r="25" spans="1:11">
      <c r="A25" s="89" t="s">
        <v>5159</v>
      </c>
      <c r="C25" s="441" t="s">
        <v>573</v>
      </c>
      <c r="D25" s="441" t="s">
        <v>5157</v>
      </c>
      <c r="E25">
        <v>1828</v>
      </c>
      <c r="F25">
        <v>7</v>
      </c>
      <c r="H25" s="441" t="s">
        <v>5175</v>
      </c>
      <c r="J25">
        <v>1758</v>
      </c>
      <c r="K25">
        <v>5</v>
      </c>
    </row>
    <row r="26" spans="1:11">
      <c r="A26" s="89" t="s">
        <v>5160</v>
      </c>
      <c r="C26" s="441" t="s">
        <v>573</v>
      </c>
      <c r="D26" s="441" t="s">
        <v>5157</v>
      </c>
      <c r="E26">
        <v>1829</v>
      </c>
      <c r="F26">
        <v>5</v>
      </c>
      <c r="H26" s="441" t="s">
        <v>5175</v>
      </c>
      <c r="J26">
        <v>1774</v>
      </c>
      <c r="K26">
        <v>7</v>
      </c>
    </row>
    <row r="27" spans="1:11">
      <c r="A27" s="89" t="s">
        <v>5161</v>
      </c>
      <c r="C27" s="441" t="s">
        <v>573</v>
      </c>
      <c r="D27" s="441" t="s">
        <v>5157</v>
      </c>
      <c r="E27">
        <v>1758</v>
      </c>
      <c r="F27">
        <v>5</v>
      </c>
      <c r="H27" s="441" t="s">
        <v>5175</v>
      </c>
      <c r="J27">
        <v>2576</v>
      </c>
      <c r="K27">
        <v>18</v>
      </c>
    </row>
    <row r="28" spans="1:11">
      <c r="A28" s="89" t="s">
        <v>5162</v>
      </c>
      <c r="C28" s="441" t="s">
        <v>573</v>
      </c>
      <c r="D28" s="441" t="s">
        <v>5164</v>
      </c>
      <c r="E28">
        <v>1774</v>
      </c>
      <c r="F28">
        <v>7</v>
      </c>
      <c r="H28" s="441" t="s">
        <v>5175</v>
      </c>
      <c r="J28">
        <v>1780</v>
      </c>
      <c r="K28">
        <v>14</v>
      </c>
    </row>
    <row r="29" spans="1:11">
      <c r="A29" s="89" t="s">
        <v>5163</v>
      </c>
      <c r="C29" s="441" t="s">
        <v>573</v>
      </c>
      <c r="D29" s="441" t="s">
        <v>5157</v>
      </c>
      <c r="E29">
        <v>2576</v>
      </c>
      <c r="F29">
        <v>18</v>
      </c>
      <c r="H29" s="441" t="s">
        <v>5175</v>
      </c>
      <c r="J29">
        <v>1799</v>
      </c>
      <c r="K29">
        <v>3</v>
      </c>
    </row>
    <row r="30" spans="1:11">
      <c r="A30" s="89" t="s">
        <v>5163</v>
      </c>
      <c r="C30" s="441" t="s">
        <v>573</v>
      </c>
      <c r="D30" s="441" t="s">
        <v>5164</v>
      </c>
      <c r="E30">
        <v>1780</v>
      </c>
      <c r="F30">
        <v>14</v>
      </c>
      <c r="H30" s="441" t="s">
        <v>5175</v>
      </c>
      <c r="J30">
        <v>1744</v>
      </c>
      <c r="K30">
        <v>3</v>
      </c>
    </row>
    <row r="31" spans="1:11">
      <c r="A31" s="89" t="s">
        <v>5165</v>
      </c>
      <c r="C31" s="441" t="s">
        <v>573</v>
      </c>
      <c r="D31" s="441" t="s">
        <v>5157</v>
      </c>
      <c r="E31">
        <v>1799</v>
      </c>
      <c r="F31">
        <v>3</v>
      </c>
      <c r="H31" s="441" t="s">
        <v>5175</v>
      </c>
      <c r="J31">
        <v>1819</v>
      </c>
      <c r="K31">
        <v>3</v>
      </c>
    </row>
    <row r="32" spans="1:11">
      <c r="A32" s="89" t="s">
        <v>5166</v>
      </c>
      <c r="C32" s="441" t="s">
        <v>573</v>
      </c>
      <c r="D32" s="441" t="s">
        <v>5157</v>
      </c>
      <c r="E32">
        <v>1744</v>
      </c>
      <c r="F32">
        <v>3</v>
      </c>
      <c r="H32" s="441" t="s">
        <v>5175</v>
      </c>
      <c r="J32">
        <v>1791</v>
      </c>
      <c r="K32">
        <v>6</v>
      </c>
    </row>
    <row r="33" spans="1:11">
      <c r="A33" s="89" t="s">
        <v>5167</v>
      </c>
      <c r="C33" s="441" t="s">
        <v>573</v>
      </c>
      <c r="D33" s="441" t="s">
        <v>5157</v>
      </c>
      <c r="E33">
        <v>1819</v>
      </c>
      <c r="F33">
        <v>3</v>
      </c>
      <c r="H33" s="441" t="s">
        <v>5175</v>
      </c>
      <c r="J33">
        <v>1729</v>
      </c>
      <c r="K33">
        <v>11</v>
      </c>
    </row>
    <row r="34" spans="1:11">
      <c r="A34" s="89" t="s">
        <v>5167</v>
      </c>
      <c r="C34" s="441" t="s">
        <v>573</v>
      </c>
      <c r="D34" s="441" t="s">
        <v>5157</v>
      </c>
      <c r="E34">
        <v>1791</v>
      </c>
      <c r="F34">
        <v>6</v>
      </c>
      <c r="H34" s="441" t="s">
        <v>5175</v>
      </c>
      <c r="J34">
        <v>1759</v>
      </c>
      <c r="K34">
        <v>13</v>
      </c>
    </row>
    <row r="35" spans="1:11">
      <c r="A35" s="89" t="s">
        <v>5168</v>
      </c>
      <c r="C35" s="441" t="s">
        <v>573</v>
      </c>
      <c r="D35" s="441" t="s">
        <v>5164</v>
      </c>
      <c r="E35">
        <v>1729</v>
      </c>
      <c r="F35">
        <v>11</v>
      </c>
      <c r="H35" s="441" t="s">
        <v>5175</v>
      </c>
      <c r="J35">
        <v>1779</v>
      </c>
      <c r="K35">
        <v>8</v>
      </c>
    </row>
    <row r="36" spans="1:11">
      <c r="A36" s="89" t="s">
        <v>5169</v>
      </c>
      <c r="C36" s="441" t="s">
        <v>573</v>
      </c>
      <c r="D36" s="441" t="s">
        <v>5164</v>
      </c>
      <c r="E36">
        <v>1759</v>
      </c>
      <c r="F36">
        <v>13</v>
      </c>
      <c r="H36" s="441" t="s">
        <v>5175</v>
      </c>
      <c r="J36">
        <v>1817</v>
      </c>
      <c r="K36">
        <v>7</v>
      </c>
    </row>
    <row r="37" spans="1:11">
      <c r="A37" s="89" t="s">
        <v>5170</v>
      </c>
      <c r="C37" s="441" t="s">
        <v>573</v>
      </c>
      <c r="D37" s="441" t="s">
        <v>5164</v>
      </c>
      <c r="E37">
        <v>1779</v>
      </c>
      <c r="F37">
        <v>8</v>
      </c>
      <c r="H37" s="441" t="s">
        <v>5175</v>
      </c>
      <c r="J37">
        <v>1790</v>
      </c>
      <c r="K37">
        <v>10</v>
      </c>
    </row>
    <row r="38" spans="1:11">
      <c r="A38" s="89" t="s">
        <v>5171</v>
      </c>
      <c r="C38" s="441" t="s">
        <v>573</v>
      </c>
      <c r="D38" s="441" t="s">
        <v>5164</v>
      </c>
      <c r="E38">
        <v>1817</v>
      </c>
      <c r="F38">
        <v>7</v>
      </c>
      <c r="H38" s="441" t="s">
        <v>5175</v>
      </c>
      <c r="J38">
        <v>1831</v>
      </c>
      <c r="K38">
        <v>6</v>
      </c>
    </row>
    <row r="39" spans="1:11">
      <c r="A39" s="89" t="s">
        <v>5172</v>
      </c>
      <c r="C39" s="441" t="s">
        <v>573</v>
      </c>
      <c r="D39" s="441" t="s">
        <v>5164</v>
      </c>
      <c r="E39">
        <v>1790</v>
      </c>
      <c r="F39">
        <v>10</v>
      </c>
      <c r="H39" s="441" t="s">
        <v>5175</v>
      </c>
      <c r="J39">
        <v>1764</v>
      </c>
      <c r="K39">
        <v>8</v>
      </c>
    </row>
    <row r="40" spans="1:11">
      <c r="A40" s="89" t="s">
        <v>5173</v>
      </c>
      <c r="C40" s="441" t="s">
        <v>573</v>
      </c>
      <c r="D40" s="441" t="s">
        <v>5164</v>
      </c>
      <c r="E40">
        <v>1831</v>
      </c>
      <c r="F40">
        <v>6</v>
      </c>
      <c r="H40" s="441" t="s">
        <v>5175</v>
      </c>
      <c r="J40">
        <v>1774</v>
      </c>
      <c r="K40">
        <v>8</v>
      </c>
    </row>
    <row r="41" spans="1:11">
      <c r="A41" s="89" t="s">
        <v>5174</v>
      </c>
      <c r="B41" s="441"/>
      <c r="C41" s="441" t="s">
        <v>573</v>
      </c>
      <c r="D41" s="441" t="s">
        <v>5164</v>
      </c>
      <c r="E41">
        <v>1764</v>
      </c>
      <c r="F41">
        <v>8</v>
      </c>
      <c r="H41" s="441" t="s">
        <v>5175</v>
      </c>
      <c r="J41">
        <v>1760</v>
      </c>
      <c r="K41">
        <v>3</v>
      </c>
    </row>
    <row r="42" spans="1:11">
      <c r="J42">
        <v>1740</v>
      </c>
      <c r="K42">
        <v>4</v>
      </c>
    </row>
    <row r="43" spans="1:11">
      <c r="A43" s="443" t="s">
        <v>5177</v>
      </c>
      <c r="J43">
        <v>1526</v>
      </c>
      <c r="K43">
        <v>24</v>
      </c>
    </row>
    <row r="44" spans="1:11">
      <c r="A44" s="89" t="s">
        <v>5178</v>
      </c>
      <c r="D44" s="441" t="s">
        <v>5164</v>
      </c>
      <c r="E44">
        <v>1774</v>
      </c>
      <c r="F44">
        <v>8</v>
      </c>
      <c r="H44" t="s">
        <v>5175</v>
      </c>
      <c r="J44">
        <v>1804</v>
      </c>
      <c r="K44">
        <v>13</v>
      </c>
    </row>
    <row r="45" spans="1:11">
      <c r="A45" s="89" t="s">
        <v>5179</v>
      </c>
      <c r="D45" s="441" t="s">
        <v>5164</v>
      </c>
      <c r="E45">
        <v>1760</v>
      </c>
      <c r="F45">
        <v>3</v>
      </c>
      <c r="H45" s="441" t="s">
        <v>5175</v>
      </c>
      <c r="J45">
        <v>1714</v>
      </c>
      <c r="K45">
        <v>11</v>
      </c>
    </row>
    <row r="46" spans="1:11">
      <c r="A46" s="89" t="s">
        <v>5122</v>
      </c>
      <c r="D46" s="441" t="s">
        <v>5164</v>
      </c>
      <c r="E46">
        <v>1740</v>
      </c>
      <c r="F46">
        <v>4</v>
      </c>
      <c r="H46" s="441" t="s">
        <v>5175</v>
      </c>
    </row>
    <row r="47" spans="1:11">
      <c r="A47" s="89" t="s">
        <v>5180</v>
      </c>
      <c r="D47" s="441" t="s">
        <v>5164</v>
      </c>
      <c r="E47">
        <v>1526</v>
      </c>
      <c r="F47">
        <v>24</v>
      </c>
      <c r="H47" s="441" t="s">
        <v>5175</v>
      </c>
    </row>
    <row r="48" spans="1:11">
      <c r="A48" s="89" t="s">
        <v>5121</v>
      </c>
      <c r="D48" s="441" t="s">
        <v>5164</v>
      </c>
      <c r="E48">
        <v>1804</v>
      </c>
      <c r="F48">
        <v>13</v>
      </c>
      <c r="H48" s="441" t="s">
        <v>5175</v>
      </c>
    </row>
    <row r="49" spans="1:8">
      <c r="A49" s="89" t="s">
        <v>5121</v>
      </c>
      <c r="D49" s="441" t="s">
        <v>5164</v>
      </c>
      <c r="E49">
        <v>1714</v>
      </c>
      <c r="F49">
        <v>11</v>
      </c>
      <c r="H49" s="441" t="s">
        <v>5175</v>
      </c>
    </row>
  </sheetData>
  <phoneticPr fontId="3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60"/>
  <sheetViews>
    <sheetView workbookViewId="0"/>
  </sheetViews>
  <sheetFormatPr defaultColWidth="11.42578125" defaultRowHeight="15"/>
  <cols>
    <col min="1" max="1" width="18.7109375" customWidth="1"/>
  </cols>
  <sheetData>
    <row r="1" spans="1:14">
      <c r="A1" s="328" t="s">
        <v>5115</v>
      </c>
    </row>
    <row r="2" spans="1:14">
      <c r="A2" t="s">
        <v>49</v>
      </c>
      <c r="B2" t="s">
        <v>50</v>
      </c>
      <c r="C2" t="s">
        <v>58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J2" t="s">
        <v>285</v>
      </c>
      <c r="L2" t="s">
        <v>52</v>
      </c>
      <c r="M2" t="s">
        <v>53</v>
      </c>
    </row>
    <row r="3" spans="1:14">
      <c r="A3" s="94" t="s">
        <v>1184</v>
      </c>
      <c r="B3" t="s">
        <v>54</v>
      </c>
      <c r="C3" t="s">
        <v>326</v>
      </c>
      <c r="D3" t="s">
        <v>325</v>
      </c>
      <c r="E3">
        <v>1354</v>
      </c>
      <c r="F3" s="1">
        <f>G3/2</f>
        <v>2.5</v>
      </c>
      <c r="G3">
        <v>5</v>
      </c>
      <c r="H3" t="s">
        <v>1148</v>
      </c>
      <c r="J3" t="s">
        <v>302</v>
      </c>
      <c r="L3" s="1">
        <v>1451</v>
      </c>
      <c r="M3" s="1">
        <v>19.5</v>
      </c>
    </row>
    <row r="4" spans="1:14">
      <c r="A4" s="94" t="s">
        <v>1185</v>
      </c>
      <c r="B4" t="s">
        <v>54</v>
      </c>
      <c r="C4" t="s">
        <v>326</v>
      </c>
      <c r="D4" t="s">
        <v>325</v>
      </c>
      <c r="E4">
        <v>1377</v>
      </c>
      <c r="F4" s="1">
        <f t="shared" ref="F4:F6" si="0">G4/2</f>
        <v>4</v>
      </c>
      <c r="G4">
        <v>8</v>
      </c>
      <c r="H4" t="s">
        <v>1148</v>
      </c>
      <c r="J4" t="s">
        <v>302</v>
      </c>
      <c r="L4" s="1">
        <v>1488</v>
      </c>
      <c r="M4" s="1">
        <v>9</v>
      </c>
      <c r="N4" s="115"/>
    </row>
    <row r="5" spans="1:14">
      <c r="A5" s="94" t="s">
        <v>1186</v>
      </c>
      <c r="B5" t="s">
        <v>54</v>
      </c>
      <c r="C5" t="s">
        <v>326</v>
      </c>
      <c r="D5" t="s">
        <v>325</v>
      </c>
      <c r="E5">
        <v>1356</v>
      </c>
      <c r="F5" s="1">
        <f t="shared" si="0"/>
        <v>10.5</v>
      </c>
      <c r="G5">
        <v>21</v>
      </c>
      <c r="H5" t="s">
        <v>1148</v>
      </c>
      <c r="J5" t="s">
        <v>302</v>
      </c>
      <c r="L5" s="1">
        <v>1488</v>
      </c>
      <c r="M5" s="1">
        <v>5.5</v>
      </c>
      <c r="N5" s="115"/>
    </row>
    <row r="6" spans="1:14">
      <c r="A6" s="94" t="s">
        <v>1187</v>
      </c>
      <c r="B6" t="s">
        <v>54</v>
      </c>
      <c r="C6" t="s">
        <v>326</v>
      </c>
      <c r="D6" t="s">
        <v>325</v>
      </c>
      <c r="E6">
        <v>1370</v>
      </c>
      <c r="F6" s="1">
        <f t="shared" si="0"/>
        <v>2.5</v>
      </c>
      <c r="G6">
        <v>5</v>
      </c>
      <c r="H6" t="s">
        <v>1148</v>
      </c>
      <c r="J6" t="s">
        <v>302</v>
      </c>
      <c r="L6" s="1">
        <v>1497</v>
      </c>
      <c r="M6" s="1">
        <v>41.5</v>
      </c>
      <c r="N6" s="115"/>
    </row>
    <row r="7" spans="1:14">
      <c r="L7" s="1">
        <v>1528</v>
      </c>
      <c r="M7" s="1">
        <v>5.5</v>
      </c>
      <c r="N7" s="115"/>
    </row>
    <row r="8" spans="1:14">
      <c r="A8" s="328" t="s">
        <v>1235</v>
      </c>
      <c r="L8" s="1">
        <v>1825</v>
      </c>
      <c r="M8" s="1">
        <v>11</v>
      </c>
      <c r="N8" s="115"/>
    </row>
    <row r="9" spans="1:14">
      <c r="A9" t="s">
        <v>49</v>
      </c>
      <c r="B9" t="s">
        <v>50</v>
      </c>
      <c r="C9" t="s">
        <v>58</v>
      </c>
      <c r="D9" t="s">
        <v>51</v>
      </c>
      <c r="E9" t="s">
        <v>52</v>
      </c>
      <c r="F9" t="s">
        <v>53</v>
      </c>
      <c r="G9" t="s">
        <v>304</v>
      </c>
      <c r="H9" t="s">
        <v>307</v>
      </c>
      <c r="J9" t="s">
        <v>285</v>
      </c>
      <c r="L9" s="1">
        <v>1835</v>
      </c>
      <c r="M9" s="1">
        <v>1.5</v>
      </c>
      <c r="N9" s="115"/>
    </row>
    <row r="10" spans="1:14">
      <c r="A10" t="s">
        <v>1236</v>
      </c>
      <c r="B10" t="s">
        <v>54</v>
      </c>
      <c r="C10" t="s">
        <v>326</v>
      </c>
      <c r="D10" t="s">
        <v>325</v>
      </c>
      <c r="E10">
        <v>1347</v>
      </c>
      <c r="F10" s="1">
        <f>G10/2</f>
        <v>47.5</v>
      </c>
      <c r="G10">
        <v>95</v>
      </c>
      <c r="H10" t="s">
        <v>1148</v>
      </c>
      <c r="J10" t="s">
        <v>298</v>
      </c>
      <c r="L10" s="1">
        <v>1888</v>
      </c>
      <c r="M10" s="1">
        <v>14</v>
      </c>
      <c r="N10" s="115"/>
    </row>
    <row r="11" spans="1:14">
      <c r="A11" t="s">
        <v>1237</v>
      </c>
      <c r="B11" t="s">
        <v>54</v>
      </c>
      <c r="C11" s="415" t="s">
        <v>326</v>
      </c>
      <c r="D11" t="s">
        <v>325</v>
      </c>
      <c r="E11">
        <v>1372</v>
      </c>
      <c r="F11" s="1">
        <f t="shared" ref="F11:F72" si="1">G11/2</f>
        <v>45</v>
      </c>
      <c r="G11">
        <v>90</v>
      </c>
      <c r="H11" t="s">
        <v>1148</v>
      </c>
      <c r="J11" t="s">
        <v>298</v>
      </c>
      <c r="L11" s="1">
        <v>2522</v>
      </c>
      <c r="M11" s="1">
        <v>121</v>
      </c>
      <c r="N11" s="115"/>
    </row>
    <row r="12" spans="1:14">
      <c r="A12" t="s">
        <v>1238</v>
      </c>
      <c r="B12" t="s">
        <v>54</v>
      </c>
      <c r="C12" s="415" t="s">
        <v>326</v>
      </c>
      <c r="D12" t="s">
        <v>325</v>
      </c>
      <c r="E12">
        <v>1388</v>
      </c>
      <c r="F12" s="1">
        <f t="shared" si="1"/>
        <v>42.5</v>
      </c>
      <c r="G12">
        <v>85</v>
      </c>
      <c r="H12" t="s">
        <v>1148</v>
      </c>
      <c r="J12" t="s">
        <v>298</v>
      </c>
      <c r="L12" s="1">
        <v>2614</v>
      </c>
      <c r="M12" s="1">
        <v>15</v>
      </c>
      <c r="N12" s="115"/>
    </row>
    <row r="13" spans="1:14">
      <c r="A13" t="s">
        <v>1239</v>
      </c>
      <c r="B13" t="s">
        <v>54</v>
      </c>
      <c r="C13" s="415" t="s">
        <v>326</v>
      </c>
      <c r="D13" t="s">
        <v>325</v>
      </c>
      <c r="E13">
        <v>1355</v>
      </c>
      <c r="F13" s="1">
        <f t="shared" si="1"/>
        <v>43</v>
      </c>
      <c r="G13">
        <v>86</v>
      </c>
      <c r="H13" t="s">
        <v>1148</v>
      </c>
      <c r="J13" t="s">
        <v>298</v>
      </c>
      <c r="L13" s="1">
        <v>2619</v>
      </c>
      <c r="M13" s="1">
        <v>13.5</v>
      </c>
      <c r="N13" s="115"/>
    </row>
    <row r="14" spans="1:14">
      <c r="A14" t="s">
        <v>1240</v>
      </c>
      <c r="B14" t="s">
        <v>54</v>
      </c>
      <c r="C14" s="415" t="s">
        <v>326</v>
      </c>
      <c r="D14" t="s">
        <v>325</v>
      </c>
      <c r="E14">
        <v>1373</v>
      </c>
      <c r="F14" s="1">
        <f t="shared" si="1"/>
        <v>46.5</v>
      </c>
      <c r="G14">
        <v>93</v>
      </c>
      <c r="H14" t="s">
        <v>1148</v>
      </c>
      <c r="J14" t="s">
        <v>298</v>
      </c>
      <c r="L14" s="1">
        <v>2965</v>
      </c>
      <c r="M14" s="1">
        <v>21</v>
      </c>
      <c r="N14" s="115"/>
    </row>
    <row r="15" spans="1:14">
      <c r="A15" t="s">
        <v>1241</v>
      </c>
      <c r="B15" t="s">
        <v>54</v>
      </c>
      <c r="C15" s="415" t="s">
        <v>326</v>
      </c>
      <c r="D15" t="s">
        <v>325</v>
      </c>
      <c r="E15">
        <v>1370</v>
      </c>
      <c r="F15" s="1">
        <f t="shared" si="1"/>
        <v>43</v>
      </c>
      <c r="G15">
        <v>86</v>
      </c>
      <c r="H15" t="s">
        <v>1148</v>
      </c>
      <c r="J15" t="s">
        <v>298</v>
      </c>
      <c r="L15" s="1">
        <v>1829</v>
      </c>
      <c r="M15" s="1">
        <v>5</v>
      </c>
      <c r="N15" s="115"/>
    </row>
    <row r="16" spans="1:14">
      <c r="A16" t="s">
        <v>1242</v>
      </c>
      <c r="B16" t="s">
        <v>54</v>
      </c>
      <c r="C16" s="415" t="s">
        <v>326</v>
      </c>
      <c r="D16" t="s">
        <v>325</v>
      </c>
      <c r="E16">
        <v>1385</v>
      </c>
      <c r="F16" s="1">
        <f t="shared" si="1"/>
        <v>45.5</v>
      </c>
      <c r="G16">
        <v>91</v>
      </c>
      <c r="H16" t="s">
        <v>1148</v>
      </c>
      <c r="J16" t="s">
        <v>298</v>
      </c>
      <c r="L16" s="1">
        <v>1793</v>
      </c>
      <c r="M16" s="1">
        <v>4</v>
      </c>
      <c r="N16" s="115"/>
    </row>
    <row r="17" spans="1:14">
      <c r="A17" t="s">
        <v>1243</v>
      </c>
      <c r="B17" t="s">
        <v>54</v>
      </c>
      <c r="C17" s="415" t="s">
        <v>326</v>
      </c>
      <c r="D17" t="s">
        <v>325</v>
      </c>
      <c r="E17">
        <v>1432</v>
      </c>
      <c r="F17" s="1">
        <f t="shared" si="1"/>
        <v>45</v>
      </c>
      <c r="G17">
        <v>90</v>
      </c>
      <c r="H17" t="s">
        <v>1148</v>
      </c>
      <c r="J17" t="s">
        <v>298</v>
      </c>
      <c r="L17" s="1">
        <v>1777</v>
      </c>
      <c r="M17" s="1">
        <v>3</v>
      </c>
      <c r="N17" s="115"/>
    </row>
    <row r="18" spans="1:14">
      <c r="A18" t="s">
        <v>1244</v>
      </c>
      <c r="B18" t="s">
        <v>54</v>
      </c>
      <c r="C18" s="415" t="s">
        <v>326</v>
      </c>
      <c r="D18" t="s">
        <v>325</v>
      </c>
      <c r="E18">
        <v>1421</v>
      </c>
      <c r="F18" s="1">
        <f t="shared" si="1"/>
        <v>44</v>
      </c>
      <c r="G18">
        <v>88</v>
      </c>
      <c r="H18" t="s">
        <v>1148</v>
      </c>
      <c r="J18" t="s">
        <v>298</v>
      </c>
      <c r="L18" s="1">
        <v>1741</v>
      </c>
      <c r="M18" s="1">
        <v>4</v>
      </c>
      <c r="N18" s="115"/>
    </row>
    <row r="19" spans="1:14">
      <c r="A19" t="s">
        <v>1245</v>
      </c>
      <c r="B19" t="s">
        <v>54</v>
      </c>
      <c r="C19" s="415" t="s">
        <v>326</v>
      </c>
      <c r="D19" t="s">
        <v>325</v>
      </c>
      <c r="E19">
        <v>1420</v>
      </c>
      <c r="F19" s="1">
        <f t="shared" si="1"/>
        <v>43.5</v>
      </c>
      <c r="G19">
        <v>87</v>
      </c>
      <c r="H19" t="s">
        <v>1148</v>
      </c>
      <c r="J19" t="s">
        <v>298</v>
      </c>
      <c r="L19" s="1">
        <v>1759</v>
      </c>
      <c r="M19" s="1">
        <v>6</v>
      </c>
      <c r="N19" s="115"/>
    </row>
    <row r="20" spans="1:14">
      <c r="A20" t="s">
        <v>1246</v>
      </c>
      <c r="B20" t="s">
        <v>54</v>
      </c>
      <c r="C20" s="415" t="s">
        <v>326</v>
      </c>
      <c r="D20" t="s">
        <v>325</v>
      </c>
      <c r="E20">
        <v>1431</v>
      </c>
      <c r="F20" s="1">
        <f t="shared" si="1"/>
        <v>50</v>
      </c>
      <c r="G20">
        <v>100</v>
      </c>
      <c r="H20" t="s">
        <v>1148</v>
      </c>
      <c r="J20" t="s">
        <v>298</v>
      </c>
      <c r="L20" s="1">
        <v>1776</v>
      </c>
      <c r="M20" s="1">
        <v>4</v>
      </c>
      <c r="N20" s="115"/>
    </row>
    <row r="21" spans="1:14">
      <c r="A21" t="s">
        <v>1247</v>
      </c>
      <c r="B21" t="s">
        <v>54</v>
      </c>
      <c r="C21" s="415" t="s">
        <v>326</v>
      </c>
      <c r="D21" t="s">
        <v>325</v>
      </c>
      <c r="E21">
        <v>1411</v>
      </c>
      <c r="F21" s="1">
        <f t="shared" si="1"/>
        <v>43.5</v>
      </c>
      <c r="G21">
        <v>87</v>
      </c>
      <c r="H21" t="s">
        <v>1148</v>
      </c>
      <c r="J21" t="s">
        <v>298</v>
      </c>
      <c r="L21" s="1">
        <v>1844</v>
      </c>
      <c r="M21" s="1">
        <v>7</v>
      </c>
      <c r="N21" s="115"/>
    </row>
    <row r="22" spans="1:14">
      <c r="A22" t="s">
        <v>1248</v>
      </c>
      <c r="B22" t="s">
        <v>54</v>
      </c>
      <c r="C22" s="415" t="s">
        <v>326</v>
      </c>
      <c r="D22" t="s">
        <v>325</v>
      </c>
      <c r="E22">
        <v>1639</v>
      </c>
      <c r="F22" s="1">
        <f t="shared" si="1"/>
        <v>40</v>
      </c>
      <c r="G22">
        <v>80</v>
      </c>
      <c r="H22" t="s">
        <v>1148</v>
      </c>
      <c r="J22" t="s">
        <v>298</v>
      </c>
      <c r="L22" s="1">
        <v>1788</v>
      </c>
      <c r="M22" s="1">
        <v>4</v>
      </c>
      <c r="N22" s="115"/>
    </row>
    <row r="23" spans="1:14">
      <c r="A23" t="s">
        <v>1249</v>
      </c>
      <c r="B23" t="s">
        <v>54</v>
      </c>
      <c r="C23" s="415" t="s">
        <v>326</v>
      </c>
      <c r="D23" t="s">
        <v>325</v>
      </c>
      <c r="E23">
        <v>1401</v>
      </c>
      <c r="F23" s="1">
        <f t="shared" si="1"/>
        <v>43.5</v>
      </c>
      <c r="G23">
        <v>87</v>
      </c>
      <c r="H23" t="s">
        <v>1148</v>
      </c>
      <c r="J23" t="s">
        <v>298</v>
      </c>
      <c r="L23" s="1">
        <v>1828</v>
      </c>
      <c r="M23" s="1">
        <v>7</v>
      </c>
      <c r="N23" s="115"/>
    </row>
    <row r="24" spans="1:14">
      <c r="A24" t="s">
        <v>1250</v>
      </c>
      <c r="B24" t="s">
        <v>54</v>
      </c>
      <c r="C24" s="415" t="s">
        <v>326</v>
      </c>
      <c r="D24" t="s">
        <v>325</v>
      </c>
      <c r="E24">
        <v>1427</v>
      </c>
      <c r="F24" s="1">
        <f t="shared" si="1"/>
        <v>44</v>
      </c>
      <c r="G24">
        <v>88</v>
      </c>
      <c r="H24" t="s">
        <v>1148</v>
      </c>
      <c r="J24" t="s">
        <v>298</v>
      </c>
      <c r="L24" s="1">
        <v>1829</v>
      </c>
      <c r="M24" s="1">
        <v>5</v>
      </c>
      <c r="N24" s="115"/>
    </row>
    <row r="25" spans="1:14">
      <c r="A25" t="s">
        <v>1251</v>
      </c>
      <c r="B25" t="s">
        <v>54</v>
      </c>
      <c r="C25" s="415" t="s">
        <v>326</v>
      </c>
      <c r="D25" t="s">
        <v>325</v>
      </c>
      <c r="E25">
        <v>1416</v>
      </c>
      <c r="F25" s="1">
        <f t="shared" si="1"/>
        <v>42.5</v>
      </c>
      <c r="G25">
        <v>85</v>
      </c>
      <c r="H25" t="s">
        <v>1148</v>
      </c>
      <c r="J25" t="s">
        <v>298</v>
      </c>
      <c r="L25" s="1">
        <v>1758</v>
      </c>
      <c r="M25" s="1">
        <v>5</v>
      </c>
      <c r="N25" s="115"/>
    </row>
    <row r="26" spans="1:14">
      <c r="A26" t="s">
        <v>1252</v>
      </c>
      <c r="B26" t="s">
        <v>54</v>
      </c>
      <c r="C26" s="415" t="s">
        <v>326</v>
      </c>
      <c r="D26" t="s">
        <v>325</v>
      </c>
      <c r="E26">
        <v>1425</v>
      </c>
      <c r="F26" s="1">
        <f t="shared" si="1"/>
        <v>44</v>
      </c>
      <c r="G26">
        <v>88</v>
      </c>
      <c r="H26" t="s">
        <v>1148</v>
      </c>
      <c r="J26" t="s">
        <v>298</v>
      </c>
      <c r="L26" s="1">
        <v>1774</v>
      </c>
      <c r="M26" s="1">
        <v>7</v>
      </c>
      <c r="N26" s="115"/>
    </row>
    <row r="27" spans="1:14">
      <c r="A27" t="s">
        <v>1253</v>
      </c>
      <c r="B27" t="s">
        <v>54</v>
      </c>
      <c r="C27" s="415" t="s">
        <v>326</v>
      </c>
      <c r="D27" t="s">
        <v>325</v>
      </c>
      <c r="E27">
        <v>1429</v>
      </c>
      <c r="F27" s="1">
        <f t="shared" si="1"/>
        <v>42.5</v>
      </c>
      <c r="G27">
        <v>85</v>
      </c>
      <c r="H27" t="s">
        <v>1148</v>
      </c>
      <c r="J27" t="s">
        <v>298</v>
      </c>
      <c r="L27" s="1">
        <v>2576</v>
      </c>
      <c r="M27" s="1">
        <v>18</v>
      </c>
      <c r="N27" s="115"/>
    </row>
    <row r="28" spans="1:14">
      <c r="A28" t="s">
        <v>1254</v>
      </c>
      <c r="B28" t="s">
        <v>54</v>
      </c>
      <c r="C28" s="415" t="s">
        <v>326</v>
      </c>
      <c r="D28" t="s">
        <v>325</v>
      </c>
      <c r="E28">
        <v>1460</v>
      </c>
      <c r="F28" s="1">
        <f t="shared" si="1"/>
        <v>42.5</v>
      </c>
      <c r="G28">
        <v>85</v>
      </c>
      <c r="H28" t="s">
        <v>1148</v>
      </c>
      <c r="J28" t="s">
        <v>298</v>
      </c>
      <c r="L28" s="1">
        <v>1780</v>
      </c>
      <c r="M28" s="1">
        <v>14</v>
      </c>
      <c r="N28" s="115"/>
    </row>
    <row r="29" spans="1:14">
      <c r="A29" t="s">
        <v>1255</v>
      </c>
      <c r="B29" t="s">
        <v>54</v>
      </c>
      <c r="C29" s="415" t="s">
        <v>326</v>
      </c>
      <c r="D29" t="s">
        <v>325</v>
      </c>
      <c r="E29">
        <v>1461</v>
      </c>
      <c r="F29" s="1">
        <f t="shared" si="1"/>
        <v>42</v>
      </c>
      <c r="G29">
        <v>84</v>
      </c>
      <c r="H29" t="s">
        <v>1148</v>
      </c>
      <c r="J29" t="s">
        <v>298</v>
      </c>
      <c r="L29" s="1">
        <v>1799</v>
      </c>
      <c r="M29" s="1">
        <v>3</v>
      </c>
      <c r="N29" s="115"/>
    </row>
    <row r="30" spans="1:14">
      <c r="A30" t="s">
        <v>1256</v>
      </c>
      <c r="B30" t="s">
        <v>54</v>
      </c>
      <c r="C30" s="415" t="s">
        <v>326</v>
      </c>
      <c r="D30" t="s">
        <v>325</v>
      </c>
      <c r="E30">
        <v>1533</v>
      </c>
      <c r="F30" s="1">
        <f t="shared" si="1"/>
        <v>45</v>
      </c>
      <c r="G30">
        <v>90</v>
      </c>
      <c r="H30" t="s">
        <v>1148</v>
      </c>
      <c r="J30" t="s">
        <v>298</v>
      </c>
      <c r="L30" s="1">
        <v>1744</v>
      </c>
      <c r="M30" s="1">
        <v>3</v>
      </c>
      <c r="N30" s="115"/>
    </row>
    <row r="31" spans="1:14">
      <c r="A31" t="s">
        <v>1257</v>
      </c>
      <c r="B31" t="s">
        <v>54</v>
      </c>
      <c r="C31" s="415" t="s">
        <v>326</v>
      </c>
      <c r="D31" t="s">
        <v>325</v>
      </c>
      <c r="E31">
        <v>1485</v>
      </c>
      <c r="F31" s="1">
        <f t="shared" si="1"/>
        <v>42</v>
      </c>
      <c r="G31">
        <v>84</v>
      </c>
      <c r="H31" t="s">
        <v>1148</v>
      </c>
      <c r="J31" t="s">
        <v>298</v>
      </c>
      <c r="L31" s="1">
        <v>1819</v>
      </c>
      <c r="M31" s="1">
        <v>3</v>
      </c>
      <c r="N31" s="115"/>
    </row>
    <row r="32" spans="1:14">
      <c r="A32" t="s">
        <v>1258</v>
      </c>
      <c r="B32" t="s">
        <v>54</v>
      </c>
      <c r="C32" s="415" t="s">
        <v>326</v>
      </c>
      <c r="D32" t="s">
        <v>325</v>
      </c>
      <c r="E32">
        <v>1612</v>
      </c>
      <c r="F32" s="1">
        <f t="shared" si="1"/>
        <v>41</v>
      </c>
      <c r="G32">
        <v>82</v>
      </c>
      <c r="H32" t="s">
        <v>1148</v>
      </c>
      <c r="J32" t="s">
        <v>298</v>
      </c>
      <c r="L32" s="1">
        <v>1791</v>
      </c>
      <c r="M32" s="1">
        <v>6</v>
      </c>
      <c r="N32" s="115"/>
    </row>
    <row r="33" spans="1:14">
      <c r="A33" t="s">
        <v>1259</v>
      </c>
      <c r="B33" t="s">
        <v>54</v>
      </c>
      <c r="C33" s="415" t="s">
        <v>326</v>
      </c>
      <c r="D33" t="s">
        <v>325</v>
      </c>
      <c r="E33">
        <v>1462</v>
      </c>
      <c r="F33" s="1">
        <f t="shared" si="1"/>
        <v>46</v>
      </c>
      <c r="G33">
        <v>92</v>
      </c>
      <c r="H33" t="s">
        <v>1148</v>
      </c>
      <c r="J33" t="s">
        <v>298</v>
      </c>
      <c r="L33" s="1">
        <v>1729</v>
      </c>
      <c r="M33" s="1">
        <v>11</v>
      </c>
      <c r="N33" s="115"/>
    </row>
    <row r="34" spans="1:14">
      <c r="A34" t="s">
        <v>1260</v>
      </c>
      <c r="B34" t="s">
        <v>54</v>
      </c>
      <c r="C34" s="415" t="s">
        <v>326</v>
      </c>
      <c r="D34" t="s">
        <v>325</v>
      </c>
      <c r="E34">
        <v>1749</v>
      </c>
      <c r="F34" s="1">
        <f t="shared" si="1"/>
        <v>42</v>
      </c>
      <c r="G34">
        <v>84</v>
      </c>
      <c r="H34" t="s">
        <v>1148</v>
      </c>
      <c r="J34" t="s">
        <v>298</v>
      </c>
      <c r="L34" s="1">
        <v>1759</v>
      </c>
      <c r="M34" s="1">
        <v>13</v>
      </c>
      <c r="N34" s="115"/>
    </row>
    <row r="35" spans="1:14">
      <c r="A35" t="s">
        <v>1261</v>
      </c>
      <c r="B35" t="s">
        <v>54</v>
      </c>
      <c r="C35" s="415" t="s">
        <v>326</v>
      </c>
      <c r="D35" t="s">
        <v>325</v>
      </c>
      <c r="E35">
        <v>1461</v>
      </c>
      <c r="F35" s="1">
        <f t="shared" si="1"/>
        <v>42.5</v>
      </c>
      <c r="G35">
        <v>85</v>
      </c>
      <c r="H35" t="s">
        <v>1148</v>
      </c>
      <c r="J35" t="s">
        <v>298</v>
      </c>
      <c r="L35" s="1">
        <v>1779</v>
      </c>
      <c r="M35" s="1">
        <v>8</v>
      </c>
      <c r="N35" s="115"/>
    </row>
    <row r="36" spans="1:14">
      <c r="A36" t="s">
        <v>1262</v>
      </c>
      <c r="B36" t="s">
        <v>54</v>
      </c>
      <c r="C36" s="415" t="s">
        <v>326</v>
      </c>
      <c r="D36" t="s">
        <v>325</v>
      </c>
      <c r="E36">
        <v>1452</v>
      </c>
      <c r="F36" s="1">
        <f t="shared" si="1"/>
        <v>44</v>
      </c>
      <c r="G36">
        <v>88</v>
      </c>
      <c r="H36" t="s">
        <v>1148</v>
      </c>
      <c r="J36" t="s">
        <v>298</v>
      </c>
      <c r="L36" s="1">
        <v>1817</v>
      </c>
      <c r="M36" s="1">
        <v>7</v>
      </c>
      <c r="N36" s="115"/>
    </row>
    <row r="37" spans="1:14">
      <c r="A37" t="s">
        <v>1263</v>
      </c>
      <c r="B37" t="s">
        <v>54</v>
      </c>
      <c r="C37" s="415" t="s">
        <v>326</v>
      </c>
      <c r="D37" t="s">
        <v>325</v>
      </c>
      <c r="E37">
        <v>1404</v>
      </c>
      <c r="F37" s="1">
        <f t="shared" si="1"/>
        <v>19.5</v>
      </c>
      <c r="G37">
        <v>39</v>
      </c>
      <c r="H37" t="s">
        <v>1148</v>
      </c>
      <c r="J37" t="s">
        <v>298</v>
      </c>
      <c r="L37" s="1">
        <v>1790</v>
      </c>
      <c r="M37" s="1">
        <v>10</v>
      </c>
      <c r="N37" s="115"/>
    </row>
    <row r="38" spans="1:14">
      <c r="A38" t="s">
        <v>1264</v>
      </c>
      <c r="B38" t="s">
        <v>54</v>
      </c>
      <c r="C38" s="415" t="s">
        <v>326</v>
      </c>
      <c r="D38" t="s">
        <v>325</v>
      </c>
      <c r="E38">
        <v>1435</v>
      </c>
      <c r="F38" s="1">
        <f t="shared" si="1"/>
        <v>17.5</v>
      </c>
      <c r="G38">
        <v>35</v>
      </c>
      <c r="H38" t="s">
        <v>1148</v>
      </c>
      <c r="J38" t="s">
        <v>298</v>
      </c>
      <c r="L38" s="1">
        <v>1831</v>
      </c>
      <c r="M38" s="1">
        <v>6</v>
      </c>
      <c r="N38" s="115"/>
    </row>
    <row r="39" spans="1:14">
      <c r="A39" t="s">
        <v>1265</v>
      </c>
      <c r="B39" t="s">
        <v>54</v>
      </c>
      <c r="C39" s="415" t="s">
        <v>326</v>
      </c>
      <c r="D39" t="s">
        <v>325</v>
      </c>
      <c r="E39">
        <v>1420</v>
      </c>
      <c r="F39" s="1">
        <f t="shared" si="1"/>
        <v>19.5</v>
      </c>
      <c r="G39">
        <v>39</v>
      </c>
      <c r="H39" t="s">
        <v>1148</v>
      </c>
      <c r="J39" t="s">
        <v>298</v>
      </c>
      <c r="L39" s="1">
        <v>1764</v>
      </c>
      <c r="M39" s="1">
        <v>8</v>
      </c>
      <c r="N39" s="115"/>
    </row>
    <row r="40" spans="1:14">
      <c r="A40" t="s">
        <v>1266</v>
      </c>
      <c r="B40" t="s">
        <v>54</v>
      </c>
      <c r="C40" s="415" t="s">
        <v>326</v>
      </c>
      <c r="D40" t="s">
        <v>325</v>
      </c>
      <c r="E40">
        <v>1431</v>
      </c>
      <c r="F40" s="1">
        <f t="shared" si="1"/>
        <v>18</v>
      </c>
      <c r="G40">
        <v>36</v>
      </c>
      <c r="H40" t="s">
        <v>1148</v>
      </c>
      <c r="J40" t="s">
        <v>298</v>
      </c>
      <c r="L40" s="1">
        <v>1774</v>
      </c>
      <c r="M40" s="1">
        <v>8</v>
      </c>
      <c r="N40" s="115"/>
    </row>
    <row r="41" spans="1:14">
      <c r="A41" t="s">
        <v>1267</v>
      </c>
      <c r="B41" t="s">
        <v>54</v>
      </c>
      <c r="C41" s="415" t="s">
        <v>326</v>
      </c>
      <c r="D41" t="s">
        <v>325</v>
      </c>
      <c r="E41">
        <v>1436</v>
      </c>
      <c r="F41" s="1">
        <f t="shared" si="1"/>
        <v>16</v>
      </c>
      <c r="G41">
        <v>32</v>
      </c>
      <c r="H41" t="s">
        <v>1148</v>
      </c>
      <c r="J41" t="s">
        <v>298</v>
      </c>
      <c r="L41" s="1">
        <v>1760</v>
      </c>
      <c r="M41" s="1">
        <v>3</v>
      </c>
      <c r="N41" s="115"/>
    </row>
    <row r="42" spans="1:14">
      <c r="A42" t="s">
        <v>1268</v>
      </c>
      <c r="B42" t="s">
        <v>54</v>
      </c>
      <c r="C42" s="415" t="s">
        <v>326</v>
      </c>
      <c r="D42" t="s">
        <v>325</v>
      </c>
      <c r="E42">
        <v>1408</v>
      </c>
      <c r="F42" s="1">
        <f t="shared" si="1"/>
        <v>18</v>
      </c>
      <c r="G42">
        <v>36</v>
      </c>
      <c r="H42" t="s">
        <v>1148</v>
      </c>
      <c r="J42" t="s">
        <v>298</v>
      </c>
      <c r="L42" s="1">
        <v>1740</v>
      </c>
      <c r="M42" s="1">
        <v>4</v>
      </c>
      <c r="N42" s="115"/>
    </row>
    <row r="43" spans="1:14">
      <c r="A43" t="s">
        <v>1269</v>
      </c>
      <c r="B43" t="s">
        <v>54</v>
      </c>
      <c r="C43" s="415" t="s">
        <v>326</v>
      </c>
      <c r="D43" t="s">
        <v>325</v>
      </c>
      <c r="E43">
        <v>1414</v>
      </c>
      <c r="F43" s="1">
        <f t="shared" si="1"/>
        <v>21.5</v>
      </c>
      <c r="G43">
        <v>43</v>
      </c>
      <c r="H43" t="s">
        <v>1148</v>
      </c>
      <c r="J43" t="s">
        <v>298</v>
      </c>
      <c r="L43" s="1">
        <v>1526</v>
      </c>
      <c r="M43" s="1">
        <v>24</v>
      </c>
      <c r="N43" s="115"/>
    </row>
    <row r="44" spans="1:14">
      <c r="A44" t="s">
        <v>1270</v>
      </c>
      <c r="B44" t="s">
        <v>54</v>
      </c>
      <c r="C44" s="415" t="s">
        <v>326</v>
      </c>
      <c r="D44" t="s">
        <v>325</v>
      </c>
      <c r="E44">
        <v>1652</v>
      </c>
      <c r="F44" s="1">
        <f t="shared" si="1"/>
        <v>19</v>
      </c>
      <c r="G44">
        <v>38</v>
      </c>
      <c r="H44" t="s">
        <v>1148</v>
      </c>
      <c r="J44" t="s">
        <v>298</v>
      </c>
      <c r="L44" s="1">
        <v>1804</v>
      </c>
      <c r="M44" s="1">
        <v>13</v>
      </c>
      <c r="N44" s="115"/>
    </row>
    <row r="45" spans="1:14">
      <c r="A45" t="s">
        <v>1271</v>
      </c>
      <c r="B45" t="s">
        <v>54</v>
      </c>
      <c r="C45" s="415" t="s">
        <v>326</v>
      </c>
      <c r="D45" t="s">
        <v>325</v>
      </c>
      <c r="E45">
        <v>1396</v>
      </c>
      <c r="F45" s="1">
        <f t="shared" si="1"/>
        <v>17.5</v>
      </c>
      <c r="G45">
        <v>35</v>
      </c>
      <c r="H45" t="s">
        <v>1148</v>
      </c>
      <c r="J45" t="s">
        <v>298</v>
      </c>
      <c r="L45" s="1">
        <v>1714</v>
      </c>
      <c r="M45" s="1">
        <v>11</v>
      </c>
      <c r="N45" s="115"/>
    </row>
    <row r="46" spans="1:14">
      <c r="A46" t="s">
        <v>1272</v>
      </c>
      <c r="B46" t="s">
        <v>54</v>
      </c>
      <c r="C46" s="415" t="s">
        <v>326</v>
      </c>
      <c r="D46" t="s">
        <v>325</v>
      </c>
      <c r="E46">
        <v>1435</v>
      </c>
      <c r="F46" s="1">
        <f t="shared" si="1"/>
        <v>20</v>
      </c>
      <c r="G46">
        <v>40</v>
      </c>
      <c r="H46" t="s">
        <v>1148</v>
      </c>
      <c r="J46" t="s">
        <v>298</v>
      </c>
      <c r="L46" s="1">
        <v>1430</v>
      </c>
      <c r="M46" s="1">
        <v>19</v>
      </c>
      <c r="N46" s="115"/>
    </row>
    <row r="47" spans="1:14">
      <c r="A47" t="s">
        <v>1273</v>
      </c>
      <c r="B47" t="s">
        <v>54</v>
      </c>
      <c r="C47" s="415" t="s">
        <v>326</v>
      </c>
      <c r="D47" t="s">
        <v>325</v>
      </c>
      <c r="E47">
        <v>1401</v>
      </c>
      <c r="F47" s="1">
        <f t="shared" si="1"/>
        <v>18</v>
      </c>
      <c r="G47">
        <v>36</v>
      </c>
      <c r="H47" t="s">
        <v>1148</v>
      </c>
      <c r="J47" t="s">
        <v>298</v>
      </c>
      <c r="L47" s="1">
        <v>1498</v>
      </c>
      <c r="M47" s="1">
        <v>17.5</v>
      </c>
      <c r="N47" s="115"/>
    </row>
    <row r="48" spans="1:14">
      <c r="A48" t="s">
        <v>1274</v>
      </c>
      <c r="B48" t="s">
        <v>54</v>
      </c>
      <c r="C48" s="415" t="s">
        <v>326</v>
      </c>
      <c r="D48" t="s">
        <v>325</v>
      </c>
      <c r="E48">
        <v>1402</v>
      </c>
      <c r="F48" s="1">
        <f t="shared" si="1"/>
        <v>18</v>
      </c>
      <c r="G48">
        <v>36</v>
      </c>
      <c r="H48" t="s">
        <v>1148</v>
      </c>
      <c r="J48" t="s">
        <v>298</v>
      </c>
      <c r="L48" s="1">
        <v>1593</v>
      </c>
      <c r="M48" s="1">
        <v>19.5</v>
      </c>
      <c r="N48" s="115"/>
    </row>
    <row r="49" spans="1:14">
      <c r="A49" t="s">
        <v>1275</v>
      </c>
      <c r="B49" t="s">
        <v>54</v>
      </c>
      <c r="C49" s="415" t="s">
        <v>326</v>
      </c>
      <c r="D49" t="s">
        <v>325</v>
      </c>
      <c r="E49">
        <v>1430</v>
      </c>
      <c r="F49" s="1">
        <f t="shared" si="1"/>
        <v>19</v>
      </c>
      <c r="G49">
        <v>38</v>
      </c>
      <c r="H49" t="s">
        <v>1148</v>
      </c>
      <c r="J49" t="s">
        <v>298</v>
      </c>
      <c r="L49" s="1">
        <v>1412</v>
      </c>
      <c r="M49" s="1">
        <v>18</v>
      </c>
      <c r="N49" s="115"/>
    </row>
    <row r="50" spans="1:14">
      <c r="A50" t="s">
        <v>1276</v>
      </c>
      <c r="B50" t="s">
        <v>54</v>
      </c>
      <c r="C50" s="415" t="s">
        <v>326</v>
      </c>
      <c r="D50" t="s">
        <v>325</v>
      </c>
      <c r="E50">
        <v>1498</v>
      </c>
      <c r="F50" s="1">
        <f t="shared" si="1"/>
        <v>17.5</v>
      </c>
      <c r="G50">
        <v>35</v>
      </c>
      <c r="H50" t="s">
        <v>1148</v>
      </c>
      <c r="J50" t="s">
        <v>298</v>
      </c>
      <c r="L50" s="1">
        <v>1401</v>
      </c>
      <c r="M50" s="1">
        <v>21</v>
      </c>
      <c r="N50" s="115"/>
    </row>
    <row r="51" spans="1:14">
      <c r="A51" t="s">
        <v>1277</v>
      </c>
      <c r="B51" t="s">
        <v>54</v>
      </c>
      <c r="C51" s="415" t="s">
        <v>326</v>
      </c>
      <c r="D51" t="s">
        <v>325</v>
      </c>
      <c r="E51">
        <v>1593</v>
      </c>
      <c r="F51" s="1">
        <f t="shared" si="1"/>
        <v>19.5</v>
      </c>
      <c r="G51">
        <v>39</v>
      </c>
      <c r="H51" t="s">
        <v>1148</v>
      </c>
      <c r="J51" t="s">
        <v>298</v>
      </c>
      <c r="L51" s="1">
        <v>1409</v>
      </c>
      <c r="M51" s="1">
        <v>19.5</v>
      </c>
      <c r="N51" s="115"/>
    </row>
    <row r="52" spans="1:14">
      <c r="A52" t="s">
        <v>1278</v>
      </c>
      <c r="B52" t="s">
        <v>54</v>
      </c>
      <c r="C52" s="415" t="s">
        <v>326</v>
      </c>
      <c r="D52" t="s">
        <v>325</v>
      </c>
      <c r="E52">
        <v>1412</v>
      </c>
      <c r="F52" s="1">
        <f t="shared" si="1"/>
        <v>18</v>
      </c>
      <c r="G52">
        <v>36</v>
      </c>
      <c r="H52" t="s">
        <v>1148</v>
      </c>
      <c r="J52" t="s">
        <v>298</v>
      </c>
      <c r="L52" s="1">
        <v>1505</v>
      </c>
      <c r="M52" s="1">
        <v>26</v>
      </c>
      <c r="N52" s="115"/>
    </row>
    <row r="53" spans="1:14">
      <c r="A53" t="s">
        <v>1279</v>
      </c>
      <c r="B53" t="s">
        <v>54</v>
      </c>
      <c r="C53" s="415" t="s">
        <v>326</v>
      </c>
      <c r="D53" t="s">
        <v>325</v>
      </c>
      <c r="E53">
        <v>1401</v>
      </c>
      <c r="F53" s="1">
        <f t="shared" si="1"/>
        <v>21</v>
      </c>
      <c r="G53">
        <v>42</v>
      </c>
      <c r="H53" t="s">
        <v>1148</v>
      </c>
      <c r="J53" t="s">
        <v>298</v>
      </c>
      <c r="L53" s="1">
        <v>1423</v>
      </c>
      <c r="M53" s="1">
        <v>20</v>
      </c>
      <c r="N53" s="115"/>
    </row>
    <row r="54" spans="1:14">
      <c r="A54" t="s">
        <v>1280</v>
      </c>
      <c r="B54" t="s">
        <v>54</v>
      </c>
      <c r="C54" s="415" t="s">
        <v>326</v>
      </c>
      <c r="D54" t="s">
        <v>325</v>
      </c>
      <c r="E54">
        <v>1409</v>
      </c>
      <c r="F54" s="1">
        <f t="shared" si="1"/>
        <v>19.5</v>
      </c>
      <c r="G54">
        <v>39</v>
      </c>
      <c r="H54" t="s">
        <v>1148</v>
      </c>
      <c r="J54" t="s">
        <v>298</v>
      </c>
      <c r="L54" s="1">
        <v>1473</v>
      </c>
      <c r="M54" s="1">
        <v>21</v>
      </c>
      <c r="N54" s="115"/>
    </row>
    <row r="55" spans="1:14">
      <c r="A55" t="s">
        <v>1281</v>
      </c>
      <c r="B55" t="s">
        <v>54</v>
      </c>
      <c r="C55" s="415" t="s">
        <v>326</v>
      </c>
      <c r="D55" t="s">
        <v>325</v>
      </c>
      <c r="E55">
        <v>1505</v>
      </c>
      <c r="F55" s="1">
        <f t="shared" si="1"/>
        <v>26</v>
      </c>
      <c r="G55">
        <v>52</v>
      </c>
      <c r="H55" t="s">
        <v>1148</v>
      </c>
      <c r="J55" t="s">
        <v>298</v>
      </c>
      <c r="L55" s="1">
        <v>1427</v>
      </c>
      <c r="M55" s="1">
        <v>18.5</v>
      </c>
      <c r="N55" s="115"/>
    </row>
    <row r="56" spans="1:14">
      <c r="A56" t="s">
        <v>1282</v>
      </c>
      <c r="B56" t="s">
        <v>54</v>
      </c>
      <c r="C56" s="415" t="s">
        <v>326</v>
      </c>
      <c r="D56" t="s">
        <v>325</v>
      </c>
      <c r="E56">
        <v>1423</v>
      </c>
      <c r="F56" s="1">
        <f t="shared" si="1"/>
        <v>20</v>
      </c>
      <c r="G56">
        <v>40</v>
      </c>
      <c r="H56" t="s">
        <v>1148</v>
      </c>
      <c r="J56" t="s">
        <v>298</v>
      </c>
      <c r="L56" s="1">
        <v>1462</v>
      </c>
      <c r="M56" s="1">
        <v>18.5</v>
      </c>
      <c r="N56" s="115"/>
    </row>
    <row r="57" spans="1:14">
      <c r="A57" t="s">
        <v>1283</v>
      </c>
      <c r="B57" t="s">
        <v>54</v>
      </c>
      <c r="C57" s="415" t="s">
        <v>326</v>
      </c>
      <c r="D57" t="s">
        <v>325</v>
      </c>
      <c r="E57">
        <v>1473</v>
      </c>
      <c r="F57" s="1">
        <f t="shared" si="1"/>
        <v>21</v>
      </c>
      <c r="G57">
        <v>42</v>
      </c>
      <c r="H57" t="s">
        <v>1148</v>
      </c>
      <c r="J57" t="s">
        <v>298</v>
      </c>
      <c r="L57" s="1">
        <v>1346</v>
      </c>
      <c r="M57" s="1">
        <v>44.5</v>
      </c>
      <c r="N57" s="115"/>
    </row>
    <row r="58" spans="1:14">
      <c r="A58" t="s">
        <v>1284</v>
      </c>
      <c r="B58" t="s">
        <v>54</v>
      </c>
      <c r="C58" s="415" t="s">
        <v>326</v>
      </c>
      <c r="D58" t="s">
        <v>325</v>
      </c>
      <c r="E58">
        <v>1427</v>
      </c>
      <c r="F58" s="1">
        <f t="shared" si="1"/>
        <v>18.5</v>
      </c>
      <c r="G58">
        <v>37</v>
      </c>
      <c r="H58" t="s">
        <v>1148</v>
      </c>
      <c r="J58" t="s">
        <v>298</v>
      </c>
      <c r="L58" s="1">
        <v>1334</v>
      </c>
      <c r="M58" s="1">
        <v>42.5</v>
      </c>
      <c r="N58" s="115"/>
    </row>
    <row r="59" spans="1:14">
      <c r="A59" t="s">
        <v>1285</v>
      </c>
      <c r="B59" t="s">
        <v>54</v>
      </c>
      <c r="C59" s="415" t="s">
        <v>326</v>
      </c>
      <c r="D59" t="s">
        <v>325</v>
      </c>
      <c r="E59">
        <v>1462</v>
      </c>
      <c r="F59" s="1">
        <f t="shared" si="1"/>
        <v>18.5</v>
      </c>
      <c r="G59">
        <v>37</v>
      </c>
      <c r="H59" t="s">
        <v>1148</v>
      </c>
      <c r="J59" t="s">
        <v>298</v>
      </c>
      <c r="L59" s="1">
        <v>1361</v>
      </c>
      <c r="M59" s="1">
        <v>47</v>
      </c>
      <c r="N59" s="115"/>
    </row>
    <row r="60" spans="1:14">
      <c r="A60" s="95" t="s">
        <v>1286</v>
      </c>
      <c r="B60" t="s">
        <v>54</v>
      </c>
      <c r="C60" s="415" t="s">
        <v>326</v>
      </c>
      <c r="D60" t="s">
        <v>325</v>
      </c>
      <c r="E60">
        <v>1346</v>
      </c>
      <c r="F60" s="1">
        <f t="shared" si="1"/>
        <v>44.5</v>
      </c>
      <c r="G60">
        <v>89</v>
      </c>
      <c r="H60" t="s">
        <v>1148</v>
      </c>
      <c r="J60" t="s">
        <v>298</v>
      </c>
      <c r="L60" s="1">
        <v>1616</v>
      </c>
      <c r="M60" s="1">
        <v>42</v>
      </c>
      <c r="N60" s="115"/>
    </row>
    <row r="61" spans="1:14">
      <c r="A61" s="96" t="s">
        <v>1287</v>
      </c>
      <c r="B61" t="s">
        <v>54</v>
      </c>
      <c r="C61" s="415" t="s">
        <v>326</v>
      </c>
      <c r="D61" t="s">
        <v>325</v>
      </c>
      <c r="E61">
        <v>1334</v>
      </c>
      <c r="F61" s="1">
        <f t="shared" si="1"/>
        <v>42.5</v>
      </c>
      <c r="G61">
        <v>85</v>
      </c>
      <c r="H61" t="s">
        <v>1148</v>
      </c>
      <c r="J61" t="s">
        <v>298</v>
      </c>
      <c r="L61" s="1">
        <v>1494</v>
      </c>
      <c r="M61" s="1">
        <v>43.5</v>
      </c>
      <c r="N61" s="115"/>
    </row>
    <row r="62" spans="1:14">
      <c r="A62" s="96" t="s">
        <v>1288</v>
      </c>
      <c r="B62" t="s">
        <v>54</v>
      </c>
      <c r="C62" s="415" t="s">
        <v>326</v>
      </c>
      <c r="D62" t="s">
        <v>325</v>
      </c>
      <c r="E62">
        <v>1361</v>
      </c>
      <c r="F62" s="1">
        <f t="shared" si="1"/>
        <v>47</v>
      </c>
      <c r="G62">
        <v>94</v>
      </c>
      <c r="H62" t="s">
        <v>1148</v>
      </c>
      <c r="J62" t="s">
        <v>298</v>
      </c>
      <c r="L62" s="1">
        <v>1337</v>
      </c>
      <c r="M62" s="1">
        <v>39.5</v>
      </c>
      <c r="N62" s="115"/>
    </row>
    <row r="63" spans="1:14">
      <c r="A63" s="96" t="s">
        <v>1289</v>
      </c>
      <c r="B63" t="s">
        <v>54</v>
      </c>
      <c r="C63" s="415" t="s">
        <v>326</v>
      </c>
      <c r="D63" t="s">
        <v>325</v>
      </c>
      <c r="E63">
        <v>1616</v>
      </c>
      <c r="F63" s="1">
        <f t="shared" si="1"/>
        <v>42</v>
      </c>
      <c r="G63">
        <v>84</v>
      </c>
      <c r="H63" t="s">
        <v>1148</v>
      </c>
      <c r="J63" t="s">
        <v>298</v>
      </c>
      <c r="L63" s="1">
        <v>1650</v>
      </c>
      <c r="M63" s="1">
        <v>42.5</v>
      </c>
      <c r="N63" s="115"/>
    </row>
    <row r="64" spans="1:14">
      <c r="A64" s="96" t="s">
        <v>1290</v>
      </c>
      <c r="B64" t="s">
        <v>54</v>
      </c>
      <c r="C64" s="415" t="s">
        <v>326</v>
      </c>
      <c r="D64" t="s">
        <v>325</v>
      </c>
      <c r="E64">
        <v>1494</v>
      </c>
      <c r="F64" s="1">
        <f t="shared" si="1"/>
        <v>43.5</v>
      </c>
      <c r="G64">
        <v>87</v>
      </c>
      <c r="H64" t="s">
        <v>1148</v>
      </c>
      <c r="J64" t="s">
        <v>298</v>
      </c>
      <c r="L64" s="1">
        <v>1541</v>
      </c>
      <c r="M64" s="1">
        <v>42.5</v>
      </c>
      <c r="N64" s="115"/>
    </row>
    <row r="65" spans="1:14">
      <c r="A65" s="96" t="s">
        <v>1291</v>
      </c>
      <c r="B65" t="s">
        <v>54</v>
      </c>
      <c r="C65" s="415" t="s">
        <v>326</v>
      </c>
      <c r="D65" t="s">
        <v>325</v>
      </c>
      <c r="E65">
        <v>1337</v>
      </c>
      <c r="F65" s="1">
        <f t="shared" si="1"/>
        <v>39.5</v>
      </c>
      <c r="G65">
        <v>79</v>
      </c>
      <c r="H65" t="s">
        <v>1148</v>
      </c>
      <c r="J65" t="s">
        <v>298</v>
      </c>
      <c r="L65" s="1">
        <v>1367</v>
      </c>
      <c r="M65" s="1">
        <v>47</v>
      </c>
      <c r="N65" s="115"/>
    </row>
    <row r="66" spans="1:14">
      <c r="A66" s="96" t="s">
        <v>1292</v>
      </c>
      <c r="B66" t="s">
        <v>54</v>
      </c>
      <c r="C66" s="415" t="s">
        <v>326</v>
      </c>
      <c r="D66" t="s">
        <v>325</v>
      </c>
      <c r="E66">
        <v>1650</v>
      </c>
      <c r="F66" s="1">
        <f t="shared" si="1"/>
        <v>42.5</v>
      </c>
      <c r="G66">
        <v>85</v>
      </c>
      <c r="H66" t="s">
        <v>1148</v>
      </c>
      <c r="J66" t="s">
        <v>298</v>
      </c>
      <c r="L66" s="1">
        <v>1670</v>
      </c>
      <c r="M66" s="1">
        <v>44.5</v>
      </c>
      <c r="N66" s="115"/>
    </row>
    <row r="67" spans="1:14">
      <c r="A67" s="96" t="s">
        <v>1293</v>
      </c>
      <c r="B67" t="s">
        <v>54</v>
      </c>
      <c r="C67" s="415" t="s">
        <v>326</v>
      </c>
      <c r="D67" t="s">
        <v>325</v>
      </c>
      <c r="E67">
        <v>1541</v>
      </c>
      <c r="F67" s="1">
        <f t="shared" si="1"/>
        <v>42.5</v>
      </c>
      <c r="G67">
        <v>85</v>
      </c>
      <c r="H67" t="s">
        <v>1148</v>
      </c>
      <c r="J67" t="s">
        <v>298</v>
      </c>
      <c r="L67" s="1">
        <v>1644</v>
      </c>
      <c r="M67" s="1">
        <v>44</v>
      </c>
      <c r="N67" s="115"/>
    </row>
    <row r="68" spans="1:14">
      <c r="A68" s="96" t="s">
        <v>1294</v>
      </c>
      <c r="B68" t="s">
        <v>54</v>
      </c>
      <c r="C68" s="415" t="s">
        <v>326</v>
      </c>
      <c r="D68" t="s">
        <v>325</v>
      </c>
      <c r="E68">
        <v>1367</v>
      </c>
      <c r="F68" s="1">
        <f t="shared" si="1"/>
        <v>47</v>
      </c>
      <c r="G68">
        <v>94</v>
      </c>
      <c r="H68" t="s">
        <v>1148</v>
      </c>
      <c r="J68" t="s">
        <v>298</v>
      </c>
      <c r="L68" s="1">
        <v>1444</v>
      </c>
      <c r="M68" s="1">
        <v>43</v>
      </c>
      <c r="N68" s="115"/>
    </row>
    <row r="69" spans="1:14">
      <c r="A69" s="96" t="s">
        <v>1295</v>
      </c>
      <c r="B69" t="s">
        <v>54</v>
      </c>
      <c r="C69" s="415" t="s">
        <v>326</v>
      </c>
      <c r="D69" t="s">
        <v>325</v>
      </c>
      <c r="E69">
        <v>1670</v>
      </c>
      <c r="F69" s="1">
        <f t="shared" si="1"/>
        <v>44.5</v>
      </c>
      <c r="G69">
        <v>89</v>
      </c>
      <c r="H69" t="s">
        <v>1148</v>
      </c>
      <c r="J69" t="s">
        <v>298</v>
      </c>
      <c r="L69" s="1">
        <v>1570</v>
      </c>
      <c r="M69" s="1">
        <v>42</v>
      </c>
      <c r="N69" s="115"/>
    </row>
    <row r="70" spans="1:14">
      <c r="A70" s="96" t="s">
        <v>1296</v>
      </c>
      <c r="B70" t="s">
        <v>54</v>
      </c>
      <c r="C70" s="415" t="s">
        <v>326</v>
      </c>
      <c r="D70" t="s">
        <v>325</v>
      </c>
      <c r="E70">
        <v>1644</v>
      </c>
      <c r="F70" s="1">
        <f t="shared" si="1"/>
        <v>44</v>
      </c>
      <c r="G70">
        <v>88</v>
      </c>
      <c r="H70" t="s">
        <v>1148</v>
      </c>
      <c r="J70" t="s">
        <v>298</v>
      </c>
      <c r="L70" s="1">
        <v>1669</v>
      </c>
      <c r="M70" s="1">
        <v>42</v>
      </c>
      <c r="N70" s="115"/>
    </row>
    <row r="71" spans="1:14">
      <c r="A71" s="96" t="s">
        <v>1297</v>
      </c>
      <c r="B71" t="s">
        <v>54</v>
      </c>
      <c r="C71" s="415" t="s">
        <v>326</v>
      </c>
      <c r="D71" t="s">
        <v>325</v>
      </c>
      <c r="E71">
        <v>1444</v>
      </c>
      <c r="F71" s="1">
        <f t="shared" si="1"/>
        <v>43</v>
      </c>
      <c r="G71">
        <v>86</v>
      </c>
      <c r="H71" t="s">
        <v>1148</v>
      </c>
      <c r="J71" t="s">
        <v>298</v>
      </c>
      <c r="L71" s="1">
        <v>1677</v>
      </c>
      <c r="M71" s="1">
        <v>42</v>
      </c>
      <c r="N71" s="115"/>
    </row>
    <row r="72" spans="1:14">
      <c r="A72" s="96" t="s">
        <v>1298</v>
      </c>
      <c r="B72" t="s">
        <v>54</v>
      </c>
      <c r="C72" s="415" t="s">
        <v>326</v>
      </c>
      <c r="D72" t="s">
        <v>325</v>
      </c>
      <c r="E72">
        <v>1570</v>
      </c>
      <c r="F72" s="1">
        <f t="shared" si="1"/>
        <v>42</v>
      </c>
      <c r="G72">
        <v>84</v>
      </c>
      <c r="H72" t="s">
        <v>1148</v>
      </c>
      <c r="J72" t="s">
        <v>298</v>
      </c>
      <c r="L72" s="1">
        <v>1606</v>
      </c>
      <c r="M72" s="1">
        <v>43.5</v>
      </c>
      <c r="N72" s="115"/>
    </row>
    <row r="73" spans="1:14">
      <c r="A73" s="96" t="s">
        <v>1299</v>
      </c>
      <c r="B73" t="s">
        <v>54</v>
      </c>
      <c r="C73" s="415" t="s">
        <v>326</v>
      </c>
      <c r="D73" t="s">
        <v>325</v>
      </c>
      <c r="E73">
        <v>1669</v>
      </c>
      <c r="F73" s="1">
        <f t="shared" ref="F73:F119" si="2">G73/2</f>
        <v>42</v>
      </c>
      <c r="G73">
        <v>84</v>
      </c>
      <c r="H73" t="s">
        <v>1148</v>
      </c>
      <c r="J73" t="s">
        <v>298</v>
      </c>
      <c r="L73" s="1">
        <v>1392</v>
      </c>
      <c r="M73" s="1">
        <v>43.5</v>
      </c>
      <c r="N73" s="115"/>
    </row>
    <row r="74" spans="1:14">
      <c r="A74" s="96" t="s">
        <v>1300</v>
      </c>
      <c r="B74" t="s">
        <v>54</v>
      </c>
      <c r="C74" s="415" t="s">
        <v>326</v>
      </c>
      <c r="D74" t="s">
        <v>325</v>
      </c>
      <c r="E74">
        <v>1677</v>
      </c>
      <c r="F74" s="1">
        <f t="shared" si="2"/>
        <v>42</v>
      </c>
      <c r="G74">
        <v>84</v>
      </c>
      <c r="H74" t="s">
        <v>1148</v>
      </c>
      <c r="J74" t="s">
        <v>298</v>
      </c>
      <c r="L74" s="1">
        <v>1476</v>
      </c>
      <c r="M74" s="1">
        <v>40.5</v>
      </c>
      <c r="N74" s="115"/>
    </row>
    <row r="75" spans="1:14">
      <c r="A75" s="96" t="s">
        <v>1301</v>
      </c>
      <c r="B75" t="s">
        <v>54</v>
      </c>
      <c r="C75" s="415" t="s">
        <v>326</v>
      </c>
      <c r="D75" t="s">
        <v>325</v>
      </c>
      <c r="E75">
        <v>1606</v>
      </c>
      <c r="F75" s="1">
        <f t="shared" si="2"/>
        <v>43.5</v>
      </c>
      <c r="G75">
        <v>87</v>
      </c>
      <c r="H75" t="s">
        <v>1148</v>
      </c>
      <c r="J75" t="s">
        <v>298</v>
      </c>
      <c r="L75" s="1">
        <v>1632</v>
      </c>
      <c r="M75" s="1">
        <v>44</v>
      </c>
      <c r="N75" s="115"/>
    </row>
    <row r="76" spans="1:14">
      <c r="A76" s="96" t="s">
        <v>1302</v>
      </c>
      <c r="B76" t="s">
        <v>54</v>
      </c>
      <c r="C76" s="415" t="s">
        <v>326</v>
      </c>
      <c r="D76" t="s">
        <v>325</v>
      </c>
      <c r="E76">
        <v>1392</v>
      </c>
      <c r="F76" s="1">
        <f t="shared" si="2"/>
        <v>43.5</v>
      </c>
      <c r="G76">
        <v>87</v>
      </c>
      <c r="H76" t="s">
        <v>1148</v>
      </c>
      <c r="J76" t="s">
        <v>298</v>
      </c>
      <c r="L76" s="1">
        <v>1674</v>
      </c>
      <c r="M76" s="1">
        <v>40</v>
      </c>
      <c r="N76" s="115"/>
    </row>
    <row r="77" spans="1:14">
      <c r="A77" s="96" t="s">
        <v>1303</v>
      </c>
      <c r="B77" t="s">
        <v>54</v>
      </c>
      <c r="C77" s="415" t="s">
        <v>326</v>
      </c>
      <c r="D77" t="s">
        <v>325</v>
      </c>
      <c r="E77">
        <v>1476</v>
      </c>
      <c r="F77" s="1">
        <f t="shared" si="2"/>
        <v>40.5</v>
      </c>
      <c r="G77">
        <v>81</v>
      </c>
      <c r="H77" t="s">
        <v>1148</v>
      </c>
      <c r="J77" t="s">
        <v>298</v>
      </c>
      <c r="L77" s="1">
        <v>1398</v>
      </c>
      <c r="M77" s="1">
        <v>42</v>
      </c>
      <c r="N77" s="115"/>
    </row>
    <row r="78" spans="1:14">
      <c r="A78" s="96" t="s">
        <v>1304</v>
      </c>
      <c r="B78" t="s">
        <v>54</v>
      </c>
      <c r="C78" s="415" t="s">
        <v>326</v>
      </c>
      <c r="D78" t="s">
        <v>325</v>
      </c>
      <c r="E78">
        <v>1632</v>
      </c>
      <c r="F78" s="1">
        <f t="shared" si="2"/>
        <v>44</v>
      </c>
      <c r="G78">
        <v>88</v>
      </c>
      <c r="H78" t="s">
        <v>1148</v>
      </c>
      <c r="J78" t="s">
        <v>298</v>
      </c>
      <c r="L78" s="1">
        <v>1675</v>
      </c>
      <c r="M78" s="1">
        <v>41.5</v>
      </c>
      <c r="N78" s="115"/>
    </row>
    <row r="79" spans="1:14">
      <c r="A79" s="96" t="s">
        <v>1305</v>
      </c>
      <c r="B79" t="s">
        <v>54</v>
      </c>
      <c r="C79" s="415" t="s">
        <v>326</v>
      </c>
      <c r="D79" t="s">
        <v>325</v>
      </c>
      <c r="E79">
        <v>1674</v>
      </c>
      <c r="F79" s="1">
        <f t="shared" si="2"/>
        <v>40</v>
      </c>
      <c r="G79">
        <v>80</v>
      </c>
      <c r="H79" t="s">
        <v>1148</v>
      </c>
      <c r="J79" t="s">
        <v>298</v>
      </c>
      <c r="L79" s="1">
        <v>1528</v>
      </c>
      <c r="M79" s="1">
        <v>43.5</v>
      </c>
      <c r="N79" s="115"/>
    </row>
    <row r="80" spans="1:14">
      <c r="A80" s="96" t="s">
        <v>1306</v>
      </c>
      <c r="B80" t="s">
        <v>54</v>
      </c>
      <c r="C80" s="415" t="s">
        <v>326</v>
      </c>
      <c r="D80" t="s">
        <v>325</v>
      </c>
      <c r="E80">
        <v>1398</v>
      </c>
      <c r="F80" s="1">
        <f t="shared" si="2"/>
        <v>42</v>
      </c>
      <c r="G80">
        <v>84</v>
      </c>
      <c r="H80" t="s">
        <v>1148</v>
      </c>
      <c r="J80" t="s">
        <v>298</v>
      </c>
      <c r="L80" s="1">
        <v>1632</v>
      </c>
      <c r="M80" s="1">
        <v>42.5</v>
      </c>
      <c r="N80" s="115"/>
    </row>
    <row r="81" spans="1:14">
      <c r="A81" s="96" t="s">
        <v>1307</v>
      </c>
      <c r="B81" t="s">
        <v>54</v>
      </c>
      <c r="C81" s="415" t="s">
        <v>326</v>
      </c>
      <c r="D81" t="s">
        <v>325</v>
      </c>
      <c r="E81">
        <v>1675</v>
      </c>
      <c r="F81" s="1">
        <f t="shared" si="2"/>
        <v>41.5</v>
      </c>
      <c r="G81">
        <v>83</v>
      </c>
      <c r="H81" t="s">
        <v>1148</v>
      </c>
      <c r="J81" t="s">
        <v>298</v>
      </c>
      <c r="L81" s="1">
        <v>1730</v>
      </c>
      <c r="M81" s="1">
        <v>46</v>
      </c>
      <c r="N81" s="115"/>
    </row>
    <row r="82" spans="1:14">
      <c r="A82" s="96" t="s">
        <v>1308</v>
      </c>
      <c r="B82" t="s">
        <v>54</v>
      </c>
      <c r="C82" s="415" t="s">
        <v>326</v>
      </c>
      <c r="D82" t="s">
        <v>325</v>
      </c>
      <c r="E82">
        <v>1528</v>
      </c>
      <c r="F82" s="1">
        <f t="shared" si="2"/>
        <v>43.5</v>
      </c>
      <c r="G82">
        <v>87</v>
      </c>
      <c r="H82" t="s">
        <v>1148</v>
      </c>
      <c r="J82" t="s">
        <v>298</v>
      </c>
      <c r="L82" s="1">
        <v>1725</v>
      </c>
      <c r="M82" s="1">
        <v>42</v>
      </c>
      <c r="N82" s="115"/>
    </row>
    <row r="83" spans="1:14">
      <c r="A83" s="96" t="s">
        <v>1309</v>
      </c>
      <c r="B83" t="s">
        <v>54</v>
      </c>
      <c r="C83" s="415" t="s">
        <v>326</v>
      </c>
      <c r="D83" t="s">
        <v>325</v>
      </c>
      <c r="E83">
        <v>1632</v>
      </c>
      <c r="F83" s="1">
        <f t="shared" si="2"/>
        <v>42.5</v>
      </c>
      <c r="G83">
        <v>85</v>
      </c>
      <c r="H83" t="s">
        <v>1148</v>
      </c>
      <c r="J83" t="s">
        <v>298</v>
      </c>
      <c r="L83" s="1">
        <v>1636</v>
      </c>
      <c r="M83" s="1">
        <v>45</v>
      </c>
      <c r="N83" s="115"/>
    </row>
    <row r="84" spans="1:14">
      <c r="A84" s="96" t="s">
        <v>1310</v>
      </c>
      <c r="B84" t="s">
        <v>54</v>
      </c>
      <c r="C84" s="415" t="s">
        <v>326</v>
      </c>
      <c r="D84" t="s">
        <v>325</v>
      </c>
      <c r="E84">
        <v>1730</v>
      </c>
      <c r="F84" s="1">
        <f t="shared" si="2"/>
        <v>46</v>
      </c>
      <c r="G84">
        <v>92</v>
      </c>
      <c r="H84" t="s">
        <v>1148</v>
      </c>
      <c r="J84" t="s">
        <v>298</v>
      </c>
      <c r="L84" s="1">
        <v>1612</v>
      </c>
      <c r="M84" s="1">
        <v>44.5</v>
      </c>
      <c r="N84" s="115"/>
    </row>
    <row r="85" spans="1:14">
      <c r="A85" s="96" t="s">
        <v>1311</v>
      </c>
      <c r="B85" t="s">
        <v>54</v>
      </c>
      <c r="C85" s="415" t="s">
        <v>326</v>
      </c>
      <c r="D85" t="s">
        <v>325</v>
      </c>
      <c r="E85">
        <v>1725</v>
      </c>
      <c r="F85" s="1">
        <f t="shared" si="2"/>
        <v>42</v>
      </c>
      <c r="G85">
        <v>84</v>
      </c>
      <c r="H85" t="s">
        <v>1148</v>
      </c>
      <c r="J85" t="s">
        <v>298</v>
      </c>
      <c r="L85" s="1">
        <v>1502</v>
      </c>
      <c r="M85" s="1">
        <v>43</v>
      </c>
      <c r="N85" s="115"/>
    </row>
    <row r="86" spans="1:14">
      <c r="A86" s="96" t="s">
        <v>1312</v>
      </c>
      <c r="B86" t="s">
        <v>54</v>
      </c>
      <c r="C86" s="415" t="s">
        <v>326</v>
      </c>
      <c r="D86" t="s">
        <v>325</v>
      </c>
      <c r="E86">
        <v>1636</v>
      </c>
      <c r="F86" s="1">
        <f t="shared" si="2"/>
        <v>45</v>
      </c>
      <c r="G86">
        <v>90</v>
      </c>
      <c r="H86" t="s">
        <v>1148</v>
      </c>
      <c r="J86" t="s">
        <v>298</v>
      </c>
      <c r="L86" s="1">
        <v>1552</v>
      </c>
      <c r="M86" s="1">
        <v>44.5</v>
      </c>
      <c r="N86" s="115"/>
    </row>
    <row r="87" spans="1:14">
      <c r="A87" s="96" t="s">
        <v>1313</v>
      </c>
      <c r="B87" t="s">
        <v>54</v>
      </c>
      <c r="C87" s="415" t="s">
        <v>326</v>
      </c>
      <c r="D87" t="s">
        <v>325</v>
      </c>
      <c r="E87">
        <v>1612</v>
      </c>
      <c r="F87" s="1">
        <f t="shared" si="2"/>
        <v>44.5</v>
      </c>
      <c r="G87">
        <v>89</v>
      </c>
      <c r="H87" t="s">
        <v>1148</v>
      </c>
      <c r="J87" t="s">
        <v>298</v>
      </c>
      <c r="L87" s="1">
        <v>1406</v>
      </c>
      <c r="M87" s="1">
        <v>21.5</v>
      </c>
      <c r="N87" s="115"/>
    </row>
    <row r="88" spans="1:14">
      <c r="A88" s="96" t="s">
        <v>1314</v>
      </c>
      <c r="B88" t="s">
        <v>54</v>
      </c>
      <c r="C88" s="415" t="s">
        <v>326</v>
      </c>
      <c r="D88" t="s">
        <v>325</v>
      </c>
      <c r="E88">
        <v>1502</v>
      </c>
      <c r="F88" s="1">
        <f t="shared" si="2"/>
        <v>43</v>
      </c>
      <c r="G88">
        <v>86</v>
      </c>
      <c r="H88" t="s">
        <v>1148</v>
      </c>
      <c r="J88" t="s">
        <v>298</v>
      </c>
      <c r="L88" s="1">
        <v>1413</v>
      </c>
      <c r="M88" s="1">
        <v>17.5</v>
      </c>
      <c r="N88" s="115"/>
    </row>
    <row r="89" spans="1:14">
      <c r="A89" s="96" t="s">
        <v>1315</v>
      </c>
      <c r="B89" t="s">
        <v>54</v>
      </c>
      <c r="C89" s="415" t="s">
        <v>326</v>
      </c>
      <c r="D89" t="s">
        <v>325</v>
      </c>
      <c r="E89">
        <v>1552</v>
      </c>
      <c r="F89" s="1">
        <f t="shared" si="2"/>
        <v>44.5</v>
      </c>
      <c r="G89">
        <v>89</v>
      </c>
      <c r="H89" t="s">
        <v>1148</v>
      </c>
      <c r="J89" t="s">
        <v>298</v>
      </c>
      <c r="L89" s="1">
        <v>1412</v>
      </c>
      <c r="M89" s="1">
        <v>21.5</v>
      </c>
      <c r="N89" s="115"/>
    </row>
    <row r="90" spans="1:14">
      <c r="A90" s="97" t="s">
        <v>1316</v>
      </c>
      <c r="B90" t="s">
        <v>54</v>
      </c>
      <c r="C90" s="415" t="s">
        <v>326</v>
      </c>
      <c r="D90" t="s">
        <v>325</v>
      </c>
      <c r="E90">
        <v>1406</v>
      </c>
      <c r="F90" s="1">
        <f t="shared" si="2"/>
        <v>21.5</v>
      </c>
      <c r="G90">
        <v>43</v>
      </c>
      <c r="H90" t="s">
        <v>1148</v>
      </c>
      <c r="J90" t="s">
        <v>298</v>
      </c>
      <c r="L90" s="1">
        <v>1444</v>
      </c>
      <c r="M90" s="1">
        <v>20.5</v>
      </c>
      <c r="N90" s="115"/>
    </row>
    <row r="91" spans="1:14">
      <c r="A91" s="98" t="s">
        <v>1317</v>
      </c>
      <c r="B91" t="s">
        <v>54</v>
      </c>
      <c r="C91" s="415" t="s">
        <v>326</v>
      </c>
      <c r="D91" t="s">
        <v>325</v>
      </c>
      <c r="E91">
        <v>1413</v>
      </c>
      <c r="F91" s="1">
        <f t="shared" si="2"/>
        <v>17.5</v>
      </c>
      <c r="G91">
        <v>35</v>
      </c>
      <c r="H91" t="s">
        <v>1148</v>
      </c>
      <c r="J91" t="s">
        <v>298</v>
      </c>
      <c r="L91" s="1">
        <v>1387</v>
      </c>
      <c r="M91" s="1">
        <v>16</v>
      </c>
      <c r="N91" s="115"/>
    </row>
    <row r="92" spans="1:14">
      <c r="A92" s="98" t="s">
        <v>1318</v>
      </c>
      <c r="B92" t="s">
        <v>54</v>
      </c>
      <c r="C92" s="415" t="s">
        <v>326</v>
      </c>
      <c r="D92" t="s">
        <v>325</v>
      </c>
      <c r="E92">
        <v>1412</v>
      </c>
      <c r="F92" s="1">
        <f t="shared" si="2"/>
        <v>21.5</v>
      </c>
      <c r="G92">
        <v>43</v>
      </c>
      <c r="H92" t="s">
        <v>1148</v>
      </c>
      <c r="J92" t="s">
        <v>298</v>
      </c>
      <c r="L92" s="1">
        <v>1381</v>
      </c>
      <c r="M92" s="1">
        <v>17.5</v>
      </c>
      <c r="N92" s="115"/>
    </row>
    <row r="93" spans="1:14">
      <c r="A93" s="98" t="s">
        <v>1319</v>
      </c>
      <c r="B93" t="s">
        <v>54</v>
      </c>
      <c r="C93" s="415" t="s">
        <v>326</v>
      </c>
      <c r="D93" t="s">
        <v>325</v>
      </c>
      <c r="E93">
        <v>1444</v>
      </c>
      <c r="F93" s="1">
        <f t="shared" si="2"/>
        <v>20.5</v>
      </c>
      <c r="G93">
        <v>41</v>
      </c>
      <c r="H93" t="s">
        <v>1148</v>
      </c>
      <c r="J93" t="s">
        <v>298</v>
      </c>
      <c r="L93" s="1">
        <v>1403</v>
      </c>
      <c r="M93" s="1">
        <v>16</v>
      </c>
      <c r="N93" s="115"/>
    </row>
    <row r="94" spans="1:14">
      <c r="A94" s="98" t="s">
        <v>1320</v>
      </c>
      <c r="B94" t="s">
        <v>54</v>
      </c>
      <c r="C94" s="415" t="s">
        <v>326</v>
      </c>
      <c r="D94" t="s">
        <v>325</v>
      </c>
      <c r="E94">
        <v>1387</v>
      </c>
      <c r="F94" s="1">
        <f t="shared" si="2"/>
        <v>16</v>
      </c>
      <c r="G94">
        <v>32</v>
      </c>
      <c r="H94" t="s">
        <v>1148</v>
      </c>
      <c r="J94" t="s">
        <v>298</v>
      </c>
      <c r="L94" s="1">
        <v>1401</v>
      </c>
      <c r="M94" s="1">
        <v>18</v>
      </c>
      <c r="N94" s="115"/>
    </row>
    <row r="95" spans="1:14">
      <c r="A95" s="98" t="s">
        <v>1321</v>
      </c>
      <c r="B95" t="s">
        <v>54</v>
      </c>
      <c r="C95" s="415" t="s">
        <v>326</v>
      </c>
      <c r="D95" t="s">
        <v>325</v>
      </c>
      <c r="E95">
        <v>1381</v>
      </c>
      <c r="F95" s="1">
        <f t="shared" si="2"/>
        <v>17.5</v>
      </c>
      <c r="G95">
        <v>35</v>
      </c>
      <c r="H95" t="s">
        <v>1148</v>
      </c>
      <c r="J95" t="s">
        <v>298</v>
      </c>
      <c r="L95" s="1">
        <v>1399</v>
      </c>
      <c r="M95" s="1">
        <v>16</v>
      </c>
      <c r="N95" s="115"/>
    </row>
    <row r="96" spans="1:14">
      <c r="A96" s="98" t="s">
        <v>1322</v>
      </c>
      <c r="B96" t="s">
        <v>54</v>
      </c>
      <c r="C96" s="415" t="s">
        <v>326</v>
      </c>
      <c r="D96" t="s">
        <v>325</v>
      </c>
      <c r="E96">
        <v>1403</v>
      </c>
      <c r="F96" s="1">
        <f t="shared" si="2"/>
        <v>16</v>
      </c>
      <c r="G96">
        <v>32</v>
      </c>
      <c r="H96" t="s">
        <v>1148</v>
      </c>
      <c r="J96" t="s">
        <v>298</v>
      </c>
      <c r="L96" s="1">
        <v>1398</v>
      </c>
      <c r="M96" s="1">
        <v>20</v>
      </c>
      <c r="N96" s="115"/>
    </row>
    <row r="97" spans="1:14">
      <c r="A97" s="98" t="s">
        <v>1323</v>
      </c>
      <c r="B97" t="s">
        <v>54</v>
      </c>
      <c r="C97" s="415" t="s">
        <v>326</v>
      </c>
      <c r="D97" t="s">
        <v>325</v>
      </c>
      <c r="E97">
        <v>1401</v>
      </c>
      <c r="F97" s="1">
        <f t="shared" si="2"/>
        <v>18</v>
      </c>
      <c r="G97">
        <v>36</v>
      </c>
      <c r="H97" t="s">
        <v>1148</v>
      </c>
      <c r="J97" t="s">
        <v>298</v>
      </c>
      <c r="L97" s="1">
        <v>1444</v>
      </c>
      <c r="M97" s="1">
        <v>17</v>
      </c>
      <c r="N97" s="115"/>
    </row>
    <row r="98" spans="1:14">
      <c r="A98" s="98" t="s">
        <v>1324</v>
      </c>
      <c r="B98" t="s">
        <v>54</v>
      </c>
      <c r="C98" s="415" t="s">
        <v>326</v>
      </c>
      <c r="D98" t="s">
        <v>325</v>
      </c>
      <c r="E98">
        <v>1399</v>
      </c>
      <c r="F98" s="1">
        <f t="shared" si="2"/>
        <v>16</v>
      </c>
      <c r="G98">
        <v>32</v>
      </c>
      <c r="H98" t="s">
        <v>1148</v>
      </c>
      <c r="J98" t="s">
        <v>298</v>
      </c>
      <c r="L98" s="1">
        <v>1515</v>
      </c>
      <c r="M98" s="1">
        <v>17</v>
      </c>
      <c r="N98" s="115"/>
    </row>
    <row r="99" spans="1:14">
      <c r="A99" s="98" t="s">
        <v>1325</v>
      </c>
      <c r="B99" t="s">
        <v>54</v>
      </c>
      <c r="C99" s="415" t="s">
        <v>326</v>
      </c>
      <c r="D99" t="s">
        <v>325</v>
      </c>
      <c r="E99">
        <v>1398</v>
      </c>
      <c r="F99" s="1">
        <f t="shared" si="2"/>
        <v>20</v>
      </c>
      <c r="G99">
        <v>40</v>
      </c>
      <c r="H99" t="s">
        <v>1148</v>
      </c>
      <c r="J99" t="s">
        <v>298</v>
      </c>
      <c r="L99" s="1">
        <v>1408</v>
      </c>
      <c r="M99" s="1">
        <v>18</v>
      </c>
      <c r="N99" s="115"/>
    </row>
    <row r="100" spans="1:14">
      <c r="A100" s="98" t="s">
        <v>1326</v>
      </c>
      <c r="B100" t="s">
        <v>54</v>
      </c>
      <c r="C100" s="415" t="s">
        <v>326</v>
      </c>
      <c r="D100" t="s">
        <v>325</v>
      </c>
      <c r="E100">
        <v>1444</v>
      </c>
      <c r="F100" s="1">
        <f t="shared" si="2"/>
        <v>17</v>
      </c>
      <c r="G100">
        <v>34</v>
      </c>
      <c r="H100" t="s">
        <v>1148</v>
      </c>
      <c r="J100" t="s">
        <v>298</v>
      </c>
      <c r="L100" s="1">
        <v>1551</v>
      </c>
      <c r="M100" s="1">
        <v>20</v>
      </c>
      <c r="N100" s="115"/>
    </row>
    <row r="101" spans="1:14">
      <c r="A101" s="98" t="s">
        <v>1327</v>
      </c>
      <c r="B101" t="s">
        <v>54</v>
      </c>
      <c r="C101" s="415" t="s">
        <v>326</v>
      </c>
      <c r="D101" t="s">
        <v>325</v>
      </c>
      <c r="E101">
        <v>1515</v>
      </c>
      <c r="F101" s="1">
        <f t="shared" si="2"/>
        <v>17</v>
      </c>
      <c r="G101">
        <v>34</v>
      </c>
      <c r="H101" t="s">
        <v>1148</v>
      </c>
      <c r="J101" t="s">
        <v>298</v>
      </c>
      <c r="L101" s="1">
        <v>1639</v>
      </c>
      <c r="M101" s="1">
        <v>18.5</v>
      </c>
      <c r="N101" s="115"/>
    </row>
    <row r="102" spans="1:14">
      <c r="A102" s="98" t="s">
        <v>1328</v>
      </c>
      <c r="B102" t="s">
        <v>54</v>
      </c>
      <c r="C102" s="415" t="s">
        <v>326</v>
      </c>
      <c r="D102" t="s">
        <v>325</v>
      </c>
      <c r="E102">
        <v>1408</v>
      </c>
      <c r="F102" s="1">
        <f t="shared" si="2"/>
        <v>18</v>
      </c>
      <c r="G102">
        <v>36</v>
      </c>
      <c r="H102" t="s">
        <v>1148</v>
      </c>
      <c r="J102" t="s">
        <v>298</v>
      </c>
      <c r="L102" s="1">
        <v>1599</v>
      </c>
      <c r="M102" s="1">
        <v>17.5</v>
      </c>
      <c r="N102" s="115"/>
    </row>
    <row r="103" spans="1:14">
      <c r="A103" s="98" t="s">
        <v>1329</v>
      </c>
      <c r="B103" t="s">
        <v>54</v>
      </c>
      <c r="C103" s="415" t="s">
        <v>326</v>
      </c>
      <c r="D103" t="s">
        <v>325</v>
      </c>
      <c r="E103">
        <v>1551</v>
      </c>
      <c r="F103" s="1">
        <f t="shared" si="2"/>
        <v>20</v>
      </c>
      <c r="G103">
        <v>40</v>
      </c>
      <c r="H103" t="s">
        <v>1148</v>
      </c>
      <c r="J103" t="s">
        <v>298</v>
      </c>
      <c r="L103" s="1">
        <v>1567</v>
      </c>
      <c r="M103" s="1">
        <v>19</v>
      </c>
      <c r="N103" s="115"/>
    </row>
    <row r="104" spans="1:14">
      <c r="A104" s="98" t="s">
        <v>1330</v>
      </c>
      <c r="B104" t="s">
        <v>54</v>
      </c>
      <c r="C104" s="415" t="s">
        <v>326</v>
      </c>
      <c r="D104" t="s">
        <v>325</v>
      </c>
      <c r="E104">
        <v>1639</v>
      </c>
      <c r="F104" s="1">
        <f t="shared" si="2"/>
        <v>18.5</v>
      </c>
      <c r="G104">
        <v>37</v>
      </c>
      <c r="H104" t="s">
        <v>1148</v>
      </c>
      <c r="J104" t="s">
        <v>298</v>
      </c>
      <c r="L104" s="1">
        <v>1455</v>
      </c>
      <c r="M104" s="1">
        <v>18</v>
      </c>
      <c r="N104" s="115"/>
    </row>
    <row r="105" spans="1:14">
      <c r="A105" s="98" t="s">
        <v>1331</v>
      </c>
      <c r="B105" t="s">
        <v>54</v>
      </c>
      <c r="C105" s="415" t="s">
        <v>326</v>
      </c>
      <c r="D105" t="s">
        <v>325</v>
      </c>
      <c r="E105">
        <v>1599</v>
      </c>
      <c r="F105" s="1">
        <f t="shared" si="2"/>
        <v>17.5</v>
      </c>
      <c r="G105">
        <v>35</v>
      </c>
      <c r="H105" t="s">
        <v>1148</v>
      </c>
      <c r="J105" t="s">
        <v>298</v>
      </c>
      <c r="L105" s="1">
        <v>1619</v>
      </c>
      <c r="M105" s="1">
        <v>20</v>
      </c>
      <c r="N105" s="115"/>
    </row>
    <row r="106" spans="1:14">
      <c r="A106" s="98" t="s">
        <v>1332</v>
      </c>
      <c r="B106" t="s">
        <v>54</v>
      </c>
      <c r="C106" s="415" t="s">
        <v>326</v>
      </c>
      <c r="D106" t="s">
        <v>325</v>
      </c>
      <c r="E106">
        <v>1567</v>
      </c>
      <c r="F106" s="1">
        <f t="shared" si="2"/>
        <v>19</v>
      </c>
      <c r="G106">
        <v>38</v>
      </c>
      <c r="H106" t="s">
        <v>1148</v>
      </c>
      <c r="J106" t="s">
        <v>298</v>
      </c>
      <c r="L106" s="1">
        <v>1582</v>
      </c>
      <c r="M106" s="1">
        <v>19.5</v>
      </c>
      <c r="N106" s="115"/>
    </row>
    <row r="107" spans="1:14">
      <c r="A107" s="98" t="s">
        <v>1333</v>
      </c>
      <c r="B107" t="s">
        <v>54</v>
      </c>
      <c r="C107" s="415" t="s">
        <v>326</v>
      </c>
      <c r="D107" t="s">
        <v>325</v>
      </c>
      <c r="E107">
        <v>1455</v>
      </c>
      <c r="F107" s="1">
        <f t="shared" si="2"/>
        <v>18</v>
      </c>
      <c r="G107">
        <v>36</v>
      </c>
      <c r="H107" t="s">
        <v>1148</v>
      </c>
      <c r="J107" t="s">
        <v>298</v>
      </c>
      <c r="L107" s="1">
        <v>1583</v>
      </c>
      <c r="M107" s="1">
        <v>23.5</v>
      </c>
      <c r="N107" s="115"/>
    </row>
    <row r="108" spans="1:14">
      <c r="A108" s="98" t="s">
        <v>1334</v>
      </c>
      <c r="B108" t="s">
        <v>54</v>
      </c>
      <c r="C108" s="415" t="s">
        <v>326</v>
      </c>
      <c r="D108" t="s">
        <v>325</v>
      </c>
      <c r="E108">
        <v>1619</v>
      </c>
      <c r="F108" s="1">
        <f t="shared" si="2"/>
        <v>20</v>
      </c>
      <c r="G108">
        <v>40</v>
      </c>
      <c r="H108" t="s">
        <v>1148</v>
      </c>
      <c r="J108" t="s">
        <v>298</v>
      </c>
      <c r="L108" s="1">
        <v>1617</v>
      </c>
      <c r="M108" s="1">
        <v>26</v>
      </c>
      <c r="N108" s="115"/>
    </row>
    <row r="109" spans="1:14">
      <c r="A109" s="98" t="s">
        <v>1335</v>
      </c>
      <c r="B109" t="s">
        <v>54</v>
      </c>
      <c r="C109" s="415" t="s">
        <v>326</v>
      </c>
      <c r="D109" t="s">
        <v>325</v>
      </c>
      <c r="E109">
        <v>1582</v>
      </c>
      <c r="F109" s="1">
        <f t="shared" si="2"/>
        <v>19.5</v>
      </c>
      <c r="G109">
        <v>39</v>
      </c>
      <c r="H109" t="s">
        <v>1148</v>
      </c>
      <c r="J109" t="s">
        <v>298</v>
      </c>
      <c r="L109" s="1">
        <v>1414</v>
      </c>
      <c r="M109" s="1">
        <v>25.5</v>
      </c>
      <c r="N109" s="115"/>
    </row>
    <row r="110" spans="1:14">
      <c r="A110" s="98" t="s">
        <v>1336</v>
      </c>
      <c r="B110" t="s">
        <v>54</v>
      </c>
      <c r="C110" s="415" t="s">
        <v>326</v>
      </c>
      <c r="D110" t="s">
        <v>325</v>
      </c>
      <c r="E110">
        <v>1583</v>
      </c>
      <c r="F110" s="1">
        <f t="shared" si="2"/>
        <v>23.5</v>
      </c>
      <c r="G110">
        <v>47</v>
      </c>
      <c r="H110" t="s">
        <v>1148</v>
      </c>
      <c r="J110" t="s">
        <v>298</v>
      </c>
      <c r="L110" s="1">
        <v>1541</v>
      </c>
      <c r="M110" s="1">
        <v>23</v>
      </c>
      <c r="N110" s="115"/>
    </row>
    <row r="111" spans="1:14">
      <c r="A111" s="98" t="s">
        <v>1337</v>
      </c>
      <c r="B111" t="s">
        <v>54</v>
      </c>
      <c r="C111" s="415" t="s">
        <v>326</v>
      </c>
      <c r="D111" t="s">
        <v>325</v>
      </c>
      <c r="E111">
        <v>1617</v>
      </c>
      <c r="F111" s="1">
        <f t="shared" si="2"/>
        <v>26</v>
      </c>
      <c r="G111">
        <v>52</v>
      </c>
      <c r="H111" t="s">
        <v>1148</v>
      </c>
      <c r="J111" t="s">
        <v>298</v>
      </c>
      <c r="L111" s="1">
        <v>1565</v>
      </c>
      <c r="M111" s="1">
        <v>24</v>
      </c>
      <c r="N111" s="115"/>
    </row>
    <row r="112" spans="1:14">
      <c r="A112" s="98" t="s">
        <v>1338</v>
      </c>
      <c r="B112" t="s">
        <v>54</v>
      </c>
      <c r="C112" s="415" t="s">
        <v>326</v>
      </c>
      <c r="D112" t="s">
        <v>325</v>
      </c>
      <c r="E112">
        <v>1414</v>
      </c>
      <c r="F112" s="1">
        <f t="shared" si="2"/>
        <v>25.5</v>
      </c>
      <c r="G112">
        <v>51</v>
      </c>
      <c r="H112" t="s">
        <v>1148</v>
      </c>
      <c r="J112" t="s">
        <v>298</v>
      </c>
      <c r="L112" s="1">
        <v>1663</v>
      </c>
      <c r="M112" s="1">
        <v>19</v>
      </c>
      <c r="N112" s="115"/>
    </row>
    <row r="113" spans="1:14">
      <c r="A113" s="98" t="s">
        <v>1339</v>
      </c>
      <c r="B113" t="s">
        <v>54</v>
      </c>
      <c r="C113" s="415" t="s">
        <v>326</v>
      </c>
      <c r="D113" t="s">
        <v>325</v>
      </c>
      <c r="E113">
        <v>1541</v>
      </c>
      <c r="F113" s="1">
        <f t="shared" si="2"/>
        <v>23</v>
      </c>
      <c r="G113">
        <v>46</v>
      </c>
      <c r="H113" t="s">
        <v>1148</v>
      </c>
      <c r="J113" t="s">
        <v>298</v>
      </c>
      <c r="L113" s="1">
        <v>1449</v>
      </c>
      <c r="M113" s="1">
        <v>23.5</v>
      </c>
      <c r="N113" s="115"/>
    </row>
    <row r="114" spans="1:14">
      <c r="A114" s="98" t="s">
        <v>1340</v>
      </c>
      <c r="B114" t="s">
        <v>54</v>
      </c>
      <c r="C114" s="415" t="s">
        <v>326</v>
      </c>
      <c r="D114" t="s">
        <v>325</v>
      </c>
      <c r="E114">
        <v>1565</v>
      </c>
      <c r="F114" s="1">
        <f t="shared" si="2"/>
        <v>24</v>
      </c>
      <c r="G114">
        <v>48</v>
      </c>
      <c r="H114" t="s">
        <v>1148</v>
      </c>
      <c r="J114" t="s">
        <v>298</v>
      </c>
      <c r="L114" s="1">
        <v>1544</v>
      </c>
      <c r="M114" s="1">
        <v>18.5</v>
      </c>
      <c r="N114" s="115"/>
    </row>
    <row r="115" spans="1:14">
      <c r="A115" s="98" t="s">
        <v>1341</v>
      </c>
      <c r="B115" t="s">
        <v>54</v>
      </c>
      <c r="C115" s="415" t="s">
        <v>326</v>
      </c>
      <c r="D115" t="s">
        <v>325</v>
      </c>
      <c r="E115">
        <v>1663</v>
      </c>
      <c r="F115" s="1">
        <f t="shared" si="2"/>
        <v>19</v>
      </c>
      <c r="G115">
        <v>38</v>
      </c>
      <c r="H115" t="s">
        <v>1148</v>
      </c>
      <c r="J115" t="s">
        <v>298</v>
      </c>
      <c r="L115" s="1">
        <v>1457</v>
      </c>
      <c r="M115" s="1">
        <v>28</v>
      </c>
      <c r="N115" s="115"/>
    </row>
    <row r="116" spans="1:14">
      <c r="A116" s="98" t="s">
        <v>1342</v>
      </c>
      <c r="B116" t="s">
        <v>54</v>
      </c>
      <c r="C116" s="415" t="s">
        <v>326</v>
      </c>
      <c r="D116" t="s">
        <v>325</v>
      </c>
      <c r="E116">
        <v>1449</v>
      </c>
      <c r="F116" s="1">
        <f t="shared" si="2"/>
        <v>23.5</v>
      </c>
      <c r="G116">
        <v>47</v>
      </c>
      <c r="H116" t="s">
        <v>1148</v>
      </c>
      <c r="J116" t="s">
        <v>298</v>
      </c>
      <c r="L116" s="1">
        <v>1604</v>
      </c>
      <c r="M116" s="1">
        <v>19.5</v>
      </c>
      <c r="N116" s="115"/>
    </row>
    <row r="117" spans="1:14">
      <c r="A117" s="98" t="s">
        <v>1343</v>
      </c>
      <c r="B117" t="s">
        <v>54</v>
      </c>
      <c r="C117" s="415" t="s">
        <v>326</v>
      </c>
      <c r="D117" t="s">
        <v>325</v>
      </c>
      <c r="E117">
        <v>1544</v>
      </c>
      <c r="F117" s="1">
        <f t="shared" si="2"/>
        <v>18.5</v>
      </c>
      <c r="G117">
        <v>37</v>
      </c>
      <c r="H117" t="s">
        <v>1148</v>
      </c>
      <c r="J117" t="s">
        <v>298</v>
      </c>
      <c r="L117" s="1">
        <v>1503</v>
      </c>
      <c r="M117" s="1">
        <v>18.5</v>
      </c>
      <c r="N117" s="115"/>
    </row>
    <row r="118" spans="1:14">
      <c r="A118" s="98" t="s">
        <v>1344</v>
      </c>
      <c r="B118" t="s">
        <v>54</v>
      </c>
      <c r="C118" s="415" t="s">
        <v>326</v>
      </c>
      <c r="D118" t="s">
        <v>325</v>
      </c>
      <c r="E118">
        <v>1457</v>
      </c>
      <c r="F118" s="1">
        <f t="shared" si="2"/>
        <v>28</v>
      </c>
      <c r="G118">
        <v>56</v>
      </c>
      <c r="H118" t="s">
        <v>1148</v>
      </c>
      <c r="J118" t="s">
        <v>298</v>
      </c>
      <c r="L118" s="1">
        <v>1517</v>
      </c>
      <c r="M118" s="1">
        <v>14</v>
      </c>
      <c r="N118" s="115"/>
    </row>
    <row r="119" spans="1:14">
      <c r="A119" s="98" t="s">
        <v>1345</v>
      </c>
      <c r="B119" t="s">
        <v>54</v>
      </c>
      <c r="C119" s="415" t="s">
        <v>326</v>
      </c>
      <c r="D119" t="s">
        <v>325</v>
      </c>
      <c r="E119">
        <v>1604</v>
      </c>
      <c r="F119" s="1">
        <f t="shared" si="2"/>
        <v>19.5</v>
      </c>
      <c r="G119">
        <v>39</v>
      </c>
      <c r="H119" t="s">
        <v>1148</v>
      </c>
      <c r="J119" t="s">
        <v>298</v>
      </c>
      <c r="L119" s="1">
        <v>1985</v>
      </c>
      <c r="M119" s="1">
        <v>13</v>
      </c>
      <c r="N119" s="115"/>
    </row>
    <row r="120" spans="1:14">
      <c r="A120" s="99"/>
      <c r="F120" s="1"/>
      <c r="L120" s="1">
        <v>2156</v>
      </c>
      <c r="M120" s="1">
        <v>16.5</v>
      </c>
      <c r="N120" s="115"/>
    </row>
    <row r="121" spans="1:14" ht="25.5">
      <c r="A121" s="383" t="s">
        <v>1373</v>
      </c>
      <c r="B121" s="105"/>
      <c r="C121" s="105"/>
      <c r="D121" s="105"/>
      <c r="E121" s="105"/>
      <c r="F121" s="46"/>
      <c r="G121" s="105"/>
      <c r="H121" s="105"/>
      <c r="L121" s="1">
        <v>1436</v>
      </c>
      <c r="M121" s="1">
        <v>13</v>
      </c>
      <c r="N121" s="115"/>
    </row>
    <row r="122" spans="1:14">
      <c r="A122" s="105" t="s">
        <v>49</v>
      </c>
      <c r="B122" s="105" t="s">
        <v>600</v>
      </c>
      <c r="C122" s="105" t="s">
        <v>58</v>
      </c>
      <c r="D122" s="105" t="s">
        <v>51</v>
      </c>
      <c r="E122" s="105" t="s">
        <v>52</v>
      </c>
      <c r="F122" s="105" t="s">
        <v>53</v>
      </c>
      <c r="G122" s="105" t="s">
        <v>304</v>
      </c>
      <c r="H122" s="105" t="s">
        <v>307</v>
      </c>
      <c r="J122" t="s">
        <v>285</v>
      </c>
      <c r="L122" s="1">
        <v>1517</v>
      </c>
      <c r="M122" s="1">
        <v>15</v>
      </c>
      <c r="N122" s="115"/>
    </row>
    <row r="123" spans="1:14">
      <c r="A123" s="99">
        <v>123</v>
      </c>
      <c r="B123" s="100" t="s">
        <v>1374</v>
      </c>
      <c r="C123" s="104" t="s">
        <v>326</v>
      </c>
      <c r="D123" s="105" t="s">
        <v>325</v>
      </c>
      <c r="E123" s="101">
        <v>1503</v>
      </c>
      <c r="F123" s="113">
        <f>G123/2</f>
        <v>18.5</v>
      </c>
      <c r="G123" s="101">
        <v>37</v>
      </c>
      <c r="H123" s="105" t="s">
        <v>1148</v>
      </c>
      <c r="J123" t="s">
        <v>298</v>
      </c>
      <c r="L123" s="1">
        <v>1576</v>
      </c>
      <c r="M123" s="1">
        <v>17</v>
      </c>
      <c r="N123" s="115"/>
    </row>
    <row r="124" spans="1:14">
      <c r="A124" s="99">
        <v>123</v>
      </c>
      <c r="B124" s="100" t="s">
        <v>1375</v>
      </c>
      <c r="C124" s="104" t="s">
        <v>326</v>
      </c>
      <c r="D124" s="105" t="s">
        <v>325</v>
      </c>
      <c r="E124" s="101">
        <v>1517</v>
      </c>
      <c r="F124" s="113">
        <f t="shared" ref="F124:F188" si="3">G124/2</f>
        <v>14</v>
      </c>
      <c r="G124" s="101">
        <v>28</v>
      </c>
      <c r="H124" s="105" t="s">
        <v>1148</v>
      </c>
      <c r="J124" t="s">
        <v>298</v>
      </c>
      <c r="L124" s="1">
        <v>1528</v>
      </c>
      <c r="M124" s="1">
        <v>19</v>
      </c>
      <c r="N124" s="115"/>
    </row>
    <row r="125" spans="1:14">
      <c r="A125" s="99">
        <v>123</v>
      </c>
      <c r="B125" s="100" t="s">
        <v>1376</v>
      </c>
      <c r="C125" s="104" t="s">
        <v>326</v>
      </c>
      <c r="D125" s="105" t="s">
        <v>325</v>
      </c>
      <c r="E125" s="101">
        <v>1985</v>
      </c>
      <c r="F125" s="113">
        <f t="shared" si="3"/>
        <v>13</v>
      </c>
      <c r="G125" s="101">
        <v>26</v>
      </c>
      <c r="H125" s="105" t="s">
        <v>1148</v>
      </c>
      <c r="J125" t="s">
        <v>298</v>
      </c>
      <c r="L125" s="1">
        <v>1446</v>
      </c>
      <c r="M125" s="1">
        <v>17</v>
      </c>
      <c r="N125" s="115"/>
    </row>
    <row r="126" spans="1:14">
      <c r="A126" s="99">
        <v>123</v>
      </c>
      <c r="B126" s="100" t="s">
        <v>1377</v>
      </c>
      <c r="C126" s="104" t="s">
        <v>326</v>
      </c>
      <c r="D126" s="105" t="s">
        <v>325</v>
      </c>
      <c r="E126" s="101">
        <v>2156</v>
      </c>
      <c r="F126" s="113">
        <f t="shared" si="3"/>
        <v>16.5</v>
      </c>
      <c r="G126" s="101">
        <v>33</v>
      </c>
      <c r="H126" s="105" t="s">
        <v>1148</v>
      </c>
      <c r="J126" t="s">
        <v>298</v>
      </c>
      <c r="L126" s="1">
        <v>1438</v>
      </c>
      <c r="M126" s="1">
        <v>17</v>
      </c>
      <c r="N126" s="115"/>
    </row>
    <row r="127" spans="1:14">
      <c r="A127" s="99">
        <v>123</v>
      </c>
      <c r="B127" s="100" t="s">
        <v>1378</v>
      </c>
      <c r="C127" s="104" t="s">
        <v>326</v>
      </c>
      <c r="D127" s="105" t="s">
        <v>325</v>
      </c>
      <c r="E127" s="101">
        <v>1436</v>
      </c>
      <c r="F127" s="113">
        <f t="shared" si="3"/>
        <v>13</v>
      </c>
      <c r="G127" s="101">
        <v>26</v>
      </c>
      <c r="H127" s="105" t="s">
        <v>1148</v>
      </c>
      <c r="J127" t="s">
        <v>298</v>
      </c>
      <c r="L127" s="1">
        <v>1441</v>
      </c>
      <c r="M127" s="1">
        <v>14</v>
      </c>
      <c r="N127" s="115"/>
    </row>
    <row r="128" spans="1:14">
      <c r="A128" s="99">
        <v>123</v>
      </c>
      <c r="B128" s="100" t="s">
        <v>1379</v>
      </c>
      <c r="C128" s="104" t="s">
        <v>326</v>
      </c>
      <c r="D128" s="105" t="s">
        <v>325</v>
      </c>
      <c r="E128" s="101">
        <v>1517</v>
      </c>
      <c r="F128" s="113">
        <f t="shared" si="3"/>
        <v>15</v>
      </c>
      <c r="G128" s="101">
        <v>30</v>
      </c>
      <c r="H128" s="105" t="s">
        <v>1148</v>
      </c>
      <c r="J128" t="s">
        <v>298</v>
      </c>
      <c r="L128" s="1">
        <v>1450</v>
      </c>
      <c r="M128" s="1">
        <v>17.5</v>
      </c>
      <c r="N128" s="115"/>
    </row>
    <row r="129" spans="1:14">
      <c r="A129" s="99">
        <v>123</v>
      </c>
      <c r="B129" s="100" t="s">
        <v>1380</v>
      </c>
      <c r="C129" s="104" t="s">
        <v>326</v>
      </c>
      <c r="D129" s="105" t="s">
        <v>325</v>
      </c>
      <c r="E129" s="101">
        <v>1576</v>
      </c>
      <c r="F129" s="113">
        <f t="shared" si="3"/>
        <v>17</v>
      </c>
      <c r="G129" s="101">
        <v>34</v>
      </c>
      <c r="H129" s="105" t="s">
        <v>1148</v>
      </c>
      <c r="J129" t="s">
        <v>298</v>
      </c>
      <c r="L129" s="1">
        <v>1423</v>
      </c>
      <c r="M129" s="1">
        <v>16</v>
      </c>
      <c r="N129" s="115"/>
    </row>
    <row r="130" spans="1:14">
      <c r="A130" s="99">
        <v>123</v>
      </c>
      <c r="B130" s="100" t="s">
        <v>1381</v>
      </c>
      <c r="C130" s="104" t="s">
        <v>326</v>
      </c>
      <c r="D130" s="105" t="s">
        <v>325</v>
      </c>
      <c r="E130" s="101">
        <v>1528</v>
      </c>
      <c r="F130" s="113">
        <f t="shared" si="3"/>
        <v>19</v>
      </c>
      <c r="G130" s="101">
        <v>38</v>
      </c>
      <c r="H130" s="105" t="s">
        <v>1148</v>
      </c>
      <c r="J130" t="s">
        <v>298</v>
      </c>
      <c r="L130" s="1">
        <v>1485</v>
      </c>
      <c r="M130" s="1">
        <v>15</v>
      </c>
      <c r="N130" s="115"/>
    </row>
    <row r="131" spans="1:14">
      <c r="A131" s="99">
        <v>123</v>
      </c>
      <c r="B131" s="100" t="s">
        <v>1382</v>
      </c>
      <c r="C131" s="104" t="s">
        <v>326</v>
      </c>
      <c r="D131" s="105" t="s">
        <v>325</v>
      </c>
      <c r="E131" s="101">
        <v>1446</v>
      </c>
      <c r="F131" s="113">
        <f t="shared" si="3"/>
        <v>17</v>
      </c>
      <c r="G131" s="101">
        <v>34</v>
      </c>
      <c r="H131" s="105" t="s">
        <v>1148</v>
      </c>
      <c r="J131" t="s">
        <v>298</v>
      </c>
      <c r="L131" s="1">
        <v>1462</v>
      </c>
      <c r="M131" s="1">
        <v>15</v>
      </c>
      <c r="N131" s="115"/>
    </row>
    <row r="132" spans="1:14">
      <c r="A132" s="99">
        <v>123</v>
      </c>
      <c r="B132" s="100" t="s">
        <v>1383</v>
      </c>
      <c r="C132" s="104" t="s">
        <v>326</v>
      </c>
      <c r="D132" s="105" t="s">
        <v>325</v>
      </c>
      <c r="E132" s="101">
        <v>1438</v>
      </c>
      <c r="F132" s="113">
        <f t="shared" si="3"/>
        <v>17</v>
      </c>
      <c r="G132" s="101">
        <v>34</v>
      </c>
      <c r="H132" s="105" t="s">
        <v>1148</v>
      </c>
      <c r="J132" t="s">
        <v>298</v>
      </c>
      <c r="L132" s="1">
        <v>1423</v>
      </c>
      <c r="M132" s="1">
        <v>12.5</v>
      </c>
      <c r="N132" s="115"/>
    </row>
    <row r="133" spans="1:14">
      <c r="A133" s="99">
        <v>123</v>
      </c>
      <c r="B133" s="100" t="s">
        <v>1384</v>
      </c>
      <c r="C133" s="104" t="s">
        <v>326</v>
      </c>
      <c r="D133" s="105" t="s">
        <v>325</v>
      </c>
      <c r="E133" s="101">
        <v>1441</v>
      </c>
      <c r="F133" s="113">
        <f t="shared" si="3"/>
        <v>14</v>
      </c>
      <c r="G133" s="101">
        <v>28</v>
      </c>
      <c r="H133" s="105" t="s">
        <v>1148</v>
      </c>
      <c r="J133" t="s">
        <v>298</v>
      </c>
      <c r="L133" s="1">
        <v>1817</v>
      </c>
      <c r="M133" s="1">
        <v>18.5</v>
      </c>
      <c r="N133" s="115"/>
    </row>
    <row r="134" spans="1:14">
      <c r="A134" s="99">
        <v>123</v>
      </c>
      <c r="B134" s="100" t="s">
        <v>1385</v>
      </c>
      <c r="C134" s="104" t="s">
        <v>326</v>
      </c>
      <c r="D134" s="105" t="s">
        <v>325</v>
      </c>
      <c r="E134" s="101">
        <v>1450</v>
      </c>
      <c r="F134" s="113">
        <f t="shared" si="3"/>
        <v>17.5</v>
      </c>
      <c r="G134" s="101">
        <v>35</v>
      </c>
      <c r="H134" s="105" t="s">
        <v>1148</v>
      </c>
      <c r="J134" t="s">
        <v>298</v>
      </c>
      <c r="L134" s="1">
        <v>1510</v>
      </c>
      <c r="M134" s="1">
        <v>13</v>
      </c>
      <c r="N134" s="115"/>
    </row>
    <row r="135" spans="1:14">
      <c r="A135" s="99">
        <v>123</v>
      </c>
      <c r="B135" s="100" t="s">
        <v>1386</v>
      </c>
      <c r="C135" s="104" t="s">
        <v>326</v>
      </c>
      <c r="D135" s="105" t="s">
        <v>325</v>
      </c>
      <c r="E135" s="101">
        <v>1423</v>
      </c>
      <c r="F135" s="113">
        <f t="shared" si="3"/>
        <v>16</v>
      </c>
      <c r="G135" s="101">
        <v>32</v>
      </c>
      <c r="H135" s="105" t="s">
        <v>1148</v>
      </c>
      <c r="J135" t="s">
        <v>298</v>
      </c>
      <c r="L135" s="1">
        <v>1457</v>
      </c>
      <c r="M135" s="1">
        <v>15.5</v>
      </c>
      <c r="N135" s="115"/>
    </row>
    <row r="136" spans="1:14">
      <c r="A136" s="99">
        <v>123</v>
      </c>
      <c r="B136" s="100" t="s">
        <v>1387</v>
      </c>
      <c r="C136" s="104" t="s">
        <v>326</v>
      </c>
      <c r="D136" s="105" t="s">
        <v>325</v>
      </c>
      <c r="E136" s="101">
        <v>1485</v>
      </c>
      <c r="F136" s="113">
        <f t="shared" si="3"/>
        <v>15</v>
      </c>
      <c r="G136" s="101">
        <v>30</v>
      </c>
      <c r="H136" s="105" t="s">
        <v>1148</v>
      </c>
      <c r="J136" t="s">
        <v>298</v>
      </c>
      <c r="L136" s="1">
        <v>1515</v>
      </c>
      <c r="M136" s="1">
        <v>19.5</v>
      </c>
      <c r="N136" s="115"/>
    </row>
    <row r="137" spans="1:14">
      <c r="A137" s="99">
        <v>123</v>
      </c>
      <c r="B137" s="100" t="s">
        <v>1388</v>
      </c>
      <c r="C137" s="104" t="s">
        <v>326</v>
      </c>
      <c r="D137" s="105" t="s">
        <v>325</v>
      </c>
      <c r="E137" s="101">
        <v>1462</v>
      </c>
      <c r="F137" s="113">
        <f t="shared" si="3"/>
        <v>15</v>
      </c>
      <c r="G137" s="101">
        <v>30</v>
      </c>
      <c r="H137" s="105" t="s">
        <v>1148</v>
      </c>
      <c r="J137" t="s">
        <v>298</v>
      </c>
      <c r="L137" s="1">
        <v>1596</v>
      </c>
      <c r="M137" s="1">
        <v>19</v>
      </c>
      <c r="N137" s="115"/>
    </row>
    <row r="138" spans="1:14">
      <c r="A138" s="99">
        <v>123</v>
      </c>
      <c r="B138" s="100" t="s">
        <v>1389</v>
      </c>
      <c r="C138" s="104" t="s">
        <v>326</v>
      </c>
      <c r="D138" s="105" t="s">
        <v>325</v>
      </c>
      <c r="E138" s="101">
        <v>1423</v>
      </c>
      <c r="F138" s="113">
        <f t="shared" si="3"/>
        <v>12.5</v>
      </c>
      <c r="G138" s="101">
        <v>25</v>
      </c>
      <c r="H138" s="105" t="s">
        <v>1148</v>
      </c>
      <c r="J138" t="s">
        <v>298</v>
      </c>
      <c r="L138" s="1">
        <v>1789</v>
      </c>
      <c r="M138" s="1">
        <v>18</v>
      </c>
      <c r="N138" s="115"/>
    </row>
    <row r="139" spans="1:14">
      <c r="A139" s="99">
        <v>123</v>
      </c>
      <c r="B139" s="100" t="s">
        <v>1390</v>
      </c>
      <c r="C139" s="104" t="s">
        <v>326</v>
      </c>
      <c r="D139" s="105" t="s">
        <v>325</v>
      </c>
      <c r="E139" s="101">
        <v>1817</v>
      </c>
      <c r="F139" s="113">
        <f t="shared" si="3"/>
        <v>18.5</v>
      </c>
      <c r="G139" s="101">
        <v>37</v>
      </c>
      <c r="H139" s="105" t="s">
        <v>1148</v>
      </c>
      <c r="J139" t="s">
        <v>298</v>
      </c>
      <c r="L139" s="1">
        <v>1466</v>
      </c>
      <c r="M139" s="1">
        <v>16.5</v>
      </c>
      <c r="N139" s="115"/>
    </row>
    <row r="140" spans="1:14">
      <c r="A140" s="99">
        <v>123</v>
      </c>
      <c r="B140" s="100" t="s">
        <v>1391</v>
      </c>
      <c r="C140" s="104" t="s">
        <v>326</v>
      </c>
      <c r="D140" s="105" t="s">
        <v>325</v>
      </c>
      <c r="E140" s="101">
        <v>1510</v>
      </c>
      <c r="F140" s="113">
        <f t="shared" si="3"/>
        <v>13</v>
      </c>
      <c r="G140" s="101">
        <v>26</v>
      </c>
      <c r="H140" s="105" t="s">
        <v>1148</v>
      </c>
      <c r="J140" t="s">
        <v>298</v>
      </c>
      <c r="L140" s="1">
        <v>1478</v>
      </c>
      <c r="M140" s="1">
        <v>16</v>
      </c>
      <c r="N140" s="115"/>
    </row>
    <row r="141" spans="1:14">
      <c r="A141" s="99">
        <v>123</v>
      </c>
      <c r="B141" s="100" t="s">
        <v>1392</v>
      </c>
      <c r="C141" s="104" t="s">
        <v>326</v>
      </c>
      <c r="D141" s="105" t="s">
        <v>325</v>
      </c>
      <c r="E141" s="101">
        <v>1457</v>
      </c>
      <c r="F141" s="113">
        <f t="shared" si="3"/>
        <v>15.5</v>
      </c>
      <c r="G141" s="101">
        <v>31</v>
      </c>
      <c r="H141" s="105" t="s">
        <v>1148</v>
      </c>
      <c r="J141" t="s">
        <v>298</v>
      </c>
      <c r="L141" s="1">
        <v>1675</v>
      </c>
      <c r="M141" s="1">
        <v>28</v>
      </c>
      <c r="N141" s="115"/>
    </row>
    <row r="142" spans="1:14">
      <c r="A142" s="99">
        <v>123</v>
      </c>
      <c r="B142" s="100" t="s">
        <v>1393</v>
      </c>
      <c r="C142" s="104" t="s">
        <v>326</v>
      </c>
      <c r="D142" s="105" t="s">
        <v>325</v>
      </c>
      <c r="E142" s="101">
        <v>1515</v>
      </c>
      <c r="F142" s="113">
        <f t="shared" si="3"/>
        <v>19.5</v>
      </c>
      <c r="G142" s="101">
        <v>39</v>
      </c>
      <c r="H142" s="105" t="s">
        <v>1148</v>
      </c>
      <c r="J142" t="s">
        <v>298</v>
      </c>
      <c r="L142" s="1">
        <v>2500</v>
      </c>
      <c r="M142" s="1">
        <v>80</v>
      </c>
      <c r="N142" s="115"/>
    </row>
    <row r="143" spans="1:14">
      <c r="A143" s="99">
        <v>123</v>
      </c>
      <c r="B143" s="100" t="s">
        <v>1394</v>
      </c>
      <c r="C143" s="104" t="s">
        <v>326</v>
      </c>
      <c r="D143" s="105" t="s">
        <v>325</v>
      </c>
      <c r="E143" s="101">
        <v>1596</v>
      </c>
      <c r="F143" s="113">
        <f t="shared" si="3"/>
        <v>19</v>
      </c>
      <c r="G143" s="101">
        <v>38</v>
      </c>
      <c r="H143" s="105" t="s">
        <v>1148</v>
      </c>
      <c r="J143" t="s">
        <v>298</v>
      </c>
      <c r="L143" s="1">
        <v>1452</v>
      </c>
      <c r="M143" s="1">
        <v>17.5</v>
      </c>
      <c r="N143" s="115"/>
    </row>
    <row r="144" spans="1:14">
      <c r="A144" s="99">
        <v>123</v>
      </c>
      <c r="B144" s="100" t="s">
        <v>1395</v>
      </c>
      <c r="C144" s="104" t="s">
        <v>326</v>
      </c>
      <c r="D144" s="105" t="s">
        <v>325</v>
      </c>
      <c r="E144" s="101">
        <v>1789</v>
      </c>
      <c r="F144" s="113">
        <f t="shared" si="3"/>
        <v>18</v>
      </c>
      <c r="G144" s="101">
        <v>36</v>
      </c>
      <c r="H144" s="105" t="s">
        <v>1148</v>
      </c>
      <c r="J144" t="s">
        <v>298</v>
      </c>
      <c r="L144" s="1">
        <v>1439</v>
      </c>
      <c r="M144" s="1">
        <v>17.5</v>
      </c>
      <c r="N144" s="115"/>
    </row>
    <row r="145" spans="1:14">
      <c r="A145" s="99">
        <v>123</v>
      </c>
      <c r="B145" s="106" t="s">
        <v>1399</v>
      </c>
      <c r="C145" s="104" t="s">
        <v>326</v>
      </c>
      <c r="D145" s="104" t="s">
        <v>325</v>
      </c>
      <c r="E145" s="101">
        <v>1466</v>
      </c>
      <c r="F145" s="113">
        <f t="shared" si="3"/>
        <v>16.5</v>
      </c>
      <c r="G145" s="108">
        <v>33</v>
      </c>
      <c r="H145" s="105" t="s">
        <v>1148</v>
      </c>
      <c r="J145" t="s">
        <v>298</v>
      </c>
      <c r="L145" s="1">
        <v>1540</v>
      </c>
      <c r="M145" s="1">
        <v>19</v>
      </c>
      <c r="N145" s="115"/>
    </row>
    <row r="146" spans="1:14">
      <c r="A146" s="99">
        <v>123</v>
      </c>
      <c r="B146" s="106" t="s">
        <v>1400</v>
      </c>
      <c r="C146" s="104" t="s">
        <v>326</v>
      </c>
      <c r="D146" s="104" t="s">
        <v>325</v>
      </c>
      <c r="E146" s="101">
        <v>1478</v>
      </c>
      <c r="F146" s="113">
        <f t="shared" si="3"/>
        <v>16</v>
      </c>
      <c r="G146" s="108">
        <v>32</v>
      </c>
      <c r="H146" s="105" t="s">
        <v>1148</v>
      </c>
      <c r="J146" t="s">
        <v>298</v>
      </c>
      <c r="L146" s="1">
        <v>2003</v>
      </c>
      <c r="M146" s="1">
        <v>16.5</v>
      </c>
      <c r="N146" s="115"/>
    </row>
    <row r="147" spans="1:14">
      <c r="A147" s="99">
        <v>123</v>
      </c>
      <c r="B147" s="106" t="s">
        <v>1401</v>
      </c>
      <c r="C147" s="104" t="s">
        <v>326</v>
      </c>
      <c r="D147" s="104" t="s">
        <v>325</v>
      </c>
      <c r="E147" s="101">
        <v>1675</v>
      </c>
      <c r="F147" s="113">
        <f t="shared" si="3"/>
        <v>28</v>
      </c>
      <c r="G147" s="108">
        <v>56</v>
      </c>
      <c r="H147" s="105" t="s">
        <v>1148</v>
      </c>
      <c r="J147" t="s">
        <v>298</v>
      </c>
      <c r="L147" s="1">
        <v>2013</v>
      </c>
      <c r="M147" s="1">
        <v>33.5</v>
      </c>
      <c r="N147" s="115"/>
    </row>
    <row r="148" spans="1:14">
      <c r="A148" s="99">
        <v>123</v>
      </c>
      <c r="B148" s="106" t="s">
        <v>1402</v>
      </c>
      <c r="C148" s="104" t="s">
        <v>326</v>
      </c>
      <c r="D148" s="104" t="s">
        <v>325</v>
      </c>
      <c r="E148" s="101">
        <v>2500</v>
      </c>
      <c r="F148" s="113">
        <f t="shared" si="3"/>
        <v>80</v>
      </c>
      <c r="G148" s="108">
        <v>160</v>
      </c>
      <c r="H148" s="105" t="s">
        <v>1148</v>
      </c>
      <c r="J148" t="s">
        <v>298</v>
      </c>
      <c r="L148" s="1">
        <v>1585</v>
      </c>
      <c r="M148" s="1">
        <v>24</v>
      </c>
      <c r="N148" s="115"/>
    </row>
    <row r="149" spans="1:14">
      <c r="A149" s="99">
        <v>123</v>
      </c>
      <c r="B149" s="106" t="s">
        <v>1403</v>
      </c>
      <c r="C149" s="104" t="s">
        <v>326</v>
      </c>
      <c r="D149" s="104" t="s">
        <v>325</v>
      </c>
      <c r="E149" s="101">
        <v>1452</v>
      </c>
      <c r="F149" s="113">
        <f t="shared" si="3"/>
        <v>17.5</v>
      </c>
      <c r="G149" s="108">
        <v>35</v>
      </c>
      <c r="H149" s="105" t="s">
        <v>1148</v>
      </c>
      <c r="J149" t="s">
        <v>298</v>
      </c>
      <c r="L149" s="1">
        <v>1707</v>
      </c>
      <c r="M149" s="1">
        <v>22</v>
      </c>
      <c r="N149" s="115"/>
    </row>
    <row r="150" spans="1:14">
      <c r="A150" s="99">
        <v>123</v>
      </c>
      <c r="B150" s="106" t="s">
        <v>1404</v>
      </c>
      <c r="C150" s="104" t="s">
        <v>326</v>
      </c>
      <c r="D150" s="104" t="s">
        <v>325</v>
      </c>
      <c r="E150" s="101">
        <v>1439</v>
      </c>
      <c r="F150" s="113">
        <f t="shared" si="3"/>
        <v>17.5</v>
      </c>
      <c r="G150" s="108">
        <v>35</v>
      </c>
      <c r="H150" s="105" t="s">
        <v>1148</v>
      </c>
      <c r="J150" t="s">
        <v>298</v>
      </c>
      <c r="L150" s="1">
        <v>2352</v>
      </c>
      <c r="M150" s="1">
        <v>38.5</v>
      </c>
      <c r="N150" s="115"/>
    </row>
    <row r="151" spans="1:14">
      <c r="A151" s="99">
        <v>123</v>
      </c>
      <c r="B151" s="106" t="s">
        <v>1405</v>
      </c>
      <c r="C151" s="104" t="s">
        <v>326</v>
      </c>
      <c r="D151" s="104" t="s">
        <v>325</v>
      </c>
      <c r="E151" s="101">
        <v>1540</v>
      </c>
      <c r="F151" s="113">
        <f t="shared" si="3"/>
        <v>19</v>
      </c>
      <c r="G151" s="108">
        <v>38</v>
      </c>
      <c r="H151" s="105" t="s">
        <v>1148</v>
      </c>
      <c r="J151" t="s">
        <v>298</v>
      </c>
      <c r="L151" s="1">
        <v>3204</v>
      </c>
      <c r="M151" s="1">
        <v>22</v>
      </c>
      <c r="N151" s="115"/>
    </row>
    <row r="152" spans="1:14">
      <c r="A152" s="99">
        <v>123</v>
      </c>
      <c r="B152" s="106" t="s">
        <v>1406</v>
      </c>
      <c r="C152" s="104" t="s">
        <v>326</v>
      </c>
      <c r="D152" s="104" t="s">
        <v>325</v>
      </c>
      <c r="E152" s="101">
        <v>2003</v>
      </c>
      <c r="F152" s="113">
        <f t="shared" si="3"/>
        <v>16.5</v>
      </c>
      <c r="G152" s="108">
        <v>33</v>
      </c>
      <c r="H152" s="105" t="s">
        <v>1148</v>
      </c>
      <c r="J152" t="s">
        <v>298</v>
      </c>
      <c r="L152" s="1">
        <v>2510</v>
      </c>
      <c r="M152" s="1">
        <v>23</v>
      </c>
      <c r="N152" s="115"/>
    </row>
    <row r="153" spans="1:14">
      <c r="A153" s="99">
        <v>123</v>
      </c>
      <c r="B153" s="106" t="s">
        <v>1407</v>
      </c>
      <c r="C153" s="104" t="s">
        <v>326</v>
      </c>
      <c r="D153" s="104" t="s">
        <v>325</v>
      </c>
      <c r="E153" s="101">
        <v>2013</v>
      </c>
      <c r="F153" s="113">
        <f t="shared" si="3"/>
        <v>33.5</v>
      </c>
      <c r="G153" s="108">
        <v>67</v>
      </c>
      <c r="H153" s="105" t="s">
        <v>1148</v>
      </c>
      <c r="J153" t="s">
        <v>298</v>
      </c>
      <c r="L153" s="1">
        <v>1567</v>
      </c>
      <c r="M153" s="1">
        <v>22</v>
      </c>
      <c r="N153" s="115"/>
    </row>
    <row r="154" spans="1:14">
      <c r="A154" s="99">
        <v>123</v>
      </c>
      <c r="B154" s="106" t="s">
        <v>1408</v>
      </c>
      <c r="C154" s="104" t="s">
        <v>326</v>
      </c>
      <c r="D154" s="104" t="s">
        <v>325</v>
      </c>
      <c r="E154" s="101">
        <v>1585</v>
      </c>
      <c r="F154" s="113">
        <f t="shared" si="3"/>
        <v>24</v>
      </c>
      <c r="G154" s="108">
        <v>48</v>
      </c>
      <c r="H154" s="105" t="s">
        <v>1148</v>
      </c>
      <c r="J154" t="s">
        <v>298</v>
      </c>
      <c r="L154" s="1">
        <v>3150</v>
      </c>
      <c r="M154" s="1">
        <v>55</v>
      </c>
      <c r="N154" s="115"/>
    </row>
    <row r="155" spans="1:14">
      <c r="A155" s="99">
        <v>123</v>
      </c>
      <c r="B155" s="106" t="s">
        <v>1409</v>
      </c>
      <c r="C155" s="104" t="s">
        <v>326</v>
      </c>
      <c r="D155" s="104" t="s">
        <v>325</v>
      </c>
      <c r="E155" s="101">
        <v>1707</v>
      </c>
      <c r="F155" s="113">
        <f t="shared" si="3"/>
        <v>22</v>
      </c>
      <c r="G155" s="108">
        <v>44</v>
      </c>
      <c r="H155" s="105" t="s">
        <v>1148</v>
      </c>
      <c r="J155" t="s">
        <v>298</v>
      </c>
      <c r="L155" s="1">
        <v>1942</v>
      </c>
      <c r="M155" s="1">
        <v>23.5</v>
      </c>
      <c r="N155" s="115"/>
    </row>
    <row r="156" spans="1:14">
      <c r="A156" s="99">
        <v>123</v>
      </c>
      <c r="B156" s="106" t="s">
        <v>1410</v>
      </c>
      <c r="C156" s="104" t="s">
        <v>326</v>
      </c>
      <c r="D156" s="104" t="s">
        <v>325</v>
      </c>
      <c r="E156" s="101">
        <v>2352</v>
      </c>
      <c r="F156" s="113">
        <f t="shared" si="3"/>
        <v>38.5</v>
      </c>
      <c r="G156" s="108">
        <v>77</v>
      </c>
      <c r="H156" s="105" t="s">
        <v>1148</v>
      </c>
      <c r="J156" t="s">
        <v>298</v>
      </c>
      <c r="L156" s="1">
        <v>1488</v>
      </c>
      <c r="M156" s="1">
        <v>16.5</v>
      </c>
      <c r="N156" s="115"/>
    </row>
    <row r="157" spans="1:14">
      <c r="A157" s="99">
        <v>123</v>
      </c>
      <c r="B157" s="106" t="s">
        <v>1411</v>
      </c>
      <c r="C157" s="104" t="s">
        <v>326</v>
      </c>
      <c r="D157" s="104" t="s">
        <v>325</v>
      </c>
      <c r="E157" s="101">
        <v>3204</v>
      </c>
      <c r="F157" s="113">
        <f t="shared" si="3"/>
        <v>22</v>
      </c>
      <c r="G157" s="108">
        <v>44</v>
      </c>
      <c r="H157" s="105" t="s">
        <v>1148</v>
      </c>
      <c r="J157" t="s">
        <v>298</v>
      </c>
      <c r="L157" s="1">
        <v>1466</v>
      </c>
      <c r="M157" s="1">
        <v>14.5</v>
      </c>
      <c r="N157" s="115"/>
    </row>
    <row r="158" spans="1:14">
      <c r="A158" s="99">
        <v>123</v>
      </c>
      <c r="B158" s="106" t="s">
        <v>1412</v>
      </c>
      <c r="C158" s="104" t="s">
        <v>326</v>
      </c>
      <c r="D158" s="104" t="s">
        <v>325</v>
      </c>
      <c r="E158" s="101">
        <v>2510</v>
      </c>
      <c r="F158" s="113">
        <f t="shared" si="3"/>
        <v>23</v>
      </c>
      <c r="G158" s="108">
        <v>46</v>
      </c>
      <c r="H158" s="105" t="s">
        <v>1148</v>
      </c>
      <c r="J158" t="s">
        <v>298</v>
      </c>
      <c r="L158" s="1">
        <v>1414</v>
      </c>
      <c r="M158" s="1">
        <v>15.5</v>
      </c>
      <c r="N158" s="115"/>
    </row>
    <row r="159" spans="1:14">
      <c r="A159" s="99">
        <v>123</v>
      </c>
      <c r="B159" s="106" t="s">
        <v>1413</v>
      </c>
      <c r="C159" s="104" t="s">
        <v>326</v>
      </c>
      <c r="D159" s="104" t="s">
        <v>325</v>
      </c>
      <c r="E159" s="101">
        <v>1567</v>
      </c>
      <c r="F159" s="113">
        <f t="shared" si="3"/>
        <v>22</v>
      </c>
      <c r="G159" s="108">
        <v>44</v>
      </c>
      <c r="H159" s="105" t="s">
        <v>1148</v>
      </c>
      <c r="J159" t="s">
        <v>298</v>
      </c>
      <c r="L159" s="1">
        <v>1518</v>
      </c>
      <c r="M159" s="1">
        <v>17.5</v>
      </c>
      <c r="N159" s="115"/>
    </row>
    <row r="160" spans="1:14">
      <c r="A160" s="99">
        <v>123</v>
      </c>
      <c r="B160" s="106" t="s">
        <v>1414</v>
      </c>
      <c r="C160" s="104" t="s">
        <v>326</v>
      </c>
      <c r="D160" s="104" t="s">
        <v>325</v>
      </c>
      <c r="E160" s="101">
        <v>3150</v>
      </c>
      <c r="F160" s="113">
        <f t="shared" si="3"/>
        <v>55</v>
      </c>
      <c r="G160" s="108">
        <v>110</v>
      </c>
      <c r="H160" s="105" t="s">
        <v>1148</v>
      </c>
      <c r="J160" t="s">
        <v>298</v>
      </c>
      <c r="L160" s="1">
        <v>1428</v>
      </c>
      <c r="M160" s="1">
        <v>17.5</v>
      </c>
      <c r="N160" s="115"/>
    </row>
    <row r="161" spans="1:14">
      <c r="A161" s="99">
        <v>123</v>
      </c>
      <c r="B161" s="106" t="s">
        <v>1415</v>
      </c>
      <c r="C161" s="104" t="s">
        <v>326</v>
      </c>
      <c r="D161" s="104" t="s">
        <v>325</v>
      </c>
      <c r="E161" s="101">
        <v>1942</v>
      </c>
      <c r="F161" s="113">
        <f t="shared" si="3"/>
        <v>23.5</v>
      </c>
      <c r="G161" s="108">
        <v>47</v>
      </c>
      <c r="H161" s="105" t="s">
        <v>1148</v>
      </c>
      <c r="J161" t="s">
        <v>298</v>
      </c>
      <c r="L161" s="1">
        <v>1429</v>
      </c>
      <c r="M161" s="1">
        <v>15</v>
      </c>
      <c r="N161" s="115"/>
    </row>
    <row r="162" spans="1:14">
      <c r="A162" s="99">
        <v>123</v>
      </c>
      <c r="B162" s="106" t="s">
        <v>1416</v>
      </c>
      <c r="C162" s="104" t="s">
        <v>326</v>
      </c>
      <c r="D162" s="104" t="s">
        <v>325</v>
      </c>
      <c r="E162" s="101">
        <v>1488</v>
      </c>
      <c r="F162" s="113">
        <f t="shared" si="3"/>
        <v>16.5</v>
      </c>
      <c r="G162" s="108">
        <v>33</v>
      </c>
      <c r="H162" s="105" t="s">
        <v>1148</v>
      </c>
      <c r="J162" t="s">
        <v>298</v>
      </c>
      <c r="L162" s="1">
        <v>1664</v>
      </c>
      <c r="M162" s="1">
        <v>22</v>
      </c>
      <c r="N162" s="115"/>
    </row>
    <row r="163" spans="1:14">
      <c r="A163" s="99">
        <v>123</v>
      </c>
      <c r="B163" s="106" t="s">
        <v>1417</v>
      </c>
      <c r="C163" s="104" t="s">
        <v>326</v>
      </c>
      <c r="D163" s="104" t="s">
        <v>325</v>
      </c>
      <c r="E163" s="101">
        <v>1466</v>
      </c>
      <c r="F163" s="113">
        <f t="shared" si="3"/>
        <v>14.5</v>
      </c>
      <c r="G163" s="108">
        <v>29</v>
      </c>
      <c r="H163" s="105" t="s">
        <v>1148</v>
      </c>
      <c r="J163" t="s">
        <v>298</v>
      </c>
      <c r="L163" s="1">
        <v>1701</v>
      </c>
      <c r="M163" s="1">
        <v>22.5</v>
      </c>
      <c r="N163" s="115"/>
    </row>
    <row r="164" spans="1:14">
      <c r="A164" s="99">
        <v>123</v>
      </c>
      <c r="B164" s="106" t="s">
        <v>1418</v>
      </c>
      <c r="C164" s="104" t="s">
        <v>326</v>
      </c>
      <c r="D164" s="104" t="s">
        <v>325</v>
      </c>
      <c r="E164" s="101">
        <v>1414</v>
      </c>
      <c r="F164" s="113">
        <f t="shared" si="3"/>
        <v>15.5</v>
      </c>
      <c r="G164" s="108">
        <v>31</v>
      </c>
      <c r="H164" s="105" t="s">
        <v>1148</v>
      </c>
      <c r="J164" t="s">
        <v>298</v>
      </c>
      <c r="L164" s="1">
        <v>1665</v>
      </c>
      <c r="M164" s="1">
        <v>22</v>
      </c>
      <c r="N164" s="115"/>
    </row>
    <row r="165" spans="1:14">
      <c r="A165" s="99">
        <v>123</v>
      </c>
      <c r="B165" s="106" t="s">
        <v>1419</v>
      </c>
      <c r="C165" s="104" t="s">
        <v>326</v>
      </c>
      <c r="D165" s="104" t="s">
        <v>325</v>
      </c>
      <c r="E165" s="101">
        <v>1518</v>
      </c>
      <c r="F165" s="113">
        <f t="shared" si="3"/>
        <v>17.5</v>
      </c>
      <c r="G165" s="108">
        <v>35</v>
      </c>
      <c r="H165" s="105" t="s">
        <v>1148</v>
      </c>
      <c r="J165" t="s">
        <v>298</v>
      </c>
      <c r="L165" s="1">
        <v>1659</v>
      </c>
      <c r="M165" s="1">
        <v>22.5</v>
      </c>
      <c r="N165" s="115"/>
    </row>
    <row r="166" spans="1:14">
      <c r="A166" s="99">
        <v>123</v>
      </c>
      <c r="B166" s="106" t="s">
        <v>1420</v>
      </c>
      <c r="C166" s="104" t="s">
        <v>326</v>
      </c>
      <c r="D166" s="104" t="s">
        <v>325</v>
      </c>
      <c r="E166" s="101">
        <v>1428</v>
      </c>
      <c r="F166" s="113">
        <f t="shared" si="3"/>
        <v>17.5</v>
      </c>
      <c r="G166" s="108">
        <v>35</v>
      </c>
      <c r="H166" s="105" t="s">
        <v>1148</v>
      </c>
      <c r="J166" t="s">
        <v>298</v>
      </c>
      <c r="L166" s="1">
        <v>1658</v>
      </c>
      <c r="M166" s="1">
        <v>23</v>
      </c>
      <c r="N166" s="115"/>
    </row>
    <row r="167" spans="1:14">
      <c r="A167" s="99">
        <v>123</v>
      </c>
      <c r="B167" s="106" t="s">
        <v>1421</v>
      </c>
      <c r="C167" s="104" t="s">
        <v>326</v>
      </c>
      <c r="D167" s="104" t="s">
        <v>325</v>
      </c>
      <c r="E167" s="101">
        <v>1429</v>
      </c>
      <c r="F167" s="113">
        <f t="shared" si="3"/>
        <v>15</v>
      </c>
      <c r="G167" s="108">
        <v>30</v>
      </c>
      <c r="H167" s="105" t="s">
        <v>1148</v>
      </c>
      <c r="J167" t="s">
        <v>298</v>
      </c>
      <c r="L167" s="1">
        <v>1692</v>
      </c>
      <c r="M167" s="1">
        <v>22.5</v>
      </c>
      <c r="N167" s="115"/>
    </row>
    <row r="168" spans="1:14">
      <c r="A168" s="99" t="s">
        <v>1396</v>
      </c>
      <c r="B168" s="106" t="s">
        <v>1397</v>
      </c>
      <c r="C168" s="104" t="s">
        <v>326</v>
      </c>
      <c r="D168" s="104" t="s">
        <v>325</v>
      </c>
      <c r="E168" s="101">
        <v>1664</v>
      </c>
      <c r="F168" s="113">
        <f t="shared" si="3"/>
        <v>22</v>
      </c>
      <c r="G168" s="108">
        <v>44</v>
      </c>
      <c r="H168" s="105" t="s">
        <v>1148</v>
      </c>
      <c r="J168" t="s">
        <v>298</v>
      </c>
      <c r="L168" s="1">
        <v>1621</v>
      </c>
      <c r="M168" s="1">
        <v>24.5</v>
      </c>
      <c r="N168" s="115"/>
    </row>
    <row r="169" spans="1:14">
      <c r="A169" s="99" t="s">
        <v>1396</v>
      </c>
      <c r="B169" s="106" t="s">
        <v>1398</v>
      </c>
      <c r="C169" s="104" t="s">
        <v>326</v>
      </c>
      <c r="D169" s="104" t="s">
        <v>325</v>
      </c>
      <c r="E169" s="101">
        <v>1701</v>
      </c>
      <c r="F169" s="113">
        <f t="shared" si="3"/>
        <v>22.5</v>
      </c>
      <c r="G169" s="108">
        <v>45</v>
      </c>
      <c r="H169" s="105" t="s">
        <v>1148</v>
      </c>
      <c r="J169" t="s">
        <v>298</v>
      </c>
      <c r="L169" s="1">
        <v>1436</v>
      </c>
      <c r="M169" s="1">
        <v>23</v>
      </c>
      <c r="N169" s="115"/>
    </row>
    <row r="170" spans="1:14">
      <c r="A170" s="99" t="s">
        <v>1396</v>
      </c>
      <c r="B170" s="107" t="s">
        <v>1422</v>
      </c>
      <c r="C170" s="104" t="s">
        <v>326</v>
      </c>
      <c r="D170" s="104" t="s">
        <v>325</v>
      </c>
      <c r="E170" s="101">
        <v>1665</v>
      </c>
      <c r="F170" s="113">
        <f t="shared" si="3"/>
        <v>22</v>
      </c>
      <c r="G170" s="101">
        <v>44</v>
      </c>
      <c r="H170" s="105" t="s">
        <v>1148</v>
      </c>
      <c r="J170" t="s">
        <v>298</v>
      </c>
      <c r="L170" s="1">
        <v>1422</v>
      </c>
      <c r="M170" s="1">
        <v>23.5</v>
      </c>
      <c r="N170" s="115"/>
    </row>
    <row r="171" spans="1:14">
      <c r="A171" s="99" t="s">
        <v>1396</v>
      </c>
      <c r="B171" s="107" t="s">
        <v>1423</v>
      </c>
      <c r="C171" s="104" t="s">
        <v>326</v>
      </c>
      <c r="D171" s="104" t="s">
        <v>325</v>
      </c>
      <c r="E171" s="101">
        <v>1659</v>
      </c>
      <c r="F171" s="113">
        <f t="shared" si="3"/>
        <v>22.5</v>
      </c>
      <c r="G171" s="101">
        <v>45</v>
      </c>
      <c r="H171" s="105" t="s">
        <v>1148</v>
      </c>
      <c r="J171" t="s">
        <v>298</v>
      </c>
      <c r="L171" s="1">
        <v>1407</v>
      </c>
      <c r="M171" s="1">
        <v>24.5</v>
      </c>
      <c r="N171" s="115"/>
    </row>
    <row r="172" spans="1:14">
      <c r="A172" s="99" t="s">
        <v>1396</v>
      </c>
      <c r="B172" s="107" t="s">
        <v>1424</v>
      </c>
      <c r="C172" s="104" t="s">
        <v>326</v>
      </c>
      <c r="D172" s="104" t="s">
        <v>325</v>
      </c>
      <c r="E172" s="101">
        <v>1658</v>
      </c>
      <c r="F172" s="113">
        <f t="shared" si="3"/>
        <v>23</v>
      </c>
      <c r="G172" s="101">
        <v>46</v>
      </c>
      <c r="H172" s="105" t="s">
        <v>1148</v>
      </c>
      <c r="J172" t="s">
        <v>298</v>
      </c>
      <c r="L172" s="1">
        <v>1379</v>
      </c>
      <c r="M172" s="1">
        <v>23</v>
      </c>
      <c r="N172" s="115"/>
    </row>
    <row r="173" spans="1:14">
      <c r="A173" s="99" t="s">
        <v>1396</v>
      </c>
      <c r="B173" s="107" t="s">
        <v>1425</v>
      </c>
      <c r="C173" s="104" t="s">
        <v>326</v>
      </c>
      <c r="D173" s="104" t="s">
        <v>325</v>
      </c>
      <c r="E173" s="101">
        <v>1692</v>
      </c>
      <c r="F173" s="113">
        <f t="shared" si="3"/>
        <v>22.5</v>
      </c>
      <c r="G173" s="101">
        <v>45</v>
      </c>
      <c r="H173" s="105" t="s">
        <v>1148</v>
      </c>
      <c r="J173" t="s">
        <v>298</v>
      </c>
      <c r="L173" s="1">
        <v>1579</v>
      </c>
      <c r="M173" s="1">
        <v>22.5</v>
      </c>
      <c r="N173" s="115"/>
    </row>
    <row r="174" spans="1:14">
      <c r="A174" s="99" t="s">
        <v>1396</v>
      </c>
      <c r="B174" s="107" t="s">
        <v>1426</v>
      </c>
      <c r="C174" s="104" t="s">
        <v>326</v>
      </c>
      <c r="D174" s="104" t="s">
        <v>325</v>
      </c>
      <c r="E174" s="101">
        <v>1621</v>
      </c>
      <c r="F174" s="113">
        <f t="shared" si="3"/>
        <v>24.5</v>
      </c>
      <c r="G174" s="101">
        <v>49</v>
      </c>
      <c r="H174" s="105" t="s">
        <v>1148</v>
      </c>
      <c r="J174" t="s">
        <v>298</v>
      </c>
      <c r="L174" s="1">
        <v>1678</v>
      </c>
      <c r="M174" s="1">
        <v>23.5</v>
      </c>
      <c r="N174" s="115"/>
    </row>
    <row r="175" spans="1:14">
      <c r="A175" s="99" t="s">
        <v>1396</v>
      </c>
      <c r="B175" s="107" t="s">
        <v>1427</v>
      </c>
      <c r="C175" s="104" t="s">
        <v>326</v>
      </c>
      <c r="D175" s="104" t="s">
        <v>325</v>
      </c>
      <c r="E175" s="101">
        <v>1436</v>
      </c>
      <c r="F175" s="113">
        <f t="shared" si="3"/>
        <v>23</v>
      </c>
      <c r="G175" s="101">
        <v>46</v>
      </c>
      <c r="H175" s="105" t="s">
        <v>1148</v>
      </c>
      <c r="J175" t="s">
        <v>298</v>
      </c>
      <c r="L175" s="1">
        <v>1687</v>
      </c>
      <c r="M175" s="1">
        <v>24.5</v>
      </c>
      <c r="N175" s="115"/>
    </row>
    <row r="176" spans="1:14">
      <c r="A176" s="99" t="s">
        <v>1396</v>
      </c>
      <c r="B176" s="107" t="s">
        <v>1428</v>
      </c>
      <c r="C176" s="104" t="s">
        <v>326</v>
      </c>
      <c r="D176" s="104" t="s">
        <v>325</v>
      </c>
      <c r="E176" s="101">
        <v>1422</v>
      </c>
      <c r="F176" s="113">
        <f t="shared" si="3"/>
        <v>23.5</v>
      </c>
      <c r="G176" s="101">
        <v>47</v>
      </c>
      <c r="H176" s="105" t="s">
        <v>1148</v>
      </c>
      <c r="J176" t="s">
        <v>298</v>
      </c>
      <c r="L176" s="1">
        <v>1598</v>
      </c>
      <c r="M176" s="1">
        <v>24.5</v>
      </c>
      <c r="N176" s="115"/>
    </row>
    <row r="177" spans="1:14">
      <c r="A177" s="99" t="s">
        <v>1396</v>
      </c>
      <c r="B177" s="107" t="s">
        <v>1429</v>
      </c>
      <c r="C177" s="104" t="s">
        <v>326</v>
      </c>
      <c r="D177" s="104" t="s">
        <v>325</v>
      </c>
      <c r="E177" s="101">
        <v>1407</v>
      </c>
      <c r="F177" s="113">
        <f t="shared" si="3"/>
        <v>24.5</v>
      </c>
      <c r="G177" s="101">
        <v>49</v>
      </c>
      <c r="H177" s="105" t="s">
        <v>1148</v>
      </c>
      <c r="J177" t="s">
        <v>298</v>
      </c>
      <c r="L177" s="1">
        <v>1424</v>
      </c>
      <c r="M177" s="1">
        <v>23</v>
      </c>
      <c r="N177" s="115"/>
    </row>
    <row r="178" spans="1:14">
      <c r="A178" s="99" t="s">
        <v>1396</v>
      </c>
      <c r="B178" s="107" t="s">
        <v>1430</v>
      </c>
      <c r="C178" s="104" t="s">
        <v>326</v>
      </c>
      <c r="D178" s="104" t="s">
        <v>325</v>
      </c>
      <c r="E178" s="101">
        <v>1379</v>
      </c>
      <c r="F178" s="113">
        <f t="shared" si="3"/>
        <v>23</v>
      </c>
      <c r="G178" s="101">
        <v>46</v>
      </c>
      <c r="H178" s="105" t="s">
        <v>1148</v>
      </c>
      <c r="J178" t="s">
        <v>298</v>
      </c>
      <c r="L178" s="1">
        <v>1459</v>
      </c>
      <c r="M178" s="1">
        <v>25.5</v>
      </c>
      <c r="N178" s="115"/>
    </row>
    <row r="179" spans="1:14">
      <c r="A179" s="99" t="s">
        <v>1396</v>
      </c>
      <c r="B179" s="107" t="s">
        <v>1431</v>
      </c>
      <c r="C179" s="104" t="s">
        <v>326</v>
      </c>
      <c r="D179" s="104" t="s">
        <v>325</v>
      </c>
      <c r="E179" s="101">
        <v>1579</v>
      </c>
      <c r="F179" s="113">
        <f t="shared" si="3"/>
        <v>22.5</v>
      </c>
      <c r="G179" s="101">
        <v>45</v>
      </c>
      <c r="H179" s="105" t="s">
        <v>1148</v>
      </c>
      <c r="J179" t="s">
        <v>298</v>
      </c>
      <c r="L179" s="1">
        <v>1437</v>
      </c>
      <c r="M179" s="1">
        <v>23.5</v>
      </c>
      <c r="N179" s="115"/>
    </row>
    <row r="180" spans="1:14">
      <c r="A180" s="99" t="s">
        <v>1396</v>
      </c>
      <c r="B180" s="107" t="s">
        <v>1432</v>
      </c>
      <c r="C180" s="104" t="s">
        <v>326</v>
      </c>
      <c r="D180" s="104" t="s">
        <v>325</v>
      </c>
      <c r="E180" s="101">
        <v>1678</v>
      </c>
      <c r="F180" s="113">
        <f t="shared" si="3"/>
        <v>23.5</v>
      </c>
      <c r="G180" s="101">
        <v>47</v>
      </c>
      <c r="H180" s="105" t="s">
        <v>1148</v>
      </c>
      <c r="J180" t="s">
        <v>298</v>
      </c>
      <c r="L180" s="1">
        <v>1417</v>
      </c>
      <c r="M180" s="1">
        <v>24</v>
      </c>
      <c r="N180" s="115"/>
    </row>
    <row r="181" spans="1:14">
      <c r="A181" s="99" t="s">
        <v>1396</v>
      </c>
      <c r="B181" s="107" t="s">
        <v>1433</v>
      </c>
      <c r="C181" s="104" t="s">
        <v>326</v>
      </c>
      <c r="D181" s="104" t="s">
        <v>325</v>
      </c>
      <c r="E181" s="101">
        <v>1687</v>
      </c>
      <c r="F181" s="113">
        <f t="shared" si="3"/>
        <v>24.5</v>
      </c>
      <c r="G181" s="101">
        <v>49</v>
      </c>
      <c r="H181" s="105" t="s">
        <v>1148</v>
      </c>
      <c r="J181" t="s">
        <v>298</v>
      </c>
      <c r="L181" s="1">
        <v>1419</v>
      </c>
      <c r="M181" s="1">
        <v>24</v>
      </c>
      <c r="N181" s="115"/>
    </row>
    <row r="182" spans="1:14">
      <c r="A182" s="99" t="s">
        <v>1396</v>
      </c>
      <c r="B182" s="107" t="s">
        <v>1434</v>
      </c>
      <c r="C182" s="104" t="s">
        <v>326</v>
      </c>
      <c r="D182" s="104" t="s">
        <v>325</v>
      </c>
      <c r="E182" s="101">
        <v>1598</v>
      </c>
      <c r="F182" s="113">
        <f t="shared" si="3"/>
        <v>24.5</v>
      </c>
      <c r="G182" s="101">
        <v>49</v>
      </c>
      <c r="H182" s="105" t="s">
        <v>1148</v>
      </c>
      <c r="J182" t="s">
        <v>298</v>
      </c>
      <c r="L182" s="1">
        <v>1380</v>
      </c>
      <c r="M182" s="1">
        <v>38</v>
      </c>
      <c r="N182" s="115"/>
    </row>
    <row r="183" spans="1:14">
      <c r="A183" s="99" t="s">
        <v>1396</v>
      </c>
      <c r="B183" s="107" t="s">
        <v>1435</v>
      </c>
      <c r="C183" s="104" t="s">
        <v>326</v>
      </c>
      <c r="D183" s="104" t="s">
        <v>325</v>
      </c>
      <c r="E183" s="101">
        <v>1424</v>
      </c>
      <c r="F183" s="113">
        <f t="shared" si="3"/>
        <v>23</v>
      </c>
      <c r="G183" s="101">
        <v>46</v>
      </c>
      <c r="H183" s="105" t="s">
        <v>1148</v>
      </c>
      <c r="J183" t="s">
        <v>298</v>
      </c>
      <c r="L183" s="1">
        <v>1677</v>
      </c>
      <c r="M183" s="1">
        <v>35</v>
      </c>
      <c r="N183" s="115"/>
    </row>
    <row r="184" spans="1:14">
      <c r="A184" s="99" t="s">
        <v>1396</v>
      </c>
      <c r="B184" s="107" t="s">
        <v>1436</v>
      </c>
      <c r="C184" s="104" t="s">
        <v>326</v>
      </c>
      <c r="D184" s="104" t="s">
        <v>325</v>
      </c>
      <c r="E184" s="101">
        <v>1459</v>
      </c>
      <c r="F184" s="113">
        <f t="shared" si="3"/>
        <v>25.5</v>
      </c>
      <c r="G184" s="101">
        <v>51</v>
      </c>
      <c r="H184" s="105" t="s">
        <v>1148</v>
      </c>
      <c r="J184" t="s">
        <v>298</v>
      </c>
      <c r="L184" s="1">
        <v>1639</v>
      </c>
      <c r="M184" s="1">
        <v>35.5</v>
      </c>
      <c r="N184" s="115"/>
    </row>
    <row r="185" spans="1:14">
      <c r="A185" s="99" t="s">
        <v>1396</v>
      </c>
      <c r="B185" s="107" t="s">
        <v>1437</v>
      </c>
      <c r="C185" s="104" t="s">
        <v>326</v>
      </c>
      <c r="D185" s="104" t="s">
        <v>325</v>
      </c>
      <c r="E185" s="101">
        <v>1437</v>
      </c>
      <c r="F185" s="113">
        <f t="shared" si="3"/>
        <v>23.5</v>
      </c>
      <c r="G185" s="101">
        <v>47</v>
      </c>
      <c r="H185" s="105" t="s">
        <v>1148</v>
      </c>
      <c r="J185" t="s">
        <v>298</v>
      </c>
      <c r="L185" s="1">
        <v>1467</v>
      </c>
      <c r="M185" s="1">
        <v>39</v>
      </c>
      <c r="N185" s="115"/>
    </row>
    <row r="186" spans="1:14">
      <c r="A186" s="99" t="s">
        <v>1396</v>
      </c>
      <c r="B186" s="107" t="s">
        <v>1438</v>
      </c>
      <c r="C186" s="104" t="s">
        <v>326</v>
      </c>
      <c r="D186" s="104" t="s">
        <v>325</v>
      </c>
      <c r="E186" s="101">
        <v>1417</v>
      </c>
      <c r="F186" s="113">
        <f t="shared" si="3"/>
        <v>24</v>
      </c>
      <c r="G186" s="101">
        <v>48</v>
      </c>
      <c r="H186" s="105" t="s">
        <v>1148</v>
      </c>
      <c r="J186" t="s">
        <v>298</v>
      </c>
      <c r="L186" s="1">
        <v>1690</v>
      </c>
      <c r="M186" s="1">
        <v>37</v>
      </c>
      <c r="N186" s="115"/>
    </row>
    <row r="187" spans="1:14">
      <c r="A187" s="109" t="s">
        <v>1396</v>
      </c>
      <c r="B187" s="107" t="s">
        <v>1439</v>
      </c>
      <c r="C187" s="104" t="s">
        <v>326</v>
      </c>
      <c r="D187" s="110" t="s">
        <v>325</v>
      </c>
      <c r="E187" s="108">
        <v>1419</v>
      </c>
      <c r="F187" s="114">
        <f t="shared" si="3"/>
        <v>24</v>
      </c>
      <c r="G187" s="108">
        <v>48</v>
      </c>
      <c r="H187" s="111" t="s">
        <v>1148</v>
      </c>
      <c r="J187" t="s">
        <v>298</v>
      </c>
      <c r="L187" s="1">
        <v>1642</v>
      </c>
      <c r="M187" s="1">
        <v>36</v>
      </c>
      <c r="N187" s="115"/>
    </row>
    <row r="188" spans="1:14">
      <c r="A188" s="109" t="s">
        <v>1440</v>
      </c>
      <c r="B188" s="107" t="s">
        <v>1441</v>
      </c>
      <c r="C188" s="104" t="s">
        <v>326</v>
      </c>
      <c r="D188" s="110" t="s">
        <v>325</v>
      </c>
      <c r="E188" s="108">
        <v>1380</v>
      </c>
      <c r="F188" s="114">
        <f t="shared" si="3"/>
        <v>38</v>
      </c>
      <c r="G188" s="108">
        <v>76</v>
      </c>
      <c r="H188" s="111" t="s">
        <v>1148</v>
      </c>
      <c r="J188" t="s">
        <v>298</v>
      </c>
      <c r="L188" s="1">
        <v>1424</v>
      </c>
      <c r="M188" s="1">
        <v>37.5</v>
      </c>
      <c r="N188" s="115"/>
    </row>
    <row r="189" spans="1:14">
      <c r="A189" s="109" t="s">
        <v>1440</v>
      </c>
      <c r="B189" s="107" t="s">
        <v>1442</v>
      </c>
      <c r="C189" s="104" t="s">
        <v>326</v>
      </c>
      <c r="D189" s="110" t="s">
        <v>325</v>
      </c>
      <c r="E189" s="108">
        <v>1677</v>
      </c>
      <c r="F189" s="114">
        <f t="shared" ref="F189:F253" si="4">G189/2</f>
        <v>35</v>
      </c>
      <c r="G189" s="108">
        <v>70</v>
      </c>
      <c r="H189" s="111" t="s">
        <v>1148</v>
      </c>
      <c r="J189" t="s">
        <v>298</v>
      </c>
      <c r="L189" s="1">
        <v>1637</v>
      </c>
      <c r="M189" s="1">
        <v>36</v>
      </c>
      <c r="N189" s="115"/>
    </row>
    <row r="190" spans="1:14">
      <c r="A190" s="109" t="s">
        <v>1440</v>
      </c>
      <c r="B190" s="107" t="s">
        <v>1443</v>
      </c>
      <c r="C190" s="104" t="s">
        <v>326</v>
      </c>
      <c r="D190" s="110" t="s">
        <v>325</v>
      </c>
      <c r="E190" s="108">
        <v>1639</v>
      </c>
      <c r="F190" s="114">
        <f t="shared" si="4"/>
        <v>35.5</v>
      </c>
      <c r="G190" s="108">
        <v>71</v>
      </c>
      <c r="H190" s="111" t="s">
        <v>1148</v>
      </c>
      <c r="J190" t="s">
        <v>298</v>
      </c>
      <c r="L190" s="1">
        <v>1628</v>
      </c>
      <c r="M190" s="1">
        <v>36</v>
      </c>
      <c r="N190" s="115"/>
    </row>
    <row r="191" spans="1:14">
      <c r="A191" s="109" t="s">
        <v>1440</v>
      </c>
      <c r="B191" s="107" t="s">
        <v>1444</v>
      </c>
      <c r="C191" s="104" t="s">
        <v>326</v>
      </c>
      <c r="D191" s="110" t="s">
        <v>325</v>
      </c>
      <c r="E191" s="108">
        <v>1467</v>
      </c>
      <c r="F191" s="114">
        <f t="shared" si="4"/>
        <v>39</v>
      </c>
      <c r="G191" s="108">
        <v>78</v>
      </c>
      <c r="H191" s="111" t="s">
        <v>1148</v>
      </c>
      <c r="J191" t="s">
        <v>298</v>
      </c>
      <c r="L191" s="1">
        <v>1480</v>
      </c>
      <c r="M191" s="1">
        <v>37</v>
      </c>
      <c r="N191" s="115"/>
    </row>
    <row r="192" spans="1:14">
      <c r="A192" s="109" t="s">
        <v>1440</v>
      </c>
      <c r="B192" s="107" t="s">
        <v>1445</v>
      </c>
      <c r="C192" s="104" t="s">
        <v>326</v>
      </c>
      <c r="D192" s="110" t="s">
        <v>325</v>
      </c>
      <c r="E192" s="108">
        <v>1690</v>
      </c>
      <c r="F192" s="114">
        <f t="shared" si="4"/>
        <v>37</v>
      </c>
      <c r="G192" s="108">
        <v>74</v>
      </c>
      <c r="H192" s="111" t="s">
        <v>1148</v>
      </c>
      <c r="J192" t="s">
        <v>298</v>
      </c>
      <c r="L192" s="1">
        <v>1657</v>
      </c>
      <c r="M192" s="1">
        <v>37.5</v>
      </c>
      <c r="N192" s="115"/>
    </row>
    <row r="193" spans="1:14">
      <c r="A193" s="109" t="s">
        <v>1440</v>
      </c>
      <c r="B193" s="107" t="s">
        <v>1446</v>
      </c>
      <c r="C193" s="104" t="s">
        <v>326</v>
      </c>
      <c r="D193" s="110" t="s">
        <v>325</v>
      </c>
      <c r="E193" s="108">
        <v>1642</v>
      </c>
      <c r="F193" s="114">
        <f t="shared" si="4"/>
        <v>36</v>
      </c>
      <c r="G193" s="108">
        <v>72</v>
      </c>
      <c r="H193" s="111" t="s">
        <v>1148</v>
      </c>
      <c r="J193" t="s">
        <v>298</v>
      </c>
      <c r="L193" s="1">
        <v>1649</v>
      </c>
      <c r="M193" s="1">
        <v>36</v>
      </c>
      <c r="N193" s="115"/>
    </row>
    <row r="194" spans="1:14">
      <c r="A194" s="109" t="s">
        <v>1440</v>
      </c>
      <c r="B194" s="107" t="s">
        <v>1447</v>
      </c>
      <c r="C194" s="104" t="s">
        <v>326</v>
      </c>
      <c r="D194" s="110" t="s">
        <v>325</v>
      </c>
      <c r="E194" s="108">
        <v>1424</v>
      </c>
      <c r="F194" s="114">
        <f t="shared" si="4"/>
        <v>37.5</v>
      </c>
      <c r="G194" s="108">
        <v>75</v>
      </c>
      <c r="H194" s="111" t="s">
        <v>1148</v>
      </c>
      <c r="J194" t="s">
        <v>298</v>
      </c>
      <c r="L194" s="1">
        <v>1621</v>
      </c>
      <c r="M194" s="1">
        <v>39</v>
      </c>
      <c r="N194" s="115"/>
    </row>
    <row r="195" spans="1:14">
      <c r="A195" s="109" t="s">
        <v>1440</v>
      </c>
      <c r="B195" s="107" t="s">
        <v>1448</v>
      </c>
      <c r="C195" s="104" t="s">
        <v>326</v>
      </c>
      <c r="D195" s="110" t="s">
        <v>325</v>
      </c>
      <c r="E195" s="108">
        <v>1637</v>
      </c>
      <c r="F195" s="114">
        <f t="shared" si="4"/>
        <v>36</v>
      </c>
      <c r="G195" s="108">
        <v>72</v>
      </c>
      <c r="H195" s="111" t="s">
        <v>1148</v>
      </c>
      <c r="J195" t="s">
        <v>298</v>
      </c>
      <c r="L195" s="1">
        <v>1678</v>
      </c>
      <c r="M195" s="1">
        <v>34.5</v>
      </c>
      <c r="N195" s="115"/>
    </row>
    <row r="196" spans="1:14">
      <c r="A196" s="109" t="s">
        <v>1440</v>
      </c>
      <c r="B196" s="107" t="s">
        <v>1449</v>
      </c>
      <c r="C196" s="104" t="s">
        <v>326</v>
      </c>
      <c r="D196" s="110" t="s">
        <v>325</v>
      </c>
      <c r="E196" s="108">
        <v>1628</v>
      </c>
      <c r="F196" s="114">
        <f t="shared" si="4"/>
        <v>36</v>
      </c>
      <c r="G196" s="108">
        <v>72</v>
      </c>
      <c r="H196" s="111" t="s">
        <v>1148</v>
      </c>
      <c r="J196" t="s">
        <v>298</v>
      </c>
      <c r="L196" s="1">
        <v>1681</v>
      </c>
      <c r="M196" s="1">
        <v>35</v>
      </c>
      <c r="N196" s="115"/>
    </row>
    <row r="197" spans="1:14">
      <c r="A197" s="109" t="s">
        <v>1440</v>
      </c>
      <c r="B197" s="107" t="s">
        <v>1450</v>
      </c>
      <c r="C197" s="104" t="s">
        <v>326</v>
      </c>
      <c r="D197" s="110" t="s">
        <v>325</v>
      </c>
      <c r="E197" s="108">
        <v>1480</v>
      </c>
      <c r="F197" s="114">
        <f t="shared" si="4"/>
        <v>37</v>
      </c>
      <c r="G197" s="108">
        <v>74</v>
      </c>
      <c r="H197" s="111" t="s">
        <v>1148</v>
      </c>
      <c r="J197" t="s">
        <v>298</v>
      </c>
      <c r="L197" s="1">
        <v>1665</v>
      </c>
      <c r="M197" s="1">
        <v>35</v>
      </c>
      <c r="N197" s="115"/>
    </row>
    <row r="198" spans="1:14">
      <c r="A198" s="109" t="s">
        <v>1440</v>
      </c>
      <c r="B198" s="107" t="s">
        <v>1451</v>
      </c>
      <c r="C198" s="104" t="s">
        <v>326</v>
      </c>
      <c r="D198" s="110" t="s">
        <v>325</v>
      </c>
      <c r="E198" s="108">
        <v>1657</v>
      </c>
      <c r="F198" s="114">
        <f t="shared" si="4"/>
        <v>37.5</v>
      </c>
      <c r="G198" s="108">
        <v>75</v>
      </c>
      <c r="H198" s="111" t="s">
        <v>1148</v>
      </c>
      <c r="J198" t="s">
        <v>298</v>
      </c>
      <c r="L198" s="1">
        <v>1636</v>
      </c>
      <c r="M198" s="1">
        <v>35</v>
      </c>
      <c r="N198" s="115"/>
    </row>
    <row r="199" spans="1:14">
      <c r="A199" s="109" t="s">
        <v>1440</v>
      </c>
      <c r="B199" s="107" t="s">
        <v>1452</v>
      </c>
      <c r="C199" s="104" t="s">
        <v>326</v>
      </c>
      <c r="D199" s="110" t="s">
        <v>325</v>
      </c>
      <c r="E199" s="108">
        <v>1649</v>
      </c>
      <c r="F199" s="114">
        <f t="shared" si="4"/>
        <v>36</v>
      </c>
      <c r="G199" s="108">
        <v>72</v>
      </c>
      <c r="H199" s="111" t="s">
        <v>1148</v>
      </c>
      <c r="J199" t="s">
        <v>298</v>
      </c>
      <c r="L199" s="1">
        <v>1587</v>
      </c>
      <c r="M199" s="1">
        <v>37</v>
      </c>
      <c r="N199" s="115"/>
    </row>
    <row r="200" spans="1:14">
      <c r="A200" s="109" t="s">
        <v>1440</v>
      </c>
      <c r="B200" s="107" t="s">
        <v>1453</v>
      </c>
      <c r="C200" s="104" t="s">
        <v>326</v>
      </c>
      <c r="D200" s="110" t="s">
        <v>325</v>
      </c>
      <c r="E200" s="108">
        <v>1621</v>
      </c>
      <c r="F200" s="114">
        <f t="shared" si="4"/>
        <v>39</v>
      </c>
      <c r="G200" s="108">
        <v>78</v>
      </c>
      <c r="H200" s="111" t="s">
        <v>1148</v>
      </c>
      <c r="J200" t="s">
        <v>298</v>
      </c>
      <c r="L200" s="1">
        <v>1441</v>
      </c>
      <c r="M200" s="1">
        <v>36</v>
      </c>
      <c r="N200" s="115"/>
    </row>
    <row r="201" spans="1:14">
      <c r="A201" s="109" t="s">
        <v>1440</v>
      </c>
      <c r="B201" s="107" t="s">
        <v>1454</v>
      </c>
      <c r="C201" s="104" t="s">
        <v>326</v>
      </c>
      <c r="D201" s="110" t="s">
        <v>325</v>
      </c>
      <c r="E201" s="108">
        <v>1678</v>
      </c>
      <c r="F201" s="114">
        <f t="shared" si="4"/>
        <v>34.5</v>
      </c>
      <c r="G201" s="108">
        <v>69</v>
      </c>
      <c r="H201" s="111" t="s">
        <v>1148</v>
      </c>
      <c r="J201" t="s">
        <v>298</v>
      </c>
      <c r="L201" s="1">
        <v>1624</v>
      </c>
      <c r="M201" s="1">
        <v>35.5</v>
      </c>
      <c r="N201" s="115"/>
    </row>
    <row r="202" spans="1:14">
      <c r="A202" s="109" t="s">
        <v>1440</v>
      </c>
      <c r="B202" s="107" t="s">
        <v>1455</v>
      </c>
      <c r="C202" s="104" t="s">
        <v>326</v>
      </c>
      <c r="D202" s="110" t="s">
        <v>325</v>
      </c>
      <c r="E202" s="108">
        <v>1681</v>
      </c>
      <c r="F202" s="114">
        <f t="shared" si="4"/>
        <v>35</v>
      </c>
      <c r="G202" s="108">
        <v>70</v>
      </c>
      <c r="H202" s="111" t="s">
        <v>1148</v>
      </c>
      <c r="J202" t="s">
        <v>298</v>
      </c>
      <c r="L202" s="1">
        <v>1642</v>
      </c>
      <c r="M202" s="1">
        <v>34.5</v>
      </c>
      <c r="N202" s="115"/>
    </row>
    <row r="203" spans="1:14">
      <c r="A203" s="109" t="s">
        <v>1440</v>
      </c>
      <c r="B203" s="107" t="s">
        <v>1456</v>
      </c>
      <c r="C203" s="104" t="s">
        <v>326</v>
      </c>
      <c r="D203" s="110" t="s">
        <v>325</v>
      </c>
      <c r="E203" s="108">
        <v>1665</v>
      </c>
      <c r="F203" s="114">
        <f t="shared" si="4"/>
        <v>35</v>
      </c>
      <c r="G203" s="108">
        <v>70</v>
      </c>
      <c r="H203" s="111" t="s">
        <v>1148</v>
      </c>
      <c r="J203" t="s">
        <v>298</v>
      </c>
      <c r="L203" s="1">
        <v>1568</v>
      </c>
      <c r="M203" s="1">
        <v>36</v>
      </c>
      <c r="N203" s="115"/>
    </row>
    <row r="204" spans="1:14">
      <c r="A204" s="109" t="s">
        <v>1440</v>
      </c>
      <c r="B204" s="107" t="s">
        <v>1457</v>
      </c>
      <c r="C204" s="104" t="s">
        <v>326</v>
      </c>
      <c r="D204" s="110" t="s">
        <v>325</v>
      </c>
      <c r="E204" s="108">
        <v>1636</v>
      </c>
      <c r="F204" s="114">
        <f t="shared" si="4"/>
        <v>35</v>
      </c>
      <c r="G204" s="108">
        <v>70</v>
      </c>
      <c r="H204" s="111" t="s">
        <v>1148</v>
      </c>
      <c r="J204" t="s">
        <v>298</v>
      </c>
      <c r="L204" s="1">
        <v>1466</v>
      </c>
      <c r="M204" s="1">
        <v>37.5</v>
      </c>
      <c r="N204" s="115"/>
    </row>
    <row r="205" spans="1:14">
      <c r="A205" s="109" t="s">
        <v>1440</v>
      </c>
      <c r="B205" s="107" t="s">
        <v>1458</v>
      </c>
      <c r="C205" s="104" t="s">
        <v>326</v>
      </c>
      <c r="D205" s="110" t="s">
        <v>325</v>
      </c>
      <c r="E205" s="108">
        <v>1587</v>
      </c>
      <c r="F205" s="114">
        <f t="shared" si="4"/>
        <v>37</v>
      </c>
      <c r="G205" s="108">
        <v>74</v>
      </c>
      <c r="H205" s="111" t="s">
        <v>1148</v>
      </c>
      <c r="J205" t="s">
        <v>298</v>
      </c>
      <c r="L205" s="1">
        <v>1652</v>
      </c>
      <c r="M205" s="1">
        <v>32.5</v>
      </c>
      <c r="N205" s="115"/>
    </row>
    <row r="206" spans="1:14">
      <c r="A206" s="109" t="s">
        <v>1440</v>
      </c>
      <c r="B206" s="107" t="s">
        <v>1459</v>
      </c>
      <c r="C206" s="104" t="s">
        <v>326</v>
      </c>
      <c r="D206" s="110" t="s">
        <v>325</v>
      </c>
      <c r="E206" s="108">
        <v>1441</v>
      </c>
      <c r="F206" s="114">
        <f t="shared" si="4"/>
        <v>36</v>
      </c>
      <c r="G206" s="108">
        <v>72</v>
      </c>
      <c r="H206" s="111" t="s">
        <v>1148</v>
      </c>
      <c r="J206" t="s">
        <v>298</v>
      </c>
      <c r="L206" s="1">
        <v>1465</v>
      </c>
      <c r="M206" s="1">
        <v>37</v>
      </c>
      <c r="N206" s="115"/>
    </row>
    <row r="207" spans="1:14">
      <c r="A207" s="109" t="s">
        <v>1440</v>
      </c>
      <c r="B207" s="107" t="s">
        <v>1460</v>
      </c>
      <c r="C207" s="104" t="s">
        <v>326</v>
      </c>
      <c r="D207" s="110" t="s">
        <v>325</v>
      </c>
      <c r="E207" s="108">
        <v>1624</v>
      </c>
      <c r="F207" s="114">
        <f t="shared" si="4"/>
        <v>35.5</v>
      </c>
      <c r="G207" s="108">
        <v>71</v>
      </c>
      <c r="H207" s="111" t="s">
        <v>1148</v>
      </c>
      <c r="J207" t="s">
        <v>298</v>
      </c>
      <c r="L207" s="1">
        <v>1507</v>
      </c>
      <c r="M207" s="1">
        <v>37.5</v>
      </c>
      <c r="N207" s="115"/>
    </row>
    <row r="208" spans="1:14">
      <c r="A208" s="109" t="s">
        <v>1440</v>
      </c>
      <c r="B208" s="107" t="s">
        <v>1461</v>
      </c>
      <c r="C208" s="104" t="s">
        <v>326</v>
      </c>
      <c r="D208" s="110" t="s">
        <v>325</v>
      </c>
      <c r="E208" s="108">
        <v>1642</v>
      </c>
      <c r="F208" s="114">
        <f t="shared" si="4"/>
        <v>34.5</v>
      </c>
      <c r="G208" s="108">
        <v>69</v>
      </c>
      <c r="H208" s="111" t="s">
        <v>1148</v>
      </c>
      <c r="J208" t="s">
        <v>298</v>
      </c>
      <c r="L208" s="1">
        <v>1396</v>
      </c>
      <c r="M208" s="1">
        <v>37</v>
      </c>
      <c r="N208" s="115"/>
    </row>
    <row r="209" spans="1:14">
      <c r="A209" s="109" t="s">
        <v>1440</v>
      </c>
      <c r="B209" s="107" t="s">
        <v>1462</v>
      </c>
      <c r="C209" s="104" t="s">
        <v>326</v>
      </c>
      <c r="D209" s="110" t="s">
        <v>325</v>
      </c>
      <c r="E209" s="108">
        <v>1568</v>
      </c>
      <c r="F209" s="114">
        <f t="shared" si="4"/>
        <v>36</v>
      </c>
      <c r="G209" s="108">
        <v>72</v>
      </c>
      <c r="H209" s="111" t="s">
        <v>1148</v>
      </c>
      <c r="J209" t="s">
        <v>298</v>
      </c>
      <c r="L209" s="1">
        <v>1535</v>
      </c>
      <c r="M209" s="1">
        <v>37</v>
      </c>
      <c r="N209" s="115"/>
    </row>
    <row r="210" spans="1:14">
      <c r="A210" s="109" t="s">
        <v>1440</v>
      </c>
      <c r="B210" s="107" t="s">
        <v>1463</v>
      </c>
      <c r="C210" s="104" t="s">
        <v>326</v>
      </c>
      <c r="D210" s="110" t="s">
        <v>325</v>
      </c>
      <c r="E210" s="108">
        <v>1466</v>
      </c>
      <c r="F210" s="114">
        <f t="shared" si="4"/>
        <v>37.5</v>
      </c>
      <c r="G210" s="108">
        <v>75</v>
      </c>
      <c r="H210" s="111" t="s">
        <v>1148</v>
      </c>
      <c r="J210" t="s">
        <v>298</v>
      </c>
      <c r="L210" s="1">
        <v>1677</v>
      </c>
      <c r="M210" s="1">
        <v>34.5</v>
      </c>
      <c r="N210" s="115"/>
    </row>
    <row r="211" spans="1:14">
      <c r="A211" s="109" t="s">
        <v>1440</v>
      </c>
      <c r="B211" s="107" t="s">
        <v>1464</v>
      </c>
      <c r="C211" s="104" t="s">
        <v>326</v>
      </c>
      <c r="D211" s="110" t="s">
        <v>325</v>
      </c>
      <c r="E211" s="108">
        <v>1652</v>
      </c>
      <c r="F211" s="114">
        <f t="shared" si="4"/>
        <v>32.5</v>
      </c>
      <c r="G211" s="108">
        <v>65</v>
      </c>
      <c r="H211" s="111" t="s">
        <v>1148</v>
      </c>
      <c r="J211" t="s">
        <v>298</v>
      </c>
      <c r="L211" s="1">
        <v>1610</v>
      </c>
      <c r="M211" s="1">
        <v>47.5</v>
      </c>
      <c r="N211" s="115"/>
    </row>
    <row r="212" spans="1:14">
      <c r="A212" s="109" t="s">
        <v>1440</v>
      </c>
      <c r="B212" s="107" t="s">
        <v>1465</v>
      </c>
      <c r="C212" s="104" t="s">
        <v>326</v>
      </c>
      <c r="D212" s="110" t="s">
        <v>325</v>
      </c>
      <c r="E212" s="108">
        <v>1465</v>
      </c>
      <c r="F212" s="114">
        <f t="shared" si="4"/>
        <v>37</v>
      </c>
      <c r="G212" s="108">
        <v>74</v>
      </c>
      <c r="H212" s="111" t="s">
        <v>1148</v>
      </c>
      <c r="J212" t="s">
        <v>298</v>
      </c>
      <c r="L212" s="1">
        <v>1701</v>
      </c>
      <c r="M212" s="1">
        <v>21</v>
      </c>
      <c r="N212" s="115"/>
    </row>
    <row r="213" spans="1:14">
      <c r="A213" s="109" t="s">
        <v>1440</v>
      </c>
      <c r="B213" s="107" t="s">
        <v>1466</v>
      </c>
      <c r="C213" s="104" t="s">
        <v>326</v>
      </c>
      <c r="D213" s="110" t="s">
        <v>325</v>
      </c>
      <c r="E213" s="108">
        <v>1507</v>
      </c>
      <c r="F213" s="114">
        <f t="shared" si="4"/>
        <v>37.5</v>
      </c>
      <c r="G213" s="108">
        <v>75</v>
      </c>
      <c r="H213" s="111" t="s">
        <v>1148</v>
      </c>
      <c r="J213" t="s">
        <v>298</v>
      </c>
      <c r="L213" s="1">
        <v>1679</v>
      </c>
      <c r="M213" s="1">
        <v>21.5</v>
      </c>
      <c r="N213" s="115"/>
    </row>
    <row r="214" spans="1:14">
      <c r="A214" s="109" t="s">
        <v>1440</v>
      </c>
      <c r="B214" s="107" t="s">
        <v>1467</v>
      </c>
      <c r="C214" s="104" t="s">
        <v>326</v>
      </c>
      <c r="D214" s="110" t="s">
        <v>325</v>
      </c>
      <c r="E214" s="108">
        <v>1396</v>
      </c>
      <c r="F214" s="114">
        <f t="shared" si="4"/>
        <v>37</v>
      </c>
      <c r="G214" s="108">
        <v>74</v>
      </c>
      <c r="H214" s="111" t="s">
        <v>1148</v>
      </c>
      <c r="J214" t="s">
        <v>298</v>
      </c>
      <c r="L214" s="1">
        <v>1699</v>
      </c>
      <c r="M214" s="1">
        <v>20.5</v>
      </c>
      <c r="N214" s="115"/>
    </row>
    <row r="215" spans="1:14">
      <c r="A215" s="109" t="s">
        <v>1440</v>
      </c>
      <c r="B215" s="107" t="s">
        <v>1468</v>
      </c>
      <c r="C215" s="104" t="s">
        <v>326</v>
      </c>
      <c r="D215" s="110" t="s">
        <v>325</v>
      </c>
      <c r="E215" s="108">
        <v>1535</v>
      </c>
      <c r="F215" s="114">
        <f t="shared" si="4"/>
        <v>37</v>
      </c>
      <c r="G215" s="108">
        <v>74</v>
      </c>
      <c r="H215" s="111" t="s">
        <v>1148</v>
      </c>
      <c r="J215" t="s">
        <v>298</v>
      </c>
      <c r="L215" s="1">
        <v>1631</v>
      </c>
      <c r="M215" s="1">
        <v>22.5</v>
      </c>
      <c r="N215" s="115"/>
    </row>
    <row r="216" spans="1:14">
      <c r="A216" s="109" t="s">
        <v>1440</v>
      </c>
      <c r="B216" s="107" t="s">
        <v>1469</v>
      </c>
      <c r="C216" s="104" t="s">
        <v>326</v>
      </c>
      <c r="D216" s="110" t="s">
        <v>325</v>
      </c>
      <c r="E216" s="108">
        <v>1677</v>
      </c>
      <c r="F216" s="114">
        <f t="shared" si="4"/>
        <v>34.5</v>
      </c>
      <c r="G216" s="108">
        <v>69</v>
      </c>
      <c r="H216" s="111" t="s">
        <v>1148</v>
      </c>
      <c r="J216" t="s">
        <v>298</v>
      </c>
      <c r="L216" s="1">
        <v>1676</v>
      </c>
      <c r="M216" s="1">
        <v>20.5</v>
      </c>
      <c r="N216" s="115"/>
    </row>
    <row r="217" spans="1:14">
      <c r="A217" s="109" t="s">
        <v>1440</v>
      </c>
      <c r="B217" s="107" t="s">
        <v>1470</v>
      </c>
      <c r="C217" s="104" t="s">
        <v>326</v>
      </c>
      <c r="D217" s="110" t="s">
        <v>325</v>
      </c>
      <c r="E217" s="108">
        <v>1610</v>
      </c>
      <c r="F217" s="114">
        <f t="shared" si="4"/>
        <v>47.5</v>
      </c>
      <c r="G217" s="108">
        <v>95</v>
      </c>
      <c r="H217" s="111" t="s">
        <v>1148</v>
      </c>
      <c r="J217" t="s">
        <v>298</v>
      </c>
      <c r="L217" s="1">
        <v>1681</v>
      </c>
      <c r="M217" s="1">
        <v>21.5</v>
      </c>
      <c r="N217" s="115"/>
    </row>
    <row r="218" spans="1:14">
      <c r="A218" s="109" t="s">
        <v>1471</v>
      </c>
      <c r="B218" s="107" t="s">
        <v>1472</v>
      </c>
      <c r="C218" s="104" t="s">
        <v>326</v>
      </c>
      <c r="D218" s="110" t="s">
        <v>325</v>
      </c>
      <c r="E218" s="108">
        <v>1701</v>
      </c>
      <c r="F218" s="114">
        <f t="shared" si="4"/>
        <v>21</v>
      </c>
      <c r="G218" s="108">
        <v>42</v>
      </c>
      <c r="H218" s="111" t="s">
        <v>1148</v>
      </c>
      <c r="J218" t="s">
        <v>298</v>
      </c>
      <c r="L218" s="1">
        <v>1698</v>
      </c>
      <c r="M218" s="1">
        <v>21.5</v>
      </c>
      <c r="N218" s="115"/>
    </row>
    <row r="219" spans="1:14">
      <c r="A219" s="109" t="s">
        <v>1471</v>
      </c>
      <c r="B219" s="107" t="s">
        <v>1473</v>
      </c>
      <c r="C219" s="104" t="s">
        <v>326</v>
      </c>
      <c r="D219" s="110" t="s">
        <v>325</v>
      </c>
      <c r="E219" s="108">
        <v>1679</v>
      </c>
      <c r="F219" s="114">
        <f t="shared" si="4"/>
        <v>21.5</v>
      </c>
      <c r="G219" s="108">
        <v>43</v>
      </c>
      <c r="H219" s="111" t="s">
        <v>1148</v>
      </c>
      <c r="J219" t="s">
        <v>298</v>
      </c>
      <c r="L219" s="1">
        <v>1690</v>
      </c>
      <c r="M219" s="1">
        <v>21.5</v>
      </c>
      <c r="N219" s="115"/>
    </row>
    <row r="220" spans="1:14">
      <c r="A220" s="109" t="s">
        <v>1471</v>
      </c>
      <c r="B220" s="107" t="s">
        <v>1474</v>
      </c>
      <c r="C220" s="104" t="s">
        <v>326</v>
      </c>
      <c r="D220" s="110" t="s">
        <v>325</v>
      </c>
      <c r="E220" s="101">
        <v>1699</v>
      </c>
      <c r="F220" s="114">
        <f t="shared" si="4"/>
        <v>20.5</v>
      </c>
      <c r="G220" s="101">
        <v>41</v>
      </c>
      <c r="H220" s="111" t="s">
        <v>1148</v>
      </c>
      <c r="J220" t="s">
        <v>298</v>
      </c>
      <c r="L220" s="1">
        <v>1692</v>
      </c>
      <c r="M220" s="1">
        <v>21</v>
      </c>
      <c r="N220" s="115"/>
    </row>
    <row r="221" spans="1:14">
      <c r="A221" s="109" t="s">
        <v>1471</v>
      </c>
      <c r="B221" s="107" t="s">
        <v>1475</v>
      </c>
      <c r="C221" s="104" t="s">
        <v>326</v>
      </c>
      <c r="D221" s="110" t="s">
        <v>325</v>
      </c>
      <c r="E221" s="101">
        <v>1631</v>
      </c>
      <c r="F221" s="114">
        <f t="shared" si="4"/>
        <v>22.5</v>
      </c>
      <c r="G221" s="101">
        <v>45</v>
      </c>
      <c r="H221" s="111" t="s">
        <v>1148</v>
      </c>
      <c r="J221" t="s">
        <v>298</v>
      </c>
      <c r="L221" s="1">
        <v>1680</v>
      </c>
      <c r="M221" s="1">
        <v>21</v>
      </c>
      <c r="N221" s="115"/>
    </row>
    <row r="222" spans="1:14">
      <c r="A222" s="109" t="s">
        <v>1471</v>
      </c>
      <c r="B222" s="107" t="s">
        <v>1476</v>
      </c>
      <c r="C222" s="104" t="s">
        <v>326</v>
      </c>
      <c r="D222" s="110" t="s">
        <v>325</v>
      </c>
      <c r="E222" s="101">
        <v>1676</v>
      </c>
      <c r="F222" s="114">
        <f t="shared" si="4"/>
        <v>20.5</v>
      </c>
      <c r="G222" s="101">
        <v>41</v>
      </c>
      <c r="H222" s="111" t="s">
        <v>1148</v>
      </c>
      <c r="J222" t="s">
        <v>298</v>
      </c>
      <c r="L222" s="1">
        <v>1677</v>
      </c>
      <c r="M222" s="1">
        <v>20</v>
      </c>
      <c r="N222" s="115"/>
    </row>
    <row r="223" spans="1:14">
      <c r="A223" s="109" t="s">
        <v>1471</v>
      </c>
      <c r="B223" s="107" t="s">
        <v>1477</v>
      </c>
      <c r="C223" s="104" t="s">
        <v>326</v>
      </c>
      <c r="D223" s="110" t="s">
        <v>325</v>
      </c>
      <c r="E223" s="101">
        <v>1681</v>
      </c>
      <c r="F223" s="114">
        <f t="shared" si="4"/>
        <v>21.5</v>
      </c>
      <c r="G223" s="101">
        <v>43</v>
      </c>
      <c r="H223" s="111" t="s">
        <v>1148</v>
      </c>
      <c r="J223" t="s">
        <v>298</v>
      </c>
      <c r="L223" s="1">
        <v>1708</v>
      </c>
      <c r="M223" s="1">
        <v>20</v>
      </c>
      <c r="N223" s="115"/>
    </row>
    <row r="224" spans="1:14">
      <c r="A224" s="109" t="s">
        <v>1471</v>
      </c>
      <c r="B224" s="107" t="s">
        <v>1478</v>
      </c>
      <c r="C224" s="104" t="s">
        <v>326</v>
      </c>
      <c r="D224" s="110" t="s">
        <v>325</v>
      </c>
      <c r="E224" s="101">
        <v>1698</v>
      </c>
      <c r="F224" s="114">
        <f t="shared" si="4"/>
        <v>21.5</v>
      </c>
      <c r="G224" s="101">
        <v>43</v>
      </c>
      <c r="H224" s="111" t="s">
        <v>1148</v>
      </c>
      <c r="J224" t="s">
        <v>298</v>
      </c>
      <c r="L224" s="1">
        <v>1611</v>
      </c>
      <c r="M224" s="1">
        <v>25.5</v>
      </c>
      <c r="N224" s="115"/>
    </row>
    <row r="225" spans="1:14">
      <c r="A225" s="109" t="s">
        <v>1471</v>
      </c>
      <c r="B225" s="107" t="s">
        <v>1479</v>
      </c>
      <c r="C225" s="104" t="s">
        <v>326</v>
      </c>
      <c r="D225" s="110" t="s">
        <v>325</v>
      </c>
      <c r="E225" s="101">
        <v>1690</v>
      </c>
      <c r="F225" s="114">
        <f t="shared" si="4"/>
        <v>21.5</v>
      </c>
      <c r="G225" s="101">
        <v>43</v>
      </c>
      <c r="H225" s="111" t="s">
        <v>1148</v>
      </c>
      <c r="J225" t="s">
        <v>298</v>
      </c>
      <c r="L225" s="1">
        <v>1687</v>
      </c>
      <c r="M225" s="1">
        <v>21</v>
      </c>
      <c r="N225" s="115"/>
    </row>
    <row r="226" spans="1:14">
      <c r="A226" s="109" t="s">
        <v>1471</v>
      </c>
      <c r="B226" s="107" t="s">
        <v>1480</v>
      </c>
      <c r="C226" s="104" t="s">
        <v>326</v>
      </c>
      <c r="D226" s="110" t="s">
        <v>325</v>
      </c>
      <c r="E226" s="101">
        <v>1692</v>
      </c>
      <c r="F226" s="114">
        <f t="shared" si="4"/>
        <v>21</v>
      </c>
      <c r="G226" s="101">
        <v>42</v>
      </c>
      <c r="H226" s="111" t="s">
        <v>1148</v>
      </c>
      <c r="J226" t="s">
        <v>298</v>
      </c>
      <c r="L226" s="1">
        <v>1707</v>
      </c>
      <c r="M226" s="1">
        <v>21</v>
      </c>
      <c r="N226" s="115"/>
    </row>
    <row r="227" spans="1:14">
      <c r="A227" s="109" t="s">
        <v>1471</v>
      </c>
      <c r="B227" s="107" t="s">
        <v>1481</v>
      </c>
      <c r="C227" s="104" t="s">
        <v>326</v>
      </c>
      <c r="D227" s="110" t="s">
        <v>325</v>
      </c>
      <c r="E227" s="101">
        <v>1680</v>
      </c>
      <c r="F227" s="114">
        <f t="shared" si="4"/>
        <v>21</v>
      </c>
      <c r="G227" s="101">
        <v>42</v>
      </c>
      <c r="H227" s="111" t="s">
        <v>1148</v>
      </c>
      <c r="J227" t="s">
        <v>298</v>
      </c>
      <c r="L227" s="1">
        <v>1678</v>
      </c>
      <c r="M227" s="1">
        <v>21</v>
      </c>
      <c r="N227" s="115"/>
    </row>
    <row r="228" spans="1:14">
      <c r="A228" s="109" t="s">
        <v>1471</v>
      </c>
      <c r="B228" s="107" t="s">
        <v>1482</v>
      </c>
      <c r="C228" s="104" t="s">
        <v>326</v>
      </c>
      <c r="D228" s="110" t="s">
        <v>325</v>
      </c>
      <c r="E228" s="101">
        <v>1677</v>
      </c>
      <c r="F228" s="114">
        <f t="shared" si="4"/>
        <v>20</v>
      </c>
      <c r="G228" s="101">
        <v>40</v>
      </c>
      <c r="H228" s="111" t="s">
        <v>1148</v>
      </c>
      <c r="J228" t="s">
        <v>298</v>
      </c>
      <c r="L228" s="1">
        <v>1701</v>
      </c>
      <c r="M228" s="1">
        <v>21.5</v>
      </c>
      <c r="N228" s="115"/>
    </row>
    <row r="229" spans="1:14">
      <c r="A229" s="109" t="s">
        <v>1471</v>
      </c>
      <c r="B229" s="107" t="s">
        <v>1483</v>
      </c>
      <c r="C229" s="104" t="s">
        <v>326</v>
      </c>
      <c r="D229" s="110" t="s">
        <v>325</v>
      </c>
      <c r="E229" s="101">
        <v>1708</v>
      </c>
      <c r="F229" s="114">
        <f t="shared" si="4"/>
        <v>20</v>
      </c>
      <c r="G229" s="101">
        <v>40</v>
      </c>
      <c r="H229" s="111" t="s">
        <v>1148</v>
      </c>
      <c r="J229" t="s">
        <v>298</v>
      </c>
      <c r="L229" s="1">
        <v>1694</v>
      </c>
      <c r="M229" s="1">
        <v>21.5</v>
      </c>
      <c r="N229" s="115"/>
    </row>
    <row r="230" spans="1:14">
      <c r="A230" s="109" t="s">
        <v>1471</v>
      </c>
      <c r="B230" s="107" t="s">
        <v>1484</v>
      </c>
      <c r="C230" s="104" t="s">
        <v>326</v>
      </c>
      <c r="D230" s="110" t="s">
        <v>325</v>
      </c>
      <c r="E230" s="101">
        <v>1611</v>
      </c>
      <c r="F230" s="114">
        <f t="shared" si="4"/>
        <v>25.5</v>
      </c>
      <c r="G230" s="101">
        <v>51</v>
      </c>
      <c r="H230" s="111" t="s">
        <v>1148</v>
      </c>
      <c r="J230" t="s">
        <v>298</v>
      </c>
      <c r="L230" s="1">
        <v>1685</v>
      </c>
      <c r="M230" s="1">
        <v>21</v>
      </c>
      <c r="N230" s="115"/>
    </row>
    <row r="231" spans="1:14">
      <c r="A231" s="109" t="s">
        <v>1471</v>
      </c>
      <c r="B231" s="107" t="s">
        <v>1485</v>
      </c>
      <c r="C231" s="104" t="s">
        <v>326</v>
      </c>
      <c r="D231" s="110" t="s">
        <v>325</v>
      </c>
      <c r="E231" s="101">
        <v>1687</v>
      </c>
      <c r="F231" s="114">
        <f t="shared" si="4"/>
        <v>21</v>
      </c>
      <c r="G231" s="101">
        <v>42</v>
      </c>
      <c r="H231" s="111" t="s">
        <v>1148</v>
      </c>
      <c r="J231" t="s">
        <v>298</v>
      </c>
      <c r="L231" s="1">
        <v>1716</v>
      </c>
      <c r="M231" s="1">
        <v>23</v>
      </c>
      <c r="N231" s="115"/>
    </row>
    <row r="232" spans="1:14">
      <c r="A232" s="109" t="s">
        <v>1471</v>
      </c>
      <c r="B232" s="107" t="s">
        <v>1486</v>
      </c>
      <c r="C232" s="104" t="s">
        <v>326</v>
      </c>
      <c r="D232" s="110" t="s">
        <v>325</v>
      </c>
      <c r="E232" s="101">
        <v>1707</v>
      </c>
      <c r="F232" s="114">
        <f t="shared" si="4"/>
        <v>21</v>
      </c>
      <c r="G232" s="101">
        <v>42</v>
      </c>
      <c r="H232" s="111" t="s">
        <v>1148</v>
      </c>
      <c r="J232" t="s">
        <v>298</v>
      </c>
      <c r="L232" s="1">
        <v>1629</v>
      </c>
      <c r="M232" s="1">
        <v>20</v>
      </c>
      <c r="N232" s="115"/>
    </row>
    <row r="233" spans="1:14">
      <c r="A233" s="109" t="s">
        <v>1471</v>
      </c>
      <c r="B233" s="107" t="s">
        <v>1487</v>
      </c>
      <c r="C233" s="104" t="s">
        <v>326</v>
      </c>
      <c r="D233" s="110" t="s">
        <v>325</v>
      </c>
      <c r="E233" s="101">
        <v>1678</v>
      </c>
      <c r="F233" s="114">
        <f t="shared" si="4"/>
        <v>21</v>
      </c>
      <c r="G233" s="101">
        <v>42</v>
      </c>
      <c r="H233" s="111" t="s">
        <v>1148</v>
      </c>
      <c r="J233" t="s">
        <v>298</v>
      </c>
      <c r="L233" s="1">
        <v>1611</v>
      </c>
      <c r="M233" s="1">
        <v>22</v>
      </c>
      <c r="N233" s="115"/>
    </row>
    <row r="234" spans="1:14">
      <c r="A234" s="109" t="s">
        <v>1471</v>
      </c>
      <c r="B234" s="107" t="s">
        <v>1488</v>
      </c>
      <c r="C234" s="104" t="s">
        <v>326</v>
      </c>
      <c r="D234" s="110" t="s">
        <v>325</v>
      </c>
      <c r="E234" s="101">
        <v>1701</v>
      </c>
      <c r="F234" s="114">
        <f t="shared" si="4"/>
        <v>21.5</v>
      </c>
      <c r="G234" s="101">
        <v>43</v>
      </c>
      <c r="H234" s="111" t="s">
        <v>1148</v>
      </c>
      <c r="J234" t="s">
        <v>298</v>
      </c>
      <c r="L234" s="1">
        <v>1657</v>
      </c>
      <c r="M234" s="1">
        <v>20.5</v>
      </c>
      <c r="N234" s="115"/>
    </row>
    <row r="235" spans="1:14">
      <c r="A235" s="109" t="s">
        <v>1471</v>
      </c>
      <c r="B235" s="107" t="s">
        <v>1489</v>
      </c>
      <c r="C235" s="104" t="s">
        <v>326</v>
      </c>
      <c r="D235" s="110" t="s">
        <v>325</v>
      </c>
      <c r="E235" s="101">
        <v>1694</v>
      </c>
      <c r="F235" s="114">
        <f t="shared" si="4"/>
        <v>21.5</v>
      </c>
      <c r="G235" s="101">
        <v>43</v>
      </c>
      <c r="H235" s="111" t="s">
        <v>1148</v>
      </c>
      <c r="J235" t="s">
        <v>298</v>
      </c>
      <c r="L235" s="1">
        <v>1404</v>
      </c>
      <c r="M235" s="1">
        <v>22</v>
      </c>
      <c r="N235" s="115"/>
    </row>
    <row r="236" spans="1:14">
      <c r="A236" s="109" t="s">
        <v>1471</v>
      </c>
      <c r="B236" s="107" t="s">
        <v>1490</v>
      </c>
      <c r="C236" s="104" t="s">
        <v>326</v>
      </c>
      <c r="D236" s="110" t="s">
        <v>325</v>
      </c>
      <c r="E236" s="101">
        <v>1685</v>
      </c>
      <c r="F236" s="114">
        <f t="shared" si="4"/>
        <v>21</v>
      </c>
      <c r="G236" s="101">
        <v>42</v>
      </c>
      <c r="H236" s="111" t="s">
        <v>1148</v>
      </c>
      <c r="J236" t="s">
        <v>298</v>
      </c>
      <c r="L236" s="1">
        <v>1384</v>
      </c>
      <c r="M236" s="1">
        <v>23</v>
      </c>
      <c r="N236" s="115"/>
    </row>
    <row r="237" spans="1:14">
      <c r="A237" s="109" t="s">
        <v>1471</v>
      </c>
      <c r="B237" s="107" t="s">
        <v>1491</v>
      </c>
      <c r="C237" s="104" t="s">
        <v>326</v>
      </c>
      <c r="D237" s="110" t="s">
        <v>325</v>
      </c>
      <c r="E237" s="101">
        <v>1716</v>
      </c>
      <c r="F237" s="114">
        <f t="shared" si="4"/>
        <v>23</v>
      </c>
      <c r="G237" s="101">
        <v>46</v>
      </c>
      <c r="H237" s="111" t="s">
        <v>1148</v>
      </c>
      <c r="J237" t="s">
        <v>298</v>
      </c>
      <c r="L237" s="1">
        <v>1417</v>
      </c>
      <c r="M237" s="1">
        <v>20.5</v>
      </c>
      <c r="N237" s="115"/>
    </row>
    <row r="238" spans="1:14">
      <c r="A238" s="109" t="s">
        <v>1471</v>
      </c>
      <c r="B238" s="107" t="s">
        <v>1492</v>
      </c>
      <c r="C238" s="104" t="s">
        <v>326</v>
      </c>
      <c r="D238" s="110" t="s">
        <v>325</v>
      </c>
      <c r="E238" s="101">
        <v>1629</v>
      </c>
      <c r="F238" s="114">
        <f t="shared" si="4"/>
        <v>20</v>
      </c>
      <c r="G238" s="101">
        <v>40</v>
      </c>
      <c r="H238" s="111" t="s">
        <v>1148</v>
      </c>
      <c r="J238" t="s">
        <v>298</v>
      </c>
      <c r="L238" s="1">
        <v>1570</v>
      </c>
      <c r="M238" s="1">
        <v>22.5</v>
      </c>
      <c r="N238" s="115"/>
    </row>
    <row r="239" spans="1:14">
      <c r="A239" s="109" t="s">
        <v>1471</v>
      </c>
      <c r="B239" s="107" t="s">
        <v>1493</v>
      </c>
      <c r="C239" s="104" t="s">
        <v>326</v>
      </c>
      <c r="D239" s="110" t="s">
        <v>325</v>
      </c>
      <c r="E239" s="101">
        <v>1611</v>
      </c>
      <c r="F239" s="114">
        <f t="shared" si="4"/>
        <v>22</v>
      </c>
      <c r="G239" s="101">
        <v>44</v>
      </c>
      <c r="H239" s="111" t="s">
        <v>1148</v>
      </c>
      <c r="J239" t="s">
        <v>298</v>
      </c>
      <c r="L239" s="1">
        <v>1638</v>
      </c>
      <c r="M239" s="1">
        <v>21</v>
      </c>
      <c r="N239" s="115"/>
    </row>
    <row r="240" spans="1:14">
      <c r="A240" s="109" t="s">
        <v>1471</v>
      </c>
      <c r="B240" s="107" t="s">
        <v>1494</v>
      </c>
      <c r="C240" s="104" t="s">
        <v>326</v>
      </c>
      <c r="D240" s="110" t="s">
        <v>325</v>
      </c>
      <c r="E240" s="101">
        <v>1657</v>
      </c>
      <c r="F240" s="114">
        <f t="shared" si="4"/>
        <v>20.5</v>
      </c>
      <c r="G240" s="101">
        <v>41</v>
      </c>
      <c r="H240" s="111" t="s">
        <v>1148</v>
      </c>
      <c r="J240" t="s">
        <v>298</v>
      </c>
      <c r="L240" s="1">
        <v>1687</v>
      </c>
      <c r="M240" s="1">
        <v>21</v>
      </c>
      <c r="N240" s="115"/>
    </row>
    <row r="241" spans="1:14">
      <c r="A241" s="109" t="s">
        <v>1471</v>
      </c>
      <c r="B241" s="107" t="s">
        <v>1495</v>
      </c>
      <c r="C241" s="104" t="s">
        <v>326</v>
      </c>
      <c r="D241" s="110" t="s">
        <v>325</v>
      </c>
      <c r="E241" s="101">
        <v>1404</v>
      </c>
      <c r="F241" s="114">
        <f t="shared" si="4"/>
        <v>22</v>
      </c>
      <c r="G241" s="101">
        <v>44</v>
      </c>
      <c r="H241" s="111" t="s">
        <v>1148</v>
      </c>
      <c r="J241" t="s">
        <v>298</v>
      </c>
      <c r="L241" s="1">
        <v>1688</v>
      </c>
      <c r="M241" s="1">
        <v>20</v>
      </c>
      <c r="N241" s="115"/>
    </row>
    <row r="242" spans="1:14">
      <c r="A242" s="109" t="s">
        <v>1471</v>
      </c>
      <c r="B242" s="107" t="s">
        <v>1496</v>
      </c>
      <c r="C242" s="104" t="s">
        <v>326</v>
      </c>
      <c r="D242" s="110" t="s">
        <v>325</v>
      </c>
      <c r="E242" s="101">
        <v>1384</v>
      </c>
      <c r="F242" s="114">
        <f t="shared" si="4"/>
        <v>23</v>
      </c>
      <c r="G242" s="101">
        <v>46</v>
      </c>
      <c r="H242" s="111" t="s">
        <v>1148</v>
      </c>
      <c r="J242" t="s">
        <v>298</v>
      </c>
      <c r="L242" s="1">
        <v>1662</v>
      </c>
      <c r="M242" s="1">
        <v>20</v>
      </c>
      <c r="N242" s="115"/>
    </row>
    <row r="243" spans="1:14">
      <c r="A243" s="109" t="s">
        <v>1471</v>
      </c>
      <c r="B243" s="107" t="s">
        <v>1497</v>
      </c>
      <c r="C243" s="104" t="s">
        <v>326</v>
      </c>
      <c r="D243" s="110" t="s">
        <v>325</v>
      </c>
      <c r="E243" s="101">
        <v>1417</v>
      </c>
      <c r="F243" s="114">
        <f t="shared" si="4"/>
        <v>20.5</v>
      </c>
      <c r="G243" s="101">
        <v>41</v>
      </c>
      <c r="H243" s="111" t="s">
        <v>1148</v>
      </c>
      <c r="J243" t="s">
        <v>298</v>
      </c>
      <c r="L243" s="1">
        <v>1439</v>
      </c>
      <c r="M243" s="1">
        <v>26.5</v>
      </c>
      <c r="N243" s="115"/>
    </row>
    <row r="244" spans="1:14">
      <c r="A244" s="109" t="s">
        <v>1471</v>
      </c>
      <c r="B244" s="107" t="s">
        <v>1498</v>
      </c>
      <c r="C244" s="104" t="s">
        <v>326</v>
      </c>
      <c r="D244" s="110" t="s">
        <v>325</v>
      </c>
      <c r="E244" s="101">
        <v>1570</v>
      </c>
      <c r="F244" s="114">
        <f t="shared" si="4"/>
        <v>22.5</v>
      </c>
      <c r="G244" s="101">
        <v>45</v>
      </c>
      <c r="H244" s="111" t="s">
        <v>1148</v>
      </c>
      <c r="J244" t="s">
        <v>298</v>
      </c>
      <c r="L244" s="1">
        <v>1400</v>
      </c>
      <c r="M244" s="1">
        <v>20.5</v>
      </c>
      <c r="N244" s="115"/>
    </row>
    <row r="245" spans="1:14">
      <c r="A245" s="109" t="s">
        <v>1471</v>
      </c>
      <c r="B245" s="107" t="s">
        <v>1499</v>
      </c>
      <c r="C245" s="104" t="s">
        <v>326</v>
      </c>
      <c r="D245" s="110" t="s">
        <v>325</v>
      </c>
      <c r="E245" s="101">
        <v>1638</v>
      </c>
      <c r="F245" s="114">
        <f t="shared" si="4"/>
        <v>21</v>
      </c>
      <c r="G245" s="101">
        <v>42</v>
      </c>
      <c r="H245" s="111" t="s">
        <v>1148</v>
      </c>
      <c r="J245" t="s">
        <v>298</v>
      </c>
      <c r="L245" s="1">
        <v>1406</v>
      </c>
      <c r="M245" s="1">
        <v>21</v>
      </c>
      <c r="N245" s="115"/>
    </row>
    <row r="246" spans="1:14">
      <c r="A246" s="109" t="s">
        <v>1471</v>
      </c>
      <c r="B246" s="107" t="s">
        <v>1501</v>
      </c>
      <c r="C246" s="104" t="s">
        <v>326</v>
      </c>
      <c r="D246" s="110" t="s">
        <v>325</v>
      </c>
      <c r="E246" s="101">
        <v>1687</v>
      </c>
      <c r="F246" s="114">
        <f t="shared" si="4"/>
        <v>21</v>
      </c>
      <c r="G246" s="101">
        <v>42</v>
      </c>
      <c r="H246" s="111" t="s">
        <v>1148</v>
      </c>
      <c r="J246" t="s">
        <v>298</v>
      </c>
      <c r="L246" s="1">
        <v>1409</v>
      </c>
      <c r="M246" s="1">
        <v>22</v>
      </c>
      <c r="N246" s="115"/>
    </row>
    <row r="247" spans="1:14">
      <c r="A247" s="109" t="s">
        <v>1471</v>
      </c>
      <c r="B247" s="107" t="s">
        <v>1502</v>
      </c>
      <c r="C247" s="104" t="s">
        <v>326</v>
      </c>
      <c r="D247" s="110" t="s">
        <v>325</v>
      </c>
      <c r="E247" s="101">
        <v>1688</v>
      </c>
      <c r="F247" s="114">
        <f t="shared" si="4"/>
        <v>20</v>
      </c>
      <c r="G247" s="101">
        <v>40</v>
      </c>
      <c r="H247" s="111" t="s">
        <v>1148</v>
      </c>
      <c r="J247" t="s">
        <v>298</v>
      </c>
      <c r="L247" s="1">
        <v>1627</v>
      </c>
      <c r="M247" s="1">
        <v>20</v>
      </c>
      <c r="N247" s="115"/>
    </row>
    <row r="248" spans="1:14">
      <c r="A248" s="109" t="s">
        <v>1471</v>
      </c>
      <c r="B248" s="107" t="s">
        <v>1503</v>
      </c>
      <c r="C248" s="104" t="s">
        <v>326</v>
      </c>
      <c r="D248" s="110" t="s">
        <v>325</v>
      </c>
      <c r="E248" s="101">
        <v>1662</v>
      </c>
      <c r="F248" s="114">
        <f t="shared" si="4"/>
        <v>20</v>
      </c>
      <c r="G248" s="101">
        <v>40</v>
      </c>
      <c r="H248" s="111" t="s">
        <v>1148</v>
      </c>
      <c r="J248" t="s">
        <v>298</v>
      </c>
      <c r="L248" s="1">
        <v>1685</v>
      </c>
      <c r="M248" s="1">
        <v>21</v>
      </c>
      <c r="N248" s="115"/>
    </row>
    <row r="249" spans="1:14">
      <c r="A249" s="109" t="s">
        <v>1471</v>
      </c>
      <c r="B249" s="107" t="s">
        <v>1504</v>
      </c>
      <c r="C249" s="104" t="s">
        <v>326</v>
      </c>
      <c r="D249" s="110" t="s">
        <v>325</v>
      </c>
      <c r="E249" s="101">
        <v>1439</v>
      </c>
      <c r="F249" s="114">
        <f t="shared" si="4"/>
        <v>26.5</v>
      </c>
      <c r="G249" s="101">
        <v>53</v>
      </c>
      <c r="H249" s="111" t="s">
        <v>1148</v>
      </c>
      <c r="J249" t="s">
        <v>298</v>
      </c>
      <c r="L249" s="1">
        <v>1718</v>
      </c>
      <c r="M249" s="1">
        <v>18.5</v>
      </c>
      <c r="N249" s="115"/>
    </row>
    <row r="250" spans="1:14">
      <c r="A250" s="109" t="s">
        <v>1471</v>
      </c>
      <c r="B250" s="107" t="s">
        <v>1505</v>
      </c>
      <c r="C250" s="104" t="s">
        <v>326</v>
      </c>
      <c r="D250" s="110" t="s">
        <v>325</v>
      </c>
      <c r="E250" s="101">
        <v>1400</v>
      </c>
      <c r="F250" s="114">
        <f t="shared" si="4"/>
        <v>20.5</v>
      </c>
      <c r="G250" s="101">
        <v>41</v>
      </c>
      <c r="H250" s="111" t="s">
        <v>1148</v>
      </c>
      <c r="J250" t="s">
        <v>298</v>
      </c>
      <c r="L250" s="1">
        <v>1630</v>
      </c>
      <c r="M250" s="1">
        <v>21.5</v>
      </c>
      <c r="N250" s="115"/>
    </row>
    <row r="251" spans="1:14">
      <c r="A251" s="109" t="s">
        <v>1471</v>
      </c>
      <c r="B251" s="107" t="s">
        <v>1506</v>
      </c>
      <c r="C251" s="104" t="s">
        <v>326</v>
      </c>
      <c r="D251" s="110" t="s">
        <v>325</v>
      </c>
      <c r="E251" s="101">
        <v>1406</v>
      </c>
      <c r="F251" s="114">
        <f t="shared" si="4"/>
        <v>21</v>
      </c>
      <c r="G251" s="101">
        <v>42</v>
      </c>
      <c r="H251" s="111" t="s">
        <v>1148</v>
      </c>
      <c r="J251" t="s">
        <v>298</v>
      </c>
      <c r="L251" s="1">
        <v>1439</v>
      </c>
      <c r="M251" s="1">
        <v>17</v>
      </c>
      <c r="N251" s="115"/>
    </row>
    <row r="252" spans="1:14">
      <c r="A252" s="109" t="s">
        <v>1471</v>
      </c>
      <c r="B252" s="107" t="s">
        <v>1507</v>
      </c>
      <c r="C252" s="104" t="s">
        <v>326</v>
      </c>
      <c r="D252" s="110" t="s">
        <v>325</v>
      </c>
      <c r="E252" s="101">
        <v>1409</v>
      </c>
      <c r="F252" s="114">
        <f t="shared" si="4"/>
        <v>22</v>
      </c>
      <c r="G252" s="101">
        <v>44</v>
      </c>
      <c r="H252" s="111" t="s">
        <v>1148</v>
      </c>
      <c r="J252" t="s">
        <v>298</v>
      </c>
      <c r="L252" s="1">
        <v>1694</v>
      </c>
      <c r="M252" s="1">
        <v>17.5</v>
      </c>
      <c r="N252" s="115"/>
    </row>
    <row r="253" spans="1:14">
      <c r="A253" s="109" t="s">
        <v>1500</v>
      </c>
      <c r="B253" s="107" t="s">
        <v>1508</v>
      </c>
      <c r="C253" s="104" t="s">
        <v>326</v>
      </c>
      <c r="D253" s="110" t="s">
        <v>325</v>
      </c>
      <c r="E253" s="101">
        <v>1627</v>
      </c>
      <c r="F253" s="114">
        <f t="shared" si="4"/>
        <v>20</v>
      </c>
      <c r="G253" s="101">
        <v>40</v>
      </c>
      <c r="H253" s="111" t="s">
        <v>1148</v>
      </c>
      <c r="J253" t="s">
        <v>298</v>
      </c>
      <c r="L253" s="1">
        <v>1660</v>
      </c>
      <c r="M253" s="1">
        <v>16.5</v>
      </c>
      <c r="N253" s="115"/>
    </row>
    <row r="254" spans="1:14">
      <c r="A254" s="109" t="s">
        <v>1500</v>
      </c>
      <c r="B254" s="107" t="s">
        <v>1509</v>
      </c>
      <c r="C254" s="104" t="s">
        <v>326</v>
      </c>
      <c r="D254" s="110" t="s">
        <v>325</v>
      </c>
      <c r="E254" s="101">
        <v>1685</v>
      </c>
      <c r="F254" s="114">
        <f t="shared" ref="F254:F268" si="5">G254/2</f>
        <v>21</v>
      </c>
      <c r="G254" s="101">
        <v>42</v>
      </c>
      <c r="H254" s="111" t="s">
        <v>1148</v>
      </c>
      <c r="J254" t="s">
        <v>298</v>
      </c>
      <c r="L254" s="1">
        <v>1650</v>
      </c>
      <c r="M254" s="1">
        <v>17.5</v>
      </c>
      <c r="N254" s="115"/>
    </row>
    <row r="255" spans="1:14">
      <c r="A255" s="109" t="s">
        <v>1500</v>
      </c>
      <c r="B255" s="107" t="s">
        <v>1510</v>
      </c>
      <c r="C255" s="104" t="s">
        <v>326</v>
      </c>
      <c r="D255" s="110" t="s">
        <v>325</v>
      </c>
      <c r="E255" s="101">
        <v>1718</v>
      </c>
      <c r="F255" s="114">
        <f t="shared" si="5"/>
        <v>18.5</v>
      </c>
      <c r="G255" s="101">
        <v>37</v>
      </c>
      <c r="H255" s="111" t="s">
        <v>1148</v>
      </c>
      <c r="J255" t="s">
        <v>298</v>
      </c>
      <c r="L255" s="1">
        <v>1506</v>
      </c>
      <c r="M255" s="1">
        <v>17.5</v>
      </c>
      <c r="N255" s="115"/>
    </row>
    <row r="256" spans="1:14">
      <c r="A256" s="109" t="s">
        <v>1500</v>
      </c>
      <c r="B256" s="107" t="s">
        <v>1511</v>
      </c>
      <c r="C256" s="104" t="s">
        <v>326</v>
      </c>
      <c r="D256" s="110" t="s">
        <v>325</v>
      </c>
      <c r="E256" s="101">
        <v>1630</v>
      </c>
      <c r="F256" s="114">
        <f t="shared" si="5"/>
        <v>21.5</v>
      </c>
      <c r="G256" s="101">
        <v>43</v>
      </c>
      <c r="H256" s="111" t="s">
        <v>1148</v>
      </c>
      <c r="J256" t="s">
        <v>298</v>
      </c>
      <c r="L256" s="1">
        <v>1510</v>
      </c>
      <c r="M256" s="1">
        <v>24</v>
      </c>
      <c r="N256" s="115"/>
    </row>
    <row r="257" spans="1:14">
      <c r="A257" s="109" t="s">
        <v>1500</v>
      </c>
      <c r="B257" s="107" t="s">
        <v>1512</v>
      </c>
      <c r="C257" s="104" t="s">
        <v>326</v>
      </c>
      <c r="D257" s="110" t="s">
        <v>325</v>
      </c>
      <c r="E257" s="101">
        <v>1439</v>
      </c>
      <c r="F257" s="114">
        <f t="shared" si="5"/>
        <v>17</v>
      </c>
      <c r="G257" s="101">
        <v>34</v>
      </c>
      <c r="H257" s="111" t="s">
        <v>1148</v>
      </c>
      <c r="J257" t="s">
        <v>298</v>
      </c>
      <c r="L257" s="1">
        <v>1551</v>
      </c>
      <c r="M257" s="1">
        <v>19</v>
      </c>
      <c r="N257" s="115"/>
    </row>
    <row r="258" spans="1:14">
      <c r="A258" s="109" t="s">
        <v>1500</v>
      </c>
      <c r="B258" s="107" t="s">
        <v>1513</v>
      </c>
      <c r="C258" s="104" t="s">
        <v>326</v>
      </c>
      <c r="D258" s="110" t="s">
        <v>325</v>
      </c>
      <c r="E258" s="101">
        <v>1694</v>
      </c>
      <c r="F258" s="114">
        <f t="shared" si="5"/>
        <v>17.5</v>
      </c>
      <c r="G258" s="101">
        <v>35</v>
      </c>
      <c r="H258" s="111" t="s">
        <v>1148</v>
      </c>
      <c r="J258" t="s">
        <v>298</v>
      </c>
      <c r="L258" s="1">
        <v>1606</v>
      </c>
      <c r="M258" s="1">
        <v>22</v>
      </c>
      <c r="N258" s="115"/>
    </row>
    <row r="259" spans="1:14">
      <c r="A259" s="109" t="s">
        <v>1500</v>
      </c>
      <c r="B259" s="107" t="s">
        <v>1514</v>
      </c>
      <c r="C259" s="104" t="s">
        <v>326</v>
      </c>
      <c r="D259" s="110" t="s">
        <v>325</v>
      </c>
      <c r="E259" s="101">
        <v>1660</v>
      </c>
      <c r="F259" s="114">
        <f t="shared" si="5"/>
        <v>16.5</v>
      </c>
      <c r="G259" s="101">
        <v>33</v>
      </c>
      <c r="H259" s="111" t="s">
        <v>1148</v>
      </c>
      <c r="J259" t="s">
        <v>298</v>
      </c>
      <c r="L259" s="1">
        <v>1503</v>
      </c>
      <c r="M259" s="1">
        <v>21</v>
      </c>
      <c r="N259" s="115"/>
    </row>
    <row r="260" spans="1:14">
      <c r="A260" s="109" t="s">
        <v>1500</v>
      </c>
      <c r="B260" s="107" t="s">
        <v>1515</v>
      </c>
      <c r="C260" s="104" t="s">
        <v>326</v>
      </c>
      <c r="D260" s="110" t="s">
        <v>325</v>
      </c>
      <c r="E260" s="101">
        <v>1650</v>
      </c>
      <c r="F260" s="114">
        <f t="shared" si="5"/>
        <v>17.5</v>
      </c>
      <c r="G260" s="101">
        <v>35</v>
      </c>
      <c r="H260" s="111" t="s">
        <v>1148</v>
      </c>
      <c r="J260" t="s">
        <v>298</v>
      </c>
      <c r="L260" s="1">
        <v>1614</v>
      </c>
      <c r="M260" s="1">
        <v>18</v>
      </c>
      <c r="N260" s="115"/>
    </row>
    <row r="261" spans="1:14">
      <c r="A261" s="109" t="s">
        <v>1500</v>
      </c>
      <c r="B261" s="107" t="s">
        <v>1516</v>
      </c>
      <c r="C261" s="104" t="s">
        <v>326</v>
      </c>
      <c r="D261" s="110" t="s">
        <v>325</v>
      </c>
      <c r="E261" s="101">
        <v>1506</v>
      </c>
      <c r="F261" s="114">
        <f t="shared" si="5"/>
        <v>17.5</v>
      </c>
      <c r="G261" s="101">
        <v>35</v>
      </c>
      <c r="H261" s="111" t="s">
        <v>1148</v>
      </c>
      <c r="J261" t="s">
        <v>298</v>
      </c>
      <c r="L261" s="1">
        <v>1569</v>
      </c>
      <c r="M261" s="1">
        <v>18</v>
      </c>
      <c r="N261" s="115"/>
    </row>
    <row r="262" spans="1:14">
      <c r="A262" s="109" t="s">
        <v>1500</v>
      </c>
      <c r="B262" s="107" t="s">
        <v>1517</v>
      </c>
      <c r="C262" s="104" t="s">
        <v>326</v>
      </c>
      <c r="D262" s="110" t="s">
        <v>325</v>
      </c>
      <c r="E262" s="101">
        <v>1510</v>
      </c>
      <c r="F262" s="114">
        <f t="shared" si="5"/>
        <v>24</v>
      </c>
      <c r="G262" s="101">
        <v>48</v>
      </c>
      <c r="H262" s="111" t="s">
        <v>1148</v>
      </c>
      <c r="J262" t="s">
        <v>298</v>
      </c>
      <c r="L262" s="1">
        <v>1680</v>
      </c>
      <c r="M262" s="1">
        <v>20.5</v>
      </c>
      <c r="N262" s="115"/>
    </row>
    <row r="263" spans="1:14">
      <c r="A263" s="109" t="s">
        <v>1500</v>
      </c>
      <c r="B263" s="107" t="s">
        <v>1518</v>
      </c>
      <c r="C263" s="104" t="s">
        <v>326</v>
      </c>
      <c r="D263" s="110" t="s">
        <v>325</v>
      </c>
      <c r="E263" s="101">
        <v>1551</v>
      </c>
      <c r="F263" s="114">
        <f t="shared" si="5"/>
        <v>19</v>
      </c>
      <c r="G263" s="101">
        <v>38</v>
      </c>
      <c r="H263" s="111" t="s">
        <v>1148</v>
      </c>
      <c r="J263" t="s">
        <v>298</v>
      </c>
      <c r="L263" s="1">
        <v>1480</v>
      </c>
      <c r="M263" s="1">
        <v>3.5</v>
      </c>
      <c r="N263" s="115"/>
    </row>
    <row r="264" spans="1:14">
      <c r="A264" s="109" t="s">
        <v>1500</v>
      </c>
      <c r="B264" s="107" t="s">
        <v>1519</v>
      </c>
      <c r="C264" s="104" t="s">
        <v>326</v>
      </c>
      <c r="D264" s="110" t="s">
        <v>325</v>
      </c>
      <c r="E264" s="101">
        <v>1606</v>
      </c>
      <c r="F264" s="114">
        <f t="shared" si="5"/>
        <v>22</v>
      </c>
      <c r="G264" s="101">
        <v>44</v>
      </c>
      <c r="H264" s="111" t="s">
        <v>1148</v>
      </c>
      <c r="J264" t="s">
        <v>298</v>
      </c>
      <c r="L264" s="1">
        <v>1480</v>
      </c>
      <c r="M264" s="1">
        <v>3.5</v>
      </c>
      <c r="N264" s="115"/>
    </row>
    <row r="265" spans="1:14">
      <c r="A265" s="109" t="s">
        <v>1500</v>
      </c>
      <c r="B265" s="107" t="s">
        <v>1520</v>
      </c>
      <c r="C265" s="104" t="s">
        <v>326</v>
      </c>
      <c r="D265" s="110" t="s">
        <v>325</v>
      </c>
      <c r="E265" s="101">
        <v>1503</v>
      </c>
      <c r="F265" s="114">
        <f t="shared" si="5"/>
        <v>21</v>
      </c>
      <c r="G265" s="101">
        <v>42</v>
      </c>
      <c r="H265" s="111" t="s">
        <v>1148</v>
      </c>
      <c r="J265" t="s">
        <v>298</v>
      </c>
      <c r="L265" s="1">
        <v>1480</v>
      </c>
      <c r="M265" s="1">
        <v>4.5</v>
      </c>
      <c r="N265" s="115"/>
    </row>
    <row r="266" spans="1:14">
      <c r="A266" s="109" t="s">
        <v>1500</v>
      </c>
      <c r="B266" s="107" t="s">
        <v>1521</v>
      </c>
      <c r="C266" s="104" t="s">
        <v>326</v>
      </c>
      <c r="D266" s="110" t="s">
        <v>325</v>
      </c>
      <c r="E266" s="101">
        <v>1614</v>
      </c>
      <c r="F266" s="114">
        <f t="shared" si="5"/>
        <v>18</v>
      </c>
      <c r="G266" s="101">
        <v>36</v>
      </c>
      <c r="H266" s="111" t="s">
        <v>1148</v>
      </c>
      <c r="J266" t="s">
        <v>298</v>
      </c>
      <c r="L266" s="1">
        <v>1481</v>
      </c>
      <c r="M266" s="1">
        <v>4</v>
      </c>
      <c r="N266" s="115"/>
    </row>
    <row r="267" spans="1:14">
      <c r="A267" s="109" t="s">
        <v>1500</v>
      </c>
      <c r="B267" s="107" t="s">
        <v>1522</v>
      </c>
      <c r="C267" s="104" t="s">
        <v>326</v>
      </c>
      <c r="D267" s="110" t="s">
        <v>325</v>
      </c>
      <c r="E267" s="101">
        <v>1569</v>
      </c>
      <c r="F267" s="114">
        <f t="shared" si="5"/>
        <v>18</v>
      </c>
      <c r="G267" s="101">
        <v>36</v>
      </c>
      <c r="H267" s="111" t="s">
        <v>1148</v>
      </c>
      <c r="J267" t="s">
        <v>298</v>
      </c>
      <c r="L267" s="1">
        <v>1484</v>
      </c>
      <c r="M267" s="1">
        <v>3.5</v>
      </c>
      <c r="N267" s="115"/>
    </row>
    <row r="268" spans="1:14">
      <c r="A268" s="109" t="s">
        <v>1500</v>
      </c>
      <c r="B268" s="107" t="s">
        <v>1523</v>
      </c>
      <c r="C268" s="104" t="s">
        <v>326</v>
      </c>
      <c r="D268" s="110" t="s">
        <v>325</v>
      </c>
      <c r="E268" s="101">
        <v>1680</v>
      </c>
      <c r="F268" s="114">
        <f t="shared" si="5"/>
        <v>20.5</v>
      </c>
      <c r="G268" s="101">
        <v>41</v>
      </c>
      <c r="H268" s="111" t="s">
        <v>1148</v>
      </c>
      <c r="J268" t="s">
        <v>298</v>
      </c>
      <c r="L268" s="1">
        <v>1487</v>
      </c>
      <c r="M268" s="1">
        <v>3.5</v>
      </c>
      <c r="N268" s="115"/>
    </row>
    <row r="269" spans="1:14">
      <c r="A269" s="99"/>
      <c r="B269" s="102"/>
      <c r="C269" s="102"/>
      <c r="D269" s="102"/>
      <c r="E269" s="102"/>
      <c r="F269" s="112"/>
      <c r="G269" s="102"/>
      <c r="H269" s="102"/>
      <c r="L269" s="1">
        <v>1487</v>
      </c>
      <c r="M269" s="1">
        <v>4</v>
      </c>
      <c r="N269" s="115"/>
    </row>
    <row r="270" spans="1:14">
      <c r="A270" s="383" t="s">
        <v>1346</v>
      </c>
      <c r="F270" s="1"/>
      <c r="L270" s="1">
        <v>1489</v>
      </c>
      <c r="M270" s="1">
        <v>4.5</v>
      </c>
      <c r="N270" s="115"/>
    </row>
    <row r="271" spans="1:14">
      <c r="A271" t="s">
        <v>49</v>
      </c>
      <c r="B271" t="s">
        <v>50</v>
      </c>
      <c r="C271" t="s">
        <v>58</v>
      </c>
      <c r="D271" t="s">
        <v>51</v>
      </c>
      <c r="E271" t="s">
        <v>52</v>
      </c>
      <c r="F271" t="s">
        <v>53</v>
      </c>
      <c r="G271" t="s">
        <v>304</v>
      </c>
      <c r="H271" t="s">
        <v>307</v>
      </c>
      <c r="J271" t="s">
        <v>285</v>
      </c>
      <c r="L271" s="1">
        <v>1493</v>
      </c>
      <c r="M271" s="1">
        <v>9.5</v>
      </c>
      <c r="N271" s="115"/>
    </row>
    <row r="272" spans="1:14">
      <c r="A272" t="s">
        <v>1347</v>
      </c>
      <c r="B272" t="s">
        <v>54</v>
      </c>
      <c r="C272" t="s">
        <v>326</v>
      </c>
      <c r="D272" t="s">
        <v>5164</v>
      </c>
      <c r="E272">
        <v>1480</v>
      </c>
      <c r="F272" s="1">
        <f>G272/2</f>
        <v>3.5</v>
      </c>
      <c r="G272">
        <v>7</v>
      </c>
      <c r="H272" t="s">
        <v>1148</v>
      </c>
      <c r="J272" t="s">
        <v>299</v>
      </c>
      <c r="L272" s="1">
        <v>1465</v>
      </c>
      <c r="M272" s="1">
        <v>4</v>
      </c>
      <c r="N272" s="115"/>
    </row>
    <row r="273" spans="1:14">
      <c r="A273" t="s">
        <v>1348</v>
      </c>
      <c r="B273" t="s">
        <v>54</v>
      </c>
      <c r="C273" t="s">
        <v>326</v>
      </c>
      <c r="D273" s="441" t="s">
        <v>5164</v>
      </c>
      <c r="E273">
        <v>1480</v>
      </c>
      <c r="F273" s="1">
        <f t="shared" ref="F273:F302" si="6">G273/2</f>
        <v>3.5</v>
      </c>
      <c r="G273">
        <v>7</v>
      </c>
      <c r="H273" t="s">
        <v>1148</v>
      </c>
      <c r="J273" t="s">
        <v>299</v>
      </c>
      <c r="L273" s="1">
        <v>1466</v>
      </c>
      <c r="M273" s="1">
        <v>5.5</v>
      </c>
      <c r="N273" s="115"/>
    </row>
    <row r="274" spans="1:14">
      <c r="A274" t="s">
        <v>1349</v>
      </c>
      <c r="B274" t="s">
        <v>54</v>
      </c>
      <c r="C274" t="s">
        <v>326</v>
      </c>
      <c r="D274" s="441" t="s">
        <v>5164</v>
      </c>
      <c r="E274">
        <v>1480</v>
      </c>
      <c r="F274" s="1">
        <f t="shared" si="6"/>
        <v>4.5</v>
      </c>
      <c r="G274">
        <v>9</v>
      </c>
      <c r="H274" t="s">
        <v>1148</v>
      </c>
      <c r="J274" t="s">
        <v>299</v>
      </c>
      <c r="L274" s="1">
        <v>1468</v>
      </c>
      <c r="M274" s="1">
        <v>3.5</v>
      </c>
      <c r="N274" s="115"/>
    </row>
    <row r="275" spans="1:14">
      <c r="A275" t="s">
        <v>1350</v>
      </c>
      <c r="B275" t="s">
        <v>54</v>
      </c>
      <c r="C275" t="s">
        <v>326</v>
      </c>
      <c r="D275" s="441" t="s">
        <v>5164</v>
      </c>
      <c r="E275">
        <v>1481</v>
      </c>
      <c r="F275" s="1">
        <f t="shared" si="6"/>
        <v>4</v>
      </c>
      <c r="G275">
        <v>8</v>
      </c>
      <c r="H275" t="s">
        <v>1148</v>
      </c>
      <c r="J275" t="s">
        <v>299</v>
      </c>
      <c r="L275" s="1">
        <v>1470</v>
      </c>
      <c r="M275" s="1">
        <v>4</v>
      </c>
      <c r="N275" s="115"/>
    </row>
    <row r="276" spans="1:14">
      <c r="A276" t="s">
        <v>1351</v>
      </c>
      <c r="B276" t="s">
        <v>54</v>
      </c>
      <c r="C276" t="s">
        <v>326</v>
      </c>
      <c r="D276" s="441" t="s">
        <v>5164</v>
      </c>
      <c r="E276">
        <v>1484</v>
      </c>
      <c r="F276" s="1">
        <f t="shared" si="6"/>
        <v>3.5</v>
      </c>
      <c r="G276">
        <v>7</v>
      </c>
      <c r="H276" t="s">
        <v>1148</v>
      </c>
      <c r="J276" t="s">
        <v>299</v>
      </c>
      <c r="L276" s="1">
        <v>1454</v>
      </c>
      <c r="M276" s="1">
        <v>6.5</v>
      </c>
      <c r="N276" s="115"/>
    </row>
    <row r="277" spans="1:14">
      <c r="A277" t="s">
        <v>1352</v>
      </c>
      <c r="B277" t="s">
        <v>54</v>
      </c>
      <c r="C277" t="s">
        <v>326</v>
      </c>
      <c r="D277" s="441" t="s">
        <v>5164</v>
      </c>
      <c r="E277">
        <v>1487</v>
      </c>
      <c r="F277" s="1">
        <f t="shared" si="6"/>
        <v>3.5</v>
      </c>
      <c r="G277">
        <v>7</v>
      </c>
      <c r="H277" t="s">
        <v>1148</v>
      </c>
      <c r="J277" t="s">
        <v>299</v>
      </c>
      <c r="L277" s="1">
        <v>1457</v>
      </c>
      <c r="M277" s="1">
        <v>5</v>
      </c>
      <c r="N277" s="115"/>
    </row>
    <row r="278" spans="1:14">
      <c r="A278" t="s">
        <v>1353</v>
      </c>
      <c r="B278" t="s">
        <v>54</v>
      </c>
      <c r="C278" t="s">
        <v>326</v>
      </c>
      <c r="D278" s="441" t="s">
        <v>5164</v>
      </c>
      <c r="E278">
        <v>1487</v>
      </c>
      <c r="F278" s="1">
        <f t="shared" si="6"/>
        <v>4</v>
      </c>
      <c r="G278">
        <v>8</v>
      </c>
      <c r="H278" t="s">
        <v>1148</v>
      </c>
      <c r="J278" t="s">
        <v>299</v>
      </c>
      <c r="L278" s="1">
        <v>1457</v>
      </c>
      <c r="M278" s="1">
        <v>4</v>
      </c>
      <c r="N278" s="115"/>
    </row>
    <row r="279" spans="1:14">
      <c r="A279" t="s">
        <v>1354</v>
      </c>
      <c r="B279" t="s">
        <v>54</v>
      </c>
      <c r="C279" t="s">
        <v>326</v>
      </c>
      <c r="D279" s="441" t="s">
        <v>5164</v>
      </c>
      <c r="E279">
        <v>1489</v>
      </c>
      <c r="F279" s="1">
        <f t="shared" si="6"/>
        <v>4.5</v>
      </c>
      <c r="G279">
        <v>9</v>
      </c>
      <c r="H279" t="s">
        <v>1148</v>
      </c>
      <c r="J279" t="s">
        <v>299</v>
      </c>
      <c r="L279" s="1">
        <v>1459</v>
      </c>
      <c r="M279" s="1">
        <v>6.5</v>
      </c>
      <c r="N279" s="115"/>
    </row>
    <row r="280" spans="1:14">
      <c r="A280" t="s">
        <v>1353</v>
      </c>
      <c r="B280" t="s">
        <v>54</v>
      </c>
      <c r="C280" t="s">
        <v>326</v>
      </c>
      <c r="D280" s="441" t="s">
        <v>5164</v>
      </c>
      <c r="E280">
        <v>1493</v>
      </c>
      <c r="F280" s="1">
        <f t="shared" si="6"/>
        <v>9.5</v>
      </c>
      <c r="G280">
        <v>19</v>
      </c>
      <c r="H280" t="s">
        <v>1148</v>
      </c>
      <c r="J280" t="s">
        <v>299</v>
      </c>
      <c r="L280" s="1">
        <v>1386</v>
      </c>
      <c r="M280" s="1">
        <v>4</v>
      </c>
      <c r="N280" s="115"/>
    </row>
    <row r="281" spans="1:14">
      <c r="A281" t="s">
        <v>1355</v>
      </c>
      <c r="B281" t="s">
        <v>54</v>
      </c>
      <c r="C281" t="s">
        <v>326</v>
      </c>
      <c r="D281" s="441" t="s">
        <v>5164</v>
      </c>
      <c r="E281">
        <v>1465</v>
      </c>
      <c r="F281" s="1">
        <f t="shared" si="6"/>
        <v>4</v>
      </c>
      <c r="G281">
        <v>8</v>
      </c>
      <c r="H281" t="s">
        <v>1148</v>
      </c>
      <c r="J281" t="s">
        <v>299</v>
      </c>
      <c r="L281" s="1">
        <v>1410</v>
      </c>
      <c r="M281" s="1">
        <v>2.5</v>
      </c>
      <c r="N281" s="115"/>
    </row>
    <row r="282" spans="1:14">
      <c r="A282" t="s">
        <v>1356</v>
      </c>
      <c r="B282" t="s">
        <v>54</v>
      </c>
      <c r="C282" t="s">
        <v>326</v>
      </c>
      <c r="D282" s="441" t="s">
        <v>5164</v>
      </c>
      <c r="E282">
        <v>1466</v>
      </c>
      <c r="F282" s="1">
        <f t="shared" si="6"/>
        <v>5.5</v>
      </c>
      <c r="G282">
        <v>11</v>
      </c>
      <c r="H282" t="s">
        <v>1148</v>
      </c>
      <c r="J282" t="s">
        <v>299</v>
      </c>
      <c r="L282" s="1">
        <v>1416</v>
      </c>
      <c r="M282" s="1">
        <v>2</v>
      </c>
      <c r="N282" s="115"/>
    </row>
    <row r="283" spans="1:14">
      <c r="A283" t="s">
        <v>1357</v>
      </c>
      <c r="B283" t="s">
        <v>54</v>
      </c>
      <c r="C283" t="s">
        <v>326</v>
      </c>
      <c r="D283" s="441" t="s">
        <v>5164</v>
      </c>
      <c r="E283">
        <v>1468</v>
      </c>
      <c r="F283" s="1">
        <f t="shared" si="6"/>
        <v>3.5</v>
      </c>
      <c r="G283">
        <v>7</v>
      </c>
      <c r="H283" t="s">
        <v>1148</v>
      </c>
      <c r="J283" t="s">
        <v>299</v>
      </c>
      <c r="L283" s="1">
        <v>1418</v>
      </c>
      <c r="M283" s="1">
        <v>4.5</v>
      </c>
      <c r="N283" s="115"/>
    </row>
    <row r="284" spans="1:14">
      <c r="A284" t="s">
        <v>1358</v>
      </c>
      <c r="B284" t="s">
        <v>54</v>
      </c>
      <c r="C284" t="s">
        <v>326</v>
      </c>
      <c r="D284" s="441" t="s">
        <v>5164</v>
      </c>
      <c r="E284">
        <v>1470</v>
      </c>
      <c r="F284" s="1">
        <f t="shared" si="6"/>
        <v>4</v>
      </c>
      <c r="G284">
        <v>8</v>
      </c>
      <c r="H284" t="s">
        <v>1148</v>
      </c>
      <c r="J284" t="s">
        <v>299</v>
      </c>
      <c r="L284" s="1">
        <v>1445</v>
      </c>
      <c r="M284" s="1">
        <v>19.5</v>
      </c>
      <c r="N284" s="115"/>
    </row>
    <row r="285" spans="1:14">
      <c r="A285" t="s">
        <v>1359</v>
      </c>
      <c r="B285" t="s">
        <v>54</v>
      </c>
      <c r="C285" t="s">
        <v>326</v>
      </c>
      <c r="D285" s="441" t="s">
        <v>5164</v>
      </c>
      <c r="E285">
        <v>1454</v>
      </c>
      <c r="F285" s="1">
        <f t="shared" si="6"/>
        <v>6.5</v>
      </c>
      <c r="G285">
        <v>13</v>
      </c>
      <c r="H285" t="s">
        <v>1148</v>
      </c>
      <c r="J285" t="s">
        <v>299</v>
      </c>
      <c r="L285" s="1">
        <v>1458</v>
      </c>
      <c r="M285" s="1">
        <v>3</v>
      </c>
      <c r="N285" s="115"/>
    </row>
    <row r="286" spans="1:14">
      <c r="A286" t="s">
        <v>1360</v>
      </c>
      <c r="B286" t="s">
        <v>54</v>
      </c>
      <c r="C286" t="s">
        <v>326</v>
      </c>
      <c r="D286" s="441" t="s">
        <v>5164</v>
      </c>
      <c r="E286">
        <v>1457</v>
      </c>
      <c r="F286" s="1">
        <f t="shared" si="6"/>
        <v>5</v>
      </c>
      <c r="G286">
        <v>10</v>
      </c>
      <c r="H286" t="s">
        <v>1148</v>
      </c>
      <c r="J286" t="s">
        <v>299</v>
      </c>
      <c r="L286" s="1">
        <v>1464</v>
      </c>
      <c r="M286" s="1">
        <v>19.5</v>
      </c>
      <c r="N286" s="115"/>
    </row>
    <row r="287" spans="1:14">
      <c r="A287" t="s">
        <v>1361</v>
      </c>
      <c r="B287" t="s">
        <v>54</v>
      </c>
      <c r="C287" t="s">
        <v>326</v>
      </c>
      <c r="D287" s="441" t="s">
        <v>5164</v>
      </c>
      <c r="E287">
        <v>1457</v>
      </c>
      <c r="F287" s="1">
        <f t="shared" si="6"/>
        <v>4</v>
      </c>
      <c r="G287">
        <v>8</v>
      </c>
      <c r="H287" t="s">
        <v>1148</v>
      </c>
      <c r="J287" t="s">
        <v>299</v>
      </c>
      <c r="L287" s="1">
        <v>1475</v>
      </c>
      <c r="M287" s="1">
        <v>6</v>
      </c>
      <c r="N287" s="115"/>
    </row>
    <row r="288" spans="1:14">
      <c r="A288" t="s">
        <v>1362</v>
      </c>
      <c r="B288" t="s">
        <v>54</v>
      </c>
      <c r="C288" t="s">
        <v>326</v>
      </c>
      <c r="D288" s="441" t="s">
        <v>5164</v>
      </c>
      <c r="E288">
        <v>1459</v>
      </c>
      <c r="F288" s="1">
        <f t="shared" si="6"/>
        <v>6.5</v>
      </c>
      <c r="G288">
        <v>13</v>
      </c>
      <c r="H288" t="s">
        <v>1148</v>
      </c>
      <c r="J288" t="s">
        <v>299</v>
      </c>
      <c r="L288" s="1">
        <v>1483</v>
      </c>
      <c r="M288" s="1">
        <v>5</v>
      </c>
      <c r="N288" s="115"/>
    </row>
    <row r="289" spans="1:14">
      <c r="A289" t="s">
        <v>1363</v>
      </c>
      <c r="B289" t="s">
        <v>54</v>
      </c>
      <c r="C289" t="s">
        <v>326</v>
      </c>
      <c r="D289" s="441" t="s">
        <v>5164</v>
      </c>
      <c r="E289">
        <v>1386</v>
      </c>
      <c r="F289" s="1">
        <f t="shared" si="6"/>
        <v>4</v>
      </c>
      <c r="G289">
        <v>8</v>
      </c>
      <c r="H289" t="s">
        <v>1148</v>
      </c>
      <c r="J289" t="s">
        <v>299</v>
      </c>
      <c r="L289" s="1">
        <v>1483</v>
      </c>
      <c r="M289" s="1">
        <v>14.5</v>
      </c>
      <c r="N289" s="115"/>
    </row>
    <row r="290" spans="1:14">
      <c r="A290" t="s">
        <v>1364</v>
      </c>
      <c r="B290" t="s">
        <v>54</v>
      </c>
      <c r="C290" t="s">
        <v>326</v>
      </c>
      <c r="D290" s="441" t="s">
        <v>5164</v>
      </c>
      <c r="E290">
        <v>1410</v>
      </c>
      <c r="F290" s="1">
        <f t="shared" si="6"/>
        <v>2.5</v>
      </c>
      <c r="G290">
        <v>5</v>
      </c>
      <c r="H290" t="s">
        <v>1148</v>
      </c>
      <c r="J290" t="s">
        <v>299</v>
      </c>
      <c r="L290" s="1">
        <v>1490</v>
      </c>
      <c r="M290" s="1">
        <v>5</v>
      </c>
      <c r="N290" s="115"/>
    </row>
    <row r="291" spans="1:14">
      <c r="A291" t="s">
        <v>1364</v>
      </c>
      <c r="B291" t="s">
        <v>54</v>
      </c>
      <c r="C291" t="s">
        <v>326</v>
      </c>
      <c r="D291" s="441" t="s">
        <v>5164</v>
      </c>
      <c r="E291">
        <v>1416</v>
      </c>
      <c r="F291" s="1">
        <f t="shared" si="6"/>
        <v>2</v>
      </c>
      <c r="G291">
        <v>4</v>
      </c>
      <c r="H291" t="s">
        <v>1148</v>
      </c>
      <c r="J291" t="s">
        <v>299</v>
      </c>
      <c r="L291" s="1">
        <v>1510</v>
      </c>
      <c r="M291" s="1">
        <v>4.5</v>
      </c>
      <c r="N291" s="115"/>
    </row>
    <row r="292" spans="1:14">
      <c r="A292" t="s">
        <v>1363</v>
      </c>
      <c r="B292" t="s">
        <v>54</v>
      </c>
      <c r="C292" t="s">
        <v>326</v>
      </c>
      <c r="D292" s="441" t="s">
        <v>5164</v>
      </c>
      <c r="E292">
        <v>1418</v>
      </c>
      <c r="F292" s="1">
        <f t="shared" si="6"/>
        <v>4.5</v>
      </c>
      <c r="G292">
        <v>9</v>
      </c>
      <c r="H292" t="s">
        <v>1148</v>
      </c>
      <c r="J292" t="s">
        <v>299</v>
      </c>
      <c r="L292" s="1">
        <v>1736</v>
      </c>
      <c r="M292" s="1">
        <v>7.5</v>
      </c>
      <c r="N292" s="115"/>
    </row>
    <row r="293" spans="1:14">
      <c r="A293" t="s">
        <v>1365</v>
      </c>
      <c r="B293" t="s">
        <v>54</v>
      </c>
      <c r="C293" t="s">
        <v>326</v>
      </c>
      <c r="D293" s="441" t="s">
        <v>5164</v>
      </c>
      <c r="E293">
        <v>1445</v>
      </c>
      <c r="F293" s="1">
        <f t="shared" si="6"/>
        <v>19.5</v>
      </c>
      <c r="G293">
        <v>39</v>
      </c>
      <c r="H293" t="s">
        <v>1148</v>
      </c>
      <c r="J293" t="s">
        <v>299</v>
      </c>
      <c r="L293" s="1">
        <v>1781</v>
      </c>
      <c r="M293" s="1">
        <v>6</v>
      </c>
      <c r="N293" s="115"/>
    </row>
    <row r="294" spans="1:14">
      <c r="A294" t="s">
        <v>1366</v>
      </c>
      <c r="B294" t="s">
        <v>54</v>
      </c>
      <c r="C294" t="s">
        <v>326</v>
      </c>
      <c r="D294" s="441" t="s">
        <v>5164</v>
      </c>
      <c r="E294">
        <v>1458</v>
      </c>
      <c r="F294" s="1">
        <f t="shared" si="6"/>
        <v>3</v>
      </c>
      <c r="G294">
        <v>6</v>
      </c>
      <c r="H294" t="s">
        <v>1148</v>
      </c>
      <c r="J294" t="s">
        <v>299</v>
      </c>
      <c r="L294" s="1">
        <v>1754</v>
      </c>
      <c r="M294" s="1">
        <v>23.5</v>
      </c>
      <c r="N294" s="115"/>
    </row>
    <row r="295" spans="1:14">
      <c r="A295" t="s">
        <v>1367</v>
      </c>
      <c r="B295" t="s">
        <v>54</v>
      </c>
      <c r="C295" t="s">
        <v>326</v>
      </c>
      <c r="D295" s="441" t="s">
        <v>5164</v>
      </c>
      <c r="E295">
        <v>1464</v>
      </c>
      <c r="F295" s="1">
        <f t="shared" si="6"/>
        <v>19.5</v>
      </c>
      <c r="G295">
        <v>39</v>
      </c>
      <c r="H295" t="s">
        <v>1148</v>
      </c>
      <c r="J295" t="s">
        <v>299</v>
      </c>
      <c r="L295" s="1">
        <v>1472</v>
      </c>
      <c r="M295" s="1">
        <v>6</v>
      </c>
      <c r="N295" s="115"/>
    </row>
    <row r="296" spans="1:14">
      <c r="A296" t="s">
        <v>1368</v>
      </c>
      <c r="B296" t="s">
        <v>54</v>
      </c>
      <c r="C296" t="s">
        <v>326</v>
      </c>
      <c r="D296" s="441" t="s">
        <v>5164</v>
      </c>
      <c r="E296">
        <v>1475</v>
      </c>
      <c r="F296" s="1">
        <f t="shared" si="6"/>
        <v>6</v>
      </c>
      <c r="G296">
        <v>12</v>
      </c>
      <c r="H296" t="s">
        <v>1148</v>
      </c>
      <c r="J296" t="s">
        <v>299</v>
      </c>
      <c r="L296" s="1">
        <v>1420</v>
      </c>
      <c r="M296" s="1">
        <v>5</v>
      </c>
      <c r="N296" s="115"/>
    </row>
    <row r="297" spans="1:14">
      <c r="A297" t="s">
        <v>1369</v>
      </c>
      <c r="B297" t="s">
        <v>54</v>
      </c>
      <c r="C297" t="s">
        <v>326</v>
      </c>
      <c r="D297" s="441" t="s">
        <v>5164</v>
      </c>
      <c r="E297">
        <v>1483</v>
      </c>
      <c r="F297" s="1">
        <f t="shared" si="6"/>
        <v>5</v>
      </c>
      <c r="G297">
        <v>10</v>
      </c>
      <c r="H297" t="s">
        <v>1148</v>
      </c>
      <c r="J297" t="s">
        <v>299</v>
      </c>
      <c r="L297" s="1">
        <v>1955</v>
      </c>
      <c r="M297" s="1">
        <v>43.5</v>
      </c>
      <c r="N297" s="115"/>
    </row>
    <row r="298" spans="1:14">
      <c r="A298" t="s">
        <v>1370</v>
      </c>
      <c r="B298" t="s">
        <v>54</v>
      </c>
      <c r="C298" t="s">
        <v>326</v>
      </c>
      <c r="D298" s="441" t="s">
        <v>5164</v>
      </c>
      <c r="E298">
        <v>1483</v>
      </c>
      <c r="F298" s="1">
        <f t="shared" si="6"/>
        <v>14.5</v>
      </c>
      <c r="G298">
        <v>29</v>
      </c>
      <c r="H298" t="s">
        <v>1148</v>
      </c>
      <c r="J298" t="s">
        <v>299</v>
      </c>
      <c r="L298" s="1">
        <v>1422</v>
      </c>
      <c r="M298" s="1">
        <v>5.5</v>
      </c>
      <c r="N298" s="115"/>
    </row>
    <row r="299" spans="1:14">
      <c r="A299" t="s">
        <v>1351</v>
      </c>
      <c r="B299" t="s">
        <v>54</v>
      </c>
      <c r="C299" t="s">
        <v>326</v>
      </c>
      <c r="D299" s="441" t="s">
        <v>5164</v>
      </c>
      <c r="E299">
        <v>1490</v>
      </c>
      <c r="F299" s="1">
        <f t="shared" si="6"/>
        <v>5</v>
      </c>
      <c r="G299">
        <v>10</v>
      </c>
      <c r="H299" t="s">
        <v>1148</v>
      </c>
      <c r="J299" t="s">
        <v>299</v>
      </c>
      <c r="L299" s="1">
        <v>2182</v>
      </c>
      <c r="M299" s="1">
        <v>36</v>
      </c>
      <c r="N299" s="115"/>
    </row>
    <row r="300" spans="1:14">
      <c r="A300" t="s">
        <v>1350</v>
      </c>
      <c r="B300" t="s">
        <v>54</v>
      </c>
      <c r="C300" t="s">
        <v>326</v>
      </c>
      <c r="D300" s="441" t="s">
        <v>5164</v>
      </c>
      <c r="E300">
        <v>1510</v>
      </c>
      <c r="F300" s="1">
        <f t="shared" si="6"/>
        <v>4.5</v>
      </c>
      <c r="G300">
        <v>9</v>
      </c>
      <c r="H300" t="s">
        <v>1148</v>
      </c>
      <c r="J300" t="s">
        <v>299</v>
      </c>
      <c r="L300" s="1">
        <v>1942</v>
      </c>
      <c r="M300" s="1">
        <v>60</v>
      </c>
      <c r="N300" s="115"/>
    </row>
    <row r="301" spans="1:14">
      <c r="A301" t="s">
        <v>1371</v>
      </c>
      <c r="B301" t="s">
        <v>54</v>
      </c>
      <c r="C301" t="s">
        <v>326</v>
      </c>
      <c r="D301" s="441" t="s">
        <v>5164</v>
      </c>
      <c r="E301">
        <v>1736</v>
      </c>
      <c r="F301" s="1">
        <f t="shared" si="6"/>
        <v>7.5</v>
      </c>
      <c r="G301">
        <v>15</v>
      </c>
      <c r="H301" t="s">
        <v>1148</v>
      </c>
      <c r="J301" t="s">
        <v>299</v>
      </c>
      <c r="L301" s="1">
        <v>1754</v>
      </c>
      <c r="M301" s="1">
        <v>80</v>
      </c>
      <c r="N301" s="115"/>
    </row>
    <row r="302" spans="1:14">
      <c r="A302" t="s">
        <v>1372</v>
      </c>
      <c r="B302" t="s">
        <v>54</v>
      </c>
      <c r="C302" t="s">
        <v>326</v>
      </c>
      <c r="D302" s="441" t="s">
        <v>5164</v>
      </c>
      <c r="E302">
        <v>1781</v>
      </c>
      <c r="F302" s="1">
        <f t="shared" si="6"/>
        <v>6</v>
      </c>
      <c r="G302">
        <v>12</v>
      </c>
      <c r="H302" t="s">
        <v>1148</v>
      </c>
      <c r="J302" t="s">
        <v>299</v>
      </c>
      <c r="L302" s="1">
        <v>1410</v>
      </c>
      <c r="M302" s="1">
        <v>7</v>
      </c>
      <c r="N302" s="115"/>
    </row>
    <row r="303" spans="1:14">
      <c r="A303" s="99"/>
      <c r="F303" s="1"/>
      <c r="L303" s="1">
        <v>1907</v>
      </c>
      <c r="M303" s="1">
        <v>55</v>
      </c>
      <c r="N303" s="115"/>
    </row>
    <row r="304" spans="1:14">
      <c r="A304" s="328" t="s">
        <v>1205</v>
      </c>
      <c r="L304" s="1">
        <v>1706</v>
      </c>
      <c r="M304" s="1">
        <v>34</v>
      </c>
      <c r="N304" s="115"/>
    </row>
    <row r="305" spans="1:14">
      <c r="A305" t="s">
        <v>49</v>
      </c>
      <c r="B305" t="s">
        <v>50</v>
      </c>
      <c r="C305" t="s">
        <v>58</v>
      </c>
      <c r="D305" t="s">
        <v>51</v>
      </c>
      <c r="E305" t="s">
        <v>52</v>
      </c>
      <c r="F305" t="s">
        <v>53</v>
      </c>
      <c r="G305" t="s">
        <v>304</v>
      </c>
      <c r="H305" t="s">
        <v>307</v>
      </c>
      <c r="J305" t="s">
        <v>285</v>
      </c>
      <c r="L305" s="1">
        <v>1408</v>
      </c>
      <c r="M305" s="1">
        <v>6</v>
      </c>
      <c r="N305" s="115"/>
    </row>
    <row r="306" spans="1:14">
      <c r="A306" t="s">
        <v>1206</v>
      </c>
      <c r="B306" t="s">
        <v>54</v>
      </c>
      <c r="C306" t="s">
        <v>326</v>
      </c>
      <c r="D306" s="441" t="s">
        <v>5164</v>
      </c>
      <c r="E306">
        <v>1754</v>
      </c>
      <c r="F306" s="1">
        <f>G306/2</f>
        <v>23.5</v>
      </c>
      <c r="G306">
        <v>47</v>
      </c>
      <c r="H306" t="s">
        <v>1148</v>
      </c>
      <c r="J306" t="s">
        <v>302</v>
      </c>
      <c r="L306" s="1">
        <v>1409</v>
      </c>
      <c r="M306" s="1">
        <v>6.5</v>
      </c>
      <c r="N306" s="115"/>
    </row>
    <row r="307" spans="1:14">
      <c r="A307" t="s">
        <v>1206</v>
      </c>
      <c r="B307" t="s">
        <v>54</v>
      </c>
      <c r="C307" s="415" t="s">
        <v>326</v>
      </c>
      <c r="D307" s="441" t="s">
        <v>5164</v>
      </c>
      <c r="E307">
        <v>1472</v>
      </c>
      <c r="F307" s="1">
        <f t="shared" ref="F307:F351" si="7">G307/2</f>
        <v>6</v>
      </c>
      <c r="G307">
        <v>12</v>
      </c>
      <c r="H307" t="s">
        <v>1148</v>
      </c>
      <c r="J307" t="s">
        <v>302</v>
      </c>
      <c r="L307" s="1">
        <v>1408</v>
      </c>
      <c r="M307" s="1">
        <v>6</v>
      </c>
      <c r="N307" s="115"/>
    </row>
    <row r="308" spans="1:14">
      <c r="A308" t="s">
        <v>1206</v>
      </c>
      <c r="B308" t="s">
        <v>54</v>
      </c>
      <c r="C308" s="415" t="s">
        <v>326</v>
      </c>
      <c r="D308" s="441" t="s">
        <v>5164</v>
      </c>
      <c r="E308">
        <v>1420</v>
      </c>
      <c r="F308" s="1">
        <f t="shared" si="7"/>
        <v>5</v>
      </c>
      <c r="G308">
        <v>10</v>
      </c>
      <c r="H308" t="s">
        <v>1148</v>
      </c>
      <c r="J308" t="s">
        <v>302</v>
      </c>
      <c r="L308" s="1">
        <v>1453</v>
      </c>
      <c r="M308" s="1">
        <v>5.5</v>
      </c>
      <c r="N308" s="115"/>
    </row>
    <row r="309" spans="1:14">
      <c r="A309" t="s">
        <v>1207</v>
      </c>
      <c r="B309" t="s">
        <v>54</v>
      </c>
      <c r="C309" s="415" t="s">
        <v>326</v>
      </c>
      <c r="D309" s="441" t="s">
        <v>5164</v>
      </c>
      <c r="E309">
        <v>1955</v>
      </c>
      <c r="F309" s="1">
        <f t="shared" si="7"/>
        <v>43.5</v>
      </c>
      <c r="G309">
        <v>87</v>
      </c>
      <c r="H309" t="s">
        <v>1148</v>
      </c>
      <c r="J309" t="s">
        <v>302</v>
      </c>
      <c r="L309" s="1">
        <v>1410</v>
      </c>
      <c r="M309" s="1">
        <v>6</v>
      </c>
      <c r="N309" s="115"/>
    </row>
    <row r="310" spans="1:14">
      <c r="A310" t="s">
        <v>1207</v>
      </c>
      <c r="B310" t="s">
        <v>54</v>
      </c>
      <c r="C310" s="415" t="s">
        <v>326</v>
      </c>
      <c r="D310" s="441" t="s">
        <v>5164</v>
      </c>
      <c r="E310">
        <v>1422</v>
      </c>
      <c r="F310" s="1">
        <f t="shared" si="7"/>
        <v>5.5</v>
      </c>
      <c r="G310">
        <v>11</v>
      </c>
      <c r="H310" t="s">
        <v>1148</v>
      </c>
      <c r="J310" t="s">
        <v>302</v>
      </c>
      <c r="L310" s="1">
        <v>1346</v>
      </c>
      <c r="M310" s="1">
        <v>5</v>
      </c>
      <c r="N310" s="115"/>
    </row>
    <row r="311" spans="1:14">
      <c r="A311" t="s">
        <v>1208</v>
      </c>
      <c r="B311" t="s">
        <v>54</v>
      </c>
      <c r="C311" s="415" t="s">
        <v>326</v>
      </c>
      <c r="D311" s="441" t="s">
        <v>5164</v>
      </c>
      <c r="E311">
        <v>2182</v>
      </c>
      <c r="F311" s="1">
        <f t="shared" si="7"/>
        <v>36</v>
      </c>
      <c r="G311">
        <v>72</v>
      </c>
      <c r="H311" t="s">
        <v>1148</v>
      </c>
      <c r="J311" t="s">
        <v>302</v>
      </c>
      <c r="L311" s="1">
        <v>1415</v>
      </c>
      <c r="M311" s="1">
        <v>4.5</v>
      </c>
      <c r="N311" s="115"/>
    </row>
    <row r="312" spans="1:14">
      <c r="A312" t="s">
        <v>1208</v>
      </c>
      <c r="B312" t="s">
        <v>54</v>
      </c>
      <c r="C312" s="415" t="s">
        <v>326</v>
      </c>
      <c r="D312" s="441" t="s">
        <v>5164</v>
      </c>
      <c r="E312">
        <v>1942</v>
      </c>
      <c r="F312" s="1">
        <f t="shared" si="7"/>
        <v>60</v>
      </c>
      <c r="G312">
        <v>120</v>
      </c>
      <c r="H312" t="s">
        <v>1148</v>
      </c>
      <c r="J312" t="s">
        <v>302</v>
      </c>
      <c r="L312" s="1">
        <v>1378</v>
      </c>
      <c r="M312" s="1">
        <v>6</v>
      </c>
      <c r="N312" s="115"/>
    </row>
    <row r="313" spans="1:14">
      <c r="A313" t="s">
        <v>1209</v>
      </c>
      <c r="B313" t="s">
        <v>54</v>
      </c>
      <c r="C313" s="415" t="s">
        <v>326</v>
      </c>
      <c r="D313" s="441" t="s">
        <v>5164</v>
      </c>
      <c r="E313">
        <v>1754</v>
      </c>
      <c r="F313" s="1">
        <f t="shared" si="7"/>
        <v>80</v>
      </c>
      <c r="G313">
        <v>160</v>
      </c>
      <c r="H313" t="s">
        <v>1148</v>
      </c>
      <c r="J313" t="s">
        <v>302</v>
      </c>
      <c r="L313" s="1">
        <v>1308</v>
      </c>
      <c r="M313" s="1">
        <v>5</v>
      </c>
      <c r="N313" s="115"/>
    </row>
    <row r="314" spans="1:14">
      <c r="A314" t="s">
        <v>1209</v>
      </c>
      <c r="B314" t="s">
        <v>54</v>
      </c>
      <c r="C314" s="415" t="s">
        <v>326</v>
      </c>
      <c r="D314" s="441" t="s">
        <v>5164</v>
      </c>
      <c r="E314">
        <v>1410</v>
      </c>
      <c r="F314" s="1">
        <f t="shared" si="7"/>
        <v>7</v>
      </c>
      <c r="G314">
        <v>14</v>
      </c>
      <c r="H314" t="s">
        <v>1148</v>
      </c>
      <c r="J314" t="s">
        <v>302</v>
      </c>
      <c r="L314" s="1">
        <v>1470</v>
      </c>
      <c r="M314" s="1">
        <v>5.5</v>
      </c>
      <c r="N314" s="115"/>
    </row>
    <row r="315" spans="1:14">
      <c r="A315" t="s">
        <v>1210</v>
      </c>
      <c r="B315" t="s">
        <v>54</v>
      </c>
      <c r="C315" s="415" t="s">
        <v>326</v>
      </c>
      <c r="D315" s="441" t="s">
        <v>5164</v>
      </c>
      <c r="E315">
        <v>1907</v>
      </c>
      <c r="F315" s="1">
        <f t="shared" si="7"/>
        <v>55</v>
      </c>
      <c r="G315">
        <v>110</v>
      </c>
      <c r="H315" t="s">
        <v>1148</v>
      </c>
      <c r="J315" t="s">
        <v>302</v>
      </c>
      <c r="L315" s="1">
        <v>1404</v>
      </c>
      <c r="M315" s="1">
        <v>4.5</v>
      </c>
      <c r="N315" s="115"/>
    </row>
    <row r="316" spans="1:14">
      <c r="A316" t="s">
        <v>1210</v>
      </c>
      <c r="B316" t="s">
        <v>54</v>
      </c>
      <c r="C316" s="415" t="s">
        <v>326</v>
      </c>
      <c r="D316" s="441" t="s">
        <v>5164</v>
      </c>
      <c r="E316">
        <v>1706</v>
      </c>
      <c r="F316" s="1">
        <f t="shared" si="7"/>
        <v>34</v>
      </c>
      <c r="G316">
        <v>68</v>
      </c>
      <c r="H316" t="s">
        <v>1148</v>
      </c>
      <c r="J316" t="s">
        <v>302</v>
      </c>
      <c r="L316" s="1">
        <v>1479</v>
      </c>
      <c r="M316" s="1">
        <v>7</v>
      </c>
      <c r="N316" s="115"/>
    </row>
    <row r="317" spans="1:14">
      <c r="A317" t="s">
        <v>1210</v>
      </c>
      <c r="B317" t="s">
        <v>54</v>
      </c>
      <c r="C317" s="415" t="s">
        <v>326</v>
      </c>
      <c r="D317" s="441" t="s">
        <v>5164</v>
      </c>
      <c r="E317">
        <v>1408</v>
      </c>
      <c r="F317" s="1">
        <f t="shared" si="7"/>
        <v>6</v>
      </c>
      <c r="G317">
        <v>12</v>
      </c>
      <c r="H317" t="s">
        <v>1148</v>
      </c>
      <c r="J317" t="s">
        <v>302</v>
      </c>
      <c r="L317" s="1">
        <v>1756</v>
      </c>
      <c r="M317" s="1">
        <v>24.5</v>
      </c>
      <c r="N317" s="115"/>
    </row>
    <row r="318" spans="1:14">
      <c r="A318" t="s">
        <v>1211</v>
      </c>
      <c r="B318" t="s">
        <v>54</v>
      </c>
      <c r="C318" s="415" t="s">
        <v>326</v>
      </c>
      <c r="D318" s="441" t="s">
        <v>5164</v>
      </c>
      <c r="E318">
        <v>1409</v>
      </c>
      <c r="F318" s="1">
        <f t="shared" si="7"/>
        <v>6.5</v>
      </c>
      <c r="G318">
        <v>13</v>
      </c>
      <c r="H318" t="s">
        <v>1148</v>
      </c>
      <c r="J318" t="s">
        <v>302</v>
      </c>
      <c r="L318" s="1">
        <v>1470</v>
      </c>
      <c r="M318" s="1">
        <v>5.5</v>
      </c>
      <c r="N318" s="115"/>
    </row>
    <row r="319" spans="1:14">
      <c r="A319" t="s">
        <v>1212</v>
      </c>
      <c r="B319" t="s">
        <v>54</v>
      </c>
      <c r="C319" s="415" t="s">
        <v>326</v>
      </c>
      <c r="D319" s="441" t="s">
        <v>5164</v>
      </c>
      <c r="E319">
        <v>1408</v>
      </c>
      <c r="F319" s="1">
        <f t="shared" si="7"/>
        <v>6</v>
      </c>
      <c r="G319">
        <v>12</v>
      </c>
      <c r="H319" t="s">
        <v>1148</v>
      </c>
      <c r="J319" t="s">
        <v>302</v>
      </c>
      <c r="L319" s="1">
        <v>1711</v>
      </c>
      <c r="M319" s="1">
        <v>20</v>
      </c>
      <c r="N319" s="115"/>
    </row>
    <row r="320" spans="1:14">
      <c r="A320" t="s">
        <v>1213</v>
      </c>
      <c r="B320" t="s">
        <v>54</v>
      </c>
      <c r="C320" s="415" t="s">
        <v>326</v>
      </c>
      <c r="D320" s="441" t="s">
        <v>5164</v>
      </c>
      <c r="E320">
        <v>1453</v>
      </c>
      <c r="F320" s="1">
        <f t="shared" si="7"/>
        <v>5.5</v>
      </c>
      <c r="G320">
        <v>11</v>
      </c>
      <c r="H320" t="s">
        <v>1148</v>
      </c>
      <c r="J320" t="s">
        <v>302</v>
      </c>
      <c r="L320" s="1">
        <v>1433</v>
      </c>
      <c r="M320" s="1">
        <v>7</v>
      </c>
      <c r="N320" s="115"/>
    </row>
    <row r="321" spans="1:14">
      <c r="A321" t="s">
        <v>1214</v>
      </c>
      <c r="B321" t="s">
        <v>54</v>
      </c>
      <c r="C321" s="415" t="s">
        <v>326</v>
      </c>
      <c r="D321" s="441" t="s">
        <v>5164</v>
      </c>
      <c r="E321">
        <v>1410</v>
      </c>
      <c r="F321" s="1">
        <f t="shared" si="7"/>
        <v>6</v>
      </c>
      <c r="G321">
        <v>12</v>
      </c>
      <c r="H321" t="s">
        <v>1148</v>
      </c>
      <c r="J321" t="s">
        <v>302</v>
      </c>
      <c r="L321" s="1">
        <v>2211</v>
      </c>
      <c r="M321" s="1">
        <v>43.5</v>
      </c>
      <c r="N321" s="115"/>
    </row>
    <row r="322" spans="1:14">
      <c r="A322" t="s">
        <v>1214</v>
      </c>
      <c r="B322" t="s">
        <v>54</v>
      </c>
      <c r="C322" s="415" t="s">
        <v>326</v>
      </c>
      <c r="D322" s="441" t="s">
        <v>5164</v>
      </c>
      <c r="E322">
        <v>1346</v>
      </c>
      <c r="F322" s="1">
        <f t="shared" si="7"/>
        <v>5</v>
      </c>
      <c r="G322">
        <v>10</v>
      </c>
      <c r="H322" t="s">
        <v>1148</v>
      </c>
      <c r="J322" t="s">
        <v>302</v>
      </c>
      <c r="L322" s="1">
        <v>1474</v>
      </c>
      <c r="M322" s="1">
        <v>6.5</v>
      </c>
      <c r="N322" s="115"/>
    </row>
    <row r="323" spans="1:14">
      <c r="A323" t="s">
        <v>1215</v>
      </c>
      <c r="B323" t="s">
        <v>54</v>
      </c>
      <c r="C323" s="415" t="s">
        <v>326</v>
      </c>
      <c r="D323" s="441" t="s">
        <v>5164</v>
      </c>
      <c r="E323">
        <v>1415</v>
      </c>
      <c r="F323" s="1">
        <f t="shared" si="7"/>
        <v>4.5</v>
      </c>
      <c r="G323">
        <v>9</v>
      </c>
      <c r="H323" t="s">
        <v>1148</v>
      </c>
      <c r="J323" t="s">
        <v>302</v>
      </c>
      <c r="L323" s="1">
        <v>1829</v>
      </c>
      <c r="M323" s="1">
        <v>17</v>
      </c>
      <c r="N323" s="115"/>
    </row>
    <row r="324" spans="1:14">
      <c r="A324" t="s">
        <v>1215</v>
      </c>
      <c r="B324" t="s">
        <v>54</v>
      </c>
      <c r="C324" s="415" t="s">
        <v>326</v>
      </c>
      <c r="D324" s="441" t="s">
        <v>5164</v>
      </c>
      <c r="E324">
        <v>1378</v>
      </c>
      <c r="F324" s="1">
        <f t="shared" si="7"/>
        <v>6</v>
      </c>
      <c r="G324">
        <v>12</v>
      </c>
      <c r="H324" t="s">
        <v>1148</v>
      </c>
      <c r="J324" t="s">
        <v>302</v>
      </c>
      <c r="L324" s="1">
        <v>1464</v>
      </c>
      <c r="M324" s="1">
        <v>13.5</v>
      </c>
      <c r="N324" s="115"/>
    </row>
    <row r="325" spans="1:14">
      <c r="A325" t="s">
        <v>1215</v>
      </c>
      <c r="B325" t="s">
        <v>54</v>
      </c>
      <c r="C325" s="415" t="s">
        <v>326</v>
      </c>
      <c r="D325" s="441" t="s">
        <v>5164</v>
      </c>
      <c r="E325">
        <v>1308</v>
      </c>
      <c r="F325" s="1">
        <f t="shared" si="7"/>
        <v>5</v>
      </c>
      <c r="G325">
        <v>10</v>
      </c>
      <c r="H325" t="s">
        <v>1148</v>
      </c>
      <c r="J325" t="s">
        <v>302</v>
      </c>
      <c r="L325" s="1">
        <v>1470</v>
      </c>
      <c r="M325" s="1">
        <v>12.5</v>
      </c>
      <c r="N325" s="115"/>
    </row>
    <row r="326" spans="1:14">
      <c r="A326" t="s">
        <v>1216</v>
      </c>
      <c r="B326" t="s">
        <v>54</v>
      </c>
      <c r="C326" s="415" t="s">
        <v>326</v>
      </c>
      <c r="D326" s="441" t="s">
        <v>5164</v>
      </c>
      <c r="E326">
        <v>1470</v>
      </c>
      <c r="F326" s="1">
        <f t="shared" si="7"/>
        <v>5.5</v>
      </c>
      <c r="G326">
        <v>11</v>
      </c>
      <c r="H326" t="s">
        <v>1148</v>
      </c>
      <c r="J326" t="s">
        <v>302</v>
      </c>
      <c r="L326" s="1">
        <v>1633</v>
      </c>
      <c r="M326" s="1">
        <v>11</v>
      </c>
      <c r="N326" s="115"/>
    </row>
    <row r="327" spans="1:14">
      <c r="A327" t="s">
        <v>1216</v>
      </c>
      <c r="B327" t="s">
        <v>54</v>
      </c>
      <c r="C327" s="415" t="s">
        <v>326</v>
      </c>
      <c r="D327" s="441" t="s">
        <v>5164</v>
      </c>
      <c r="E327">
        <v>1404</v>
      </c>
      <c r="F327" s="1">
        <f t="shared" si="7"/>
        <v>4.5</v>
      </c>
      <c r="G327">
        <v>9</v>
      </c>
      <c r="H327" t="s">
        <v>1148</v>
      </c>
      <c r="J327" t="s">
        <v>302</v>
      </c>
      <c r="L327" s="1">
        <v>1407</v>
      </c>
      <c r="M327" s="1">
        <v>6.5</v>
      </c>
      <c r="N327" s="115"/>
    </row>
    <row r="328" spans="1:14">
      <c r="A328" t="s">
        <v>1217</v>
      </c>
      <c r="B328" t="s">
        <v>54</v>
      </c>
      <c r="C328" s="415" t="s">
        <v>326</v>
      </c>
      <c r="D328" s="441" t="s">
        <v>5164</v>
      </c>
      <c r="E328">
        <v>1479</v>
      </c>
      <c r="F328" s="1">
        <f t="shared" si="7"/>
        <v>7</v>
      </c>
      <c r="G328">
        <v>14</v>
      </c>
      <c r="H328" t="s">
        <v>1148</v>
      </c>
      <c r="J328" t="s">
        <v>302</v>
      </c>
      <c r="L328" s="1">
        <v>1443</v>
      </c>
      <c r="M328" s="1">
        <v>6.5</v>
      </c>
      <c r="N328" s="115"/>
    </row>
    <row r="329" spans="1:14">
      <c r="A329" t="s">
        <v>1218</v>
      </c>
      <c r="B329" t="s">
        <v>54</v>
      </c>
      <c r="C329" s="415" t="s">
        <v>326</v>
      </c>
      <c r="D329" s="441" t="s">
        <v>5164</v>
      </c>
      <c r="E329">
        <v>1756</v>
      </c>
      <c r="F329" s="1">
        <f t="shared" si="7"/>
        <v>24.5</v>
      </c>
      <c r="G329">
        <v>49</v>
      </c>
      <c r="H329" t="s">
        <v>1148</v>
      </c>
      <c r="J329" t="s">
        <v>302</v>
      </c>
      <c r="L329" s="1">
        <v>1359</v>
      </c>
      <c r="M329" s="1">
        <v>8.5</v>
      </c>
      <c r="N329" s="115"/>
    </row>
    <row r="330" spans="1:14">
      <c r="A330" t="s">
        <v>1218</v>
      </c>
      <c r="B330" t="s">
        <v>54</v>
      </c>
      <c r="C330" s="415" t="s">
        <v>326</v>
      </c>
      <c r="D330" s="441" t="s">
        <v>5164</v>
      </c>
      <c r="E330">
        <v>1470</v>
      </c>
      <c r="F330" s="1">
        <f t="shared" si="7"/>
        <v>5.5</v>
      </c>
      <c r="G330">
        <v>11</v>
      </c>
      <c r="H330" t="s">
        <v>1148</v>
      </c>
      <c r="J330" t="s">
        <v>302</v>
      </c>
      <c r="L330" s="1">
        <v>1409</v>
      </c>
      <c r="M330" s="1">
        <v>8.5</v>
      </c>
      <c r="N330" s="115"/>
    </row>
    <row r="331" spans="1:14">
      <c r="A331" t="s">
        <v>1219</v>
      </c>
      <c r="B331" t="s">
        <v>54</v>
      </c>
      <c r="C331" s="415" t="s">
        <v>326</v>
      </c>
      <c r="D331" s="441" t="s">
        <v>5164</v>
      </c>
      <c r="E331">
        <v>1711</v>
      </c>
      <c r="F331" s="1">
        <f t="shared" si="7"/>
        <v>20</v>
      </c>
      <c r="G331">
        <v>40</v>
      </c>
      <c r="H331" t="s">
        <v>1148</v>
      </c>
      <c r="J331" t="s">
        <v>302</v>
      </c>
      <c r="L331" s="1">
        <v>1408</v>
      </c>
      <c r="M331" s="1">
        <v>5.5</v>
      </c>
      <c r="N331" s="115"/>
    </row>
    <row r="332" spans="1:14">
      <c r="A332" t="s">
        <v>1219</v>
      </c>
      <c r="B332" t="s">
        <v>54</v>
      </c>
      <c r="C332" s="415" t="s">
        <v>326</v>
      </c>
      <c r="D332" s="441" t="s">
        <v>5164</v>
      </c>
      <c r="E332">
        <v>1433</v>
      </c>
      <c r="F332" s="1">
        <f t="shared" si="7"/>
        <v>7</v>
      </c>
      <c r="G332">
        <v>14</v>
      </c>
      <c r="H332" t="s">
        <v>1148</v>
      </c>
      <c r="J332" t="s">
        <v>302</v>
      </c>
      <c r="L332" s="1">
        <v>1462</v>
      </c>
      <c r="M332" s="1">
        <v>5.5</v>
      </c>
      <c r="N332" s="115"/>
    </row>
    <row r="333" spans="1:14">
      <c r="A333" t="s">
        <v>1220</v>
      </c>
      <c r="B333" t="s">
        <v>54</v>
      </c>
      <c r="C333" s="415" t="s">
        <v>326</v>
      </c>
      <c r="D333" s="441" t="s">
        <v>5164</v>
      </c>
      <c r="E333">
        <v>2211</v>
      </c>
      <c r="F333" s="1">
        <f t="shared" si="7"/>
        <v>43.5</v>
      </c>
      <c r="G333">
        <v>87</v>
      </c>
      <c r="H333" t="s">
        <v>1148</v>
      </c>
      <c r="J333" t="s">
        <v>302</v>
      </c>
      <c r="L333" s="1">
        <v>1424</v>
      </c>
      <c r="M333" s="1">
        <v>7.5</v>
      </c>
      <c r="N333" s="115"/>
    </row>
    <row r="334" spans="1:14">
      <c r="A334" t="s">
        <v>1220</v>
      </c>
      <c r="B334" t="s">
        <v>54</v>
      </c>
      <c r="C334" s="415" t="s">
        <v>326</v>
      </c>
      <c r="D334" s="441" t="s">
        <v>5164</v>
      </c>
      <c r="E334">
        <v>1474</v>
      </c>
      <c r="F334" s="1">
        <f t="shared" si="7"/>
        <v>6.5</v>
      </c>
      <c r="G334">
        <v>13</v>
      </c>
      <c r="H334" t="s">
        <v>1148</v>
      </c>
      <c r="J334" t="s">
        <v>302</v>
      </c>
      <c r="L334" s="1">
        <v>1407</v>
      </c>
      <c r="M334" s="1">
        <v>4.5</v>
      </c>
      <c r="N334" s="115"/>
    </row>
    <row r="335" spans="1:14">
      <c r="A335" t="s">
        <v>1220</v>
      </c>
      <c r="B335" t="s">
        <v>54</v>
      </c>
      <c r="C335" s="415" t="s">
        <v>326</v>
      </c>
      <c r="D335" s="441" t="s">
        <v>5164</v>
      </c>
      <c r="E335">
        <v>1829</v>
      </c>
      <c r="F335" s="1">
        <f t="shared" si="7"/>
        <v>17</v>
      </c>
      <c r="G335">
        <v>34</v>
      </c>
      <c r="H335" t="s">
        <v>1148</v>
      </c>
      <c r="J335" t="s">
        <v>302</v>
      </c>
      <c r="L335" s="1">
        <v>1462</v>
      </c>
      <c r="M335" s="1">
        <v>6</v>
      </c>
      <c r="N335" s="115"/>
    </row>
    <row r="336" spans="1:14">
      <c r="A336" t="s">
        <v>1221</v>
      </c>
      <c r="B336" t="s">
        <v>54</v>
      </c>
      <c r="C336" s="415" t="s">
        <v>326</v>
      </c>
      <c r="D336" s="441" t="s">
        <v>5164</v>
      </c>
      <c r="E336">
        <v>1464</v>
      </c>
      <c r="F336" s="1">
        <f t="shared" si="7"/>
        <v>13.5</v>
      </c>
      <c r="G336">
        <v>27</v>
      </c>
      <c r="H336" t="s">
        <v>1148</v>
      </c>
      <c r="J336" t="s">
        <v>302</v>
      </c>
      <c r="L336" s="1">
        <v>1491</v>
      </c>
      <c r="M336" s="1">
        <v>6</v>
      </c>
      <c r="N336" s="115"/>
    </row>
    <row r="337" spans="1:14">
      <c r="A337" t="s">
        <v>1222</v>
      </c>
      <c r="B337" t="s">
        <v>54</v>
      </c>
      <c r="C337" s="415" t="s">
        <v>326</v>
      </c>
      <c r="D337" s="441" t="s">
        <v>5164</v>
      </c>
      <c r="E337">
        <v>1470</v>
      </c>
      <c r="F337" s="1">
        <f t="shared" si="7"/>
        <v>12.5</v>
      </c>
      <c r="G337">
        <v>25</v>
      </c>
      <c r="H337" t="s">
        <v>1148</v>
      </c>
      <c r="J337" t="s">
        <v>302</v>
      </c>
      <c r="L337" s="1">
        <v>1445</v>
      </c>
      <c r="M337" s="1">
        <v>7</v>
      </c>
      <c r="N337" s="115"/>
    </row>
    <row r="338" spans="1:14">
      <c r="A338" t="s">
        <v>1223</v>
      </c>
      <c r="B338" t="s">
        <v>54</v>
      </c>
      <c r="C338" s="415" t="s">
        <v>326</v>
      </c>
      <c r="D338" s="441" t="s">
        <v>5164</v>
      </c>
      <c r="E338">
        <v>1633</v>
      </c>
      <c r="F338" s="1">
        <f t="shared" si="7"/>
        <v>11</v>
      </c>
      <c r="G338">
        <v>22</v>
      </c>
      <c r="H338" t="s">
        <v>1148</v>
      </c>
      <c r="J338" t="s">
        <v>302</v>
      </c>
      <c r="L338" s="1">
        <v>1471</v>
      </c>
      <c r="M338" s="1">
        <v>7.5</v>
      </c>
      <c r="N338" s="115"/>
    </row>
    <row r="339" spans="1:14">
      <c r="A339" t="s">
        <v>1223</v>
      </c>
      <c r="B339" t="s">
        <v>54</v>
      </c>
      <c r="C339" s="415" t="s">
        <v>326</v>
      </c>
      <c r="D339" s="441" t="s">
        <v>5164</v>
      </c>
      <c r="E339">
        <v>1407</v>
      </c>
      <c r="F339" s="1">
        <f t="shared" si="7"/>
        <v>6.5</v>
      </c>
      <c r="G339">
        <v>13</v>
      </c>
      <c r="H339" t="s">
        <v>1148</v>
      </c>
      <c r="J339" t="s">
        <v>302</v>
      </c>
      <c r="L339" s="1">
        <v>1454</v>
      </c>
      <c r="M339" s="1">
        <v>6.5</v>
      </c>
      <c r="N339" s="115"/>
    </row>
    <row r="340" spans="1:14">
      <c r="A340" t="s">
        <v>1224</v>
      </c>
      <c r="B340" t="s">
        <v>54</v>
      </c>
      <c r="C340" s="415" t="s">
        <v>326</v>
      </c>
      <c r="D340" s="441" t="s">
        <v>5164</v>
      </c>
      <c r="E340">
        <v>1443</v>
      </c>
      <c r="F340" s="1">
        <f t="shared" si="7"/>
        <v>6.5</v>
      </c>
      <c r="G340">
        <v>13</v>
      </c>
      <c r="H340" t="s">
        <v>1148</v>
      </c>
      <c r="J340" t="s">
        <v>302</v>
      </c>
      <c r="L340" s="1">
        <v>1420</v>
      </c>
      <c r="M340" s="1">
        <v>22</v>
      </c>
      <c r="N340" s="115"/>
    </row>
    <row r="341" spans="1:14">
      <c r="A341" t="s">
        <v>1224</v>
      </c>
      <c r="B341" t="s">
        <v>54</v>
      </c>
      <c r="C341" s="415" t="s">
        <v>326</v>
      </c>
      <c r="D341" s="441" t="s">
        <v>5164</v>
      </c>
      <c r="E341">
        <v>1359</v>
      </c>
      <c r="F341" s="1">
        <f t="shared" si="7"/>
        <v>8.5</v>
      </c>
      <c r="G341">
        <v>17</v>
      </c>
      <c r="H341" t="s">
        <v>1148</v>
      </c>
      <c r="J341" t="s">
        <v>302</v>
      </c>
      <c r="L341" s="1">
        <v>1403</v>
      </c>
      <c r="M341" s="1">
        <v>6</v>
      </c>
      <c r="N341" s="115"/>
    </row>
    <row r="342" spans="1:14">
      <c r="A342" t="s">
        <v>1225</v>
      </c>
      <c r="B342" t="s">
        <v>54</v>
      </c>
      <c r="C342" s="415" t="s">
        <v>326</v>
      </c>
      <c r="D342" s="441" t="s">
        <v>5164</v>
      </c>
      <c r="E342">
        <v>1409</v>
      </c>
      <c r="F342" s="1">
        <f t="shared" si="7"/>
        <v>8.5</v>
      </c>
      <c r="G342">
        <v>17</v>
      </c>
      <c r="H342" t="s">
        <v>1148</v>
      </c>
      <c r="J342" t="s">
        <v>302</v>
      </c>
      <c r="L342" s="1">
        <v>1356</v>
      </c>
      <c r="M342" s="1">
        <v>12</v>
      </c>
      <c r="N342" s="115"/>
    </row>
    <row r="343" spans="1:14">
      <c r="A343" t="s">
        <v>1226</v>
      </c>
      <c r="B343" t="s">
        <v>54</v>
      </c>
      <c r="C343" s="415" t="s">
        <v>326</v>
      </c>
      <c r="D343" s="441" t="s">
        <v>5164</v>
      </c>
      <c r="E343">
        <v>1408</v>
      </c>
      <c r="F343" s="1">
        <f t="shared" si="7"/>
        <v>5.5</v>
      </c>
      <c r="G343">
        <v>11</v>
      </c>
      <c r="H343" t="s">
        <v>1148</v>
      </c>
      <c r="J343" t="s">
        <v>302</v>
      </c>
      <c r="L343" s="1">
        <v>1399</v>
      </c>
      <c r="M343" s="1">
        <v>21</v>
      </c>
      <c r="N343" s="115"/>
    </row>
    <row r="344" spans="1:14">
      <c r="A344" t="s">
        <v>1227</v>
      </c>
      <c r="B344" t="s">
        <v>54</v>
      </c>
      <c r="C344" s="415" t="s">
        <v>326</v>
      </c>
      <c r="D344" s="441" t="s">
        <v>5164</v>
      </c>
      <c r="E344">
        <v>1462</v>
      </c>
      <c r="F344" s="1">
        <f t="shared" si="7"/>
        <v>5.5</v>
      </c>
      <c r="G344">
        <v>11</v>
      </c>
      <c r="H344" t="s">
        <v>1148</v>
      </c>
      <c r="J344" t="s">
        <v>302</v>
      </c>
      <c r="L344" s="1">
        <v>1430</v>
      </c>
      <c r="M344" s="1">
        <v>9</v>
      </c>
      <c r="N344" s="115"/>
    </row>
    <row r="345" spans="1:14">
      <c r="A345" t="s">
        <v>1227</v>
      </c>
      <c r="B345" t="s">
        <v>54</v>
      </c>
      <c r="C345" s="415" t="s">
        <v>326</v>
      </c>
      <c r="D345" s="441" t="s">
        <v>5164</v>
      </c>
      <c r="E345">
        <v>1424</v>
      </c>
      <c r="F345" s="1">
        <f t="shared" si="7"/>
        <v>7.5</v>
      </c>
      <c r="G345">
        <v>15</v>
      </c>
      <c r="H345" t="s">
        <v>1148</v>
      </c>
      <c r="J345" t="s">
        <v>302</v>
      </c>
      <c r="L345" s="1">
        <v>1434</v>
      </c>
      <c r="M345" s="1">
        <v>12</v>
      </c>
      <c r="N345" s="115"/>
    </row>
    <row r="346" spans="1:14">
      <c r="A346" t="s">
        <v>1228</v>
      </c>
      <c r="B346" t="s">
        <v>54</v>
      </c>
      <c r="C346" s="415" t="s">
        <v>326</v>
      </c>
      <c r="D346" s="441" t="s">
        <v>5164</v>
      </c>
      <c r="E346">
        <v>1407</v>
      </c>
      <c r="F346" s="1">
        <f t="shared" si="7"/>
        <v>4.5</v>
      </c>
      <c r="G346">
        <v>9</v>
      </c>
      <c r="H346" t="s">
        <v>1148</v>
      </c>
      <c r="J346" t="s">
        <v>302</v>
      </c>
      <c r="L346" s="1">
        <v>1417</v>
      </c>
      <c r="M346" s="1">
        <v>11</v>
      </c>
      <c r="N346" s="115"/>
    </row>
    <row r="347" spans="1:14">
      <c r="A347" t="s">
        <v>1229</v>
      </c>
      <c r="B347" t="s">
        <v>54</v>
      </c>
      <c r="C347" s="415" t="s">
        <v>326</v>
      </c>
      <c r="D347" s="441" t="s">
        <v>5164</v>
      </c>
      <c r="E347">
        <v>1462</v>
      </c>
      <c r="F347" s="1">
        <f t="shared" si="7"/>
        <v>6</v>
      </c>
      <c r="G347">
        <v>12</v>
      </c>
      <c r="H347" t="s">
        <v>1148</v>
      </c>
      <c r="J347" t="s">
        <v>302</v>
      </c>
      <c r="L347" s="1">
        <v>1417</v>
      </c>
      <c r="M347" s="1">
        <v>20</v>
      </c>
      <c r="N347" s="115"/>
    </row>
    <row r="348" spans="1:14">
      <c r="A348" t="s">
        <v>1230</v>
      </c>
      <c r="B348" t="s">
        <v>54</v>
      </c>
      <c r="C348" s="415" t="s">
        <v>326</v>
      </c>
      <c r="D348" s="441" t="s">
        <v>5164</v>
      </c>
      <c r="E348">
        <v>1491</v>
      </c>
      <c r="F348" s="1">
        <f t="shared" si="7"/>
        <v>6</v>
      </c>
      <c r="G348">
        <v>12</v>
      </c>
      <c r="H348" t="s">
        <v>1148</v>
      </c>
      <c r="J348" t="s">
        <v>302</v>
      </c>
      <c r="L348" s="1">
        <v>1415</v>
      </c>
      <c r="M348" s="1">
        <v>6</v>
      </c>
      <c r="N348" s="115"/>
    </row>
    <row r="349" spans="1:14">
      <c r="A349" t="s">
        <v>1230</v>
      </c>
      <c r="B349" t="s">
        <v>54</v>
      </c>
      <c r="C349" s="415" t="s">
        <v>326</v>
      </c>
      <c r="D349" s="441" t="s">
        <v>5164</v>
      </c>
      <c r="E349">
        <v>1445</v>
      </c>
      <c r="F349" s="1">
        <f t="shared" si="7"/>
        <v>7</v>
      </c>
      <c r="G349">
        <v>14</v>
      </c>
      <c r="H349" t="s">
        <v>1148</v>
      </c>
      <c r="J349" t="s">
        <v>302</v>
      </c>
      <c r="L349" s="1">
        <v>1420</v>
      </c>
      <c r="M349" s="1">
        <v>7</v>
      </c>
      <c r="N349" s="115"/>
    </row>
    <row r="350" spans="1:14">
      <c r="A350" t="s">
        <v>1231</v>
      </c>
      <c r="B350" t="s">
        <v>54</v>
      </c>
      <c r="C350" s="415" t="s">
        <v>326</v>
      </c>
      <c r="D350" s="441" t="s">
        <v>5164</v>
      </c>
      <c r="E350">
        <v>1471</v>
      </c>
      <c r="F350" s="1">
        <f t="shared" si="7"/>
        <v>7.5</v>
      </c>
      <c r="G350">
        <v>15</v>
      </c>
      <c r="H350" t="s">
        <v>1148</v>
      </c>
      <c r="J350" t="s">
        <v>302</v>
      </c>
      <c r="L350" s="1">
        <v>1432</v>
      </c>
      <c r="M350" s="1">
        <v>13</v>
      </c>
      <c r="N350" s="115"/>
    </row>
    <row r="351" spans="1:14">
      <c r="A351" t="s">
        <v>1232</v>
      </c>
      <c r="B351" t="s">
        <v>54</v>
      </c>
      <c r="C351" s="415" t="s">
        <v>326</v>
      </c>
      <c r="D351" s="441" t="s">
        <v>5164</v>
      </c>
      <c r="E351">
        <v>1454</v>
      </c>
      <c r="F351" s="1">
        <f t="shared" si="7"/>
        <v>6.5</v>
      </c>
      <c r="G351">
        <v>13</v>
      </c>
      <c r="H351" t="s">
        <v>1148</v>
      </c>
      <c r="J351" t="s">
        <v>302</v>
      </c>
      <c r="L351" s="1">
        <v>1419</v>
      </c>
      <c r="M351" s="1">
        <v>4</v>
      </c>
      <c r="N351" s="115"/>
    </row>
    <row r="352" spans="1:14">
      <c r="L352" s="1">
        <v>1390</v>
      </c>
      <c r="M352" s="1">
        <v>20</v>
      </c>
      <c r="N352" s="115"/>
    </row>
    <row r="353" spans="1:14">
      <c r="A353" s="328" t="s">
        <v>1188</v>
      </c>
      <c r="L353" s="1">
        <v>1427</v>
      </c>
      <c r="M353" s="1">
        <v>10</v>
      </c>
      <c r="N353" s="115"/>
    </row>
    <row r="354" spans="1:14">
      <c r="A354" t="s">
        <v>49</v>
      </c>
      <c r="B354" t="s">
        <v>50</v>
      </c>
      <c r="C354" t="s">
        <v>58</v>
      </c>
      <c r="D354" t="s">
        <v>51</v>
      </c>
      <c r="E354" t="s">
        <v>52</v>
      </c>
      <c r="F354" t="s">
        <v>53</v>
      </c>
      <c r="G354" t="s">
        <v>304</v>
      </c>
      <c r="H354" t="s">
        <v>307</v>
      </c>
      <c r="J354" t="s">
        <v>285</v>
      </c>
      <c r="L354" s="1">
        <v>1430</v>
      </c>
      <c r="M354" s="1">
        <v>10</v>
      </c>
      <c r="N354" s="115"/>
    </row>
    <row r="355" spans="1:14">
      <c r="A355" s="94" t="s">
        <v>1189</v>
      </c>
      <c r="B355" t="s">
        <v>54</v>
      </c>
      <c r="C355" t="s">
        <v>326</v>
      </c>
      <c r="D355" t="s">
        <v>1204</v>
      </c>
      <c r="E355">
        <v>1420</v>
      </c>
      <c r="F355">
        <f>G355/2</f>
        <v>22</v>
      </c>
      <c r="G355">
        <v>44</v>
      </c>
      <c r="H355" t="s">
        <v>1148</v>
      </c>
      <c r="J355" t="s">
        <v>302</v>
      </c>
      <c r="L355" s="1">
        <v>1389</v>
      </c>
      <c r="M355" s="1">
        <v>3</v>
      </c>
      <c r="N355" s="115"/>
    </row>
    <row r="356" spans="1:14">
      <c r="A356" s="94" t="s">
        <v>1190</v>
      </c>
      <c r="B356" t="s">
        <v>54</v>
      </c>
      <c r="C356" t="s">
        <v>326</v>
      </c>
      <c r="D356" t="s">
        <v>1204</v>
      </c>
      <c r="E356">
        <v>1403</v>
      </c>
      <c r="F356" s="115">
        <f t="shared" ref="F356:F369" si="8">G356/2</f>
        <v>6</v>
      </c>
      <c r="G356">
        <v>12</v>
      </c>
      <c r="H356" t="s">
        <v>1148</v>
      </c>
      <c r="J356" t="s">
        <v>302</v>
      </c>
      <c r="L356" s="1">
        <v>1390</v>
      </c>
      <c r="M356" s="1">
        <v>3</v>
      </c>
      <c r="N356" s="115"/>
    </row>
    <row r="357" spans="1:14">
      <c r="A357" s="94" t="s">
        <v>1191</v>
      </c>
      <c r="B357" t="s">
        <v>54</v>
      </c>
      <c r="C357" t="s">
        <v>326</v>
      </c>
      <c r="D357" t="s">
        <v>1204</v>
      </c>
      <c r="E357">
        <v>1356</v>
      </c>
      <c r="F357" s="115">
        <f t="shared" si="8"/>
        <v>12</v>
      </c>
      <c r="G357">
        <v>24</v>
      </c>
      <c r="H357" t="s">
        <v>1148</v>
      </c>
      <c r="J357" t="s">
        <v>302</v>
      </c>
      <c r="L357" s="1">
        <v>1674</v>
      </c>
      <c r="M357" s="1">
        <v>6.5</v>
      </c>
      <c r="N357" s="115"/>
    </row>
    <row r="358" spans="1:14">
      <c r="A358" s="94" t="s">
        <v>1192</v>
      </c>
      <c r="B358" t="s">
        <v>54</v>
      </c>
      <c r="C358" t="s">
        <v>326</v>
      </c>
      <c r="D358" t="s">
        <v>1204</v>
      </c>
      <c r="E358">
        <v>1399</v>
      </c>
      <c r="F358" s="115">
        <f t="shared" si="8"/>
        <v>21</v>
      </c>
      <c r="G358">
        <v>42</v>
      </c>
      <c r="H358" t="s">
        <v>1148</v>
      </c>
      <c r="J358" t="s">
        <v>302</v>
      </c>
      <c r="L358" s="1">
        <v>1652</v>
      </c>
      <c r="M358" s="1">
        <v>5.5</v>
      </c>
      <c r="N358" s="115"/>
    </row>
    <row r="359" spans="1:14">
      <c r="A359" s="94" t="s">
        <v>1193</v>
      </c>
      <c r="B359" t="s">
        <v>54</v>
      </c>
      <c r="C359" t="s">
        <v>326</v>
      </c>
      <c r="D359" t="s">
        <v>1204</v>
      </c>
      <c r="E359">
        <v>1430</v>
      </c>
      <c r="F359" s="115">
        <f t="shared" si="8"/>
        <v>9</v>
      </c>
      <c r="G359">
        <v>18</v>
      </c>
      <c r="H359" t="s">
        <v>1148</v>
      </c>
      <c r="J359" t="s">
        <v>302</v>
      </c>
      <c r="L359" s="1">
        <v>1620</v>
      </c>
      <c r="M359" s="1">
        <v>10</v>
      </c>
      <c r="N359" s="115"/>
    </row>
    <row r="360" spans="1:14">
      <c r="A360" s="94" t="s">
        <v>1194</v>
      </c>
      <c r="B360" t="s">
        <v>54</v>
      </c>
      <c r="C360" t="s">
        <v>326</v>
      </c>
      <c r="D360" t="s">
        <v>1204</v>
      </c>
      <c r="E360">
        <v>1434</v>
      </c>
      <c r="F360" s="115">
        <f t="shared" si="8"/>
        <v>12</v>
      </c>
      <c r="G360">
        <v>24</v>
      </c>
      <c r="H360" t="s">
        <v>1148</v>
      </c>
      <c r="J360" t="s">
        <v>302</v>
      </c>
      <c r="L360" s="1">
        <v>1692</v>
      </c>
      <c r="M360" s="1">
        <v>6.5</v>
      </c>
      <c r="N360" s="115"/>
    </row>
    <row r="361" spans="1:14">
      <c r="A361" s="94" t="s">
        <v>1195</v>
      </c>
      <c r="B361" t="s">
        <v>54</v>
      </c>
      <c r="C361" t="s">
        <v>326</v>
      </c>
      <c r="D361" t="s">
        <v>1204</v>
      </c>
      <c r="E361">
        <v>1417</v>
      </c>
      <c r="F361" s="115">
        <f t="shared" si="8"/>
        <v>11</v>
      </c>
      <c r="G361">
        <v>22</v>
      </c>
      <c r="H361" t="s">
        <v>1148</v>
      </c>
      <c r="J361" t="s">
        <v>302</v>
      </c>
      <c r="L361" s="1">
        <v>1674</v>
      </c>
      <c r="M361" s="1">
        <v>6.5</v>
      </c>
      <c r="N361" s="115"/>
    </row>
    <row r="362" spans="1:14">
      <c r="A362" s="94" t="s">
        <v>1196</v>
      </c>
      <c r="B362" t="s">
        <v>54</v>
      </c>
      <c r="C362" t="s">
        <v>326</v>
      </c>
      <c r="D362" t="s">
        <v>1204</v>
      </c>
      <c r="E362">
        <v>1417</v>
      </c>
      <c r="F362" s="115">
        <f t="shared" si="8"/>
        <v>20</v>
      </c>
      <c r="G362">
        <v>40</v>
      </c>
      <c r="H362" t="s">
        <v>1148</v>
      </c>
      <c r="J362" t="s">
        <v>302</v>
      </c>
      <c r="L362" s="1">
        <v>1652</v>
      </c>
      <c r="M362" s="1">
        <v>5.5</v>
      </c>
      <c r="N362" s="115"/>
    </row>
    <row r="363" spans="1:14">
      <c r="A363" s="94" t="s">
        <v>1197</v>
      </c>
      <c r="B363" t="s">
        <v>54</v>
      </c>
      <c r="C363" t="s">
        <v>326</v>
      </c>
      <c r="D363" t="s">
        <v>1204</v>
      </c>
      <c r="E363">
        <v>1415</v>
      </c>
      <c r="F363" s="115">
        <f t="shared" si="8"/>
        <v>6</v>
      </c>
      <c r="G363">
        <v>12</v>
      </c>
      <c r="H363" t="s">
        <v>1148</v>
      </c>
      <c r="J363" t="s">
        <v>302</v>
      </c>
      <c r="L363" s="1">
        <v>1620</v>
      </c>
      <c r="M363" s="1">
        <v>10</v>
      </c>
      <c r="N363" s="115"/>
    </row>
    <row r="364" spans="1:14">
      <c r="A364" s="94" t="s">
        <v>1198</v>
      </c>
      <c r="B364" t="s">
        <v>54</v>
      </c>
      <c r="C364" t="s">
        <v>326</v>
      </c>
      <c r="D364" t="s">
        <v>1204</v>
      </c>
      <c r="E364">
        <v>1420</v>
      </c>
      <c r="F364" s="115">
        <f t="shared" si="8"/>
        <v>7</v>
      </c>
      <c r="G364">
        <v>14</v>
      </c>
      <c r="H364" t="s">
        <v>1148</v>
      </c>
      <c r="J364" t="s">
        <v>302</v>
      </c>
      <c r="L364" s="1">
        <v>1525</v>
      </c>
      <c r="M364" s="1">
        <v>16</v>
      </c>
      <c r="N364" s="115"/>
    </row>
    <row r="365" spans="1:14">
      <c r="A365" s="94" t="s">
        <v>1199</v>
      </c>
      <c r="B365" t="s">
        <v>54</v>
      </c>
      <c r="C365" t="s">
        <v>326</v>
      </c>
      <c r="D365" t="s">
        <v>1204</v>
      </c>
      <c r="E365">
        <v>1432</v>
      </c>
      <c r="F365" s="115">
        <f t="shared" si="8"/>
        <v>13</v>
      </c>
      <c r="G365">
        <v>26</v>
      </c>
      <c r="H365" t="s">
        <v>1148</v>
      </c>
      <c r="J365" t="s">
        <v>302</v>
      </c>
      <c r="L365" s="1">
        <v>1419</v>
      </c>
      <c r="M365" s="1">
        <v>9</v>
      </c>
      <c r="N365" s="115"/>
    </row>
    <row r="366" spans="1:14">
      <c r="A366" s="94" t="s">
        <v>1200</v>
      </c>
      <c r="B366" t="s">
        <v>54</v>
      </c>
      <c r="C366" t="s">
        <v>326</v>
      </c>
      <c r="D366" t="s">
        <v>1204</v>
      </c>
      <c r="E366">
        <v>1419</v>
      </c>
      <c r="F366" s="115">
        <f t="shared" si="8"/>
        <v>4</v>
      </c>
      <c r="G366">
        <v>8</v>
      </c>
      <c r="H366" t="s">
        <v>1148</v>
      </c>
      <c r="J366" t="s">
        <v>302</v>
      </c>
      <c r="L366" s="1">
        <v>1396</v>
      </c>
      <c r="M366" s="1">
        <v>9</v>
      </c>
      <c r="N366" s="115"/>
    </row>
    <row r="367" spans="1:14">
      <c r="A367" s="94" t="s">
        <v>1201</v>
      </c>
      <c r="B367" t="s">
        <v>54</v>
      </c>
      <c r="C367" t="s">
        <v>326</v>
      </c>
      <c r="D367" t="s">
        <v>1204</v>
      </c>
      <c r="E367">
        <v>1390</v>
      </c>
      <c r="F367" s="115">
        <f t="shared" si="8"/>
        <v>20</v>
      </c>
      <c r="G367">
        <v>40</v>
      </c>
      <c r="H367" t="s">
        <v>1148</v>
      </c>
      <c r="J367" t="s">
        <v>302</v>
      </c>
      <c r="L367" s="1">
        <v>1378</v>
      </c>
      <c r="M367" s="1">
        <v>8.5</v>
      </c>
      <c r="N367" s="115"/>
    </row>
    <row r="368" spans="1:14">
      <c r="A368" s="94" t="s">
        <v>1202</v>
      </c>
      <c r="B368" t="s">
        <v>54</v>
      </c>
      <c r="C368" t="s">
        <v>326</v>
      </c>
      <c r="D368" t="s">
        <v>1204</v>
      </c>
      <c r="E368">
        <v>1427</v>
      </c>
      <c r="F368" s="115">
        <f t="shared" si="8"/>
        <v>10</v>
      </c>
      <c r="G368">
        <v>20</v>
      </c>
      <c r="H368" t="s">
        <v>1148</v>
      </c>
      <c r="J368" t="s">
        <v>302</v>
      </c>
      <c r="L368" s="1">
        <v>1351</v>
      </c>
      <c r="M368" s="1">
        <v>7.5</v>
      </c>
      <c r="N368" s="115"/>
    </row>
    <row r="369" spans="1:14">
      <c r="A369" s="94" t="s">
        <v>1203</v>
      </c>
      <c r="B369" t="s">
        <v>54</v>
      </c>
      <c r="C369" t="s">
        <v>326</v>
      </c>
      <c r="D369" t="s">
        <v>1204</v>
      </c>
      <c r="E369">
        <v>1430</v>
      </c>
      <c r="F369" s="115">
        <f t="shared" si="8"/>
        <v>10</v>
      </c>
      <c r="G369">
        <v>20</v>
      </c>
      <c r="H369" t="s">
        <v>1148</v>
      </c>
      <c r="J369" t="s">
        <v>302</v>
      </c>
      <c r="L369" s="1">
        <v>1297</v>
      </c>
      <c r="M369" s="1">
        <v>10</v>
      </c>
      <c r="N369" s="115"/>
    </row>
    <row r="370" spans="1:14">
      <c r="L370" s="1">
        <v>1692</v>
      </c>
      <c r="M370" s="1">
        <v>6.5</v>
      </c>
      <c r="N370" s="115"/>
    </row>
    <row r="371" spans="1:14">
      <c r="A371" s="328" t="s">
        <v>1018</v>
      </c>
      <c r="L371" s="1">
        <v>1674</v>
      </c>
      <c r="M371" s="1">
        <v>6.5</v>
      </c>
      <c r="N371" s="115"/>
    </row>
    <row r="372" spans="1:14">
      <c r="A372" t="s">
        <v>49</v>
      </c>
      <c r="B372" t="s">
        <v>50</v>
      </c>
      <c r="C372" t="s">
        <v>58</v>
      </c>
      <c r="D372" t="s">
        <v>51</v>
      </c>
      <c r="E372" t="s">
        <v>52</v>
      </c>
      <c r="F372" t="s">
        <v>53</v>
      </c>
      <c r="G372" t="s">
        <v>304</v>
      </c>
      <c r="H372" t="s">
        <v>307</v>
      </c>
      <c r="J372" t="s">
        <v>285</v>
      </c>
      <c r="L372" s="1">
        <v>1652</v>
      </c>
      <c r="M372" s="1">
        <v>5.5</v>
      </c>
      <c r="N372" s="115"/>
    </row>
    <row r="373" spans="1:14">
      <c r="A373" s="89" t="s">
        <v>1233</v>
      </c>
      <c r="B373" t="s">
        <v>54</v>
      </c>
      <c r="C373" t="s">
        <v>326</v>
      </c>
      <c r="D373" s="441" t="s">
        <v>5164</v>
      </c>
      <c r="E373">
        <v>1389</v>
      </c>
      <c r="F373">
        <v>3</v>
      </c>
      <c r="G373">
        <v>6</v>
      </c>
      <c r="J373" t="s">
        <v>298</v>
      </c>
      <c r="L373" s="1">
        <v>1620</v>
      </c>
      <c r="M373" s="1">
        <v>10</v>
      </c>
      <c r="N373" s="115"/>
    </row>
    <row r="374" spans="1:14">
      <c r="A374" s="89" t="s">
        <v>1234</v>
      </c>
      <c r="B374" t="s">
        <v>54</v>
      </c>
      <c r="C374" t="s">
        <v>326</v>
      </c>
      <c r="D374" s="441" t="s">
        <v>5164</v>
      </c>
      <c r="E374">
        <v>1390</v>
      </c>
      <c r="F374">
        <v>3</v>
      </c>
      <c r="G374">
        <v>6</v>
      </c>
      <c r="J374" t="s">
        <v>298</v>
      </c>
      <c r="L374" s="1">
        <v>1419</v>
      </c>
      <c r="M374" s="1">
        <v>9</v>
      </c>
      <c r="N374" s="115"/>
    </row>
    <row r="375" spans="1:14">
      <c r="L375" s="1">
        <v>1396</v>
      </c>
      <c r="M375" s="1">
        <v>9</v>
      </c>
      <c r="N375" s="115"/>
    </row>
    <row r="376" spans="1:14">
      <c r="A376" s="328" t="s">
        <v>1525</v>
      </c>
      <c r="L376" s="1">
        <v>1378</v>
      </c>
      <c r="M376" s="1">
        <v>8.5</v>
      </c>
      <c r="N376" s="115"/>
    </row>
    <row r="377" spans="1:14">
      <c r="A377" t="s">
        <v>49</v>
      </c>
      <c r="B377" t="s">
        <v>50</v>
      </c>
      <c r="C377" t="s">
        <v>58</v>
      </c>
      <c r="D377" t="s">
        <v>51</v>
      </c>
      <c r="E377" t="s">
        <v>52</v>
      </c>
      <c r="F377" t="s">
        <v>53</v>
      </c>
      <c r="G377" t="s">
        <v>304</v>
      </c>
      <c r="H377" t="s">
        <v>307</v>
      </c>
      <c r="J377" t="s">
        <v>285</v>
      </c>
      <c r="L377" s="1">
        <v>1351</v>
      </c>
      <c r="M377" s="1">
        <v>7.5</v>
      </c>
      <c r="N377" s="115"/>
    </row>
    <row r="378" spans="1:14">
      <c r="A378" t="s">
        <v>1526</v>
      </c>
      <c r="C378" t="s">
        <v>326</v>
      </c>
      <c r="D378" s="441" t="s">
        <v>5164</v>
      </c>
      <c r="E378" s="90">
        <v>1674</v>
      </c>
      <c r="F378" s="1">
        <f>G378/2</f>
        <v>6.5</v>
      </c>
      <c r="G378" s="91">
        <v>13</v>
      </c>
      <c r="H378" t="s">
        <v>1148</v>
      </c>
      <c r="J378" t="s">
        <v>298</v>
      </c>
      <c r="L378" s="1">
        <v>1297</v>
      </c>
      <c r="M378" s="1">
        <v>10</v>
      </c>
      <c r="N378" s="115"/>
    </row>
    <row r="379" spans="1:14">
      <c r="A379" t="s">
        <v>1526</v>
      </c>
      <c r="C379" s="415" t="s">
        <v>326</v>
      </c>
      <c r="D379" s="441" t="s">
        <v>5164</v>
      </c>
      <c r="E379" s="90">
        <v>1652</v>
      </c>
      <c r="F379" s="1">
        <f t="shared" ref="F379:F402" si="9">G379/2</f>
        <v>5.5</v>
      </c>
      <c r="G379" s="91">
        <v>11</v>
      </c>
      <c r="H379" t="s">
        <v>1148</v>
      </c>
      <c r="J379" t="s">
        <v>298</v>
      </c>
      <c r="L379" s="1">
        <v>1525</v>
      </c>
      <c r="M379" s="1">
        <v>16</v>
      </c>
      <c r="N379" s="115"/>
    </row>
    <row r="380" spans="1:14">
      <c r="A380" t="s">
        <v>1526</v>
      </c>
      <c r="C380" s="415" t="s">
        <v>326</v>
      </c>
      <c r="D380" s="441" t="s">
        <v>5164</v>
      </c>
      <c r="E380" s="90">
        <v>1620</v>
      </c>
      <c r="F380" s="1">
        <f t="shared" si="9"/>
        <v>10</v>
      </c>
      <c r="G380" s="91">
        <v>20</v>
      </c>
      <c r="H380" t="s">
        <v>1148</v>
      </c>
      <c r="J380" t="s">
        <v>298</v>
      </c>
      <c r="L380" s="1">
        <v>1351</v>
      </c>
      <c r="M380" s="1">
        <v>7.5</v>
      </c>
      <c r="N380" s="115"/>
    </row>
    <row r="381" spans="1:14">
      <c r="A381" t="s">
        <v>1527</v>
      </c>
      <c r="C381" s="415" t="s">
        <v>326</v>
      </c>
      <c r="D381" s="441" t="s">
        <v>5164</v>
      </c>
      <c r="E381" s="90">
        <v>1692</v>
      </c>
      <c r="F381" s="1">
        <f t="shared" si="9"/>
        <v>6.5</v>
      </c>
      <c r="G381" s="91">
        <v>13</v>
      </c>
      <c r="H381" t="s">
        <v>1148</v>
      </c>
      <c r="J381" t="s">
        <v>298</v>
      </c>
      <c r="L381" s="1">
        <v>1297</v>
      </c>
      <c r="M381" s="1">
        <v>10</v>
      </c>
      <c r="N381" s="115"/>
    </row>
    <row r="382" spans="1:14">
      <c r="A382" t="s">
        <v>1527</v>
      </c>
      <c r="C382" s="415" t="s">
        <v>326</v>
      </c>
      <c r="D382" s="441" t="s">
        <v>5164</v>
      </c>
      <c r="E382" s="90">
        <v>1674</v>
      </c>
      <c r="F382" s="1">
        <f t="shared" si="9"/>
        <v>6.5</v>
      </c>
      <c r="G382" s="91">
        <v>13</v>
      </c>
      <c r="H382" t="s">
        <v>1148</v>
      </c>
      <c r="J382" t="s">
        <v>298</v>
      </c>
      <c r="L382" s="1">
        <v>1689</v>
      </c>
      <c r="M382" s="1">
        <v>8</v>
      </c>
      <c r="N382" s="115"/>
    </row>
    <row r="383" spans="1:14">
      <c r="A383" t="s">
        <v>1527</v>
      </c>
      <c r="C383" s="415" t="s">
        <v>326</v>
      </c>
      <c r="D383" s="441" t="s">
        <v>5164</v>
      </c>
      <c r="E383" s="90">
        <v>1652</v>
      </c>
      <c r="F383" s="1">
        <f t="shared" si="9"/>
        <v>5.5</v>
      </c>
      <c r="G383" s="91">
        <v>11</v>
      </c>
      <c r="H383" t="s">
        <v>1148</v>
      </c>
      <c r="J383" t="s">
        <v>298</v>
      </c>
      <c r="L383" s="1">
        <v>1725</v>
      </c>
      <c r="M383" s="1">
        <v>3.5</v>
      </c>
      <c r="N383" s="115"/>
    </row>
    <row r="384" spans="1:14">
      <c r="A384" t="s">
        <v>1527</v>
      </c>
      <c r="C384" s="415" t="s">
        <v>326</v>
      </c>
      <c r="D384" s="441" t="s">
        <v>5164</v>
      </c>
      <c r="E384" s="90">
        <v>1620</v>
      </c>
      <c r="F384" s="1">
        <f t="shared" si="9"/>
        <v>10</v>
      </c>
      <c r="G384" s="91">
        <v>20</v>
      </c>
      <c r="H384" t="s">
        <v>1148</v>
      </c>
      <c r="J384" t="s">
        <v>298</v>
      </c>
      <c r="L384" s="1">
        <v>1777</v>
      </c>
      <c r="M384" s="1">
        <v>5.5</v>
      </c>
      <c r="N384" s="115"/>
    </row>
    <row r="385" spans="1:14">
      <c r="A385" t="s">
        <v>1527</v>
      </c>
      <c r="C385" s="415" t="s">
        <v>326</v>
      </c>
      <c r="D385" s="441" t="s">
        <v>5164</v>
      </c>
      <c r="E385" s="90">
        <v>1525</v>
      </c>
      <c r="F385" s="1">
        <f t="shared" si="9"/>
        <v>16</v>
      </c>
      <c r="G385" s="91">
        <v>32</v>
      </c>
      <c r="H385" t="s">
        <v>1148</v>
      </c>
      <c r="J385" t="s">
        <v>298</v>
      </c>
      <c r="L385" s="1">
        <v>1806</v>
      </c>
      <c r="M385" s="1">
        <v>4</v>
      </c>
      <c r="N385" s="115"/>
    </row>
    <row r="386" spans="1:14">
      <c r="A386" t="s">
        <v>1527</v>
      </c>
      <c r="C386" s="415" t="s">
        <v>326</v>
      </c>
      <c r="D386" s="441" t="s">
        <v>5164</v>
      </c>
      <c r="E386" s="90">
        <v>1419</v>
      </c>
      <c r="F386" s="1">
        <f t="shared" si="9"/>
        <v>9</v>
      </c>
      <c r="G386" s="91">
        <v>18</v>
      </c>
      <c r="H386" t="s">
        <v>1148</v>
      </c>
      <c r="J386" t="s">
        <v>298</v>
      </c>
      <c r="L386" s="1">
        <v>1753</v>
      </c>
      <c r="M386" s="1">
        <v>11</v>
      </c>
      <c r="N386" s="115"/>
    </row>
    <row r="387" spans="1:14">
      <c r="A387" t="s">
        <v>1527</v>
      </c>
      <c r="C387" s="415" t="s">
        <v>326</v>
      </c>
      <c r="D387" s="441" t="s">
        <v>5164</v>
      </c>
      <c r="E387" s="90">
        <v>1396</v>
      </c>
      <c r="F387" s="1">
        <f t="shared" si="9"/>
        <v>9</v>
      </c>
      <c r="G387" s="91">
        <v>18</v>
      </c>
      <c r="H387" t="s">
        <v>1148</v>
      </c>
      <c r="J387" t="s">
        <v>298</v>
      </c>
      <c r="L387" s="1">
        <v>1747</v>
      </c>
      <c r="M387" s="1">
        <v>5.5</v>
      </c>
      <c r="N387" s="115"/>
    </row>
    <row r="388" spans="1:14">
      <c r="A388" t="s">
        <v>1527</v>
      </c>
      <c r="C388" s="415" t="s">
        <v>326</v>
      </c>
      <c r="D388" s="441" t="s">
        <v>5164</v>
      </c>
      <c r="E388" s="90">
        <v>1378</v>
      </c>
      <c r="F388" s="1">
        <f t="shared" si="9"/>
        <v>8.5</v>
      </c>
      <c r="G388" s="91">
        <v>17</v>
      </c>
      <c r="H388" t="s">
        <v>1148</v>
      </c>
      <c r="J388" t="s">
        <v>298</v>
      </c>
      <c r="L388" s="1">
        <v>1723</v>
      </c>
      <c r="M388" s="1">
        <v>4</v>
      </c>
      <c r="N388" s="115"/>
    </row>
    <row r="389" spans="1:14">
      <c r="A389" t="s">
        <v>1527</v>
      </c>
      <c r="C389" s="415" t="s">
        <v>326</v>
      </c>
      <c r="D389" s="441" t="s">
        <v>5164</v>
      </c>
      <c r="E389" s="90">
        <v>1351</v>
      </c>
      <c r="F389" s="1">
        <f t="shared" si="9"/>
        <v>7.5</v>
      </c>
      <c r="G389" s="91">
        <v>15</v>
      </c>
      <c r="H389" t="s">
        <v>1148</v>
      </c>
      <c r="J389" t="s">
        <v>298</v>
      </c>
      <c r="L389" s="1">
        <v>1745</v>
      </c>
      <c r="M389" s="1">
        <v>1</v>
      </c>
      <c r="N389" s="115"/>
    </row>
    <row r="390" spans="1:14">
      <c r="A390" t="s">
        <v>1527</v>
      </c>
      <c r="C390" s="415" t="s">
        <v>326</v>
      </c>
      <c r="D390" s="441" t="s">
        <v>5164</v>
      </c>
      <c r="E390" s="90">
        <v>1297</v>
      </c>
      <c r="F390" s="1">
        <f t="shared" si="9"/>
        <v>10</v>
      </c>
      <c r="G390" s="91">
        <v>20</v>
      </c>
      <c r="H390" t="s">
        <v>1148</v>
      </c>
      <c r="J390" t="s">
        <v>298</v>
      </c>
      <c r="L390" s="1">
        <v>1724</v>
      </c>
      <c r="M390" s="1">
        <v>4.5</v>
      </c>
      <c r="N390" s="115"/>
    </row>
    <row r="391" spans="1:14">
      <c r="A391" t="s">
        <v>1528</v>
      </c>
      <c r="C391" s="415" t="s">
        <v>326</v>
      </c>
      <c r="D391" s="441" t="s">
        <v>5164</v>
      </c>
      <c r="E391" s="90">
        <v>1692</v>
      </c>
      <c r="F391" s="1">
        <f t="shared" si="9"/>
        <v>6.5</v>
      </c>
      <c r="G391" s="91">
        <v>13</v>
      </c>
      <c r="H391" t="s">
        <v>1148</v>
      </c>
      <c r="J391" t="s">
        <v>298</v>
      </c>
      <c r="L391" s="1">
        <v>1722</v>
      </c>
      <c r="M391" s="1">
        <v>9.5</v>
      </c>
      <c r="N391" s="115"/>
    </row>
    <row r="392" spans="1:14">
      <c r="A392" t="s">
        <v>1528</v>
      </c>
      <c r="C392" s="415" t="s">
        <v>326</v>
      </c>
      <c r="D392" s="441" t="s">
        <v>5164</v>
      </c>
      <c r="E392" s="90">
        <v>1674</v>
      </c>
      <c r="F392" s="1">
        <f t="shared" si="9"/>
        <v>6.5</v>
      </c>
      <c r="G392" s="91">
        <v>13</v>
      </c>
      <c r="H392" t="s">
        <v>1148</v>
      </c>
      <c r="J392" t="s">
        <v>298</v>
      </c>
      <c r="L392" s="1">
        <v>1798</v>
      </c>
      <c r="M392" s="1">
        <v>8.5</v>
      </c>
      <c r="N392" s="115"/>
    </row>
    <row r="393" spans="1:14">
      <c r="A393" t="s">
        <v>1528</v>
      </c>
      <c r="C393" s="415" t="s">
        <v>326</v>
      </c>
      <c r="D393" s="441" t="s">
        <v>5164</v>
      </c>
      <c r="E393" s="90">
        <v>1652</v>
      </c>
      <c r="F393" s="1">
        <f t="shared" si="9"/>
        <v>5.5</v>
      </c>
      <c r="G393" s="91">
        <v>11</v>
      </c>
      <c r="H393" t="s">
        <v>1148</v>
      </c>
      <c r="J393" t="s">
        <v>298</v>
      </c>
      <c r="L393" s="1">
        <v>1806</v>
      </c>
      <c r="M393" s="1">
        <v>6.5</v>
      </c>
      <c r="N393" s="115"/>
    </row>
    <row r="394" spans="1:14">
      <c r="A394" t="s">
        <v>1528</v>
      </c>
      <c r="C394" s="415" t="s">
        <v>326</v>
      </c>
      <c r="D394" s="441" t="s">
        <v>5164</v>
      </c>
      <c r="E394" s="90">
        <v>1620</v>
      </c>
      <c r="F394" s="1">
        <f t="shared" si="9"/>
        <v>10</v>
      </c>
      <c r="G394" s="91">
        <v>20</v>
      </c>
      <c r="H394" t="s">
        <v>1148</v>
      </c>
      <c r="J394" t="s">
        <v>298</v>
      </c>
      <c r="L394" s="1">
        <v>1766</v>
      </c>
      <c r="M394" s="1">
        <v>4</v>
      </c>
      <c r="N394" s="115"/>
    </row>
    <row r="395" spans="1:14">
      <c r="A395" t="s">
        <v>1528</v>
      </c>
      <c r="C395" s="415" t="s">
        <v>326</v>
      </c>
      <c r="D395" s="441" t="s">
        <v>5164</v>
      </c>
      <c r="E395" s="90">
        <v>1419</v>
      </c>
      <c r="F395" s="1">
        <f t="shared" si="9"/>
        <v>9</v>
      </c>
      <c r="G395" s="91">
        <v>18</v>
      </c>
      <c r="H395" t="s">
        <v>1148</v>
      </c>
      <c r="J395" t="s">
        <v>298</v>
      </c>
      <c r="L395" s="1">
        <v>1853</v>
      </c>
      <c r="M395" s="1">
        <v>12.5</v>
      </c>
      <c r="N395" s="115"/>
    </row>
    <row r="396" spans="1:14">
      <c r="A396" t="s">
        <v>1528</v>
      </c>
      <c r="C396" s="415" t="s">
        <v>326</v>
      </c>
      <c r="D396" s="441" t="s">
        <v>5164</v>
      </c>
      <c r="E396" s="90">
        <v>1396</v>
      </c>
      <c r="F396" s="1">
        <f t="shared" si="9"/>
        <v>9</v>
      </c>
      <c r="G396" s="91">
        <v>18</v>
      </c>
      <c r="H396" t="s">
        <v>1148</v>
      </c>
      <c r="J396" t="s">
        <v>298</v>
      </c>
      <c r="L396" s="1">
        <v>1775</v>
      </c>
      <c r="M396" s="1">
        <v>6.5</v>
      </c>
      <c r="N396" s="115"/>
    </row>
    <row r="397" spans="1:14">
      <c r="A397" t="s">
        <v>1528</v>
      </c>
      <c r="C397" s="415" t="s">
        <v>326</v>
      </c>
      <c r="D397" s="441" t="s">
        <v>5164</v>
      </c>
      <c r="E397" s="90">
        <v>1378</v>
      </c>
      <c r="F397" s="1">
        <f t="shared" si="9"/>
        <v>8.5</v>
      </c>
      <c r="G397" s="91">
        <v>17</v>
      </c>
      <c r="H397" t="s">
        <v>1148</v>
      </c>
      <c r="J397" t="s">
        <v>298</v>
      </c>
      <c r="L397" s="1">
        <v>1726</v>
      </c>
      <c r="M397" s="1">
        <v>4.5</v>
      </c>
      <c r="N397" s="115"/>
    </row>
    <row r="398" spans="1:14">
      <c r="A398" t="s">
        <v>1528</v>
      </c>
      <c r="C398" s="415" t="s">
        <v>326</v>
      </c>
      <c r="D398" s="441" t="s">
        <v>5164</v>
      </c>
      <c r="E398" s="90">
        <v>1351</v>
      </c>
      <c r="F398" s="1">
        <f t="shared" si="9"/>
        <v>7.5</v>
      </c>
      <c r="G398" s="91">
        <v>15</v>
      </c>
      <c r="H398" t="s">
        <v>1148</v>
      </c>
      <c r="J398" t="s">
        <v>298</v>
      </c>
      <c r="L398" s="1">
        <v>1670</v>
      </c>
      <c r="M398" s="1">
        <v>2.5</v>
      </c>
      <c r="N398" s="115"/>
    </row>
    <row r="399" spans="1:14">
      <c r="A399" t="s">
        <v>1528</v>
      </c>
      <c r="C399" s="415" t="s">
        <v>326</v>
      </c>
      <c r="D399" s="441" t="s">
        <v>5164</v>
      </c>
      <c r="E399" s="90">
        <v>1297</v>
      </c>
      <c r="F399" s="1">
        <f t="shared" si="9"/>
        <v>10</v>
      </c>
      <c r="G399" s="91">
        <v>20</v>
      </c>
      <c r="H399" t="s">
        <v>1148</v>
      </c>
      <c r="J399" t="s">
        <v>298</v>
      </c>
      <c r="L399" s="1">
        <v>1762</v>
      </c>
      <c r="M399" s="1">
        <v>4</v>
      </c>
      <c r="N399" s="115"/>
    </row>
    <row r="400" spans="1:14">
      <c r="A400" t="s">
        <v>1529</v>
      </c>
      <c r="C400" s="415" t="s">
        <v>326</v>
      </c>
      <c r="D400" s="441" t="s">
        <v>5164</v>
      </c>
      <c r="E400" s="90">
        <v>1525</v>
      </c>
      <c r="F400" s="1">
        <f t="shared" si="9"/>
        <v>16</v>
      </c>
      <c r="G400" s="91">
        <v>32</v>
      </c>
      <c r="H400" t="s">
        <v>1148</v>
      </c>
      <c r="J400" t="s">
        <v>298</v>
      </c>
      <c r="L400" s="1">
        <v>1715</v>
      </c>
      <c r="M400" s="1">
        <v>2</v>
      </c>
      <c r="N400" s="115"/>
    </row>
    <row r="401" spans="1:14">
      <c r="A401" t="s">
        <v>1529</v>
      </c>
      <c r="C401" s="415" t="s">
        <v>326</v>
      </c>
      <c r="D401" s="441" t="s">
        <v>5164</v>
      </c>
      <c r="E401" s="90">
        <v>1351</v>
      </c>
      <c r="F401" s="1">
        <f t="shared" si="9"/>
        <v>7.5</v>
      </c>
      <c r="G401" s="91">
        <v>15</v>
      </c>
      <c r="H401" t="s">
        <v>1148</v>
      </c>
      <c r="J401" t="s">
        <v>298</v>
      </c>
      <c r="L401" s="1">
        <v>1730</v>
      </c>
      <c r="M401" s="1">
        <v>5.5</v>
      </c>
      <c r="N401" s="115"/>
    </row>
    <row r="402" spans="1:14">
      <c r="A402" t="s">
        <v>1529</v>
      </c>
      <c r="C402" s="415" t="s">
        <v>326</v>
      </c>
      <c r="D402" s="441" t="s">
        <v>5164</v>
      </c>
      <c r="E402" s="90">
        <v>1297</v>
      </c>
      <c r="F402" s="1">
        <f t="shared" si="9"/>
        <v>10</v>
      </c>
      <c r="G402" s="91">
        <v>20</v>
      </c>
      <c r="H402" t="s">
        <v>1148</v>
      </c>
      <c r="J402" t="s">
        <v>298</v>
      </c>
      <c r="L402" s="1">
        <v>1808</v>
      </c>
      <c r="M402" s="1">
        <v>9.5</v>
      </c>
      <c r="N402" s="115"/>
    </row>
    <row r="403" spans="1:14">
      <c r="L403" s="1">
        <v>1771</v>
      </c>
      <c r="M403" s="1">
        <v>8</v>
      </c>
      <c r="N403" s="115"/>
    </row>
    <row r="404" spans="1:14">
      <c r="A404" s="328" t="s">
        <v>1524</v>
      </c>
      <c r="L404" s="1">
        <v>1733</v>
      </c>
      <c r="M404" s="1">
        <v>7.5</v>
      </c>
      <c r="N404" s="115"/>
    </row>
    <row r="405" spans="1:14">
      <c r="A405" t="s">
        <v>49</v>
      </c>
      <c r="B405" t="s">
        <v>1577</v>
      </c>
      <c r="C405" t="s">
        <v>58</v>
      </c>
      <c r="D405" t="s">
        <v>51</v>
      </c>
      <c r="E405" t="s">
        <v>52</v>
      </c>
      <c r="F405" t="s">
        <v>53</v>
      </c>
      <c r="G405" t="s">
        <v>304</v>
      </c>
      <c r="H405" t="s">
        <v>307</v>
      </c>
      <c r="J405" t="s">
        <v>285</v>
      </c>
      <c r="L405" s="1">
        <v>1806</v>
      </c>
      <c r="M405" s="1">
        <v>8</v>
      </c>
      <c r="N405" s="115"/>
    </row>
    <row r="406" spans="1:14">
      <c r="A406" t="s">
        <v>1530</v>
      </c>
      <c r="B406" t="s">
        <v>1531</v>
      </c>
      <c r="C406" t="s">
        <v>326</v>
      </c>
      <c r="D406" s="441" t="s">
        <v>5164</v>
      </c>
      <c r="E406">
        <v>1689</v>
      </c>
      <c r="F406" s="1">
        <f>G406/2</f>
        <v>8</v>
      </c>
      <c r="G406">
        <v>16</v>
      </c>
      <c r="H406" t="s">
        <v>1148</v>
      </c>
      <c r="J406" t="s">
        <v>302</v>
      </c>
      <c r="L406" s="1">
        <v>1777</v>
      </c>
      <c r="M406" s="1">
        <v>5.5</v>
      </c>
      <c r="N406" s="115"/>
    </row>
    <row r="407" spans="1:14">
      <c r="B407" t="s">
        <v>1532</v>
      </c>
      <c r="C407" t="s">
        <v>326</v>
      </c>
      <c r="D407" s="441" t="s">
        <v>5164</v>
      </c>
      <c r="E407">
        <v>1725</v>
      </c>
      <c r="F407" s="1">
        <f t="shared" ref="F407:F460" si="10">G407/2</f>
        <v>3.5</v>
      </c>
      <c r="G407">
        <v>7</v>
      </c>
      <c r="J407" t="s">
        <v>302</v>
      </c>
      <c r="L407" s="1">
        <v>1757</v>
      </c>
      <c r="M407" s="1">
        <v>8.5</v>
      </c>
      <c r="N407" s="115"/>
    </row>
    <row r="408" spans="1:14">
      <c r="B408" t="s">
        <v>1533</v>
      </c>
      <c r="C408" t="s">
        <v>326</v>
      </c>
      <c r="D408" s="441" t="s">
        <v>5164</v>
      </c>
      <c r="E408">
        <v>1777</v>
      </c>
      <c r="F408" s="1">
        <f t="shared" si="10"/>
        <v>5.5</v>
      </c>
      <c r="G408">
        <v>11</v>
      </c>
      <c r="J408" t="s">
        <v>302</v>
      </c>
      <c r="L408" s="1">
        <v>1483</v>
      </c>
      <c r="M408" s="1">
        <v>6</v>
      </c>
      <c r="N408" s="115"/>
    </row>
    <row r="409" spans="1:14">
      <c r="B409" t="s">
        <v>1534</v>
      </c>
      <c r="C409" t="s">
        <v>326</v>
      </c>
      <c r="D409" s="441" t="s">
        <v>5164</v>
      </c>
      <c r="E409">
        <v>1806</v>
      </c>
      <c r="F409" s="1">
        <f t="shared" si="10"/>
        <v>4</v>
      </c>
      <c r="G409">
        <v>8</v>
      </c>
      <c r="J409" t="s">
        <v>302</v>
      </c>
      <c r="L409" s="1">
        <v>1764</v>
      </c>
      <c r="M409" s="1">
        <v>7</v>
      </c>
      <c r="N409" s="115"/>
    </row>
    <row r="410" spans="1:14">
      <c r="B410" t="s">
        <v>1535</v>
      </c>
      <c r="C410" t="s">
        <v>326</v>
      </c>
      <c r="D410" s="441" t="s">
        <v>5164</v>
      </c>
      <c r="E410">
        <v>1753</v>
      </c>
      <c r="F410" s="1">
        <f t="shared" si="10"/>
        <v>11</v>
      </c>
      <c r="G410">
        <v>22</v>
      </c>
      <c r="J410" t="s">
        <v>302</v>
      </c>
      <c r="L410" s="1">
        <v>1411</v>
      </c>
      <c r="M410" s="1">
        <v>24</v>
      </c>
      <c r="N410" s="115"/>
    </row>
    <row r="411" spans="1:14">
      <c r="A411" t="s">
        <v>1536</v>
      </c>
      <c r="B411" t="s">
        <v>1537</v>
      </c>
      <c r="C411" t="s">
        <v>326</v>
      </c>
      <c r="D411" s="441" t="s">
        <v>5164</v>
      </c>
      <c r="E411">
        <v>1747</v>
      </c>
      <c r="F411" s="1">
        <f t="shared" si="10"/>
        <v>5.5</v>
      </c>
      <c r="G411">
        <v>11</v>
      </c>
      <c r="J411" t="s">
        <v>302</v>
      </c>
      <c r="L411" s="1">
        <v>1440</v>
      </c>
      <c r="M411" s="1">
        <v>9</v>
      </c>
      <c r="N411" s="115"/>
    </row>
    <row r="412" spans="1:14">
      <c r="B412" t="s">
        <v>1531</v>
      </c>
      <c r="C412" t="s">
        <v>326</v>
      </c>
      <c r="D412" s="441" t="s">
        <v>5164</v>
      </c>
      <c r="E412">
        <v>1723</v>
      </c>
      <c r="F412" s="1">
        <f t="shared" si="10"/>
        <v>4</v>
      </c>
      <c r="G412">
        <v>8</v>
      </c>
      <c r="J412" t="s">
        <v>302</v>
      </c>
      <c r="L412" s="1">
        <v>1609</v>
      </c>
      <c r="M412" s="1">
        <v>12.5</v>
      </c>
      <c r="N412" s="115"/>
    </row>
    <row r="413" spans="1:14">
      <c r="B413" t="s">
        <v>1538</v>
      </c>
      <c r="C413" t="s">
        <v>326</v>
      </c>
      <c r="D413" s="441" t="s">
        <v>5164</v>
      </c>
      <c r="E413">
        <v>1745</v>
      </c>
      <c r="F413" s="1">
        <f t="shared" si="10"/>
        <v>1</v>
      </c>
      <c r="G413">
        <v>2</v>
      </c>
      <c r="J413" t="s">
        <v>302</v>
      </c>
      <c r="L413" s="1">
        <v>1460</v>
      </c>
      <c r="M413" s="1">
        <v>17</v>
      </c>
      <c r="N413" s="115"/>
    </row>
    <row r="414" spans="1:14">
      <c r="A414" t="s">
        <v>1539</v>
      </c>
      <c r="B414" t="s">
        <v>1537</v>
      </c>
      <c r="C414" t="s">
        <v>326</v>
      </c>
      <c r="D414" s="441" t="s">
        <v>5164</v>
      </c>
      <c r="E414">
        <v>1724</v>
      </c>
      <c r="F414" s="1">
        <f t="shared" si="10"/>
        <v>4.5</v>
      </c>
      <c r="G414">
        <v>9</v>
      </c>
      <c r="J414" t="s">
        <v>302</v>
      </c>
      <c r="L414" s="1">
        <v>1764</v>
      </c>
      <c r="M414" s="1">
        <v>10</v>
      </c>
      <c r="N414" s="115"/>
    </row>
    <row r="415" spans="1:14">
      <c r="B415" t="s">
        <v>1540</v>
      </c>
      <c r="C415" t="s">
        <v>326</v>
      </c>
      <c r="D415" s="441" t="s">
        <v>5164</v>
      </c>
      <c r="E415">
        <v>1722</v>
      </c>
      <c r="F415" s="1">
        <f t="shared" si="10"/>
        <v>9.5</v>
      </c>
      <c r="G415">
        <v>19</v>
      </c>
      <c r="J415" t="s">
        <v>302</v>
      </c>
      <c r="L415" s="1">
        <v>1468</v>
      </c>
      <c r="M415" s="1">
        <v>13.5</v>
      </c>
      <c r="N415" s="115"/>
    </row>
    <row r="416" spans="1:14">
      <c r="A416" t="s">
        <v>1541</v>
      </c>
      <c r="B416" t="s">
        <v>1537</v>
      </c>
      <c r="C416" t="s">
        <v>326</v>
      </c>
      <c r="D416" s="441" t="s">
        <v>5164</v>
      </c>
      <c r="E416">
        <v>1798</v>
      </c>
      <c r="F416" s="1">
        <f t="shared" si="10"/>
        <v>8.5</v>
      </c>
      <c r="G416">
        <v>17</v>
      </c>
      <c r="J416" t="s">
        <v>302</v>
      </c>
      <c r="L416" s="1">
        <v>1707</v>
      </c>
      <c r="M416" s="1">
        <v>8</v>
      </c>
      <c r="N416" s="115"/>
    </row>
    <row r="417" spans="1:14">
      <c r="B417" t="s">
        <v>1542</v>
      </c>
      <c r="C417" t="s">
        <v>326</v>
      </c>
      <c r="D417" s="441" t="s">
        <v>5164</v>
      </c>
      <c r="E417">
        <v>1806</v>
      </c>
      <c r="F417" s="1">
        <f t="shared" si="10"/>
        <v>6.5</v>
      </c>
      <c r="G417">
        <v>13</v>
      </c>
      <c r="J417" t="s">
        <v>302</v>
      </c>
      <c r="L417" s="1">
        <v>1360</v>
      </c>
      <c r="M417" s="1">
        <v>11.5</v>
      </c>
      <c r="N417" s="115"/>
    </row>
    <row r="418" spans="1:14">
      <c r="B418" t="s">
        <v>1543</v>
      </c>
      <c r="C418" t="s">
        <v>326</v>
      </c>
      <c r="D418" s="441" t="s">
        <v>5164</v>
      </c>
      <c r="E418">
        <v>1766</v>
      </c>
      <c r="F418" s="1">
        <f t="shared" si="10"/>
        <v>4</v>
      </c>
      <c r="G418">
        <v>8</v>
      </c>
      <c r="J418" t="s">
        <v>302</v>
      </c>
      <c r="L418" s="1">
        <v>1425</v>
      </c>
      <c r="M418" s="1">
        <v>7</v>
      </c>
      <c r="N418" s="115"/>
    </row>
    <row r="419" spans="1:14">
      <c r="B419" t="s">
        <v>1544</v>
      </c>
      <c r="C419" t="s">
        <v>326</v>
      </c>
      <c r="D419" s="441" t="s">
        <v>5164</v>
      </c>
      <c r="E419">
        <v>1853</v>
      </c>
      <c r="F419" s="1">
        <f t="shared" si="10"/>
        <v>12.5</v>
      </c>
      <c r="G419">
        <v>25</v>
      </c>
      <c r="J419" t="s">
        <v>302</v>
      </c>
      <c r="L419" s="1">
        <v>1452</v>
      </c>
      <c r="M419" s="1">
        <v>6</v>
      </c>
      <c r="N419" s="115"/>
    </row>
    <row r="420" spans="1:14">
      <c r="B420" t="s">
        <v>1545</v>
      </c>
      <c r="C420" t="s">
        <v>326</v>
      </c>
      <c r="D420" s="441" t="s">
        <v>5164</v>
      </c>
      <c r="E420">
        <v>1775</v>
      </c>
      <c r="F420" s="1">
        <f t="shared" si="10"/>
        <v>6.5</v>
      </c>
      <c r="G420">
        <v>13</v>
      </c>
      <c r="J420" t="s">
        <v>302</v>
      </c>
      <c r="L420" s="1">
        <v>1385</v>
      </c>
      <c r="M420" s="1">
        <v>2.5</v>
      </c>
      <c r="N420" s="115"/>
    </row>
    <row r="421" spans="1:14">
      <c r="A421" t="s">
        <v>1546</v>
      </c>
      <c r="B421" t="s">
        <v>1547</v>
      </c>
      <c r="C421" t="s">
        <v>326</v>
      </c>
      <c r="D421" s="441" t="s">
        <v>5164</v>
      </c>
      <c r="E421">
        <v>1726</v>
      </c>
      <c r="F421" s="1">
        <f t="shared" si="10"/>
        <v>4.5</v>
      </c>
      <c r="G421">
        <v>9</v>
      </c>
      <c r="J421" t="s">
        <v>302</v>
      </c>
      <c r="L421" s="1">
        <v>1697</v>
      </c>
      <c r="M421" s="1">
        <v>12</v>
      </c>
      <c r="N421" s="115"/>
    </row>
    <row r="422" spans="1:14">
      <c r="B422" t="s">
        <v>1548</v>
      </c>
      <c r="C422" t="s">
        <v>326</v>
      </c>
      <c r="D422" s="441" t="s">
        <v>5164</v>
      </c>
      <c r="E422">
        <v>1670</v>
      </c>
      <c r="F422" s="1">
        <f t="shared" si="10"/>
        <v>2.5</v>
      </c>
      <c r="G422">
        <v>5</v>
      </c>
      <c r="J422" t="s">
        <v>302</v>
      </c>
      <c r="L422" s="1">
        <v>1455</v>
      </c>
      <c r="M422" s="1">
        <v>13.5</v>
      </c>
      <c r="N422" s="115"/>
    </row>
    <row r="423" spans="1:14">
      <c r="B423" t="s">
        <v>1549</v>
      </c>
      <c r="C423" t="s">
        <v>326</v>
      </c>
      <c r="D423" s="441" t="s">
        <v>5164</v>
      </c>
      <c r="E423">
        <v>1762</v>
      </c>
      <c r="F423" s="1">
        <f t="shared" si="10"/>
        <v>4</v>
      </c>
      <c r="G423">
        <v>8</v>
      </c>
      <c r="J423" t="s">
        <v>302</v>
      </c>
      <c r="L423" s="1">
        <v>1484</v>
      </c>
      <c r="M423" s="1">
        <v>16.5</v>
      </c>
      <c r="N423" s="115"/>
    </row>
    <row r="424" spans="1:14">
      <c r="B424" t="s">
        <v>1531</v>
      </c>
      <c r="C424" t="s">
        <v>326</v>
      </c>
      <c r="D424" s="441" t="s">
        <v>5164</v>
      </c>
      <c r="E424">
        <v>1715</v>
      </c>
      <c r="F424" s="1">
        <f t="shared" si="10"/>
        <v>2</v>
      </c>
      <c r="G424">
        <v>4</v>
      </c>
      <c r="J424" t="s">
        <v>302</v>
      </c>
      <c r="L424" s="1">
        <v>1422</v>
      </c>
      <c r="M424" s="1">
        <v>10.5</v>
      </c>
      <c r="N424" s="115"/>
    </row>
    <row r="425" spans="1:14">
      <c r="A425" t="s">
        <v>1550</v>
      </c>
      <c r="B425" t="s">
        <v>1551</v>
      </c>
      <c r="C425" t="s">
        <v>326</v>
      </c>
      <c r="D425" s="441" t="s">
        <v>5164</v>
      </c>
      <c r="E425">
        <v>1730</v>
      </c>
      <c r="F425" s="1">
        <f t="shared" si="10"/>
        <v>5.5</v>
      </c>
      <c r="G425">
        <v>11</v>
      </c>
      <c r="J425" t="s">
        <v>302</v>
      </c>
      <c r="L425" s="1">
        <v>1414</v>
      </c>
      <c r="M425" s="1">
        <v>12.5</v>
      </c>
      <c r="N425" s="115"/>
    </row>
    <row r="426" spans="1:14">
      <c r="A426" t="s">
        <v>1552</v>
      </c>
      <c r="B426" t="s">
        <v>1538</v>
      </c>
      <c r="C426" t="s">
        <v>326</v>
      </c>
      <c r="D426" s="441" t="s">
        <v>5164</v>
      </c>
      <c r="E426">
        <v>1808</v>
      </c>
      <c r="F426" s="1">
        <f t="shared" si="10"/>
        <v>9.5</v>
      </c>
      <c r="G426">
        <v>19</v>
      </c>
      <c r="J426" t="s">
        <v>302</v>
      </c>
      <c r="L426" s="1">
        <v>1380</v>
      </c>
      <c r="M426" s="1">
        <v>6.5</v>
      </c>
      <c r="N426" s="115"/>
    </row>
    <row r="427" spans="1:14">
      <c r="A427" t="s">
        <v>1550</v>
      </c>
      <c r="B427" t="s">
        <v>1553</v>
      </c>
      <c r="C427" t="s">
        <v>326</v>
      </c>
      <c r="D427" s="441" t="s">
        <v>5164</v>
      </c>
      <c r="E427">
        <v>1771</v>
      </c>
      <c r="F427" s="1">
        <f t="shared" si="10"/>
        <v>8</v>
      </c>
      <c r="G427">
        <v>16</v>
      </c>
      <c r="J427" t="s">
        <v>302</v>
      </c>
      <c r="L427" s="1">
        <v>1390</v>
      </c>
      <c r="M427" s="1">
        <v>14</v>
      </c>
      <c r="N427" s="115"/>
    </row>
    <row r="428" spans="1:14">
      <c r="A428" t="s">
        <v>1550</v>
      </c>
      <c r="B428" t="s">
        <v>1554</v>
      </c>
      <c r="C428" t="s">
        <v>326</v>
      </c>
      <c r="D428" s="441" t="s">
        <v>5164</v>
      </c>
      <c r="E428">
        <v>1733</v>
      </c>
      <c r="F428" s="1">
        <f t="shared" si="10"/>
        <v>7.5</v>
      </c>
      <c r="G428">
        <v>15</v>
      </c>
      <c r="J428" t="s">
        <v>302</v>
      </c>
      <c r="L428" s="1">
        <v>1505</v>
      </c>
      <c r="M428" s="1">
        <v>14.5</v>
      </c>
      <c r="N428" s="115"/>
    </row>
    <row r="429" spans="1:14">
      <c r="A429" t="s">
        <v>1555</v>
      </c>
      <c r="B429" t="s">
        <v>1537</v>
      </c>
      <c r="C429" t="s">
        <v>326</v>
      </c>
      <c r="D429" s="441" t="s">
        <v>5164</v>
      </c>
      <c r="E429">
        <v>1806</v>
      </c>
      <c r="F429" s="1">
        <f t="shared" si="10"/>
        <v>8</v>
      </c>
      <c r="G429">
        <v>16</v>
      </c>
      <c r="J429" t="s">
        <v>302</v>
      </c>
      <c r="L429" s="1">
        <v>1511</v>
      </c>
      <c r="M429" s="1">
        <v>5</v>
      </c>
      <c r="N429" s="115"/>
    </row>
    <row r="430" spans="1:14">
      <c r="A430" t="s">
        <v>1555</v>
      </c>
      <c r="B430" t="s">
        <v>1556</v>
      </c>
      <c r="C430" t="s">
        <v>326</v>
      </c>
      <c r="D430" s="441" t="s">
        <v>5164</v>
      </c>
      <c r="E430">
        <v>1777</v>
      </c>
      <c r="F430" s="1">
        <f t="shared" si="10"/>
        <v>5.5</v>
      </c>
      <c r="G430">
        <v>11</v>
      </c>
      <c r="J430" t="s">
        <v>302</v>
      </c>
      <c r="L430" s="1">
        <v>1788</v>
      </c>
      <c r="M430" s="1">
        <v>14</v>
      </c>
      <c r="N430" s="115"/>
    </row>
    <row r="431" spans="1:14">
      <c r="A431" t="s">
        <v>1555</v>
      </c>
      <c r="B431" t="s">
        <v>1557</v>
      </c>
      <c r="C431" t="s">
        <v>326</v>
      </c>
      <c r="D431" s="441" t="s">
        <v>5164</v>
      </c>
      <c r="E431">
        <v>1757</v>
      </c>
      <c r="F431" s="1">
        <f t="shared" si="10"/>
        <v>8.5</v>
      </c>
      <c r="G431">
        <v>17</v>
      </c>
      <c r="J431" t="s">
        <v>302</v>
      </c>
      <c r="L431" s="1">
        <v>1406</v>
      </c>
      <c r="M431" s="1">
        <v>5</v>
      </c>
      <c r="N431" s="115"/>
    </row>
    <row r="432" spans="1:14">
      <c r="A432" t="s">
        <v>1558</v>
      </c>
      <c r="B432" t="s">
        <v>1537</v>
      </c>
      <c r="C432" t="s">
        <v>326</v>
      </c>
      <c r="D432" s="441" t="s">
        <v>5164</v>
      </c>
      <c r="E432">
        <v>1483</v>
      </c>
      <c r="F432" s="1">
        <f t="shared" si="10"/>
        <v>6</v>
      </c>
      <c r="G432">
        <v>12</v>
      </c>
      <c r="J432" t="s">
        <v>302</v>
      </c>
      <c r="L432" s="1">
        <v>1566</v>
      </c>
      <c r="M432" s="1">
        <v>2.5</v>
      </c>
      <c r="N432" s="115"/>
    </row>
    <row r="433" spans="1:14">
      <c r="A433" t="s">
        <v>1558</v>
      </c>
      <c r="B433" t="s">
        <v>1531</v>
      </c>
      <c r="C433" t="s">
        <v>326</v>
      </c>
      <c r="D433" s="441" t="s">
        <v>5164</v>
      </c>
      <c r="E433">
        <v>1764</v>
      </c>
      <c r="F433" s="1">
        <f t="shared" si="10"/>
        <v>7</v>
      </c>
      <c r="G433">
        <v>14</v>
      </c>
      <c r="J433" t="s">
        <v>302</v>
      </c>
      <c r="L433" s="1">
        <v>1570</v>
      </c>
      <c r="M433" s="1">
        <v>3.5</v>
      </c>
      <c r="N433" s="115"/>
    </row>
    <row r="434" spans="1:14">
      <c r="A434" t="s">
        <v>1559</v>
      </c>
      <c r="B434" t="s">
        <v>1560</v>
      </c>
      <c r="C434" t="s">
        <v>326</v>
      </c>
      <c r="D434" s="441" t="s">
        <v>5164</v>
      </c>
      <c r="E434">
        <v>1411</v>
      </c>
      <c r="F434" s="1">
        <f t="shared" si="10"/>
        <v>24</v>
      </c>
      <c r="G434">
        <v>48</v>
      </c>
      <c r="J434" t="s">
        <v>302</v>
      </c>
      <c r="L434" s="1">
        <v>1568</v>
      </c>
      <c r="M434" s="1">
        <v>4</v>
      </c>
      <c r="N434" s="115"/>
    </row>
    <row r="435" spans="1:14">
      <c r="A435" t="s">
        <v>1559</v>
      </c>
      <c r="B435" t="s">
        <v>1561</v>
      </c>
      <c r="C435" t="s">
        <v>326</v>
      </c>
      <c r="D435" s="441" t="s">
        <v>5164</v>
      </c>
      <c r="E435">
        <v>1440</v>
      </c>
      <c r="F435" s="1">
        <f t="shared" si="10"/>
        <v>9</v>
      </c>
      <c r="G435">
        <v>18</v>
      </c>
      <c r="J435" t="s">
        <v>302</v>
      </c>
      <c r="L435" s="1">
        <v>1347</v>
      </c>
      <c r="M435" s="1">
        <v>34.5</v>
      </c>
      <c r="N435" s="115"/>
    </row>
    <row r="436" spans="1:14">
      <c r="A436" t="s">
        <v>1562</v>
      </c>
      <c r="B436" t="s">
        <v>1563</v>
      </c>
      <c r="C436" t="s">
        <v>326</v>
      </c>
      <c r="D436" s="441" t="s">
        <v>5164</v>
      </c>
      <c r="E436">
        <v>1609</v>
      </c>
      <c r="F436" s="1">
        <f t="shared" si="10"/>
        <v>12.5</v>
      </c>
      <c r="G436">
        <v>25</v>
      </c>
      <c r="J436" t="s">
        <v>302</v>
      </c>
      <c r="L436" s="1">
        <v>1335</v>
      </c>
      <c r="M436" s="1">
        <v>30.5</v>
      </c>
      <c r="N436" s="115"/>
    </row>
    <row r="437" spans="1:14">
      <c r="A437" t="s">
        <v>1562</v>
      </c>
      <c r="B437" t="s">
        <v>1564</v>
      </c>
      <c r="C437" t="s">
        <v>326</v>
      </c>
      <c r="D437" s="441" t="s">
        <v>5164</v>
      </c>
      <c r="E437">
        <v>1460</v>
      </c>
      <c r="F437" s="1">
        <f t="shared" si="10"/>
        <v>17</v>
      </c>
      <c r="G437">
        <v>34</v>
      </c>
      <c r="J437" t="s">
        <v>302</v>
      </c>
    </row>
    <row r="438" spans="1:14">
      <c r="A438" t="s">
        <v>1562</v>
      </c>
      <c r="B438" t="s">
        <v>1549</v>
      </c>
      <c r="C438" t="s">
        <v>326</v>
      </c>
      <c r="D438" s="441" t="s">
        <v>5164</v>
      </c>
      <c r="E438">
        <v>1764</v>
      </c>
      <c r="F438" s="1">
        <f t="shared" si="10"/>
        <v>10</v>
      </c>
      <c r="G438">
        <v>20</v>
      </c>
      <c r="J438" t="s">
        <v>302</v>
      </c>
    </row>
    <row r="439" spans="1:14">
      <c r="A439" t="s">
        <v>1562</v>
      </c>
      <c r="B439" t="s">
        <v>1565</v>
      </c>
      <c r="C439" t="s">
        <v>326</v>
      </c>
      <c r="D439" s="441" t="s">
        <v>5164</v>
      </c>
      <c r="E439">
        <v>1468</v>
      </c>
      <c r="F439" s="1">
        <f t="shared" si="10"/>
        <v>13.5</v>
      </c>
      <c r="G439">
        <v>27</v>
      </c>
      <c r="J439" t="s">
        <v>302</v>
      </c>
    </row>
    <row r="440" spans="1:14">
      <c r="A440" t="s">
        <v>1562</v>
      </c>
      <c r="B440" t="s">
        <v>1544</v>
      </c>
      <c r="C440" t="s">
        <v>326</v>
      </c>
      <c r="D440" s="441" t="s">
        <v>5164</v>
      </c>
      <c r="E440">
        <v>1707</v>
      </c>
      <c r="F440" s="1">
        <f t="shared" si="10"/>
        <v>8</v>
      </c>
      <c r="G440">
        <v>16</v>
      </c>
      <c r="J440" t="s">
        <v>302</v>
      </c>
    </row>
    <row r="441" spans="1:14">
      <c r="A441" t="s">
        <v>1562</v>
      </c>
      <c r="B441" t="s">
        <v>1531</v>
      </c>
      <c r="C441" t="s">
        <v>326</v>
      </c>
      <c r="D441" s="441" t="s">
        <v>5164</v>
      </c>
      <c r="E441">
        <v>1360</v>
      </c>
      <c r="F441" s="1">
        <f t="shared" si="10"/>
        <v>11.5</v>
      </c>
      <c r="G441">
        <v>23</v>
      </c>
      <c r="J441" t="s">
        <v>302</v>
      </c>
    </row>
    <row r="442" spans="1:14">
      <c r="A442" t="s">
        <v>1562</v>
      </c>
      <c r="B442" t="s">
        <v>1532</v>
      </c>
      <c r="C442" t="s">
        <v>326</v>
      </c>
      <c r="D442" s="441" t="s">
        <v>5164</v>
      </c>
      <c r="E442">
        <v>1425</v>
      </c>
      <c r="F442" s="1">
        <f t="shared" si="10"/>
        <v>7</v>
      </c>
      <c r="G442">
        <v>14</v>
      </c>
      <c r="J442" t="s">
        <v>302</v>
      </c>
    </row>
    <row r="443" spans="1:14">
      <c r="A443" t="s">
        <v>1562</v>
      </c>
      <c r="B443" t="s">
        <v>1566</v>
      </c>
      <c r="C443" t="s">
        <v>326</v>
      </c>
      <c r="D443" s="441" t="s">
        <v>5164</v>
      </c>
      <c r="E443">
        <v>1452</v>
      </c>
      <c r="F443" s="1">
        <f t="shared" si="10"/>
        <v>6</v>
      </c>
      <c r="G443">
        <v>12</v>
      </c>
      <c r="J443" t="s">
        <v>302</v>
      </c>
    </row>
    <row r="444" spans="1:14">
      <c r="A444" t="s">
        <v>1562</v>
      </c>
      <c r="B444" t="s">
        <v>1553</v>
      </c>
      <c r="C444" t="s">
        <v>326</v>
      </c>
      <c r="D444" s="441" t="s">
        <v>5164</v>
      </c>
      <c r="E444">
        <v>1385</v>
      </c>
      <c r="F444" s="1">
        <f t="shared" si="10"/>
        <v>2.5</v>
      </c>
      <c r="G444">
        <v>5</v>
      </c>
      <c r="J444" t="s">
        <v>302</v>
      </c>
    </row>
    <row r="445" spans="1:14">
      <c r="A445" t="s">
        <v>1562</v>
      </c>
      <c r="B445" t="s">
        <v>1567</v>
      </c>
      <c r="C445" t="s">
        <v>326</v>
      </c>
      <c r="D445" s="441" t="s">
        <v>5164</v>
      </c>
      <c r="E445">
        <v>1697</v>
      </c>
      <c r="F445" s="1">
        <f t="shared" si="10"/>
        <v>12</v>
      </c>
      <c r="G445">
        <v>24</v>
      </c>
      <c r="J445" t="s">
        <v>302</v>
      </c>
    </row>
    <row r="446" spans="1:14">
      <c r="A446" t="s">
        <v>1562</v>
      </c>
      <c r="B446" t="s">
        <v>1568</v>
      </c>
      <c r="C446" t="s">
        <v>326</v>
      </c>
      <c r="D446" s="441" t="s">
        <v>5164</v>
      </c>
      <c r="E446">
        <v>1455</v>
      </c>
      <c r="F446" s="1">
        <f t="shared" si="10"/>
        <v>13.5</v>
      </c>
      <c r="G446">
        <v>27</v>
      </c>
      <c r="J446" t="s">
        <v>302</v>
      </c>
    </row>
    <row r="447" spans="1:14">
      <c r="A447" t="s">
        <v>1562</v>
      </c>
      <c r="B447" t="s">
        <v>1569</v>
      </c>
      <c r="C447" t="s">
        <v>326</v>
      </c>
      <c r="D447" s="441" t="s">
        <v>5164</v>
      </c>
      <c r="E447">
        <v>1484</v>
      </c>
      <c r="F447" s="1">
        <f t="shared" si="10"/>
        <v>16.5</v>
      </c>
      <c r="G447">
        <v>33</v>
      </c>
      <c r="J447" t="s">
        <v>302</v>
      </c>
    </row>
    <row r="448" spans="1:14">
      <c r="A448" t="s">
        <v>1562</v>
      </c>
      <c r="B448" t="s">
        <v>1570</v>
      </c>
      <c r="C448" t="s">
        <v>326</v>
      </c>
      <c r="D448" s="441" t="s">
        <v>5164</v>
      </c>
      <c r="E448">
        <v>1422</v>
      </c>
      <c r="F448" s="1">
        <f t="shared" si="10"/>
        <v>10.5</v>
      </c>
      <c r="G448">
        <v>21</v>
      </c>
      <c r="J448" t="s">
        <v>302</v>
      </c>
    </row>
    <row r="449" spans="1:10">
      <c r="A449" t="s">
        <v>1571</v>
      </c>
      <c r="B449" t="s">
        <v>1572</v>
      </c>
      <c r="C449" t="s">
        <v>326</v>
      </c>
      <c r="D449" s="441" t="s">
        <v>5164</v>
      </c>
      <c r="E449">
        <v>1414</v>
      </c>
      <c r="F449" s="1">
        <f t="shared" si="10"/>
        <v>12.5</v>
      </c>
      <c r="G449">
        <v>25</v>
      </c>
      <c r="J449" t="s">
        <v>302</v>
      </c>
    </row>
    <row r="450" spans="1:10">
      <c r="A450" t="s">
        <v>1571</v>
      </c>
      <c r="B450" t="s">
        <v>1573</v>
      </c>
      <c r="C450" t="s">
        <v>326</v>
      </c>
      <c r="D450" s="441" t="s">
        <v>5164</v>
      </c>
      <c r="E450">
        <v>1380</v>
      </c>
      <c r="F450" s="1">
        <f t="shared" si="10"/>
        <v>6.5</v>
      </c>
      <c r="G450">
        <v>13</v>
      </c>
      <c r="J450" t="s">
        <v>302</v>
      </c>
    </row>
    <row r="451" spans="1:10">
      <c r="A451" t="s">
        <v>1571</v>
      </c>
      <c r="B451" t="s">
        <v>1574</v>
      </c>
      <c r="C451" t="s">
        <v>326</v>
      </c>
      <c r="D451" s="441" t="s">
        <v>5164</v>
      </c>
      <c r="E451">
        <v>1390</v>
      </c>
      <c r="F451" s="1">
        <f t="shared" si="10"/>
        <v>14</v>
      </c>
      <c r="G451">
        <v>28</v>
      </c>
      <c r="J451" t="s">
        <v>302</v>
      </c>
    </row>
    <row r="452" spans="1:10">
      <c r="A452">
        <v>12002</v>
      </c>
      <c r="B452" t="s">
        <v>1537</v>
      </c>
      <c r="C452" t="s">
        <v>326</v>
      </c>
      <c r="D452" s="441" t="s">
        <v>5164</v>
      </c>
      <c r="E452">
        <v>1505</v>
      </c>
      <c r="F452" s="1">
        <f t="shared" si="10"/>
        <v>14.5</v>
      </c>
      <c r="G452">
        <v>29</v>
      </c>
      <c r="J452" t="s">
        <v>302</v>
      </c>
    </row>
    <row r="453" spans="1:10">
      <c r="A453">
        <v>12002</v>
      </c>
      <c r="B453" t="s">
        <v>1551</v>
      </c>
      <c r="C453" t="s">
        <v>326</v>
      </c>
      <c r="D453" s="441" t="s">
        <v>5164</v>
      </c>
      <c r="E453">
        <v>1511</v>
      </c>
      <c r="F453" s="1">
        <f t="shared" si="10"/>
        <v>5</v>
      </c>
      <c r="G453">
        <v>10</v>
      </c>
      <c r="J453" t="s">
        <v>302</v>
      </c>
    </row>
    <row r="454" spans="1:10">
      <c r="A454">
        <v>12002</v>
      </c>
      <c r="B454" t="s">
        <v>1553</v>
      </c>
      <c r="C454" t="s">
        <v>326</v>
      </c>
      <c r="D454" s="441" t="s">
        <v>5164</v>
      </c>
      <c r="E454">
        <v>1788</v>
      </c>
      <c r="F454" s="1">
        <f t="shared" si="10"/>
        <v>14</v>
      </c>
      <c r="G454">
        <v>28</v>
      </c>
      <c r="J454" t="s">
        <v>302</v>
      </c>
    </row>
    <row r="455" spans="1:10">
      <c r="A455">
        <v>12002</v>
      </c>
      <c r="B455" t="s">
        <v>1554</v>
      </c>
      <c r="C455" t="s">
        <v>326</v>
      </c>
      <c r="D455" s="441" t="s">
        <v>5164</v>
      </c>
      <c r="E455">
        <v>1406</v>
      </c>
      <c r="F455" s="1">
        <f t="shared" si="10"/>
        <v>5</v>
      </c>
      <c r="G455">
        <v>10</v>
      </c>
      <c r="J455" t="s">
        <v>302</v>
      </c>
    </row>
    <row r="456" spans="1:10">
      <c r="A456" t="s">
        <v>1575</v>
      </c>
      <c r="C456" t="s">
        <v>326</v>
      </c>
      <c r="D456" s="441" t="s">
        <v>5164</v>
      </c>
      <c r="E456">
        <v>1566</v>
      </c>
      <c r="F456" s="1">
        <f t="shared" si="10"/>
        <v>2.5</v>
      </c>
      <c r="G456">
        <v>5</v>
      </c>
      <c r="J456" t="s">
        <v>302</v>
      </c>
    </row>
    <row r="457" spans="1:10">
      <c r="A457" t="s">
        <v>1575</v>
      </c>
      <c r="C457" t="s">
        <v>326</v>
      </c>
      <c r="D457" s="441" t="s">
        <v>5164</v>
      </c>
      <c r="E457">
        <v>1570</v>
      </c>
      <c r="F457" s="1">
        <f t="shared" si="10"/>
        <v>3.5</v>
      </c>
      <c r="G457">
        <v>7</v>
      </c>
      <c r="J457" t="s">
        <v>302</v>
      </c>
    </row>
    <row r="458" spans="1:10">
      <c r="A458" t="s">
        <v>1575</v>
      </c>
      <c r="C458" t="s">
        <v>326</v>
      </c>
      <c r="D458" s="441" t="s">
        <v>5164</v>
      </c>
      <c r="E458">
        <v>1568</v>
      </c>
      <c r="F458" s="1">
        <f t="shared" si="10"/>
        <v>4</v>
      </c>
      <c r="G458">
        <v>8</v>
      </c>
      <c r="J458" t="s">
        <v>302</v>
      </c>
    </row>
    <row r="459" spans="1:10">
      <c r="A459" t="s">
        <v>1576</v>
      </c>
      <c r="B459" t="s">
        <v>1537</v>
      </c>
      <c r="C459" t="s">
        <v>326</v>
      </c>
      <c r="D459" s="441" t="s">
        <v>5164</v>
      </c>
      <c r="E459">
        <v>1347</v>
      </c>
      <c r="F459" s="1">
        <f t="shared" si="10"/>
        <v>34.5</v>
      </c>
      <c r="G459">
        <v>69</v>
      </c>
      <c r="J459" t="s">
        <v>302</v>
      </c>
    </row>
    <row r="460" spans="1:10">
      <c r="A460" t="s">
        <v>1576</v>
      </c>
      <c r="B460" t="s">
        <v>1540</v>
      </c>
      <c r="C460" t="s">
        <v>326</v>
      </c>
      <c r="D460" s="441" t="s">
        <v>5164</v>
      </c>
      <c r="E460">
        <v>1335</v>
      </c>
      <c r="F460" s="1">
        <f t="shared" si="10"/>
        <v>30.5</v>
      </c>
      <c r="G460">
        <v>61</v>
      </c>
      <c r="J460" t="s">
        <v>302</v>
      </c>
    </row>
  </sheetData>
  <phoneticPr fontId="3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32"/>
  <sheetViews>
    <sheetView workbookViewId="0">
      <selection activeCell="A2" sqref="A2"/>
    </sheetView>
  </sheetViews>
  <sheetFormatPr defaultColWidth="11.42578125" defaultRowHeight="15"/>
  <cols>
    <col min="1" max="1" width="13.140625" customWidth="1"/>
  </cols>
  <sheetData>
    <row r="2" spans="1:12">
      <c r="A2" s="328" t="s">
        <v>5181</v>
      </c>
    </row>
    <row r="3" spans="1:12">
      <c r="A3" t="s">
        <v>49</v>
      </c>
      <c r="B3" t="s">
        <v>50</v>
      </c>
      <c r="C3" t="s">
        <v>573</v>
      </c>
      <c r="D3" t="s">
        <v>51</v>
      </c>
      <c r="E3" t="s">
        <v>52</v>
      </c>
      <c r="F3" t="s">
        <v>53</v>
      </c>
      <c r="G3" t="s">
        <v>304</v>
      </c>
      <c r="H3" t="s">
        <v>307</v>
      </c>
      <c r="J3" t="s">
        <v>52</v>
      </c>
      <c r="K3" t="s">
        <v>53</v>
      </c>
      <c r="L3" t="s">
        <v>4956</v>
      </c>
    </row>
    <row r="4" spans="1:12">
      <c r="A4" t="s">
        <v>583</v>
      </c>
      <c r="B4" t="s">
        <v>54</v>
      </c>
      <c r="C4" t="s">
        <v>326</v>
      </c>
      <c r="D4" t="s">
        <v>589</v>
      </c>
      <c r="E4">
        <v>1370</v>
      </c>
      <c r="F4">
        <f t="shared" ref="F4:F15" si="0">G4/2</f>
        <v>6</v>
      </c>
      <c r="G4">
        <v>12</v>
      </c>
      <c r="H4" t="s">
        <v>581</v>
      </c>
      <c r="J4">
        <v>1370</v>
      </c>
      <c r="K4" s="1">
        <v>6</v>
      </c>
      <c r="L4" t="s">
        <v>5114</v>
      </c>
    </row>
    <row r="5" spans="1:12">
      <c r="A5" t="s">
        <v>588</v>
      </c>
      <c r="B5" t="s">
        <v>54</v>
      </c>
      <c r="C5" t="s">
        <v>326</v>
      </c>
      <c r="D5" t="s">
        <v>589</v>
      </c>
      <c r="E5">
        <v>1371</v>
      </c>
      <c r="F5">
        <f t="shared" si="0"/>
        <v>7</v>
      </c>
      <c r="G5">
        <v>14</v>
      </c>
      <c r="H5" t="s">
        <v>581</v>
      </c>
      <c r="J5">
        <v>1371</v>
      </c>
      <c r="K5" s="1">
        <v>7</v>
      </c>
      <c r="L5" s="415" t="s">
        <v>5114</v>
      </c>
    </row>
    <row r="6" spans="1:12">
      <c r="A6" t="s">
        <v>590</v>
      </c>
      <c r="B6" t="s">
        <v>54</v>
      </c>
      <c r="C6" t="s">
        <v>326</v>
      </c>
      <c r="D6" t="s">
        <v>589</v>
      </c>
      <c r="E6">
        <v>1394</v>
      </c>
      <c r="F6">
        <f t="shared" si="0"/>
        <v>5.5</v>
      </c>
      <c r="G6">
        <v>11</v>
      </c>
      <c r="H6" t="s">
        <v>581</v>
      </c>
      <c r="J6">
        <v>1394</v>
      </c>
      <c r="K6" s="1">
        <v>5.5</v>
      </c>
      <c r="L6" s="415" t="s">
        <v>5114</v>
      </c>
    </row>
    <row r="7" spans="1:12">
      <c r="A7" t="s">
        <v>591</v>
      </c>
      <c r="B7" t="s">
        <v>54</v>
      </c>
      <c r="C7" t="s">
        <v>326</v>
      </c>
      <c r="D7" t="s">
        <v>589</v>
      </c>
      <c r="E7">
        <v>1376</v>
      </c>
      <c r="F7">
        <f t="shared" si="0"/>
        <v>7</v>
      </c>
      <c r="G7">
        <v>14</v>
      </c>
      <c r="H7" t="s">
        <v>581</v>
      </c>
      <c r="J7">
        <v>1376</v>
      </c>
      <c r="K7" s="1">
        <v>7</v>
      </c>
      <c r="L7" s="415" t="s">
        <v>5114</v>
      </c>
    </row>
    <row r="8" spans="1:12">
      <c r="A8" t="s">
        <v>584</v>
      </c>
      <c r="B8" t="s">
        <v>54</v>
      </c>
      <c r="C8" t="s">
        <v>326</v>
      </c>
      <c r="D8" t="s">
        <v>589</v>
      </c>
      <c r="E8">
        <v>1405</v>
      </c>
      <c r="F8">
        <f t="shared" si="0"/>
        <v>2.5</v>
      </c>
      <c r="G8">
        <v>5</v>
      </c>
      <c r="H8" t="s">
        <v>581</v>
      </c>
      <c r="J8">
        <v>1405</v>
      </c>
      <c r="K8" s="1">
        <v>2.5</v>
      </c>
      <c r="L8" s="415" t="s">
        <v>5114</v>
      </c>
    </row>
    <row r="9" spans="1:12">
      <c r="A9" t="s">
        <v>585</v>
      </c>
      <c r="B9" t="s">
        <v>54</v>
      </c>
      <c r="C9" t="s">
        <v>326</v>
      </c>
      <c r="D9" t="s">
        <v>589</v>
      </c>
      <c r="E9">
        <v>1392</v>
      </c>
      <c r="F9">
        <f t="shared" si="0"/>
        <v>3.5</v>
      </c>
      <c r="G9">
        <v>7</v>
      </c>
      <c r="H9" t="s">
        <v>581</v>
      </c>
      <c r="J9">
        <v>1392</v>
      </c>
      <c r="K9" s="1">
        <v>3.5</v>
      </c>
      <c r="L9" s="415" t="s">
        <v>5114</v>
      </c>
    </row>
    <row r="10" spans="1:12">
      <c r="A10" t="s">
        <v>586</v>
      </c>
      <c r="B10" t="s">
        <v>54</v>
      </c>
      <c r="C10" t="s">
        <v>326</v>
      </c>
      <c r="D10" t="s">
        <v>589</v>
      </c>
      <c r="E10">
        <v>1400</v>
      </c>
      <c r="F10">
        <f t="shared" si="0"/>
        <v>9</v>
      </c>
      <c r="G10">
        <v>18</v>
      </c>
      <c r="H10" t="s">
        <v>581</v>
      </c>
      <c r="J10">
        <v>1400</v>
      </c>
      <c r="K10" s="1">
        <v>9</v>
      </c>
      <c r="L10" s="415" t="s">
        <v>5114</v>
      </c>
    </row>
    <row r="11" spans="1:12">
      <c r="A11" t="s">
        <v>592</v>
      </c>
      <c r="B11" t="s">
        <v>54</v>
      </c>
      <c r="C11" t="s">
        <v>326</v>
      </c>
      <c r="D11" t="s">
        <v>589</v>
      </c>
      <c r="E11">
        <v>1422</v>
      </c>
      <c r="F11">
        <f t="shared" si="0"/>
        <v>4.5</v>
      </c>
      <c r="G11">
        <v>9</v>
      </c>
      <c r="H11" t="s">
        <v>581</v>
      </c>
      <c r="J11">
        <v>1422</v>
      </c>
      <c r="K11" s="1">
        <v>4.5</v>
      </c>
      <c r="L11" s="415" t="s">
        <v>5114</v>
      </c>
    </row>
    <row r="12" spans="1:12">
      <c r="A12" t="s">
        <v>587</v>
      </c>
      <c r="B12" t="s">
        <v>54</v>
      </c>
      <c r="C12" t="s">
        <v>326</v>
      </c>
      <c r="D12" t="s">
        <v>589</v>
      </c>
      <c r="E12">
        <v>1409</v>
      </c>
      <c r="F12">
        <f t="shared" si="0"/>
        <v>9</v>
      </c>
      <c r="G12">
        <v>18</v>
      </c>
      <c r="H12" t="s">
        <v>581</v>
      </c>
      <c r="J12">
        <v>1409</v>
      </c>
      <c r="K12" s="1">
        <v>9</v>
      </c>
      <c r="L12" s="415" t="s">
        <v>5114</v>
      </c>
    </row>
    <row r="13" spans="1:12">
      <c r="A13" t="s">
        <v>577</v>
      </c>
      <c r="B13" t="s">
        <v>54</v>
      </c>
      <c r="C13" t="s">
        <v>326</v>
      </c>
      <c r="D13" t="s">
        <v>589</v>
      </c>
      <c r="E13">
        <v>1395</v>
      </c>
      <c r="F13">
        <f t="shared" si="0"/>
        <v>5.5</v>
      </c>
      <c r="G13">
        <v>11</v>
      </c>
      <c r="H13" t="s">
        <v>581</v>
      </c>
      <c r="J13">
        <v>1395</v>
      </c>
      <c r="K13" s="1">
        <v>5.5</v>
      </c>
      <c r="L13" s="415" t="s">
        <v>5114</v>
      </c>
    </row>
    <row r="14" spans="1:12">
      <c r="A14" t="s">
        <v>588</v>
      </c>
      <c r="B14" t="s">
        <v>54</v>
      </c>
      <c r="C14" t="s">
        <v>326</v>
      </c>
      <c r="D14" t="s">
        <v>589</v>
      </c>
      <c r="E14">
        <v>1400</v>
      </c>
      <c r="F14">
        <f t="shared" si="0"/>
        <v>1.5</v>
      </c>
      <c r="G14">
        <v>3</v>
      </c>
      <c r="H14" t="s">
        <v>581</v>
      </c>
      <c r="J14">
        <v>1400</v>
      </c>
      <c r="K14" s="1">
        <v>1.5</v>
      </c>
      <c r="L14" s="415" t="s">
        <v>5114</v>
      </c>
    </row>
    <row r="15" spans="1:12">
      <c r="A15" t="s">
        <v>593</v>
      </c>
      <c r="B15" t="s">
        <v>54</v>
      </c>
      <c r="C15" t="s">
        <v>326</v>
      </c>
      <c r="D15" t="s">
        <v>589</v>
      </c>
      <c r="E15">
        <v>1407</v>
      </c>
      <c r="F15">
        <f t="shared" si="0"/>
        <v>8.5</v>
      </c>
      <c r="G15">
        <v>17</v>
      </c>
      <c r="H15" t="s">
        <v>581</v>
      </c>
      <c r="J15">
        <v>1407</v>
      </c>
      <c r="K15" s="1">
        <v>8.5</v>
      </c>
      <c r="L15" s="415" t="s">
        <v>5114</v>
      </c>
    </row>
    <row r="16" spans="1:12">
      <c r="J16">
        <v>1456</v>
      </c>
      <c r="K16" s="1">
        <v>8</v>
      </c>
      <c r="L16" s="415" t="s">
        <v>5114</v>
      </c>
    </row>
    <row r="17" spans="1:12">
      <c r="A17" s="328" t="s">
        <v>574</v>
      </c>
      <c r="J17">
        <v>1399</v>
      </c>
      <c r="K17" s="1">
        <v>4.5</v>
      </c>
      <c r="L17" s="415" t="s">
        <v>5114</v>
      </c>
    </row>
    <row r="18" spans="1:12">
      <c r="A18" t="s">
        <v>49</v>
      </c>
      <c r="B18" t="s">
        <v>50</v>
      </c>
      <c r="C18" t="s">
        <v>573</v>
      </c>
      <c r="D18" t="s">
        <v>51</v>
      </c>
      <c r="E18" t="s">
        <v>52</v>
      </c>
      <c r="F18" t="s">
        <v>53</v>
      </c>
      <c r="G18" t="s">
        <v>304</v>
      </c>
      <c r="H18" t="s">
        <v>307</v>
      </c>
      <c r="J18">
        <v>1450</v>
      </c>
      <c r="K18" s="1">
        <v>3</v>
      </c>
      <c r="L18" s="415" t="s">
        <v>5114</v>
      </c>
    </row>
    <row r="19" spans="1:12">
      <c r="A19" t="s">
        <v>575</v>
      </c>
      <c r="B19" t="s">
        <v>54</v>
      </c>
      <c r="C19" t="s">
        <v>326</v>
      </c>
      <c r="D19" t="s">
        <v>582</v>
      </c>
      <c r="E19">
        <v>1456</v>
      </c>
      <c r="F19">
        <f t="shared" ref="F19:F24" si="1">G19/2</f>
        <v>8</v>
      </c>
      <c r="G19">
        <v>16</v>
      </c>
      <c r="H19" t="s">
        <v>581</v>
      </c>
      <c r="J19">
        <v>1405</v>
      </c>
      <c r="K19" s="1">
        <v>2</v>
      </c>
      <c r="L19" s="415" t="s">
        <v>5114</v>
      </c>
    </row>
    <row r="20" spans="1:12">
      <c r="A20" t="s">
        <v>576</v>
      </c>
      <c r="B20" t="s">
        <v>54</v>
      </c>
      <c r="C20" t="s">
        <v>326</v>
      </c>
      <c r="D20" t="s">
        <v>582</v>
      </c>
      <c r="E20">
        <v>1399</v>
      </c>
      <c r="F20">
        <f t="shared" si="1"/>
        <v>4.5</v>
      </c>
      <c r="G20">
        <v>9</v>
      </c>
      <c r="H20" t="s">
        <v>581</v>
      </c>
      <c r="J20">
        <v>1409</v>
      </c>
      <c r="K20" s="1">
        <v>7</v>
      </c>
      <c r="L20" s="415" t="s">
        <v>5114</v>
      </c>
    </row>
    <row r="21" spans="1:12">
      <c r="A21" t="s">
        <v>577</v>
      </c>
      <c r="B21" t="s">
        <v>54</v>
      </c>
      <c r="C21" t="s">
        <v>326</v>
      </c>
      <c r="D21" t="s">
        <v>582</v>
      </c>
      <c r="E21">
        <v>1450</v>
      </c>
      <c r="F21">
        <f t="shared" si="1"/>
        <v>3</v>
      </c>
      <c r="G21">
        <v>6</v>
      </c>
      <c r="H21" t="s">
        <v>581</v>
      </c>
      <c r="J21">
        <v>1419</v>
      </c>
      <c r="K21" s="1">
        <v>9.5</v>
      </c>
      <c r="L21" s="415" t="s">
        <v>5114</v>
      </c>
    </row>
    <row r="22" spans="1:12">
      <c r="A22" t="s">
        <v>578</v>
      </c>
      <c r="B22" t="s">
        <v>54</v>
      </c>
      <c r="C22" t="s">
        <v>326</v>
      </c>
      <c r="D22" t="s">
        <v>582</v>
      </c>
      <c r="E22">
        <v>1405</v>
      </c>
      <c r="F22">
        <f t="shared" si="1"/>
        <v>2</v>
      </c>
      <c r="G22">
        <v>4</v>
      </c>
      <c r="H22" t="s">
        <v>581</v>
      </c>
      <c r="J22">
        <v>1345</v>
      </c>
      <c r="K22" s="1">
        <v>5</v>
      </c>
      <c r="L22" s="415" t="s">
        <v>5114</v>
      </c>
    </row>
    <row r="23" spans="1:12">
      <c r="A23" t="s">
        <v>579</v>
      </c>
      <c r="B23" t="s">
        <v>54</v>
      </c>
      <c r="C23" t="s">
        <v>326</v>
      </c>
      <c r="D23" t="s">
        <v>582</v>
      </c>
      <c r="E23">
        <v>1409</v>
      </c>
      <c r="F23">
        <f t="shared" si="1"/>
        <v>7</v>
      </c>
      <c r="G23">
        <v>14</v>
      </c>
      <c r="H23" t="s">
        <v>581</v>
      </c>
      <c r="J23">
        <v>1167</v>
      </c>
      <c r="K23" s="1">
        <v>1.5</v>
      </c>
      <c r="L23" s="415" t="s">
        <v>5114</v>
      </c>
    </row>
    <row r="24" spans="1:12">
      <c r="A24" t="s">
        <v>580</v>
      </c>
      <c r="B24" t="s">
        <v>54</v>
      </c>
      <c r="C24" t="s">
        <v>326</v>
      </c>
      <c r="D24" t="s">
        <v>582</v>
      </c>
      <c r="E24">
        <v>1419</v>
      </c>
      <c r="F24">
        <f t="shared" si="1"/>
        <v>9.5</v>
      </c>
      <c r="G24">
        <v>19</v>
      </c>
      <c r="H24" t="s">
        <v>581</v>
      </c>
      <c r="J24">
        <v>1352</v>
      </c>
      <c r="K24" s="1">
        <v>3.5</v>
      </c>
      <c r="L24" s="415" t="s">
        <v>5114</v>
      </c>
    </row>
    <row r="25" spans="1:12">
      <c r="J25">
        <v>1347</v>
      </c>
      <c r="K25" s="1">
        <v>2</v>
      </c>
      <c r="L25" s="415" t="s">
        <v>5114</v>
      </c>
    </row>
    <row r="26" spans="1:12">
      <c r="A26" s="328" t="s">
        <v>599</v>
      </c>
      <c r="J26">
        <v>1335</v>
      </c>
      <c r="K26" s="1">
        <v>8</v>
      </c>
      <c r="L26" s="415" t="s">
        <v>5114</v>
      </c>
    </row>
    <row r="27" spans="1:12">
      <c r="A27" t="s">
        <v>49</v>
      </c>
      <c r="B27" t="s">
        <v>50</v>
      </c>
      <c r="C27" t="s">
        <v>573</v>
      </c>
      <c r="D27" t="s">
        <v>51</v>
      </c>
      <c r="E27" t="s">
        <v>52</v>
      </c>
      <c r="F27" t="s">
        <v>53</v>
      </c>
      <c r="G27" t="s">
        <v>304</v>
      </c>
      <c r="H27" t="s">
        <v>307</v>
      </c>
    </row>
    <row r="28" spans="1:12">
      <c r="A28" t="s">
        <v>594</v>
      </c>
      <c r="B28" t="s">
        <v>54</v>
      </c>
      <c r="C28" t="s">
        <v>326</v>
      </c>
      <c r="D28" t="s">
        <v>589</v>
      </c>
      <c r="E28">
        <v>1345</v>
      </c>
      <c r="F28">
        <f>G28/2</f>
        <v>5</v>
      </c>
      <c r="G28">
        <v>10</v>
      </c>
      <c r="H28" t="s">
        <v>581</v>
      </c>
    </row>
    <row r="29" spans="1:12">
      <c r="A29" t="s">
        <v>595</v>
      </c>
      <c r="B29" t="s">
        <v>54</v>
      </c>
      <c r="C29" t="s">
        <v>326</v>
      </c>
      <c r="D29" t="s">
        <v>589</v>
      </c>
      <c r="E29">
        <v>1167</v>
      </c>
      <c r="F29">
        <f t="shared" ref="F29:F32" si="2">G29/2</f>
        <v>1.5</v>
      </c>
      <c r="G29">
        <v>3</v>
      </c>
      <c r="H29" t="s">
        <v>581</v>
      </c>
    </row>
    <row r="30" spans="1:12">
      <c r="A30" t="s">
        <v>596</v>
      </c>
      <c r="B30" t="s">
        <v>54</v>
      </c>
      <c r="C30" t="s">
        <v>326</v>
      </c>
      <c r="D30" t="s">
        <v>589</v>
      </c>
      <c r="E30">
        <v>1352</v>
      </c>
      <c r="F30">
        <f t="shared" si="2"/>
        <v>3.5</v>
      </c>
      <c r="G30">
        <v>7</v>
      </c>
      <c r="H30" t="s">
        <v>581</v>
      </c>
    </row>
    <row r="31" spans="1:12">
      <c r="A31" t="s">
        <v>597</v>
      </c>
      <c r="B31" t="s">
        <v>54</v>
      </c>
      <c r="C31" t="s">
        <v>326</v>
      </c>
      <c r="D31" t="s">
        <v>589</v>
      </c>
      <c r="E31">
        <v>1347</v>
      </c>
      <c r="F31">
        <f t="shared" si="2"/>
        <v>2</v>
      </c>
      <c r="G31">
        <v>4</v>
      </c>
      <c r="H31" t="s">
        <v>581</v>
      </c>
    </row>
    <row r="32" spans="1:12">
      <c r="A32" t="s">
        <v>598</v>
      </c>
      <c r="B32" t="s">
        <v>54</v>
      </c>
      <c r="C32" t="s">
        <v>326</v>
      </c>
      <c r="D32" t="s">
        <v>589</v>
      </c>
      <c r="E32">
        <v>1335</v>
      </c>
      <c r="F32">
        <f t="shared" si="2"/>
        <v>8</v>
      </c>
      <c r="G32">
        <v>16</v>
      </c>
      <c r="H32" t="s">
        <v>581</v>
      </c>
    </row>
  </sheetData>
  <phoneticPr fontId="3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6"/>
  <sheetViews>
    <sheetView topLeftCell="A119" workbookViewId="0">
      <selection activeCell="K22" sqref="K22:L49"/>
    </sheetView>
  </sheetViews>
  <sheetFormatPr defaultColWidth="11.42578125" defaultRowHeight="15"/>
  <sheetData>
    <row r="1" spans="1:13">
      <c r="A1" s="384" t="s">
        <v>1135</v>
      </c>
    </row>
    <row r="2" spans="1:13">
      <c r="A2" t="s">
        <v>49</v>
      </c>
      <c r="B2" t="s">
        <v>50</v>
      </c>
      <c r="C2" t="s">
        <v>58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K2" t="s">
        <v>52</v>
      </c>
      <c r="L2" t="s">
        <v>53</v>
      </c>
    </row>
    <row r="3" spans="1:13">
      <c r="A3" s="92">
        <v>4071</v>
      </c>
      <c r="B3" t="s">
        <v>54</v>
      </c>
      <c r="C3" t="s">
        <v>326</v>
      </c>
      <c r="D3" t="s">
        <v>1156</v>
      </c>
      <c r="E3">
        <v>1473</v>
      </c>
      <c r="F3" s="1">
        <f>G3/2</f>
        <v>1.5</v>
      </c>
      <c r="G3">
        <v>3</v>
      </c>
      <c r="H3" t="s">
        <v>1155</v>
      </c>
      <c r="K3">
        <v>1473</v>
      </c>
      <c r="L3" s="1">
        <v>1.5</v>
      </c>
      <c r="M3" s="115" t="s">
        <v>1155</v>
      </c>
    </row>
    <row r="4" spans="1:13">
      <c r="A4" s="92">
        <v>4045</v>
      </c>
      <c r="B4" t="s">
        <v>54</v>
      </c>
      <c r="C4" t="s">
        <v>326</v>
      </c>
      <c r="D4" t="s">
        <v>1156</v>
      </c>
      <c r="E4">
        <v>1483</v>
      </c>
      <c r="F4" s="1">
        <f t="shared" ref="F4:F9" si="0">G4/2</f>
        <v>1.5</v>
      </c>
      <c r="G4">
        <v>3</v>
      </c>
      <c r="H4" t="s">
        <v>1155</v>
      </c>
      <c r="K4">
        <v>1483</v>
      </c>
      <c r="L4" s="1">
        <v>1.5</v>
      </c>
      <c r="M4" s="115" t="s">
        <v>1155</v>
      </c>
    </row>
    <row r="5" spans="1:13">
      <c r="A5" s="92">
        <v>3601</v>
      </c>
      <c r="B5" t="s">
        <v>54</v>
      </c>
      <c r="C5" t="s">
        <v>326</v>
      </c>
      <c r="D5" t="s">
        <v>1156</v>
      </c>
      <c r="E5">
        <v>1493</v>
      </c>
      <c r="F5" s="1">
        <f t="shared" si="0"/>
        <v>1.5</v>
      </c>
      <c r="G5">
        <v>3</v>
      </c>
      <c r="H5" t="s">
        <v>1155</v>
      </c>
      <c r="K5">
        <v>1493</v>
      </c>
      <c r="L5" s="1">
        <v>1.5</v>
      </c>
      <c r="M5" s="115" t="s">
        <v>1155</v>
      </c>
    </row>
    <row r="6" spans="1:13">
      <c r="A6" s="93" t="s">
        <v>1149</v>
      </c>
      <c r="B6" t="s">
        <v>54</v>
      </c>
      <c r="C6" t="s">
        <v>326</v>
      </c>
      <c r="D6" t="s">
        <v>1156</v>
      </c>
      <c r="E6">
        <v>1478</v>
      </c>
      <c r="F6" s="1">
        <f t="shared" si="0"/>
        <v>6</v>
      </c>
      <c r="G6">
        <v>12</v>
      </c>
      <c r="H6" t="s">
        <v>1155</v>
      </c>
      <c r="K6">
        <v>1478</v>
      </c>
      <c r="L6" s="1">
        <v>6</v>
      </c>
      <c r="M6" s="115" t="s">
        <v>1155</v>
      </c>
    </row>
    <row r="7" spans="1:13">
      <c r="A7" s="93" t="s">
        <v>1150</v>
      </c>
      <c r="B7" t="s">
        <v>54</v>
      </c>
      <c r="C7" t="s">
        <v>326</v>
      </c>
      <c r="D7" t="s">
        <v>1156</v>
      </c>
      <c r="E7">
        <v>1467</v>
      </c>
      <c r="F7" s="1">
        <f t="shared" si="0"/>
        <v>5.5</v>
      </c>
      <c r="G7">
        <v>11</v>
      </c>
      <c r="H7" t="s">
        <v>1155</v>
      </c>
      <c r="K7">
        <v>1467</v>
      </c>
      <c r="L7" s="1">
        <v>5.5</v>
      </c>
      <c r="M7" s="115" t="s">
        <v>1155</v>
      </c>
    </row>
    <row r="8" spans="1:13">
      <c r="A8" s="93" t="s">
        <v>1151</v>
      </c>
      <c r="B8" t="s">
        <v>54</v>
      </c>
      <c r="C8" t="s">
        <v>326</v>
      </c>
      <c r="D8" t="s">
        <v>1156</v>
      </c>
      <c r="E8">
        <v>1465</v>
      </c>
      <c r="F8" s="1">
        <f t="shared" si="0"/>
        <v>2.5</v>
      </c>
      <c r="G8">
        <v>5</v>
      </c>
      <c r="H8" t="s">
        <v>1155</v>
      </c>
      <c r="K8">
        <v>1465</v>
      </c>
      <c r="L8" s="1">
        <v>2.5</v>
      </c>
      <c r="M8" s="115" t="s">
        <v>1155</v>
      </c>
    </row>
    <row r="9" spans="1:13">
      <c r="A9" s="93" t="s">
        <v>1152</v>
      </c>
      <c r="B9" t="s">
        <v>54</v>
      </c>
      <c r="C9" t="s">
        <v>326</v>
      </c>
      <c r="D9" t="s">
        <v>1156</v>
      </c>
      <c r="E9">
        <v>1472</v>
      </c>
      <c r="F9" s="1">
        <f t="shared" si="0"/>
        <v>1.5</v>
      </c>
      <c r="G9">
        <v>3</v>
      </c>
      <c r="H9" t="s">
        <v>1155</v>
      </c>
      <c r="K9">
        <v>1472</v>
      </c>
      <c r="L9" s="1">
        <v>1.5</v>
      </c>
      <c r="M9" s="115" t="s">
        <v>1155</v>
      </c>
    </row>
    <row r="10" spans="1:13">
      <c r="A10" s="94"/>
      <c r="K10" s="1">
        <v>1716</v>
      </c>
      <c r="L10" s="1">
        <v>5</v>
      </c>
      <c r="M10" s="415" t="s">
        <v>1155</v>
      </c>
    </row>
    <row r="11" spans="1:13">
      <c r="A11" s="385" t="s">
        <v>1154</v>
      </c>
      <c r="K11" s="1">
        <v>1673</v>
      </c>
      <c r="L11" s="1">
        <v>6</v>
      </c>
      <c r="M11" s="415" t="s">
        <v>1155</v>
      </c>
    </row>
    <row r="12" spans="1:13">
      <c r="A12" t="s">
        <v>49</v>
      </c>
      <c r="B12" t="s">
        <v>50</v>
      </c>
      <c r="C12" t="s">
        <v>58</v>
      </c>
      <c r="D12" t="s">
        <v>51</v>
      </c>
      <c r="E12" t="s">
        <v>52</v>
      </c>
      <c r="F12" t="s">
        <v>53</v>
      </c>
      <c r="G12" t="s">
        <v>304</v>
      </c>
      <c r="H12" t="s">
        <v>307</v>
      </c>
      <c r="K12" s="1">
        <v>1653</v>
      </c>
      <c r="L12" s="1">
        <v>4</v>
      </c>
      <c r="M12" s="415" t="s">
        <v>1155</v>
      </c>
    </row>
    <row r="13" spans="1:13">
      <c r="A13" t="s">
        <v>1153</v>
      </c>
      <c r="B13" t="s">
        <v>54</v>
      </c>
      <c r="D13" t="s">
        <v>1156</v>
      </c>
      <c r="E13">
        <v>1716</v>
      </c>
      <c r="F13">
        <f>G13/2</f>
        <v>5</v>
      </c>
      <c r="G13">
        <v>10</v>
      </c>
      <c r="H13" t="s">
        <v>1181</v>
      </c>
      <c r="K13" s="1">
        <v>1569</v>
      </c>
      <c r="L13" s="1">
        <v>5</v>
      </c>
      <c r="M13" s="415" t="s">
        <v>1155</v>
      </c>
    </row>
    <row r="14" spans="1:13">
      <c r="A14" t="s">
        <v>1157</v>
      </c>
      <c r="B14" t="s">
        <v>54</v>
      </c>
      <c r="D14" t="s">
        <v>1156</v>
      </c>
      <c r="E14">
        <v>1673</v>
      </c>
      <c r="F14">
        <f t="shared" ref="F14:F37" si="1">G14/2</f>
        <v>6</v>
      </c>
      <c r="G14">
        <v>12</v>
      </c>
      <c r="H14" t="s">
        <v>1181</v>
      </c>
      <c r="K14" s="1">
        <v>1366</v>
      </c>
      <c r="L14" s="1">
        <v>6</v>
      </c>
      <c r="M14" s="415" t="s">
        <v>1155</v>
      </c>
    </row>
    <row r="15" spans="1:13">
      <c r="A15" t="s">
        <v>1158</v>
      </c>
      <c r="B15" t="s">
        <v>54</v>
      </c>
      <c r="D15" t="s">
        <v>1156</v>
      </c>
      <c r="E15">
        <v>1653</v>
      </c>
      <c r="F15">
        <f t="shared" si="1"/>
        <v>4</v>
      </c>
      <c r="G15">
        <v>8</v>
      </c>
      <c r="H15" t="s">
        <v>1181</v>
      </c>
      <c r="K15" s="441">
        <v>1488</v>
      </c>
      <c r="L15" s="441">
        <v>2</v>
      </c>
      <c r="M15" s="441" t="s">
        <v>1155</v>
      </c>
    </row>
    <row r="16" spans="1:13">
      <c r="A16" t="s">
        <v>1159</v>
      </c>
      <c r="B16" t="s">
        <v>54</v>
      </c>
      <c r="D16" t="s">
        <v>1156</v>
      </c>
      <c r="E16">
        <v>1569</v>
      </c>
      <c r="F16">
        <f t="shared" si="1"/>
        <v>5</v>
      </c>
      <c r="G16">
        <v>10</v>
      </c>
      <c r="H16" t="s">
        <v>1181</v>
      </c>
      <c r="K16" s="441">
        <v>1298</v>
      </c>
      <c r="L16" s="441">
        <v>2</v>
      </c>
      <c r="M16" s="441" t="s">
        <v>1155</v>
      </c>
    </row>
    <row r="17" spans="1:13">
      <c r="A17" t="s">
        <v>1160</v>
      </c>
      <c r="B17" t="s">
        <v>54</v>
      </c>
      <c r="D17" t="s">
        <v>1156</v>
      </c>
      <c r="E17">
        <v>1366</v>
      </c>
      <c r="F17">
        <f t="shared" si="1"/>
        <v>6</v>
      </c>
      <c r="G17">
        <v>12</v>
      </c>
      <c r="H17" t="s">
        <v>1181</v>
      </c>
      <c r="K17" s="441">
        <v>1432</v>
      </c>
      <c r="L17" s="441">
        <v>6</v>
      </c>
      <c r="M17" s="441" t="s">
        <v>1155</v>
      </c>
    </row>
    <row r="18" spans="1:13">
      <c r="A18" t="s">
        <v>1161</v>
      </c>
      <c r="B18" t="s">
        <v>54</v>
      </c>
      <c r="D18" t="s">
        <v>1156</v>
      </c>
      <c r="E18">
        <v>1358</v>
      </c>
      <c r="F18">
        <f t="shared" si="1"/>
        <v>4</v>
      </c>
      <c r="G18">
        <v>8</v>
      </c>
      <c r="H18" t="s">
        <v>1182</v>
      </c>
      <c r="K18" s="441">
        <v>1565</v>
      </c>
      <c r="L18" s="441">
        <v>5</v>
      </c>
      <c r="M18" s="441" t="s">
        <v>1155</v>
      </c>
    </row>
    <row r="19" spans="1:13">
      <c r="A19" t="s">
        <v>1162</v>
      </c>
      <c r="B19" t="s">
        <v>54</v>
      </c>
      <c r="D19" t="s">
        <v>1156</v>
      </c>
      <c r="E19">
        <v>1268</v>
      </c>
      <c r="F19">
        <f t="shared" si="1"/>
        <v>5</v>
      </c>
      <c r="G19">
        <v>10</v>
      </c>
      <c r="H19" t="s">
        <v>1182</v>
      </c>
      <c r="K19" s="441">
        <v>1530</v>
      </c>
      <c r="L19" s="441">
        <v>6</v>
      </c>
      <c r="M19" s="441" t="s">
        <v>1155</v>
      </c>
    </row>
    <row r="20" spans="1:13">
      <c r="A20" t="s">
        <v>1163</v>
      </c>
      <c r="B20" t="s">
        <v>54</v>
      </c>
      <c r="D20" t="s">
        <v>1156</v>
      </c>
      <c r="E20">
        <v>1135</v>
      </c>
      <c r="F20">
        <f t="shared" si="1"/>
        <v>5</v>
      </c>
      <c r="G20">
        <v>10</v>
      </c>
      <c r="H20" t="s">
        <v>1182</v>
      </c>
      <c r="K20" s="441">
        <v>1614</v>
      </c>
      <c r="L20" s="441">
        <v>5</v>
      </c>
      <c r="M20" s="441" t="s">
        <v>1155</v>
      </c>
    </row>
    <row r="21" spans="1:13">
      <c r="A21" t="s">
        <v>1164</v>
      </c>
      <c r="B21" t="s">
        <v>54</v>
      </c>
      <c r="D21" t="s">
        <v>1156</v>
      </c>
      <c r="E21">
        <v>1128</v>
      </c>
      <c r="F21">
        <f t="shared" si="1"/>
        <v>3</v>
      </c>
      <c r="G21">
        <v>6</v>
      </c>
      <c r="H21" t="s">
        <v>1182</v>
      </c>
      <c r="K21" s="441">
        <v>1759</v>
      </c>
      <c r="L21" s="441">
        <v>5</v>
      </c>
      <c r="M21" s="441" t="s">
        <v>1155</v>
      </c>
    </row>
    <row r="22" spans="1:13">
      <c r="A22" t="s">
        <v>1165</v>
      </c>
      <c r="B22" t="s">
        <v>54</v>
      </c>
      <c r="D22" t="s">
        <v>1156</v>
      </c>
      <c r="E22">
        <v>1067</v>
      </c>
      <c r="F22">
        <f t="shared" si="1"/>
        <v>5</v>
      </c>
      <c r="G22">
        <v>10</v>
      </c>
      <c r="H22" t="s">
        <v>1182</v>
      </c>
      <c r="K22" s="1">
        <v>1358</v>
      </c>
      <c r="L22" s="1">
        <v>4</v>
      </c>
      <c r="M22" s="115" t="s">
        <v>4388</v>
      </c>
    </row>
    <row r="23" spans="1:13">
      <c r="A23" t="s">
        <v>1166</v>
      </c>
      <c r="B23" t="s">
        <v>54</v>
      </c>
      <c r="D23" t="s">
        <v>1156</v>
      </c>
      <c r="E23">
        <v>1372</v>
      </c>
      <c r="F23">
        <f t="shared" si="1"/>
        <v>4</v>
      </c>
      <c r="G23">
        <v>8</v>
      </c>
      <c r="H23" t="s">
        <v>1182</v>
      </c>
      <c r="K23" s="1">
        <v>1268</v>
      </c>
      <c r="L23" s="1">
        <v>5</v>
      </c>
      <c r="M23" s="415" t="s">
        <v>4388</v>
      </c>
    </row>
    <row r="24" spans="1:13">
      <c r="A24" t="s">
        <v>1167</v>
      </c>
      <c r="B24" t="s">
        <v>54</v>
      </c>
      <c r="D24" t="s">
        <v>1156</v>
      </c>
      <c r="E24">
        <v>1456</v>
      </c>
      <c r="F24">
        <f t="shared" si="1"/>
        <v>4</v>
      </c>
      <c r="G24">
        <v>8</v>
      </c>
      <c r="H24" t="s">
        <v>1182</v>
      </c>
      <c r="K24" s="1">
        <v>1135</v>
      </c>
      <c r="L24" s="1">
        <v>5</v>
      </c>
      <c r="M24" s="415" t="s">
        <v>4388</v>
      </c>
    </row>
    <row r="25" spans="1:13">
      <c r="A25" t="s">
        <v>1168</v>
      </c>
      <c r="B25" t="s">
        <v>54</v>
      </c>
      <c r="D25" t="s">
        <v>1156</v>
      </c>
      <c r="E25">
        <v>1435</v>
      </c>
      <c r="F25">
        <f t="shared" si="1"/>
        <v>4</v>
      </c>
      <c r="G25">
        <v>8</v>
      </c>
      <c r="H25" t="s">
        <v>1182</v>
      </c>
      <c r="K25" s="1">
        <v>1128</v>
      </c>
      <c r="L25" s="1">
        <v>3</v>
      </c>
      <c r="M25" s="415" t="s">
        <v>4388</v>
      </c>
    </row>
    <row r="26" spans="1:13">
      <c r="A26" t="s">
        <v>1169</v>
      </c>
      <c r="B26" t="s">
        <v>54</v>
      </c>
      <c r="D26" t="s">
        <v>1156</v>
      </c>
      <c r="E26">
        <v>1600</v>
      </c>
      <c r="F26">
        <f t="shared" si="1"/>
        <v>5</v>
      </c>
      <c r="G26">
        <v>10</v>
      </c>
      <c r="H26" t="s">
        <v>1182</v>
      </c>
      <c r="K26" s="1">
        <v>1067</v>
      </c>
      <c r="L26" s="1">
        <v>5</v>
      </c>
      <c r="M26" s="415" t="s">
        <v>4388</v>
      </c>
    </row>
    <row r="27" spans="1:13">
      <c r="A27" t="s">
        <v>1170</v>
      </c>
      <c r="B27" t="s">
        <v>54</v>
      </c>
      <c r="D27" t="s">
        <v>1156</v>
      </c>
      <c r="E27">
        <v>1403</v>
      </c>
      <c r="F27">
        <f t="shared" si="1"/>
        <v>5</v>
      </c>
      <c r="G27">
        <v>10</v>
      </c>
      <c r="H27" t="s">
        <v>1182</v>
      </c>
      <c r="K27" s="1">
        <v>1372</v>
      </c>
      <c r="L27" s="1">
        <v>4</v>
      </c>
      <c r="M27" s="415" t="s">
        <v>4388</v>
      </c>
    </row>
    <row r="28" spans="1:13">
      <c r="A28" t="s">
        <v>1171</v>
      </c>
      <c r="B28" t="s">
        <v>54</v>
      </c>
      <c r="D28" t="s">
        <v>1156</v>
      </c>
      <c r="E28">
        <v>1799</v>
      </c>
      <c r="F28">
        <f t="shared" si="1"/>
        <v>6</v>
      </c>
      <c r="G28">
        <v>12</v>
      </c>
      <c r="H28" t="s">
        <v>1183</v>
      </c>
      <c r="K28" s="1">
        <v>1456</v>
      </c>
      <c r="L28" s="1">
        <v>4</v>
      </c>
      <c r="M28" s="415" t="s">
        <v>4388</v>
      </c>
    </row>
    <row r="29" spans="1:13">
      <c r="A29" t="s">
        <v>1172</v>
      </c>
      <c r="B29" t="s">
        <v>54</v>
      </c>
      <c r="D29" t="s">
        <v>1156</v>
      </c>
      <c r="E29">
        <v>1765</v>
      </c>
      <c r="F29">
        <f t="shared" si="1"/>
        <v>8</v>
      </c>
      <c r="G29">
        <v>16</v>
      </c>
      <c r="H29" t="s">
        <v>1183</v>
      </c>
      <c r="K29" s="1">
        <v>1600</v>
      </c>
      <c r="L29" s="1">
        <v>5</v>
      </c>
      <c r="M29" s="415" t="s">
        <v>4388</v>
      </c>
    </row>
    <row r="30" spans="1:13">
      <c r="A30" t="s">
        <v>1173</v>
      </c>
      <c r="B30" t="s">
        <v>54</v>
      </c>
      <c r="D30" t="s">
        <v>1156</v>
      </c>
      <c r="E30">
        <v>1785</v>
      </c>
      <c r="F30">
        <f t="shared" si="1"/>
        <v>8</v>
      </c>
      <c r="G30">
        <v>16</v>
      </c>
      <c r="H30" t="s">
        <v>1183</v>
      </c>
      <c r="K30" s="1">
        <v>1439</v>
      </c>
      <c r="L30" s="1">
        <v>6</v>
      </c>
      <c r="M30" s="415" t="s">
        <v>4388</v>
      </c>
    </row>
    <row r="31" spans="1:13">
      <c r="A31" t="s">
        <v>1174</v>
      </c>
      <c r="B31" t="s">
        <v>54</v>
      </c>
      <c r="D31" t="s">
        <v>1156</v>
      </c>
      <c r="E31">
        <v>1646</v>
      </c>
      <c r="F31">
        <f t="shared" si="1"/>
        <v>6</v>
      </c>
      <c r="G31">
        <v>12</v>
      </c>
      <c r="H31" t="s">
        <v>1183</v>
      </c>
      <c r="K31" s="1">
        <v>1428</v>
      </c>
      <c r="L31" s="1">
        <v>5</v>
      </c>
      <c r="M31" s="415" t="s">
        <v>4388</v>
      </c>
    </row>
    <row r="32" spans="1:13">
      <c r="A32" t="s">
        <v>1175</v>
      </c>
      <c r="B32" t="s">
        <v>54</v>
      </c>
      <c r="D32" t="s">
        <v>1156</v>
      </c>
      <c r="E32">
        <v>1640</v>
      </c>
      <c r="F32">
        <f t="shared" si="1"/>
        <v>6</v>
      </c>
      <c r="G32">
        <v>12</v>
      </c>
      <c r="H32" t="s">
        <v>1183</v>
      </c>
      <c r="K32" s="1">
        <v>1403</v>
      </c>
      <c r="L32" s="1">
        <v>5</v>
      </c>
      <c r="M32" s="415" t="s">
        <v>4388</v>
      </c>
    </row>
    <row r="33" spans="1:14">
      <c r="A33" t="s">
        <v>1176</v>
      </c>
      <c r="B33" t="s">
        <v>54</v>
      </c>
      <c r="D33" t="s">
        <v>1156</v>
      </c>
      <c r="E33">
        <v>1514</v>
      </c>
      <c r="F33">
        <f t="shared" si="1"/>
        <v>9</v>
      </c>
      <c r="G33">
        <v>18</v>
      </c>
      <c r="H33" t="s">
        <v>1183</v>
      </c>
      <c r="K33" s="1">
        <v>1464</v>
      </c>
      <c r="L33" s="1">
        <v>7</v>
      </c>
      <c r="M33" s="415" t="s">
        <v>4388</v>
      </c>
    </row>
    <row r="34" spans="1:14">
      <c r="A34" t="s">
        <v>1177</v>
      </c>
      <c r="B34" t="s">
        <v>54</v>
      </c>
      <c r="D34" t="s">
        <v>1156</v>
      </c>
      <c r="E34">
        <v>1664</v>
      </c>
      <c r="F34">
        <f t="shared" si="1"/>
        <v>15</v>
      </c>
      <c r="G34">
        <v>30</v>
      </c>
      <c r="H34" t="s">
        <v>1183</v>
      </c>
      <c r="K34" s="1">
        <v>1460</v>
      </c>
      <c r="L34" s="1">
        <v>5</v>
      </c>
      <c r="M34" s="415" t="s">
        <v>4388</v>
      </c>
    </row>
    <row r="35" spans="1:14">
      <c r="A35" t="s">
        <v>1178</v>
      </c>
      <c r="B35" t="s">
        <v>54</v>
      </c>
      <c r="D35" t="s">
        <v>1156</v>
      </c>
      <c r="E35">
        <v>1439</v>
      </c>
      <c r="F35">
        <f t="shared" si="1"/>
        <v>4</v>
      </c>
      <c r="G35">
        <v>8</v>
      </c>
      <c r="H35" t="s">
        <v>1183</v>
      </c>
      <c r="K35" s="1">
        <v>1415</v>
      </c>
      <c r="L35" s="1">
        <v>4</v>
      </c>
      <c r="M35" s="415" t="s">
        <v>4388</v>
      </c>
    </row>
    <row r="36" spans="1:14">
      <c r="A36" t="s">
        <v>1179</v>
      </c>
      <c r="B36" t="s">
        <v>54</v>
      </c>
      <c r="D36" t="s">
        <v>1156</v>
      </c>
      <c r="E36">
        <v>1514</v>
      </c>
      <c r="F36">
        <f t="shared" si="1"/>
        <v>5</v>
      </c>
      <c r="G36">
        <v>10</v>
      </c>
      <c r="H36" t="s">
        <v>1183</v>
      </c>
      <c r="K36" s="1">
        <v>1426</v>
      </c>
      <c r="L36" s="1">
        <v>4</v>
      </c>
      <c r="M36" s="415" t="s">
        <v>4388</v>
      </c>
    </row>
    <row r="37" spans="1:14">
      <c r="A37" t="s">
        <v>1180</v>
      </c>
      <c r="B37" t="s">
        <v>54</v>
      </c>
      <c r="D37" t="s">
        <v>1156</v>
      </c>
      <c r="E37">
        <v>1438</v>
      </c>
      <c r="F37">
        <f t="shared" si="1"/>
        <v>6</v>
      </c>
      <c r="G37">
        <v>12</v>
      </c>
      <c r="H37" t="s">
        <v>1183</v>
      </c>
      <c r="K37" s="1">
        <v>1427</v>
      </c>
      <c r="L37" s="1">
        <v>4</v>
      </c>
      <c r="M37" s="415" t="s">
        <v>4388</v>
      </c>
    </row>
    <row r="38" spans="1:14">
      <c r="K38" s="441">
        <v>1677</v>
      </c>
      <c r="L38" s="441">
        <v>2</v>
      </c>
      <c r="M38" s="441" t="s">
        <v>4388</v>
      </c>
    </row>
    <row r="39" spans="1:14">
      <c r="A39" s="386" t="s">
        <v>5117</v>
      </c>
      <c r="K39" s="441">
        <v>1427</v>
      </c>
      <c r="L39" s="441">
        <v>6</v>
      </c>
      <c r="M39" s="441" t="s">
        <v>4388</v>
      </c>
    </row>
    <row r="40" spans="1:14" s="441" customFormat="1">
      <c r="A40" s="441" t="s">
        <v>5118</v>
      </c>
      <c r="B40" s="441" t="s">
        <v>54</v>
      </c>
      <c r="D40" s="441" t="s">
        <v>1156</v>
      </c>
      <c r="E40" s="441">
        <v>3478</v>
      </c>
      <c r="F40" s="441">
        <v>5</v>
      </c>
      <c r="G40" s="441">
        <v>10</v>
      </c>
      <c r="H40" s="441" t="s">
        <v>3878</v>
      </c>
      <c r="K40" s="441">
        <v>1714</v>
      </c>
      <c r="L40" s="441">
        <v>5</v>
      </c>
      <c r="M40" s="441" t="s">
        <v>4388</v>
      </c>
      <c r="N40"/>
    </row>
    <row r="41" spans="1:14">
      <c r="A41" t="s">
        <v>5118</v>
      </c>
      <c r="B41" s="441" t="s">
        <v>54</v>
      </c>
      <c r="D41" s="441" t="s">
        <v>1156</v>
      </c>
      <c r="E41">
        <v>1488</v>
      </c>
      <c r="F41">
        <v>2</v>
      </c>
      <c r="G41">
        <v>4</v>
      </c>
      <c r="H41" t="s">
        <v>1155</v>
      </c>
      <c r="K41" s="441">
        <v>1330</v>
      </c>
      <c r="L41" s="441">
        <v>4</v>
      </c>
      <c r="M41" s="441" t="s">
        <v>4388</v>
      </c>
    </row>
    <row r="42" spans="1:14">
      <c r="A42" t="s">
        <v>5118</v>
      </c>
      <c r="B42" s="441" t="s">
        <v>54</v>
      </c>
      <c r="D42" s="441" t="s">
        <v>1156</v>
      </c>
      <c r="E42">
        <v>1677</v>
      </c>
      <c r="F42">
        <v>2</v>
      </c>
      <c r="G42">
        <v>4</v>
      </c>
      <c r="H42" t="s">
        <v>4388</v>
      </c>
      <c r="K42" s="441">
        <v>1170</v>
      </c>
      <c r="L42" s="441">
        <v>4</v>
      </c>
      <c r="M42" s="441" t="s">
        <v>4388</v>
      </c>
    </row>
    <row r="43" spans="1:14">
      <c r="A43" t="s">
        <v>5119</v>
      </c>
      <c r="B43" s="441" t="s">
        <v>54</v>
      </c>
      <c r="D43" s="441" t="s">
        <v>1156</v>
      </c>
      <c r="E43">
        <v>2086</v>
      </c>
      <c r="F43">
        <v>9</v>
      </c>
      <c r="G43">
        <v>18</v>
      </c>
      <c r="H43" t="s">
        <v>3878</v>
      </c>
      <c r="K43" s="441">
        <v>1357</v>
      </c>
      <c r="L43" s="441">
        <v>5</v>
      </c>
      <c r="M43" s="441" t="s">
        <v>4388</v>
      </c>
    </row>
    <row r="44" spans="1:14">
      <c r="A44" t="s">
        <v>5120</v>
      </c>
      <c r="B44" s="441" t="s">
        <v>54</v>
      </c>
      <c r="D44" s="441" t="s">
        <v>1156</v>
      </c>
      <c r="E44">
        <v>1732</v>
      </c>
      <c r="F44">
        <v>3</v>
      </c>
      <c r="G44">
        <v>6</v>
      </c>
      <c r="H44" t="s">
        <v>3878</v>
      </c>
      <c r="K44" s="441">
        <v>1576</v>
      </c>
      <c r="L44" s="441">
        <v>4</v>
      </c>
      <c r="M44" s="441" t="s">
        <v>4388</v>
      </c>
    </row>
    <row r="45" spans="1:14">
      <c r="A45" t="s">
        <v>5121</v>
      </c>
      <c r="B45" s="441" t="s">
        <v>54</v>
      </c>
      <c r="D45" s="441" t="s">
        <v>1156</v>
      </c>
      <c r="E45">
        <v>1298</v>
      </c>
      <c r="F45">
        <v>2</v>
      </c>
      <c r="G45">
        <v>4</v>
      </c>
      <c r="H45" t="s">
        <v>1155</v>
      </c>
      <c r="K45" s="441">
        <v>1579</v>
      </c>
      <c r="L45" s="441">
        <v>5</v>
      </c>
      <c r="M45" s="441" t="s">
        <v>4388</v>
      </c>
    </row>
    <row r="46" spans="1:14">
      <c r="A46" t="s">
        <v>5122</v>
      </c>
      <c r="B46" s="441" t="s">
        <v>54</v>
      </c>
      <c r="D46" s="441" t="s">
        <v>1156</v>
      </c>
      <c r="E46">
        <v>1432</v>
      </c>
      <c r="F46">
        <v>6</v>
      </c>
      <c r="G46">
        <v>12</v>
      </c>
      <c r="H46" t="s">
        <v>1155</v>
      </c>
      <c r="K46" s="441">
        <v>1581</v>
      </c>
      <c r="L46" s="441">
        <v>4</v>
      </c>
      <c r="M46" s="441" t="s">
        <v>4388</v>
      </c>
    </row>
    <row r="47" spans="1:14">
      <c r="A47" t="s">
        <v>5123</v>
      </c>
      <c r="B47" s="441" t="s">
        <v>54</v>
      </c>
      <c r="D47" s="441" t="s">
        <v>1156</v>
      </c>
      <c r="E47">
        <v>1565</v>
      </c>
      <c r="F47">
        <v>5</v>
      </c>
      <c r="G47">
        <v>10</v>
      </c>
      <c r="H47" t="s">
        <v>1155</v>
      </c>
      <c r="K47" s="441">
        <v>1582</v>
      </c>
      <c r="L47" s="441">
        <v>4</v>
      </c>
      <c r="M47" s="441" t="s">
        <v>4388</v>
      </c>
    </row>
    <row r="48" spans="1:14">
      <c r="A48" t="s">
        <v>5123</v>
      </c>
      <c r="B48" s="441" t="s">
        <v>54</v>
      </c>
      <c r="D48" s="441" t="s">
        <v>1156</v>
      </c>
      <c r="E48">
        <v>1427</v>
      </c>
      <c r="F48">
        <v>6</v>
      </c>
      <c r="G48">
        <v>12</v>
      </c>
      <c r="H48" t="s">
        <v>4388</v>
      </c>
      <c r="K48" s="441">
        <v>1605</v>
      </c>
      <c r="L48" s="441">
        <v>7</v>
      </c>
      <c r="M48" s="441" t="s">
        <v>4388</v>
      </c>
    </row>
    <row r="49" spans="1:14">
      <c r="A49" t="s">
        <v>5124</v>
      </c>
      <c r="B49" s="441" t="s">
        <v>54</v>
      </c>
      <c r="D49" s="441" t="s">
        <v>1156</v>
      </c>
      <c r="E49">
        <v>1714</v>
      </c>
      <c r="F49">
        <v>5</v>
      </c>
      <c r="G49">
        <v>10</v>
      </c>
      <c r="H49" t="s">
        <v>4388</v>
      </c>
      <c r="K49" s="441">
        <v>1753</v>
      </c>
      <c r="L49" s="441">
        <v>6</v>
      </c>
      <c r="M49" s="441" t="s">
        <v>4388</v>
      </c>
    </row>
    <row r="50" spans="1:14">
      <c r="A50" t="s">
        <v>5125</v>
      </c>
      <c r="B50" s="441" t="s">
        <v>54</v>
      </c>
      <c r="D50" s="441" t="s">
        <v>1156</v>
      </c>
      <c r="E50">
        <v>1330</v>
      </c>
      <c r="F50">
        <v>4</v>
      </c>
      <c r="G50">
        <v>8</v>
      </c>
      <c r="H50" t="s">
        <v>4388</v>
      </c>
      <c r="K50" s="1">
        <v>1799</v>
      </c>
      <c r="L50" s="1">
        <v>6</v>
      </c>
      <c r="M50" s="115" t="s">
        <v>3878</v>
      </c>
    </row>
    <row r="51" spans="1:14">
      <c r="K51" s="1">
        <v>1765</v>
      </c>
      <c r="L51" s="1">
        <v>8</v>
      </c>
      <c r="M51" s="415" t="s">
        <v>3878</v>
      </c>
      <c r="N51" s="441"/>
    </row>
    <row r="52" spans="1:14">
      <c r="A52" s="386" t="s">
        <v>5126</v>
      </c>
      <c r="K52" s="1">
        <v>1770</v>
      </c>
      <c r="L52" s="1">
        <v>6</v>
      </c>
      <c r="M52" s="415" t="s">
        <v>3878</v>
      </c>
    </row>
    <row r="53" spans="1:14">
      <c r="A53" t="s">
        <v>5127</v>
      </c>
      <c r="B53" t="s">
        <v>54</v>
      </c>
      <c r="E53">
        <v>1170</v>
      </c>
      <c r="F53">
        <v>4</v>
      </c>
      <c r="H53" t="s">
        <v>4388</v>
      </c>
      <c r="K53" s="1">
        <v>1785</v>
      </c>
      <c r="L53" s="1">
        <v>8</v>
      </c>
      <c r="M53" s="415" t="s">
        <v>3878</v>
      </c>
    </row>
    <row r="54" spans="1:14">
      <c r="A54" t="s">
        <v>5128</v>
      </c>
      <c r="E54">
        <v>1357</v>
      </c>
      <c r="F54">
        <v>5</v>
      </c>
      <c r="H54" t="s">
        <v>4388</v>
      </c>
      <c r="K54" s="1">
        <v>1789</v>
      </c>
      <c r="L54" s="1">
        <v>0.5</v>
      </c>
      <c r="M54" s="415" t="s">
        <v>3878</v>
      </c>
    </row>
    <row r="55" spans="1:14">
      <c r="A55" t="s">
        <v>5129</v>
      </c>
      <c r="E55">
        <v>1576</v>
      </c>
      <c r="F55">
        <v>4</v>
      </c>
      <c r="H55" t="s">
        <v>4388</v>
      </c>
      <c r="K55" s="1">
        <v>1646</v>
      </c>
      <c r="L55" s="1">
        <v>6</v>
      </c>
      <c r="M55" s="415" t="s">
        <v>3878</v>
      </c>
    </row>
    <row r="56" spans="1:14">
      <c r="A56" t="s">
        <v>5130</v>
      </c>
      <c r="E56">
        <v>1579</v>
      </c>
      <c r="F56">
        <v>5</v>
      </c>
      <c r="H56" t="s">
        <v>4388</v>
      </c>
      <c r="K56" s="1">
        <v>1640</v>
      </c>
      <c r="L56" s="1">
        <v>6</v>
      </c>
      <c r="M56" s="415" t="s">
        <v>3878</v>
      </c>
    </row>
    <row r="57" spans="1:14">
      <c r="A57" t="s">
        <v>5131</v>
      </c>
      <c r="E57">
        <v>1581</v>
      </c>
      <c r="F57">
        <v>4</v>
      </c>
      <c r="H57" t="s">
        <v>4388</v>
      </c>
      <c r="K57" s="1">
        <v>1568</v>
      </c>
      <c r="L57" s="1">
        <v>12</v>
      </c>
      <c r="M57" s="415" t="s">
        <v>3878</v>
      </c>
    </row>
    <row r="58" spans="1:14">
      <c r="A58" t="s">
        <v>5132</v>
      </c>
      <c r="E58">
        <v>1582</v>
      </c>
      <c r="F58">
        <v>4</v>
      </c>
      <c r="H58" t="s">
        <v>4388</v>
      </c>
      <c r="K58" s="1">
        <v>1664</v>
      </c>
      <c r="L58" s="1">
        <v>15</v>
      </c>
      <c r="M58" s="415" t="s">
        <v>3878</v>
      </c>
    </row>
    <row r="59" spans="1:14">
      <c r="A59" t="s">
        <v>5133</v>
      </c>
      <c r="E59">
        <v>1605</v>
      </c>
      <c r="F59">
        <v>7</v>
      </c>
      <c r="H59" t="s">
        <v>4388</v>
      </c>
      <c r="K59" s="1">
        <v>1432</v>
      </c>
      <c r="L59" s="1">
        <v>8</v>
      </c>
      <c r="M59" s="415" t="s">
        <v>3878</v>
      </c>
    </row>
    <row r="60" spans="1:14">
      <c r="A60" t="s">
        <v>5134</v>
      </c>
      <c r="E60">
        <v>1753</v>
      </c>
      <c r="F60">
        <v>6</v>
      </c>
      <c r="H60" t="s">
        <v>4388</v>
      </c>
      <c r="K60" s="1">
        <v>1422</v>
      </c>
      <c r="L60" s="1">
        <v>2</v>
      </c>
      <c r="M60" s="415" t="s">
        <v>3878</v>
      </c>
    </row>
    <row r="61" spans="1:14">
      <c r="A61" t="s">
        <v>5135</v>
      </c>
      <c r="E61">
        <v>1614</v>
      </c>
      <c r="F61">
        <v>5</v>
      </c>
      <c r="H61" t="s">
        <v>1155</v>
      </c>
      <c r="K61" s="1">
        <v>1438</v>
      </c>
      <c r="L61" s="1">
        <v>6</v>
      </c>
      <c r="M61" s="415" t="s">
        <v>3878</v>
      </c>
    </row>
    <row r="62" spans="1:14">
      <c r="A62" t="s">
        <v>5136</v>
      </c>
      <c r="E62">
        <v>1759</v>
      </c>
      <c r="F62">
        <v>5</v>
      </c>
      <c r="H62" t="s">
        <v>1155</v>
      </c>
      <c r="K62" s="441">
        <v>3478</v>
      </c>
      <c r="L62" s="441">
        <v>5</v>
      </c>
      <c r="M62" s="115" t="s">
        <v>3878</v>
      </c>
    </row>
    <row r="63" spans="1:14">
      <c r="A63" t="s">
        <v>5137</v>
      </c>
      <c r="E63">
        <v>1638</v>
      </c>
      <c r="F63">
        <v>5</v>
      </c>
      <c r="H63" t="s">
        <v>3878</v>
      </c>
      <c r="K63" s="441">
        <v>2086</v>
      </c>
      <c r="L63" s="441">
        <v>9</v>
      </c>
      <c r="M63" t="s">
        <v>3878</v>
      </c>
    </row>
    <row r="64" spans="1:14">
      <c r="A64" t="s">
        <v>5138</v>
      </c>
      <c r="E64">
        <v>1733</v>
      </c>
      <c r="F64">
        <v>6</v>
      </c>
      <c r="H64" t="s">
        <v>3878</v>
      </c>
      <c r="K64" s="441">
        <v>1732</v>
      </c>
      <c r="L64" s="441">
        <v>3</v>
      </c>
      <c r="M64" t="s">
        <v>3878</v>
      </c>
    </row>
    <row r="65" spans="1:13">
      <c r="A65" t="s">
        <v>5139</v>
      </c>
      <c r="E65">
        <v>1754</v>
      </c>
      <c r="F65">
        <v>5</v>
      </c>
      <c r="H65" t="s">
        <v>3878</v>
      </c>
      <c r="K65" s="441">
        <v>1638</v>
      </c>
      <c r="L65" s="441">
        <v>5</v>
      </c>
      <c r="M65" s="441" t="s">
        <v>3878</v>
      </c>
    </row>
    <row r="66" spans="1:13">
      <c r="A66" t="s">
        <v>5140</v>
      </c>
      <c r="E66">
        <v>1777</v>
      </c>
      <c r="F66">
        <v>9</v>
      </c>
      <c r="H66" t="s">
        <v>3878</v>
      </c>
      <c r="K66" s="441">
        <v>1733</v>
      </c>
      <c r="L66" s="441">
        <v>6</v>
      </c>
      <c r="M66" s="441" t="s">
        <v>3878</v>
      </c>
    </row>
    <row r="67" spans="1:13">
      <c r="A67" t="s">
        <v>5141</v>
      </c>
      <c r="E67">
        <v>1782</v>
      </c>
      <c r="F67">
        <v>7</v>
      </c>
      <c r="H67" t="s">
        <v>3878</v>
      </c>
      <c r="K67" s="441">
        <v>1754</v>
      </c>
      <c r="L67" s="441">
        <v>5</v>
      </c>
      <c r="M67" s="441" t="s">
        <v>3878</v>
      </c>
    </row>
    <row r="68" spans="1:13">
      <c r="A68" t="s">
        <v>5142</v>
      </c>
      <c r="E68">
        <v>1796</v>
      </c>
      <c r="F68">
        <v>20</v>
      </c>
      <c r="H68" t="s">
        <v>3878</v>
      </c>
      <c r="K68" s="441">
        <v>1777</v>
      </c>
      <c r="L68" s="441">
        <v>9</v>
      </c>
      <c r="M68" s="441" t="s">
        <v>3878</v>
      </c>
    </row>
    <row r="69" spans="1:13">
      <c r="A69" t="s">
        <v>5143</v>
      </c>
      <c r="E69">
        <v>1830</v>
      </c>
      <c r="F69">
        <v>7</v>
      </c>
      <c r="H69" t="s">
        <v>3878</v>
      </c>
      <c r="K69" s="441">
        <v>1782</v>
      </c>
      <c r="L69" s="441">
        <v>7</v>
      </c>
      <c r="M69" s="441" t="s">
        <v>3878</v>
      </c>
    </row>
    <row r="70" spans="1:13">
      <c r="A70" t="s">
        <v>5144</v>
      </c>
      <c r="E70">
        <v>2503</v>
      </c>
      <c r="F70">
        <v>18</v>
      </c>
      <c r="H70" t="s">
        <v>3878</v>
      </c>
      <c r="K70" s="441">
        <v>1796</v>
      </c>
      <c r="L70" s="441">
        <v>20</v>
      </c>
      <c r="M70" s="441" t="s">
        <v>3878</v>
      </c>
    </row>
    <row r="71" spans="1:13">
      <c r="K71" s="441">
        <v>1830</v>
      </c>
      <c r="L71" s="441">
        <v>7</v>
      </c>
      <c r="M71" s="441" t="s">
        <v>3878</v>
      </c>
    </row>
    <row r="72" spans="1:13">
      <c r="A72" t="s">
        <v>5145</v>
      </c>
      <c r="K72" s="441">
        <v>2503</v>
      </c>
      <c r="L72" s="441">
        <v>18</v>
      </c>
      <c r="M72" s="441" t="s">
        <v>3878</v>
      </c>
    </row>
    <row r="73" spans="1:13">
      <c r="A73" t="s">
        <v>5146</v>
      </c>
      <c r="E73">
        <v>1672</v>
      </c>
      <c r="F73">
        <v>15</v>
      </c>
      <c r="H73" t="s">
        <v>3878</v>
      </c>
      <c r="K73" s="441">
        <v>1672</v>
      </c>
      <c r="L73" s="441">
        <v>15</v>
      </c>
      <c r="M73" s="441" t="s">
        <v>3878</v>
      </c>
    </row>
    <row r="74" spans="1:13">
      <c r="A74" t="s">
        <v>5147</v>
      </c>
      <c r="C74" t="s">
        <v>5148</v>
      </c>
      <c r="E74">
        <v>1533</v>
      </c>
      <c r="F74">
        <v>8</v>
      </c>
      <c r="H74" t="s">
        <v>3878</v>
      </c>
      <c r="K74" s="441">
        <v>1533</v>
      </c>
      <c r="L74" s="441">
        <v>8</v>
      </c>
      <c r="M74" s="441" t="s">
        <v>3878</v>
      </c>
    </row>
    <row r="75" spans="1:13">
      <c r="A75" s="441" t="s">
        <v>5147</v>
      </c>
      <c r="C75" t="s">
        <v>5149</v>
      </c>
      <c r="E75">
        <v>1516</v>
      </c>
      <c r="F75">
        <v>8</v>
      </c>
      <c r="H75" t="s">
        <v>3878</v>
      </c>
      <c r="K75" s="441">
        <v>1516</v>
      </c>
      <c r="L75" s="441">
        <v>8</v>
      </c>
      <c r="M75" s="441" t="s">
        <v>3878</v>
      </c>
    </row>
    <row r="76" spans="1:13">
      <c r="A76" t="s">
        <v>5150</v>
      </c>
      <c r="E76">
        <v>1530</v>
      </c>
      <c r="F76">
        <v>6</v>
      </c>
      <c r="H76" t="s">
        <v>1155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80"/>
  <sheetViews>
    <sheetView zoomScale="111" zoomScaleNormal="120" workbookViewId="0">
      <selection activeCell="T246" sqref="T246:U332"/>
    </sheetView>
  </sheetViews>
  <sheetFormatPr defaultColWidth="11.42578125" defaultRowHeight="15"/>
  <cols>
    <col min="19" max="19" width="11.42578125" style="442"/>
  </cols>
  <sheetData>
    <row r="1" spans="1:28">
      <c r="A1" s="328" t="s">
        <v>3824</v>
      </c>
      <c r="T1" t="s">
        <v>4955</v>
      </c>
    </row>
    <row r="2" spans="1:28">
      <c r="A2" t="s">
        <v>49</v>
      </c>
      <c r="B2" t="s">
        <v>50</v>
      </c>
      <c r="C2" t="s">
        <v>58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P2" s="115" t="s">
        <v>52</v>
      </c>
      <c r="Q2" s="115" t="s">
        <v>53</v>
      </c>
      <c r="R2" s="115" t="s">
        <v>307</v>
      </c>
      <c r="T2" s="115" t="s">
        <v>52</v>
      </c>
      <c r="U2" s="115" t="s">
        <v>53</v>
      </c>
      <c r="V2" s="115" t="s">
        <v>307</v>
      </c>
      <c r="W2" s="115" t="s">
        <v>52</v>
      </c>
      <c r="X2" s="115" t="s">
        <v>53</v>
      </c>
      <c r="Y2" s="115" t="s">
        <v>307</v>
      </c>
      <c r="Z2" s="115" t="s">
        <v>52</v>
      </c>
      <c r="AA2" s="115" t="s">
        <v>53</v>
      </c>
      <c r="AB2" s="115" t="s">
        <v>307</v>
      </c>
    </row>
    <row r="3" spans="1:28">
      <c r="A3" s="93" t="s">
        <v>3837</v>
      </c>
      <c r="D3" t="s">
        <v>1156</v>
      </c>
      <c r="E3">
        <v>1607</v>
      </c>
      <c r="F3" s="1">
        <f>G3/2</f>
        <v>3</v>
      </c>
      <c r="G3">
        <v>6</v>
      </c>
      <c r="H3" t="s">
        <v>1183</v>
      </c>
      <c r="P3" s="1">
        <f>E3</f>
        <v>1607</v>
      </c>
      <c r="Q3" s="1">
        <f>F3</f>
        <v>3</v>
      </c>
      <c r="R3" t="str">
        <f>H3</f>
        <v>Hbl</v>
      </c>
      <c r="T3">
        <v>1462</v>
      </c>
      <c r="U3" s="1">
        <v>8</v>
      </c>
      <c r="V3" t="s">
        <v>4388</v>
      </c>
    </row>
    <row r="4" spans="1:28">
      <c r="A4" s="93" t="s">
        <v>3838</v>
      </c>
      <c r="D4" t="s">
        <v>1156</v>
      </c>
      <c r="E4">
        <v>1456</v>
      </c>
      <c r="F4" s="1">
        <f t="shared" ref="F4:F11" si="0">G4/2</f>
        <v>2.5</v>
      </c>
      <c r="G4">
        <v>5</v>
      </c>
      <c r="H4" t="s">
        <v>1183</v>
      </c>
      <c r="P4" s="1">
        <f t="shared" ref="P4:P11" si="1">E4</f>
        <v>1456</v>
      </c>
      <c r="Q4" s="1">
        <f t="shared" ref="Q4:Q11" si="2">F4</f>
        <v>2.5</v>
      </c>
      <c r="R4" s="115" t="str">
        <f t="shared" ref="R4:R11" si="3">H4</f>
        <v>Hbl</v>
      </c>
      <c r="T4">
        <v>1314</v>
      </c>
      <c r="U4" s="1">
        <v>11</v>
      </c>
      <c r="V4" s="415" t="s">
        <v>4388</v>
      </c>
    </row>
    <row r="5" spans="1:28">
      <c r="A5" s="93" t="s">
        <v>3839</v>
      </c>
      <c r="D5" t="s">
        <v>1156</v>
      </c>
      <c r="E5">
        <v>1728</v>
      </c>
      <c r="F5" s="1">
        <f t="shared" si="0"/>
        <v>4</v>
      </c>
      <c r="G5">
        <v>8</v>
      </c>
      <c r="H5" t="s">
        <v>1183</v>
      </c>
      <c r="P5" s="1">
        <f t="shared" si="1"/>
        <v>1728</v>
      </c>
      <c r="Q5" s="1">
        <f t="shared" si="2"/>
        <v>4</v>
      </c>
      <c r="R5" s="115" t="str">
        <f t="shared" si="3"/>
        <v>Hbl</v>
      </c>
      <c r="T5">
        <v>1456</v>
      </c>
      <c r="U5" s="1">
        <v>9</v>
      </c>
      <c r="V5" s="415" t="s">
        <v>4388</v>
      </c>
    </row>
    <row r="6" spans="1:28">
      <c r="A6" s="93" t="s">
        <v>3840</v>
      </c>
      <c r="D6" t="s">
        <v>1156</v>
      </c>
      <c r="E6">
        <v>1695</v>
      </c>
      <c r="F6" s="1">
        <f t="shared" si="0"/>
        <v>3.5</v>
      </c>
      <c r="G6">
        <v>7</v>
      </c>
      <c r="H6" t="s">
        <v>1183</v>
      </c>
      <c r="P6" s="1">
        <f t="shared" si="1"/>
        <v>1695</v>
      </c>
      <c r="Q6" s="1">
        <f t="shared" si="2"/>
        <v>3.5</v>
      </c>
      <c r="R6" s="115" t="str">
        <f t="shared" si="3"/>
        <v>Hbl</v>
      </c>
      <c r="T6">
        <v>1377</v>
      </c>
      <c r="U6" s="1">
        <v>11</v>
      </c>
      <c r="V6" s="415" t="s">
        <v>4388</v>
      </c>
    </row>
    <row r="7" spans="1:28">
      <c r="A7" s="93" t="s">
        <v>3841</v>
      </c>
      <c r="D7" t="s">
        <v>1156</v>
      </c>
      <c r="E7">
        <v>1461</v>
      </c>
      <c r="F7" s="1">
        <f t="shared" si="0"/>
        <v>3</v>
      </c>
      <c r="G7">
        <v>6</v>
      </c>
      <c r="H7" t="s">
        <v>1183</v>
      </c>
      <c r="P7" s="1">
        <f t="shared" si="1"/>
        <v>1461</v>
      </c>
      <c r="Q7" s="1">
        <f t="shared" si="2"/>
        <v>3</v>
      </c>
      <c r="R7" s="115" t="str">
        <f t="shared" si="3"/>
        <v>Hbl</v>
      </c>
      <c r="T7">
        <v>1454</v>
      </c>
      <c r="U7" s="1">
        <v>3</v>
      </c>
      <c r="V7" s="415" t="s">
        <v>4388</v>
      </c>
    </row>
    <row r="8" spans="1:28">
      <c r="A8" s="103" t="s">
        <v>3825</v>
      </c>
      <c r="D8" t="s">
        <v>1156</v>
      </c>
      <c r="E8">
        <v>1398</v>
      </c>
      <c r="F8" s="1">
        <f t="shared" si="0"/>
        <v>3</v>
      </c>
      <c r="G8">
        <v>6</v>
      </c>
      <c r="H8" t="s">
        <v>1181</v>
      </c>
      <c r="P8" s="1">
        <f t="shared" si="1"/>
        <v>1398</v>
      </c>
      <c r="Q8" s="1">
        <f t="shared" si="2"/>
        <v>3</v>
      </c>
      <c r="R8" s="115" t="str">
        <f t="shared" si="3"/>
        <v>Ms</v>
      </c>
      <c r="T8">
        <v>1423</v>
      </c>
      <c r="U8" s="1">
        <v>2</v>
      </c>
      <c r="V8" s="415" t="s">
        <v>4388</v>
      </c>
    </row>
    <row r="9" spans="1:28">
      <c r="A9" s="103" t="s">
        <v>3826</v>
      </c>
      <c r="D9" t="s">
        <v>1156</v>
      </c>
      <c r="E9">
        <v>1704</v>
      </c>
      <c r="F9" s="1">
        <f t="shared" si="0"/>
        <v>2.5</v>
      </c>
      <c r="G9">
        <v>5</v>
      </c>
      <c r="H9" t="s">
        <v>1181</v>
      </c>
      <c r="P9" s="1">
        <f t="shared" si="1"/>
        <v>1704</v>
      </c>
      <c r="Q9" s="1">
        <f t="shared" si="2"/>
        <v>2.5</v>
      </c>
      <c r="R9" s="115" t="str">
        <f t="shared" si="3"/>
        <v>Ms</v>
      </c>
      <c r="T9">
        <v>1281</v>
      </c>
      <c r="U9" s="1">
        <v>2</v>
      </c>
      <c r="V9" s="415" t="s">
        <v>4388</v>
      </c>
    </row>
    <row r="10" spans="1:28">
      <c r="A10" s="103" t="s">
        <v>3855</v>
      </c>
      <c r="D10" t="s">
        <v>1156</v>
      </c>
      <c r="E10">
        <v>1437</v>
      </c>
      <c r="F10" s="1">
        <f t="shared" si="0"/>
        <v>2.5</v>
      </c>
      <c r="G10">
        <v>5</v>
      </c>
      <c r="H10" t="s">
        <v>1182</v>
      </c>
      <c r="P10" s="1">
        <f t="shared" si="1"/>
        <v>1437</v>
      </c>
      <c r="Q10" s="1">
        <f t="shared" si="2"/>
        <v>2.5</v>
      </c>
      <c r="R10" s="115" t="str">
        <f t="shared" si="3"/>
        <v>Bt</v>
      </c>
      <c r="T10">
        <v>1247</v>
      </c>
      <c r="U10" s="1">
        <v>1</v>
      </c>
      <c r="V10" s="415" t="s">
        <v>4388</v>
      </c>
    </row>
    <row r="11" spans="1:28">
      <c r="A11" s="103" t="s">
        <v>3841</v>
      </c>
      <c r="D11" t="s">
        <v>1156</v>
      </c>
      <c r="E11">
        <v>1438</v>
      </c>
      <c r="F11" s="1">
        <f t="shared" si="0"/>
        <v>2.5</v>
      </c>
      <c r="G11">
        <v>5</v>
      </c>
      <c r="H11" t="s">
        <v>1182</v>
      </c>
      <c r="P11" s="1">
        <f t="shared" si="1"/>
        <v>1438</v>
      </c>
      <c r="Q11" s="1">
        <f t="shared" si="2"/>
        <v>2.5</v>
      </c>
      <c r="R11" s="115" t="str">
        <f t="shared" si="3"/>
        <v>Bt</v>
      </c>
      <c r="T11">
        <v>1240</v>
      </c>
      <c r="U11" s="1">
        <v>6</v>
      </c>
      <c r="V11" s="415" t="s">
        <v>4388</v>
      </c>
    </row>
    <row r="12" spans="1:28">
      <c r="P12" s="1">
        <v>1666</v>
      </c>
      <c r="Q12" s="1">
        <v>4</v>
      </c>
      <c r="R12" s="115" t="s">
        <v>1181</v>
      </c>
      <c r="T12">
        <v>1214</v>
      </c>
      <c r="U12" s="1">
        <v>2</v>
      </c>
      <c r="V12" s="415" t="s">
        <v>4388</v>
      </c>
    </row>
    <row r="13" spans="1:28">
      <c r="A13" s="328" t="s">
        <v>3827</v>
      </c>
      <c r="P13" s="1">
        <v>1477</v>
      </c>
      <c r="Q13" s="1">
        <v>7.5</v>
      </c>
      <c r="R13" s="115" t="s">
        <v>1183</v>
      </c>
      <c r="T13">
        <v>1264</v>
      </c>
      <c r="U13" s="1">
        <v>2</v>
      </c>
      <c r="V13" s="415" t="s">
        <v>4388</v>
      </c>
    </row>
    <row r="14" spans="1:28">
      <c r="A14" t="s">
        <v>49</v>
      </c>
      <c r="B14" t="s">
        <v>50</v>
      </c>
      <c r="C14" t="s">
        <v>58</v>
      </c>
      <c r="D14" t="s">
        <v>51</v>
      </c>
      <c r="E14" t="s">
        <v>52</v>
      </c>
      <c r="F14" t="s">
        <v>53</v>
      </c>
      <c r="G14" t="s">
        <v>304</v>
      </c>
      <c r="H14" t="s">
        <v>307</v>
      </c>
      <c r="P14" s="1">
        <v>1472</v>
      </c>
      <c r="Q14" s="1">
        <v>4.5</v>
      </c>
      <c r="R14" s="115" t="s">
        <v>1183</v>
      </c>
      <c r="T14">
        <v>1142</v>
      </c>
      <c r="U14" s="1">
        <v>2</v>
      </c>
      <c r="V14" s="415" t="s">
        <v>4388</v>
      </c>
    </row>
    <row r="15" spans="1:28">
      <c r="A15" t="s">
        <v>3828</v>
      </c>
      <c r="D15" t="s">
        <v>1156</v>
      </c>
      <c r="E15">
        <v>1666</v>
      </c>
      <c r="F15">
        <f>G15/2</f>
        <v>4</v>
      </c>
      <c r="G15">
        <v>8</v>
      </c>
      <c r="H15" t="s">
        <v>1181</v>
      </c>
      <c r="P15" s="1">
        <v>1471</v>
      </c>
      <c r="Q15" s="1">
        <v>2</v>
      </c>
      <c r="R15" s="115" t="s">
        <v>1183</v>
      </c>
      <c r="T15">
        <v>1298</v>
      </c>
      <c r="U15" s="1">
        <v>2</v>
      </c>
      <c r="V15" s="415" t="s">
        <v>4388</v>
      </c>
    </row>
    <row r="16" spans="1:28">
      <c r="P16" s="1">
        <v>1467</v>
      </c>
      <c r="Q16" s="1">
        <v>6.5</v>
      </c>
      <c r="R16" s="115" t="s">
        <v>1183</v>
      </c>
      <c r="T16">
        <v>1267</v>
      </c>
      <c r="U16" s="1">
        <v>2</v>
      </c>
      <c r="V16" s="415" t="s">
        <v>4388</v>
      </c>
    </row>
    <row r="17" spans="1:22">
      <c r="A17" s="328" t="s">
        <v>3829</v>
      </c>
      <c r="P17" s="1">
        <v>1451</v>
      </c>
      <c r="Q17" s="1">
        <v>2</v>
      </c>
      <c r="R17" s="115" t="s">
        <v>1183</v>
      </c>
      <c r="T17">
        <v>1228</v>
      </c>
      <c r="U17" s="1">
        <v>2</v>
      </c>
      <c r="V17" s="415" t="s">
        <v>4388</v>
      </c>
    </row>
    <row r="18" spans="1:22">
      <c r="A18" t="s">
        <v>49</v>
      </c>
      <c r="B18" t="s">
        <v>50</v>
      </c>
      <c r="C18" t="s">
        <v>58</v>
      </c>
      <c r="D18" t="s">
        <v>51</v>
      </c>
      <c r="E18" t="s">
        <v>52</v>
      </c>
      <c r="F18" t="s">
        <v>53</v>
      </c>
      <c r="G18" t="s">
        <v>304</v>
      </c>
      <c r="H18" t="s">
        <v>307</v>
      </c>
      <c r="P18" s="1">
        <v>1431</v>
      </c>
      <c r="Q18" s="1">
        <v>3</v>
      </c>
      <c r="R18" s="115" t="s">
        <v>1183</v>
      </c>
      <c r="T18">
        <v>1236</v>
      </c>
      <c r="U18" s="1">
        <v>2</v>
      </c>
      <c r="V18" s="415" t="s">
        <v>4388</v>
      </c>
    </row>
    <row r="19" spans="1:22">
      <c r="A19" s="103" t="s">
        <v>3830</v>
      </c>
      <c r="D19" t="s">
        <v>1156</v>
      </c>
      <c r="E19">
        <v>1477</v>
      </c>
      <c r="F19" s="1">
        <f>G19/2</f>
        <v>7.5</v>
      </c>
      <c r="G19">
        <v>15</v>
      </c>
      <c r="H19" t="s">
        <v>1183</v>
      </c>
      <c r="P19" s="1">
        <v>1427</v>
      </c>
      <c r="Q19" s="1">
        <v>2</v>
      </c>
      <c r="R19" s="115" t="s">
        <v>1183</v>
      </c>
      <c r="T19">
        <v>1236</v>
      </c>
      <c r="U19" s="1">
        <v>1</v>
      </c>
      <c r="V19" s="415" t="s">
        <v>4388</v>
      </c>
    </row>
    <row r="20" spans="1:22">
      <c r="A20" s="103" t="s">
        <v>3831</v>
      </c>
      <c r="D20" t="s">
        <v>1156</v>
      </c>
      <c r="E20">
        <v>1472</v>
      </c>
      <c r="F20" s="1">
        <f t="shared" ref="F20:F38" si="4">G20/2</f>
        <v>4.5</v>
      </c>
      <c r="G20">
        <v>9</v>
      </c>
      <c r="H20" t="s">
        <v>1183</v>
      </c>
      <c r="P20" s="1">
        <v>1464</v>
      </c>
      <c r="Q20" s="1">
        <v>3</v>
      </c>
      <c r="R20" s="115" t="s">
        <v>1181</v>
      </c>
      <c r="T20">
        <v>1222</v>
      </c>
      <c r="U20" s="1">
        <v>3</v>
      </c>
      <c r="V20" s="415" t="s">
        <v>4388</v>
      </c>
    </row>
    <row r="21" spans="1:22">
      <c r="A21" s="103" t="s">
        <v>3832</v>
      </c>
      <c r="D21" t="s">
        <v>1156</v>
      </c>
      <c r="E21">
        <v>1471</v>
      </c>
      <c r="F21" s="1">
        <f t="shared" si="4"/>
        <v>2</v>
      </c>
      <c r="G21">
        <v>4</v>
      </c>
      <c r="H21" t="s">
        <v>1183</v>
      </c>
      <c r="P21" s="1">
        <v>1437</v>
      </c>
      <c r="Q21" s="1">
        <v>2.5</v>
      </c>
      <c r="R21" s="115" t="s">
        <v>3843</v>
      </c>
      <c r="T21">
        <v>1192</v>
      </c>
      <c r="U21" s="1">
        <v>5</v>
      </c>
      <c r="V21" s="415" t="s">
        <v>4388</v>
      </c>
    </row>
    <row r="22" spans="1:22">
      <c r="A22" s="103" t="s">
        <v>3833</v>
      </c>
      <c r="D22" t="s">
        <v>1156</v>
      </c>
      <c r="E22">
        <v>1467</v>
      </c>
      <c r="F22" s="1">
        <f t="shared" si="4"/>
        <v>6.5</v>
      </c>
      <c r="G22">
        <v>13</v>
      </c>
      <c r="H22" t="s">
        <v>1183</v>
      </c>
      <c r="P22" s="1">
        <v>1463</v>
      </c>
      <c r="Q22" s="1">
        <v>2.5</v>
      </c>
      <c r="R22" s="94" t="s">
        <v>1182</v>
      </c>
      <c r="S22" s="94"/>
      <c r="T22">
        <v>1226</v>
      </c>
      <c r="U22" s="1">
        <v>2</v>
      </c>
      <c r="V22" s="415" t="s">
        <v>4388</v>
      </c>
    </row>
    <row r="23" spans="1:22">
      <c r="A23" s="103" t="s">
        <v>3834</v>
      </c>
      <c r="D23" t="s">
        <v>1156</v>
      </c>
      <c r="E23">
        <v>1451</v>
      </c>
      <c r="F23" s="1">
        <f t="shared" si="4"/>
        <v>2</v>
      </c>
      <c r="G23">
        <v>4</v>
      </c>
      <c r="H23" t="s">
        <v>1183</v>
      </c>
      <c r="P23" s="1">
        <v>1463</v>
      </c>
      <c r="Q23" s="1">
        <v>2</v>
      </c>
      <c r="R23" s="94" t="s">
        <v>1182</v>
      </c>
      <c r="S23" s="94"/>
      <c r="T23">
        <v>1395</v>
      </c>
      <c r="U23" s="1">
        <v>5</v>
      </c>
      <c r="V23" s="415" t="s">
        <v>4388</v>
      </c>
    </row>
    <row r="24" spans="1:22">
      <c r="A24" s="103" t="s">
        <v>3835</v>
      </c>
      <c r="D24" t="s">
        <v>1156</v>
      </c>
      <c r="E24">
        <v>1431</v>
      </c>
      <c r="F24" s="1">
        <f t="shared" si="4"/>
        <v>3</v>
      </c>
      <c r="G24">
        <v>6</v>
      </c>
      <c r="H24" t="s">
        <v>1183</v>
      </c>
      <c r="P24" s="1">
        <v>1462</v>
      </c>
      <c r="Q24" s="1">
        <v>2.5</v>
      </c>
      <c r="R24" s="94" t="s">
        <v>1182</v>
      </c>
      <c r="S24" s="94"/>
      <c r="T24">
        <v>1338</v>
      </c>
      <c r="U24" s="1">
        <v>7</v>
      </c>
      <c r="V24" s="415" t="s">
        <v>4388</v>
      </c>
    </row>
    <row r="25" spans="1:22">
      <c r="A25" s="103" t="s">
        <v>3836</v>
      </c>
      <c r="D25" t="s">
        <v>1156</v>
      </c>
      <c r="E25">
        <v>1427</v>
      </c>
      <c r="F25" s="1">
        <f t="shared" si="4"/>
        <v>2</v>
      </c>
      <c r="G25">
        <v>4</v>
      </c>
      <c r="H25" t="s">
        <v>1183</v>
      </c>
      <c r="P25" s="1">
        <v>1459</v>
      </c>
      <c r="Q25" s="1">
        <v>1.5</v>
      </c>
      <c r="R25" s="94" t="s">
        <v>1182</v>
      </c>
      <c r="S25" s="94"/>
      <c r="T25">
        <v>1325</v>
      </c>
      <c r="U25" s="1">
        <v>1</v>
      </c>
      <c r="V25" s="415" t="s">
        <v>4388</v>
      </c>
    </row>
    <row r="26" spans="1:22">
      <c r="A26" s="103" t="s">
        <v>3842</v>
      </c>
      <c r="D26" t="s">
        <v>1156</v>
      </c>
      <c r="E26">
        <v>1464</v>
      </c>
      <c r="F26" s="1">
        <f t="shared" si="4"/>
        <v>3</v>
      </c>
      <c r="G26">
        <v>6</v>
      </c>
      <c r="H26" t="s">
        <v>1181</v>
      </c>
      <c r="P26" s="1">
        <v>1448</v>
      </c>
      <c r="Q26" s="1">
        <v>1.5</v>
      </c>
      <c r="R26" s="94" t="s">
        <v>1182</v>
      </c>
      <c r="S26" s="94"/>
      <c r="T26">
        <v>1298</v>
      </c>
      <c r="U26" s="1">
        <v>4</v>
      </c>
      <c r="V26" s="415" t="s">
        <v>4388</v>
      </c>
    </row>
    <row r="27" spans="1:22">
      <c r="A27" s="103" t="s">
        <v>354</v>
      </c>
      <c r="D27" t="s">
        <v>1156</v>
      </c>
      <c r="E27">
        <v>1437</v>
      </c>
      <c r="F27" s="1">
        <f t="shared" si="4"/>
        <v>2.5</v>
      </c>
      <c r="G27">
        <v>5</v>
      </c>
      <c r="H27" t="s">
        <v>3843</v>
      </c>
      <c r="P27" s="1">
        <v>1441</v>
      </c>
      <c r="Q27" s="1">
        <v>1.5</v>
      </c>
      <c r="R27" s="94" t="s">
        <v>1182</v>
      </c>
      <c r="S27" s="94"/>
      <c r="T27">
        <v>1395</v>
      </c>
      <c r="U27" s="1">
        <v>2</v>
      </c>
      <c r="V27" s="415" t="s">
        <v>4388</v>
      </c>
    </row>
    <row r="28" spans="1:22">
      <c r="A28" s="103" t="s">
        <v>3844</v>
      </c>
      <c r="D28" s="94" t="s">
        <v>1156</v>
      </c>
      <c r="E28" s="94">
        <v>1463</v>
      </c>
      <c r="F28" s="1">
        <f t="shared" si="4"/>
        <v>2.5</v>
      </c>
      <c r="G28" s="94">
        <v>5</v>
      </c>
      <c r="H28" s="94" t="s">
        <v>1182</v>
      </c>
      <c r="P28" s="1">
        <v>1436</v>
      </c>
      <c r="Q28" s="1">
        <v>2.5</v>
      </c>
      <c r="R28" s="94" t="s">
        <v>1182</v>
      </c>
      <c r="S28" s="94"/>
      <c r="T28">
        <v>1411</v>
      </c>
      <c r="U28" s="1">
        <v>3</v>
      </c>
      <c r="V28" s="415" t="s">
        <v>4388</v>
      </c>
    </row>
    <row r="29" spans="1:22">
      <c r="A29" s="103" t="s">
        <v>3845</v>
      </c>
      <c r="D29" s="94" t="s">
        <v>1156</v>
      </c>
      <c r="E29" s="94">
        <v>1463</v>
      </c>
      <c r="F29" s="1">
        <f t="shared" si="4"/>
        <v>2</v>
      </c>
      <c r="G29" s="94">
        <v>4</v>
      </c>
      <c r="H29" s="94" t="s">
        <v>1182</v>
      </c>
      <c r="P29" s="1">
        <v>1429</v>
      </c>
      <c r="Q29" s="1">
        <v>1</v>
      </c>
      <c r="R29" s="94" t="s">
        <v>1182</v>
      </c>
      <c r="S29" s="94"/>
      <c r="T29">
        <v>1385</v>
      </c>
      <c r="U29" s="1">
        <v>2</v>
      </c>
      <c r="V29" s="415" t="s">
        <v>4388</v>
      </c>
    </row>
    <row r="30" spans="1:22">
      <c r="A30" s="103" t="s">
        <v>3846</v>
      </c>
      <c r="D30" s="94" t="s">
        <v>1156</v>
      </c>
      <c r="E30" s="94">
        <v>1462</v>
      </c>
      <c r="F30" s="1">
        <f t="shared" si="4"/>
        <v>2.5</v>
      </c>
      <c r="G30" s="94">
        <v>5</v>
      </c>
      <c r="H30" s="94" t="s">
        <v>1182</v>
      </c>
      <c r="P30" s="1">
        <v>1391</v>
      </c>
      <c r="Q30" s="1">
        <v>4.5</v>
      </c>
      <c r="R30" s="94" t="s">
        <v>1182</v>
      </c>
      <c r="S30" s="94"/>
      <c r="T30">
        <v>1405</v>
      </c>
      <c r="U30" s="1">
        <v>3</v>
      </c>
      <c r="V30" s="415" t="s">
        <v>4388</v>
      </c>
    </row>
    <row r="31" spans="1:22">
      <c r="A31" s="103" t="s">
        <v>3847</v>
      </c>
      <c r="D31" s="94" t="s">
        <v>1156</v>
      </c>
      <c r="E31" s="94">
        <v>1459</v>
      </c>
      <c r="F31" s="1">
        <f t="shared" si="4"/>
        <v>1.5</v>
      </c>
      <c r="G31" s="94">
        <v>3</v>
      </c>
      <c r="H31" s="94" t="s">
        <v>1182</v>
      </c>
      <c r="P31" s="1">
        <v>1375</v>
      </c>
      <c r="Q31" s="1">
        <v>2.5</v>
      </c>
      <c r="R31" s="94" t="s">
        <v>1182</v>
      </c>
      <c r="S31" s="94"/>
      <c r="T31">
        <v>1391</v>
      </c>
      <c r="U31" s="1">
        <v>13</v>
      </c>
      <c r="V31" s="415" t="s">
        <v>4388</v>
      </c>
    </row>
    <row r="32" spans="1:22">
      <c r="A32" s="103" t="s">
        <v>3848</v>
      </c>
      <c r="D32" s="94" t="s">
        <v>1156</v>
      </c>
      <c r="E32" s="94">
        <v>1448</v>
      </c>
      <c r="F32" s="1">
        <f t="shared" si="4"/>
        <v>1.5</v>
      </c>
      <c r="G32" s="94">
        <v>3</v>
      </c>
      <c r="H32" s="94" t="s">
        <v>1182</v>
      </c>
      <c r="P32" s="1">
        <v>1361</v>
      </c>
      <c r="Q32" s="1">
        <v>7</v>
      </c>
      <c r="R32" s="94" t="s">
        <v>1182</v>
      </c>
      <c r="S32" s="94"/>
      <c r="T32">
        <v>1388</v>
      </c>
      <c r="U32" s="1">
        <v>3</v>
      </c>
      <c r="V32" s="415" t="s">
        <v>4388</v>
      </c>
    </row>
    <row r="33" spans="1:22">
      <c r="A33" s="103" t="s">
        <v>3849</v>
      </c>
      <c r="D33" s="94" t="s">
        <v>1156</v>
      </c>
      <c r="E33" s="94">
        <v>1441</v>
      </c>
      <c r="F33" s="1">
        <f t="shared" si="4"/>
        <v>1.5</v>
      </c>
      <c r="G33" s="94">
        <v>3</v>
      </c>
      <c r="H33" s="94" t="s">
        <v>1182</v>
      </c>
      <c r="P33" s="1">
        <v>1374</v>
      </c>
      <c r="Q33" s="1">
        <v>6</v>
      </c>
      <c r="R33" s="115" t="s">
        <v>564</v>
      </c>
      <c r="T33">
        <v>1349</v>
      </c>
      <c r="U33" s="1">
        <v>4</v>
      </c>
      <c r="V33" s="415" t="s">
        <v>4388</v>
      </c>
    </row>
    <row r="34" spans="1:22">
      <c r="A34" s="103" t="s">
        <v>3850</v>
      </c>
      <c r="D34" s="94" t="s">
        <v>1156</v>
      </c>
      <c r="E34" s="94">
        <v>1436</v>
      </c>
      <c r="F34" s="1">
        <f t="shared" si="4"/>
        <v>2.5</v>
      </c>
      <c r="G34" s="94">
        <v>5</v>
      </c>
      <c r="H34" s="94" t="s">
        <v>1182</v>
      </c>
      <c r="P34" s="1">
        <v>1371</v>
      </c>
      <c r="Q34" s="1">
        <v>3.25</v>
      </c>
      <c r="R34" s="115" t="s">
        <v>564</v>
      </c>
      <c r="T34">
        <v>1355</v>
      </c>
      <c r="U34" s="1">
        <v>2</v>
      </c>
      <c r="V34" s="415" t="s">
        <v>4388</v>
      </c>
    </row>
    <row r="35" spans="1:22">
      <c r="A35" s="103" t="s">
        <v>3851</v>
      </c>
      <c r="D35" s="94" t="s">
        <v>1156</v>
      </c>
      <c r="E35" s="94">
        <v>1429</v>
      </c>
      <c r="F35" s="1">
        <f t="shared" si="4"/>
        <v>1</v>
      </c>
      <c r="G35" s="94">
        <v>2</v>
      </c>
      <c r="H35" s="94" t="s">
        <v>1182</v>
      </c>
      <c r="P35" s="1">
        <v>1310</v>
      </c>
      <c r="Q35" s="1">
        <v>2.5</v>
      </c>
      <c r="R35" s="115" t="s">
        <v>564</v>
      </c>
      <c r="T35">
        <v>1346</v>
      </c>
      <c r="U35" s="1">
        <v>2</v>
      </c>
      <c r="V35" s="415" t="s">
        <v>4388</v>
      </c>
    </row>
    <row r="36" spans="1:22">
      <c r="A36" s="103" t="s">
        <v>3852</v>
      </c>
      <c r="D36" s="94" t="s">
        <v>1156</v>
      </c>
      <c r="E36" s="94">
        <v>1391</v>
      </c>
      <c r="F36" s="1">
        <f t="shared" si="4"/>
        <v>4.5</v>
      </c>
      <c r="G36" s="94">
        <v>9</v>
      </c>
      <c r="H36" s="94" t="s">
        <v>1182</v>
      </c>
      <c r="P36" s="1">
        <v>1422</v>
      </c>
      <c r="Q36" s="1">
        <v>5</v>
      </c>
      <c r="R36" s="115" t="s">
        <v>1182</v>
      </c>
      <c r="T36">
        <v>1384</v>
      </c>
      <c r="U36" s="1">
        <v>2</v>
      </c>
      <c r="V36" s="415" t="s">
        <v>4388</v>
      </c>
    </row>
    <row r="37" spans="1:22">
      <c r="A37" s="103" t="s">
        <v>3853</v>
      </c>
      <c r="D37" s="94" t="s">
        <v>1156</v>
      </c>
      <c r="E37" s="94">
        <v>1375</v>
      </c>
      <c r="F37" s="1">
        <f t="shared" si="4"/>
        <v>2.5</v>
      </c>
      <c r="G37" s="94">
        <v>5</v>
      </c>
      <c r="H37" s="94" t="s">
        <v>1182</v>
      </c>
      <c r="P37" s="1">
        <v>1342</v>
      </c>
      <c r="Q37" s="1">
        <v>1.5</v>
      </c>
      <c r="R37" s="115" t="s">
        <v>1182</v>
      </c>
      <c r="T37">
        <v>1361</v>
      </c>
      <c r="U37" s="1">
        <v>2</v>
      </c>
      <c r="V37" s="415" t="s">
        <v>4388</v>
      </c>
    </row>
    <row r="38" spans="1:22">
      <c r="A38" s="103" t="s">
        <v>3854</v>
      </c>
      <c r="D38" s="94" t="s">
        <v>1156</v>
      </c>
      <c r="E38" s="94">
        <v>1361</v>
      </c>
      <c r="F38" s="1">
        <f t="shared" si="4"/>
        <v>7</v>
      </c>
      <c r="G38" s="94">
        <v>14</v>
      </c>
      <c r="H38" s="94" t="s">
        <v>1182</v>
      </c>
      <c r="P38" s="1">
        <v>1345</v>
      </c>
      <c r="Q38" s="1">
        <v>1</v>
      </c>
      <c r="R38" s="115" t="s">
        <v>1181</v>
      </c>
      <c r="T38">
        <v>1342</v>
      </c>
      <c r="U38" s="1">
        <v>2</v>
      </c>
      <c r="V38" s="415" t="s">
        <v>4388</v>
      </c>
    </row>
    <row r="39" spans="1:22">
      <c r="P39" s="1">
        <v>1229</v>
      </c>
      <c r="Q39" s="1">
        <v>7.5</v>
      </c>
      <c r="R39" s="115" t="s">
        <v>1181</v>
      </c>
      <c r="T39">
        <v>1380</v>
      </c>
      <c r="U39" s="1">
        <v>4</v>
      </c>
      <c r="V39" s="415" t="s">
        <v>4388</v>
      </c>
    </row>
    <row r="40" spans="1:22">
      <c r="A40" s="386" t="s">
        <v>4933</v>
      </c>
      <c r="P40" s="1">
        <v>1290</v>
      </c>
      <c r="Q40" s="1">
        <v>40</v>
      </c>
      <c r="R40" s="115" t="s">
        <v>3878</v>
      </c>
      <c r="T40">
        <v>1320</v>
      </c>
      <c r="U40" s="1">
        <v>3</v>
      </c>
      <c r="V40" s="415" t="s">
        <v>4388</v>
      </c>
    </row>
    <row r="41" spans="1:22">
      <c r="A41" t="s">
        <v>49</v>
      </c>
      <c r="B41" t="s">
        <v>50</v>
      </c>
      <c r="C41" t="s">
        <v>58</v>
      </c>
      <c r="D41" t="s">
        <v>51</v>
      </c>
      <c r="E41" t="s">
        <v>52</v>
      </c>
      <c r="F41" t="s">
        <v>53</v>
      </c>
      <c r="G41" t="s">
        <v>304</v>
      </c>
      <c r="H41" t="s">
        <v>307</v>
      </c>
      <c r="P41" s="1">
        <v>1290</v>
      </c>
      <c r="Q41" s="1">
        <v>40</v>
      </c>
      <c r="R41" s="115" t="s">
        <v>3878</v>
      </c>
      <c r="T41">
        <v>1360</v>
      </c>
      <c r="U41" s="1">
        <v>2</v>
      </c>
      <c r="V41" s="415" t="s">
        <v>4388</v>
      </c>
    </row>
    <row r="42" spans="1:22">
      <c r="A42" s="103" t="s">
        <v>3856</v>
      </c>
      <c r="D42" t="s">
        <v>1156</v>
      </c>
      <c r="E42">
        <v>1374</v>
      </c>
      <c r="F42" s="1">
        <f>G42/2</f>
        <v>6</v>
      </c>
      <c r="G42" s="1">
        <v>12</v>
      </c>
      <c r="H42" t="s">
        <v>564</v>
      </c>
      <c r="P42" s="1">
        <v>928</v>
      </c>
      <c r="Q42" s="1">
        <v>6</v>
      </c>
      <c r="R42" s="115" t="s">
        <v>3891</v>
      </c>
      <c r="T42">
        <v>1320</v>
      </c>
      <c r="U42" s="1">
        <v>4</v>
      </c>
      <c r="V42" s="415" t="s">
        <v>4388</v>
      </c>
    </row>
    <row r="43" spans="1:22">
      <c r="A43" t="s">
        <v>3857</v>
      </c>
      <c r="D43" t="s">
        <v>1156</v>
      </c>
      <c r="E43">
        <v>1371</v>
      </c>
      <c r="F43" s="1">
        <f t="shared" ref="F43:F48" si="5">G43/2</f>
        <v>3.25</v>
      </c>
      <c r="G43" s="1">
        <v>6.5</v>
      </c>
      <c r="H43" t="s">
        <v>564</v>
      </c>
      <c r="P43" s="1">
        <v>1300</v>
      </c>
      <c r="Q43" s="1">
        <v>20</v>
      </c>
      <c r="R43" s="115" t="s">
        <v>3875</v>
      </c>
      <c r="T43">
        <v>1330</v>
      </c>
      <c r="U43" s="1">
        <v>5</v>
      </c>
      <c r="V43" s="415" t="s">
        <v>4388</v>
      </c>
    </row>
    <row r="44" spans="1:22">
      <c r="A44" s="103" t="s">
        <v>3858</v>
      </c>
      <c r="D44" t="s">
        <v>1156</v>
      </c>
      <c r="E44">
        <v>1310</v>
      </c>
      <c r="F44" s="1">
        <f t="shared" si="5"/>
        <v>2.5</v>
      </c>
      <c r="G44" s="1">
        <v>5</v>
      </c>
      <c r="H44" t="s">
        <v>564</v>
      </c>
      <c r="P44" s="1">
        <v>1282</v>
      </c>
      <c r="Q44" s="1">
        <v>1</v>
      </c>
      <c r="R44" s="115" t="s">
        <v>3875</v>
      </c>
      <c r="T44">
        <v>1347</v>
      </c>
      <c r="U44" s="1">
        <v>4</v>
      </c>
      <c r="V44" s="415" t="s">
        <v>4388</v>
      </c>
    </row>
    <row r="45" spans="1:22">
      <c r="A45" t="s">
        <v>3859</v>
      </c>
      <c r="D45" t="s">
        <v>1156</v>
      </c>
      <c r="E45">
        <v>1422</v>
      </c>
      <c r="F45" s="1">
        <f t="shared" si="5"/>
        <v>5</v>
      </c>
      <c r="G45" s="1">
        <v>10</v>
      </c>
      <c r="H45" t="s">
        <v>1182</v>
      </c>
      <c r="P45" s="1">
        <v>1376</v>
      </c>
      <c r="Q45" s="1">
        <v>2</v>
      </c>
      <c r="R45" s="115" t="s">
        <v>3875</v>
      </c>
      <c r="T45">
        <v>1073</v>
      </c>
      <c r="U45" s="1">
        <v>2</v>
      </c>
      <c r="V45" s="415" t="s">
        <v>4388</v>
      </c>
    </row>
    <row r="46" spans="1:22">
      <c r="A46" s="103" t="s">
        <v>3860</v>
      </c>
      <c r="D46" t="s">
        <v>1156</v>
      </c>
      <c r="E46">
        <v>1342</v>
      </c>
      <c r="F46" s="1">
        <f t="shared" si="5"/>
        <v>1.5</v>
      </c>
      <c r="G46" s="1">
        <v>3</v>
      </c>
      <c r="H46" t="s">
        <v>1182</v>
      </c>
      <c r="P46" s="1">
        <v>1343</v>
      </c>
      <c r="Q46" s="1">
        <v>1</v>
      </c>
      <c r="R46" s="115" t="s">
        <v>3875</v>
      </c>
      <c r="T46">
        <v>1175</v>
      </c>
      <c r="U46" s="1">
        <v>5</v>
      </c>
      <c r="V46" s="415" t="s">
        <v>4388</v>
      </c>
    </row>
    <row r="47" spans="1:22">
      <c r="A47" t="s">
        <v>3861</v>
      </c>
      <c r="D47" t="s">
        <v>1156</v>
      </c>
      <c r="E47">
        <v>1345</v>
      </c>
      <c r="F47" s="1">
        <f t="shared" si="5"/>
        <v>1</v>
      </c>
      <c r="G47" s="1">
        <v>2</v>
      </c>
      <c r="P47" s="1">
        <v>1349</v>
      </c>
      <c r="Q47" s="1">
        <v>1</v>
      </c>
      <c r="R47" s="115" t="s">
        <v>3872</v>
      </c>
      <c r="T47">
        <v>1111</v>
      </c>
      <c r="U47" s="1">
        <v>1</v>
      </c>
      <c r="V47" s="415" t="s">
        <v>4388</v>
      </c>
    </row>
    <row r="48" spans="1:22">
      <c r="A48" s="103" t="s">
        <v>3862</v>
      </c>
      <c r="D48" t="s">
        <v>1156</v>
      </c>
      <c r="E48">
        <v>1229</v>
      </c>
      <c r="F48" s="1">
        <f t="shared" si="5"/>
        <v>7.5</v>
      </c>
      <c r="G48" s="1">
        <v>15</v>
      </c>
      <c r="P48" s="1">
        <v>1550</v>
      </c>
      <c r="Q48" s="1">
        <v>2</v>
      </c>
      <c r="R48" s="115" t="s">
        <v>3878</v>
      </c>
      <c r="T48">
        <v>1389</v>
      </c>
      <c r="U48" s="1">
        <v>5</v>
      </c>
      <c r="V48" s="415" t="s">
        <v>4388</v>
      </c>
    </row>
    <row r="49" spans="1:22">
      <c r="P49" s="1">
        <v>1370</v>
      </c>
      <c r="Q49" s="1">
        <v>2</v>
      </c>
      <c r="R49" s="115" t="s">
        <v>3875</v>
      </c>
      <c r="T49">
        <v>1081</v>
      </c>
      <c r="U49" s="1">
        <v>1</v>
      </c>
      <c r="V49" s="415" t="s">
        <v>4388</v>
      </c>
    </row>
    <row r="50" spans="1:22">
      <c r="A50" s="386" t="s">
        <v>3863</v>
      </c>
      <c r="C50" t="s">
        <v>3955</v>
      </c>
      <c r="D50" t="s">
        <v>3956</v>
      </c>
      <c r="P50" s="1">
        <v>1444</v>
      </c>
      <c r="Q50" s="1">
        <v>2</v>
      </c>
      <c r="R50" s="115" t="s">
        <v>3878</v>
      </c>
      <c r="T50">
        <v>1203</v>
      </c>
      <c r="U50" s="1">
        <v>6</v>
      </c>
      <c r="V50" s="415" t="s">
        <v>4388</v>
      </c>
    </row>
    <row r="51" spans="1:22">
      <c r="A51" t="s">
        <v>3864</v>
      </c>
      <c r="P51" s="1">
        <v>1358</v>
      </c>
      <c r="Q51" s="1">
        <v>2</v>
      </c>
      <c r="R51" s="115" t="s">
        <v>3875</v>
      </c>
      <c r="T51">
        <v>1407</v>
      </c>
      <c r="U51" s="1">
        <v>2</v>
      </c>
      <c r="V51" s="415" t="s">
        <v>4388</v>
      </c>
    </row>
    <row r="52" spans="1:22">
      <c r="A52" t="s">
        <v>3865</v>
      </c>
      <c r="P52" s="1">
        <v>1226</v>
      </c>
      <c r="Q52" s="1">
        <v>1</v>
      </c>
      <c r="R52" s="115" t="s">
        <v>3891</v>
      </c>
      <c r="T52">
        <v>1314</v>
      </c>
      <c r="U52" s="1">
        <v>12</v>
      </c>
      <c r="V52" s="415" t="s">
        <v>4388</v>
      </c>
    </row>
    <row r="53" spans="1:22">
      <c r="A53" t="s">
        <v>3866</v>
      </c>
      <c r="B53" t="s">
        <v>283</v>
      </c>
      <c r="C53" t="s">
        <v>284</v>
      </c>
      <c r="D53" t="s">
        <v>3867</v>
      </c>
      <c r="E53" t="s">
        <v>3868</v>
      </c>
      <c r="F53" t="s">
        <v>3869</v>
      </c>
      <c r="G53" t="s">
        <v>3870</v>
      </c>
      <c r="H53" t="s">
        <v>2183</v>
      </c>
      <c r="I53" t="s">
        <v>605</v>
      </c>
      <c r="J53" t="s">
        <v>0</v>
      </c>
      <c r="K53" t="s">
        <v>3871</v>
      </c>
      <c r="P53" s="1">
        <v>1275</v>
      </c>
      <c r="Q53" s="1">
        <v>2</v>
      </c>
      <c r="R53" s="115" t="s">
        <v>3875</v>
      </c>
      <c r="T53">
        <v>1370</v>
      </c>
      <c r="U53" s="1">
        <v>2</v>
      </c>
      <c r="V53" s="415" t="s">
        <v>4388</v>
      </c>
    </row>
    <row r="54" spans="1:22">
      <c r="A54" t="s">
        <v>299</v>
      </c>
      <c r="B54">
        <v>34.380000000000003</v>
      </c>
      <c r="C54">
        <v>-114.22</v>
      </c>
      <c r="D54" t="s">
        <v>3880</v>
      </c>
      <c r="E54" t="s">
        <v>3879</v>
      </c>
      <c r="G54" t="s">
        <v>3878</v>
      </c>
      <c r="H54">
        <v>1050</v>
      </c>
      <c r="I54">
        <v>0</v>
      </c>
      <c r="J54" t="s">
        <v>3881</v>
      </c>
      <c r="K54" t="s">
        <v>3882</v>
      </c>
      <c r="P54" s="1">
        <v>1418</v>
      </c>
      <c r="Q54" s="1">
        <v>3</v>
      </c>
      <c r="R54" s="115" t="s">
        <v>3878</v>
      </c>
      <c r="T54">
        <v>1291</v>
      </c>
      <c r="U54" s="1">
        <v>9</v>
      </c>
      <c r="V54" s="415" t="s">
        <v>4388</v>
      </c>
    </row>
    <row r="55" spans="1:22">
      <c r="A55" t="s">
        <v>299</v>
      </c>
      <c r="B55">
        <v>34.33</v>
      </c>
      <c r="C55">
        <v>-114.18</v>
      </c>
      <c r="D55" t="s">
        <v>3883</v>
      </c>
      <c r="E55" t="s">
        <v>3879</v>
      </c>
      <c r="G55" t="s">
        <v>3878</v>
      </c>
      <c r="H55">
        <v>1290</v>
      </c>
      <c r="I55">
        <v>40</v>
      </c>
      <c r="J55" t="s">
        <v>3884</v>
      </c>
      <c r="K55" t="s">
        <v>3882</v>
      </c>
      <c r="P55" s="1">
        <v>1401</v>
      </c>
      <c r="Q55" s="1">
        <v>2</v>
      </c>
      <c r="R55" s="115" t="s">
        <v>3875</v>
      </c>
      <c r="T55">
        <v>1343</v>
      </c>
      <c r="U55" s="1">
        <v>8</v>
      </c>
      <c r="V55" s="415" t="s">
        <v>4388</v>
      </c>
    </row>
    <row r="56" spans="1:22">
      <c r="A56" t="s">
        <v>299</v>
      </c>
      <c r="B56">
        <v>34.33</v>
      </c>
      <c r="C56">
        <v>-114.18</v>
      </c>
      <c r="D56" t="s">
        <v>3883</v>
      </c>
      <c r="E56" t="s">
        <v>3879</v>
      </c>
      <c r="G56" t="s">
        <v>3878</v>
      </c>
      <c r="H56">
        <v>1210</v>
      </c>
      <c r="I56">
        <v>0</v>
      </c>
      <c r="J56" t="s">
        <v>3881</v>
      </c>
      <c r="K56" t="s">
        <v>3882</v>
      </c>
      <c r="P56" s="1">
        <v>1140</v>
      </c>
      <c r="Q56" s="1">
        <v>2</v>
      </c>
      <c r="R56" s="115" t="s">
        <v>3891</v>
      </c>
      <c r="T56">
        <v>1235</v>
      </c>
      <c r="U56" s="1">
        <v>3</v>
      </c>
      <c r="V56" s="415" t="s">
        <v>4388</v>
      </c>
    </row>
    <row r="57" spans="1:22">
      <c r="A57" t="s">
        <v>56</v>
      </c>
      <c r="B57">
        <v>35.36</v>
      </c>
      <c r="C57">
        <v>-115.98</v>
      </c>
      <c r="D57" t="s">
        <v>3885</v>
      </c>
      <c r="E57" t="s">
        <v>3886</v>
      </c>
      <c r="G57" t="s">
        <v>3878</v>
      </c>
      <c r="H57">
        <v>1450</v>
      </c>
      <c r="I57">
        <v>0</v>
      </c>
      <c r="J57" t="s">
        <v>3887</v>
      </c>
      <c r="K57" t="s">
        <v>3888</v>
      </c>
      <c r="P57" s="1">
        <v>1594</v>
      </c>
      <c r="Q57" s="1">
        <v>2</v>
      </c>
      <c r="R57" s="115" t="s">
        <v>3878</v>
      </c>
      <c r="T57">
        <v>1116</v>
      </c>
      <c r="U57" s="1">
        <v>6</v>
      </c>
      <c r="V57" s="415" t="s">
        <v>4388</v>
      </c>
    </row>
    <row r="58" spans="1:22">
      <c r="A58" t="s">
        <v>56</v>
      </c>
      <c r="B58">
        <v>34.57</v>
      </c>
      <c r="C58">
        <v>-114.43</v>
      </c>
      <c r="D58" t="s">
        <v>3889</v>
      </c>
      <c r="E58" t="s">
        <v>3879</v>
      </c>
      <c r="G58" t="s">
        <v>3878</v>
      </c>
      <c r="H58">
        <v>1290</v>
      </c>
      <c r="I58">
        <v>40</v>
      </c>
      <c r="J58" t="s">
        <v>3887</v>
      </c>
      <c r="K58" t="s">
        <v>3882</v>
      </c>
      <c r="P58" s="1">
        <v>1368</v>
      </c>
      <c r="Q58" s="1">
        <v>2</v>
      </c>
      <c r="R58" s="115" t="s">
        <v>3872</v>
      </c>
      <c r="T58">
        <v>1442</v>
      </c>
      <c r="U58" s="1">
        <v>4</v>
      </c>
      <c r="V58" s="415" t="s">
        <v>4388</v>
      </c>
    </row>
    <row r="59" spans="1:22">
      <c r="A59" t="s">
        <v>56</v>
      </c>
      <c r="B59">
        <v>34.57</v>
      </c>
      <c r="C59">
        <v>-114.43</v>
      </c>
      <c r="D59" t="s">
        <v>3889</v>
      </c>
      <c r="E59" t="s">
        <v>3879</v>
      </c>
      <c r="G59" t="s">
        <v>3875</v>
      </c>
      <c r="H59">
        <v>581</v>
      </c>
      <c r="I59">
        <v>31</v>
      </c>
      <c r="J59" t="s">
        <v>3887</v>
      </c>
      <c r="K59" t="s">
        <v>3882</v>
      </c>
      <c r="P59" s="1">
        <v>1397</v>
      </c>
      <c r="Q59" s="1">
        <v>2</v>
      </c>
      <c r="R59" s="115" t="s">
        <v>3875</v>
      </c>
      <c r="T59">
        <v>1441</v>
      </c>
      <c r="U59" s="1">
        <v>8</v>
      </c>
      <c r="V59" s="415" t="s">
        <v>4388</v>
      </c>
    </row>
    <row r="60" spans="1:22">
      <c r="A60" t="s">
        <v>56</v>
      </c>
      <c r="B60">
        <v>34.479999999999997</v>
      </c>
      <c r="C60">
        <v>-115.5</v>
      </c>
      <c r="D60" t="s">
        <v>3890</v>
      </c>
      <c r="E60" t="s">
        <v>3874</v>
      </c>
      <c r="G60" t="s">
        <v>3891</v>
      </c>
      <c r="H60">
        <v>928</v>
      </c>
      <c r="I60">
        <v>6</v>
      </c>
      <c r="J60" t="s">
        <v>3887</v>
      </c>
      <c r="K60" t="s">
        <v>3882</v>
      </c>
      <c r="P60" s="1">
        <v>1401</v>
      </c>
      <c r="Q60" s="1">
        <v>2</v>
      </c>
      <c r="R60" s="115" t="s">
        <v>3875</v>
      </c>
      <c r="T60">
        <v>1422</v>
      </c>
      <c r="U60" s="1">
        <v>1</v>
      </c>
      <c r="V60" s="415" t="s">
        <v>4388</v>
      </c>
    </row>
    <row r="61" spans="1:22">
      <c r="A61" t="s">
        <v>56</v>
      </c>
      <c r="B61">
        <v>34.479999999999997</v>
      </c>
      <c r="C61">
        <v>-115.5</v>
      </c>
      <c r="D61" t="s">
        <v>3890</v>
      </c>
      <c r="E61" t="s">
        <v>3874</v>
      </c>
      <c r="G61" t="s">
        <v>3875</v>
      </c>
      <c r="H61">
        <v>1300</v>
      </c>
      <c r="I61">
        <v>20</v>
      </c>
      <c r="J61" t="s">
        <v>3887</v>
      </c>
      <c r="K61" t="s">
        <v>3882</v>
      </c>
      <c r="P61" s="1">
        <v>1464</v>
      </c>
      <c r="Q61" s="1">
        <v>2</v>
      </c>
      <c r="R61" s="115" t="s">
        <v>3878</v>
      </c>
      <c r="T61">
        <v>1252</v>
      </c>
      <c r="U61" s="1">
        <v>2</v>
      </c>
      <c r="V61" s="415" t="s">
        <v>4388</v>
      </c>
    </row>
    <row r="62" spans="1:22">
      <c r="A62" t="s">
        <v>298</v>
      </c>
      <c r="B62">
        <v>40.42</v>
      </c>
      <c r="C62">
        <v>-105.35</v>
      </c>
      <c r="D62" t="s">
        <v>3892</v>
      </c>
      <c r="E62" t="s">
        <v>3893</v>
      </c>
      <c r="G62" t="s">
        <v>3875</v>
      </c>
      <c r="H62">
        <v>1282</v>
      </c>
      <c r="I62">
        <v>1</v>
      </c>
      <c r="J62" t="s">
        <v>3887</v>
      </c>
      <c r="K62" t="s">
        <v>3894</v>
      </c>
      <c r="P62" s="1">
        <v>1550</v>
      </c>
      <c r="Q62" s="1">
        <v>2</v>
      </c>
      <c r="R62" s="115" t="s">
        <v>3878</v>
      </c>
      <c r="T62">
        <v>1405</v>
      </c>
      <c r="U62" s="1">
        <v>2</v>
      </c>
      <c r="V62" s="415" t="s">
        <v>4388</v>
      </c>
    </row>
    <row r="63" spans="1:22">
      <c r="A63" t="s">
        <v>298</v>
      </c>
      <c r="B63">
        <v>39.950000000000003</v>
      </c>
      <c r="C63">
        <v>-105.35</v>
      </c>
      <c r="D63" t="s">
        <v>3895</v>
      </c>
      <c r="E63" t="s">
        <v>3896</v>
      </c>
      <c r="G63" t="s">
        <v>3875</v>
      </c>
      <c r="H63">
        <v>1376</v>
      </c>
      <c r="I63">
        <v>2</v>
      </c>
      <c r="J63" t="s">
        <v>3887</v>
      </c>
      <c r="K63" t="s">
        <v>3894</v>
      </c>
      <c r="P63" s="1">
        <v>1377</v>
      </c>
      <c r="Q63" s="1">
        <v>2</v>
      </c>
      <c r="R63" s="115" t="s">
        <v>3872</v>
      </c>
      <c r="T63">
        <v>1301</v>
      </c>
      <c r="U63" s="1">
        <v>2</v>
      </c>
      <c r="V63" s="415" t="s">
        <v>4388</v>
      </c>
    </row>
    <row r="64" spans="1:22">
      <c r="A64" t="s">
        <v>298</v>
      </c>
      <c r="B64">
        <v>40.42</v>
      </c>
      <c r="C64">
        <v>-105.35</v>
      </c>
      <c r="D64" t="s">
        <v>3892</v>
      </c>
      <c r="E64" t="s">
        <v>3897</v>
      </c>
      <c r="G64" t="s">
        <v>3875</v>
      </c>
      <c r="H64">
        <v>1343</v>
      </c>
      <c r="I64">
        <v>1</v>
      </c>
      <c r="J64" t="s">
        <v>3887</v>
      </c>
      <c r="K64" t="s">
        <v>3894</v>
      </c>
      <c r="P64" s="1">
        <v>1312</v>
      </c>
      <c r="Q64" s="1">
        <v>1</v>
      </c>
      <c r="R64" s="115" t="s">
        <v>3891</v>
      </c>
      <c r="T64">
        <v>1404</v>
      </c>
      <c r="U64" s="1">
        <v>1</v>
      </c>
      <c r="V64" s="415" t="s">
        <v>4388</v>
      </c>
    </row>
    <row r="65" spans="1:22">
      <c r="A65" t="s">
        <v>298</v>
      </c>
      <c r="B65">
        <v>40.42</v>
      </c>
      <c r="C65">
        <v>-105.35</v>
      </c>
      <c r="D65" t="s">
        <v>3892</v>
      </c>
      <c r="E65" t="s">
        <v>3893</v>
      </c>
      <c r="G65" t="s">
        <v>3872</v>
      </c>
      <c r="H65">
        <v>1349</v>
      </c>
      <c r="I65">
        <v>1</v>
      </c>
      <c r="J65" t="s">
        <v>3887</v>
      </c>
      <c r="K65" t="s">
        <v>3894</v>
      </c>
      <c r="P65" s="1">
        <v>1395</v>
      </c>
      <c r="Q65" s="1">
        <v>2</v>
      </c>
      <c r="R65" s="115" t="s">
        <v>3872</v>
      </c>
      <c r="T65">
        <v>1360</v>
      </c>
      <c r="U65" s="1">
        <v>5</v>
      </c>
      <c r="V65" s="415" t="s">
        <v>4388</v>
      </c>
    </row>
    <row r="66" spans="1:22">
      <c r="A66" t="s">
        <v>298</v>
      </c>
      <c r="B66">
        <v>39.86</v>
      </c>
      <c r="C66">
        <v>-105.29</v>
      </c>
      <c r="D66" t="s">
        <v>3895</v>
      </c>
      <c r="E66" t="s">
        <v>3898</v>
      </c>
      <c r="G66" t="s">
        <v>3878</v>
      </c>
      <c r="H66">
        <v>1550</v>
      </c>
      <c r="I66">
        <v>2</v>
      </c>
      <c r="J66" t="s">
        <v>3887</v>
      </c>
      <c r="K66" t="s">
        <v>3894</v>
      </c>
      <c r="P66" s="1">
        <v>1520</v>
      </c>
      <c r="Q66" s="1">
        <v>2</v>
      </c>
      <c r="R66" s="115" t="s">
        <v>3878</v>
      </c>
      <c r="T66">
        <v>1398</v>
      </c>
      <c r="U66" s="1">
        <v>5</v>
      </c>
      <c r="V66" s="415" t="s">
        <v>4388</v>
      </c>
    </row>
    <row r="67" spans="1:22">
      <c r="A67" t="s">
        <v>298</v>
      </c>
      <c r="B67">
        <v>40.43</v>
      </c>
      <c r="C67">
        <v>-105.29</v>
      </c>
      <c r="D67" t="s">
        <v>3892</v>
      </c>
      <c r="E67" t="s">
        <v>3897</v>
      </c>
      <c r="G67" t="s">
        <v>3875</v>
      </c>
      <c r="H67">
        <v>1370</v>
      </c>
      <c r="I67">
        <v>2</v>
      </c>
      <c r="J67" t="s">
        <v>3887</v>
      </c>
      <c r="K67" t="s">
        <v>3894</v>
      </c>
      <c r="P67" s="1">
        <v>1383</v>
      </c>
      <c r="Q67" s="1">
        <v>2</v>
      </c>
      <c r="R67" s="115" t="s">
        <v>3872</v>
      </c>
      <c r="T67">
        <v>1378</v>
      </c>
      <c r="U67" s="1">
        <v>3</v>
      </c>
      <c r="V67" s="415" t="s">
        <v>4388</v>
      </c>
    </row>
    <row r="68" spans="1:22">
      <c r="A68" t="s">
        <v>298</v>
      </c>
      <c r="B68">
        <v>39.950000000000003</v>
      </c>
      <c r="C68">
        <v>-105.35</v>
      </c>
      <c r="D68" t="s">
        <v>3895</v>
      </c>
      <c r="E68" t="s">
        <v>3896</v>
      </c>
      <c r="G68" t="s">
        <v>3878</v>
      </c>
      <c r="H68">
        <v>1444</v>
      </c>
      <c r="I68">
        <v>2</v>
      </c>
      <c r="J68" t="s">
        <v>3887</v>
      </c>
      <c r="K68" t="s">
        <v>3894</v>
      </c>
      <c r="P68" s="1">
        <v>1388</v>
      </c>
      <c r="Q68" s="1">
        <v>2</v>
      </c>
      <c r="R68" s="115" t="s">
        <v>3875</v>
      </c>
      <c r="T68">
        <v>1020</v>
      </c>
      <c r="U68" s="1">
        <v>4</v>
      </c>
      <c r="V68" s="415" t="s">
        <v>4388</v>
      </c>
    </row>
    <row r="69" spans="1:22">
      <c r="A69" t="s">
        <v>298</v>
      </c>
      <c r="B69">
        <v>40</v>
      </c>
      <c r="C69">
        <v>-105.36</v>
      </c>
      <c r="D69" t="s">
        <v>3895</v>
      </c>
      <c r="E69" t="s">
        <v>3899</v>
      </c>
      <c r="G69" t="s">
        <v>3875</v>
      </c>
      <c r="H69">
        <v>1358</v>
      </c>
      <c r="I69">
        <v>2</v>
      </c>
      <c r="J69" t="s">
        <v>3887</v>
      </c>
      <c r="K69" t="s">
        <v>3894</v>
      </c>
      <c r="P69" s="1">
        <v>1288</v>
      </c>
      <c r="Q69" s="1">
        <v>1</v>
      </c>
      <c r="R69" s="115" t="s">
        <v>3875</v>
      </c>
      <c r="T69">
        <v>1088</v>
      </c>
      <c r="U69" s="1">
        <v>2</v>
      </c>
      <c r="V69" s="415" t="s">
        <v>4388</v>
      </c>
    </row>
    <row r="70" spans="1:22">
      <c r="A70" t="s">
        <v>298</v>
      </c>
      <c r="B70">
        <v>39.840000000000003</v>
      </c>
      <c r="C70">
        <v>-105.39</v>
      </c>
      <c r="D70" t="s">
        <v>3895</v>
      </c>
      <c r="E70" t="s">
        <v>3900</v>
      </c>
      <c r="G70" t="s">
        <v>3891</v>
      </c>
      <c r="H70">
        <v>1226</v>
      </c>
      <c r="I70">
        <v>1</v>
      </c>
      <c r="J70" t="s">
        <v>3887</v>
      </c>
      <c r="K70" t="s">
        <v>3894</v>
      </c>
      <c r="P70" s="1">
        <v>1370</v>
      </c>
      <c r="Q70" s="1">
        <v>2</v>
      </c>
      <c r="R70" s="115" t="s">
        <v>3875</v>
      </c>
      <c r="T70">
        <v>1138</v>
      </c>
      <c r="U70" s="1">
        <v>2</v>
      </c>
      <c r="V70" s="415" t="s">
        <v>4388</v>
      </c>
    </row>
    <row r="71" spans="1:22">
      <c r="A71" t="s">
        <v>298</v>
      </c>
      <c r="B71">
        <v>39.840000000000003</v>
      </c>
      <c r="C71">
        <v>-105.39</v>
      </c>
      <c r="D71" t="s">
        <v>3895</v>
      </c>
      <c r="E71" t="s">
        <v>3900</v>
      </c>
      <c r="G71" t="s">
        <v>3875</v>
      </c>
      <c r="H71">
        <v>1275</v>
      </c>
      <c r="I71">
        <v>2</v>
      </c>
      <c r="J71" t="s">
        <v>3887</v>
      </c>
      <c r="K71" t="s">
        <v>3894</v>
      </c>
      <c r="P71" s="1">
        <v>1400</v>
      </c>
      <c r="Q71" s="1">
        <v>3</v>
      </c>
      <c r="R71" s="115" t="s">
        <v>3878</v>
      </c>
      <c r="T71">
        <v>1294</v>
      </c>
      <c r="U71" s="1">
        <v>8</v>
      </c>
      <c r="V71" s="415" t="s">
        <v>4388</v>
      </c>
    </row>
    <row r="72" spans="1:22">
      <c r="A72" t="s">
        <v>298</v>
      </c>
      <c r="B72">
        <v>39.69</v>
      </c>
      <c r="C72">
        <v>-105.42</v>
      </c>
      <c r="D72" t="s">
        <v>3895</v>
      </c>
      <c r="G72" t="s">
        <v>3878</v>
      </c>
      <c r="H72">
        <v>1418</v>
      </c>
      <c r="I72">
        <v>3</v>
      </c>
      <c r="J72" t="s">
        <v>3887</v>
      </c>
      <c r="K72" t="s">
        <v>3894</v>
      </c>
      <c r="P72" s="1">
        <v>1389</v>
      </c>
      <c r="Q72" s="1">
        <v>2</v>
      </c>
      <c r="R72" s="115" t="s">
        <v>3872</v>
      </c>
      <c r="T72">
        <v>1378</v>
      </c>
      <c r="U72" s="1">
        <v>5</v>
      </c>
      <c r="V72" s="415" t="s">
        <v>4388</v>
      </c>
    </row>
    <row r="73" spans="1:22">
      <c r="A73" t="s">
        <v>298</v>
      </c>
      <c r="B73">
        <v>40.44</v>
      </c>
      <c r="C73">
        <v>-105.23</v>
      </c>
      <c r="D73" t="s">
        <v>3892</v>
      </c>
      <c r="E73" t="s">
        <v>3901</v>
      </c>
      <c r="G73" t="s">
        <v>3875</v>
      </c>
      <c r="H73">
        <v>1401</v>
      </c>
      <c r="I73">
        <v>2</v>
      </c>
      <c r="J73" t="s">
        <v>3887</v>
      </c>
      <c r="K73" t="s">
        <v>3894</v>
      </c>
      <c r="P73" s="1">
        <v>1386</v>
      </c>
      <c r="Q73" s="1">
        <v>2</v>
      </c>
      <c r="R73" s="115" t="s">
        <v>3872</v>
      </c>
      <c r="T73">
        <v>1364</v>
      </c>
      <c r="U73" s="1">
        <v>6</v>
      </c>
      <c r="V73" s="415" t="s">
        <v>4388</v>
      </c>
    </row>
    <row r="74" spans="1:22">
      <c r="A74" t="s">
        <v>298</v>
      </c>
      <c r="B74">
        <v>39.61</v>
      </c>
      <c r="C74">
        <v>-105.62</v>
      </c>
      <c r="D74" t="s">
        <v>3895</v>
      </c>
      <c r="E74" t="s">
        <v>3876</v>
      </c>
      <c r="G74" t="s">
        <v>3891</v>
      </c>
      <c r="H74">
        <v>1140</v>
      </c>
      <c r="I74">
        <v>2</v>
      </c>
      <c r="J74" t="s">
        <v>3887</v>
      </c>
      <c r="K74" t="s">
        <v>3894</v>
      </c>
      <c r="P74" s="1">
        <v>1379</v>
      </c>
      <c r="Q74" s="1">
        <v>2</v>
      </c>
      <c r="R74" s="115" t="s">
        <v>3875</v>
      </c>
      <c r="T74">
        <v>1465</v>
      </c>
      <c r="U74" s="1">
        <v>2</v>
      </c>
      <c r="V74" s="415" t="s">
        <v>4388</v>
      </c>
    </row>
    <row r="75" spans="1:22">
      <c r="A75" t="s">
        <v>298</v>
      </c>
      <c r="B75">
        <v>40.43</v>
      </c>
      <c r="C75">
        <v>-105.23</v>
      </c>
      <c r="D75" t="s">
        <v>3892</v>
      </c>
      <c r="E75" t="s">
        <v>3898</v>
      </c>
      <c r="G75" t="s">
        <v>3878</v>
      </c>
      <c r="H75">
        <v>1594</v>
      </c>
      <c r="I75">
        <v>2</v>
      </c>
      <c r="J75" t="s">
        <v>3887</v>
      </c>
      <c r="K75" t="s">
        <v>3894</v>
      </c>
      <c r="P75" s="1">
        <v>1523</v>
      </c>
      <c r="Q75" s="1">
        <v>2</v>
      </c>
      <c r="R75" s="115" t="s">
        <v>3878</v>
      </c>
      <c r="T75">
        <v>1440</v>
      </c>
      <c r="U75" s="1">
        <v>4</v>
      </c>
      <c r="V75" s="415" t="s">
        <v>4388</v>
      </c>
    </row>
    <row r="76" spans="1:22">
      <c r="A76" t="s">
        <v>298</v>
      </c>
      <c r="B76">
        <v>40.42</v>
      </c>
      <c r="C76">
        <v>-105.35</v>
      </c>
      <c r="D76" t="s">
        <v>3892</v>
      </c>
      <c r="E76" t="s">
        <v>3897</v>
      </c>
      <c r="G76" t="s">
        <v>3872</v>
      </c>
      <c r="H76">
        <v>1368</v>
      </c>
      <c r="I76">
        <v>2</v>
      </c>
      <c r="J76" t="s">
        <v>3887</v>
      </c>
      <c r="K76" t="s">
        <v>3894</v>
      </c>
      <c r="P76" s="1">
        <v>1134</v>
      </c>
      <c r="Q76" s="1">
        <v>2</v>
      </c>
      <c r="R76" s="115" t="s">
        <v>3891</v>
      </c>
      <c r="T76">
        <v>1351</v>
      </c>
      <c r="U76" s="1">
        <v>2</v>
      </c>
      <c r="V76" s="415" t="s">
        <v>4388</v>
      </c>
    </row>
    <row r="77" spans="1:22">
      <c r="A77" t="s">
        <v>298</v>
      </c>
      <c r="B77">
        <v>40.380000000000003</v>
      </c>
      <c r="C77">
        <v>-105.23</v>
      </c>
      <c r="D77" t="s">
        <v>3892</v>
      </c>
      <c r="E77" t="s">
        <v>3893</v>
      </c>
      <c r="G77" t="s">
        <v>3875</v>
      </c>
      <c r="H77">
        <v>1397</v>
      </c>
      <c r="I77">
        <v>2</v>
      </c>
      <c r="J77" t="s">
        <v>3887</v>
      </c>
      <c r="K77" t="s">
        <v>3894</v>
      </c>
      <c r="P77" s="1">
        <v>1283</v>
      </c>
      <c r="Q77" s="1">
        <v>2</v>
      </c>
      <c r="R77" s="115" t="s">
        <v>3875</v>
      </c>
      <c r="T77">
        <v>1300</v>
      </c>
      <c r="U77" s="1">
        <v>20</v>
      </c>
      <c r="V77" s="415" t="s">
        <v>4388</v>
      </c>
    </row>
    <row r="78" spans="1:22">
      <c r="A78" t="s">
        <v>298</v>
      </c>
      <c r="B78">
        <v>40.44</v>
      </c>
      <c r="C78">
        <v>-105.23</v>
      </c>
      <c r="D78" t="s">
        <v>3892</v>
      </c>
      <c r="E78" t="s">
        <v>3901</v>
      </c>
      <c r="G78" t="s">
        <v>3875</v>
      </c>
      <c r="H78">
        <v>1401</v>
      </c>
      <c r="I78">
        <v>2</v>
      </c>
      <c r="J78" t="s">
        <v>3887</v>
      </c>
      <c r="K78" t="s">
        <v>3894</v>
      </c>
      <c r="P78" s="1">
        <v>1298</v>
      </c>
      <c r="Q78" s="1">
        <v>2</v>
      </c>
      <c r="R78" s="115" t="s">
        <v>3875</v>
      </c>
      <c r="T78">
        <v>1282</v>
      </c>
      <c r="U78" s="1">
        <v>1</v>
      </c>
      <c r="V78" s="415" t="s">
        <v>4388</v>
      </c>
    </row>
    <row r="79" spans="1:22">
      <c r="A79" t="s">
        <v>298</v>
      </c>
      <c r="B79">
        <v>40.44</v>
      </c>
      <c r="C79">
        <v>-105.23</v>
      </c>
      <c r="D79" t="s">
        <v>3892</v>
      </c>
      <c r="E79" t="s">
        <v>3898</v>
      </c>
      <c r="G79" t="s">
        <v>3878</v>
      </c>
      <c r="H79">
        <v>1464</v>
      </c>
      <c r="I79">
        <v>2</v>
      </c>
      <c r="J79" t="s">
        <v>3887</v>
      </c>
      <c r="K79" t="s">
        <v>3894</v>
      </c>
      <c r="P79" s="1">
        <v>1390</v>
      </c>
      <c r="Q79" s="1">
        <v>3</v>
      </c>
      <c r="R79" s="115" t="s">
        <v>3878</v>
      </c>
      <c r="T79">
        <v>1376</v>
      </c>
      <c r="U79" s="1">
        <v>2</v>
      </c>
      <c r="V79" s="415" t="s">
        <v>4388</v>
      </c>
    </row>
    <row r="80" spans="1:22">
      <c r="A80" t="s">
        <v>298</v>
      </c>
      <c r="B80">
        <v>39.840000000000003</v>
      </c>
      <c r="C80">
        <v>-105.29</v>
      </c>
      <c r="D80" t="s">
        <v>3895</v>
      </c>
      <c r="E80" t="s">
        <v>3898</v>
      </c>
      <c r="G80" t="s">
        <v>3878</v>
      </c>
      <c r="H80">
        <v>1550</v>
      </c>
      <c r="I80">
        <v>2</v>
      </c>
      <c r="J80" t="s">
        <v>3887</v>
      </c>
      <c r="K80" t="s">
        <v>3894</v>
      </c>
      <c r="P80" s="1">
        <v>1410</v>
      </c>
      <c r="Q80" s="1">
        <v>3</v>
      </c>
      <c r="R80" s="115" t="s">
        <v>3878</v>
      </c>
      <c r="T80">
        <v>1343</v>
      </c>
      <c r="U80" s="1">
        <v>1</v>
      </c>
      <c r="V80" s="415" t="s">
        <v>4388</v>
      </c>
    </row>
    <row r="81" spans="1:22">
      <c r="A81" t="s">
        <v>298</v>
      </c>
      <c r="B81">
        <v>39.83</v>
      </c>
      <c r="C81">
        <v>-105.28</v>
      </c>
      <c r="D81" t="s">
        <v>3895</v>
      </c>
      <c r="E81" t="s">
        <v>3897</v>
      </c>
      <c r="G81" t="s">
        <v>3872</v>
      </c>
      <c r="H81">
        <v>1377</v>
      </c>
      <c r="I81">
        <v>2</v>
      </c>
      <c r="J81" t="s">
        <v>3887</v>
      </c>
      <c r="K81" t="s">
        <v>3894</v>
      </c>
      <c r="P81" s="1">
        <v>1442</v>
      </c>
      <c r="Q81" s="1">
        <v>2</v>
      </c>
      <c r="R81" s="115" t="s">
        <v>3878</v>
      </c>
      <c r="T81">
        <v>1370</v>
      </c>
      <c r="U81" s="1">
        <v>2</v>
      </c>
      <c r="V81" s="415" t="s">
        <v>4388</v>
      </c>
    </row>
    <row r="82" spans="1:22">
      <c r="A82" t="s">
        <v>298</v>
      </c>
      <c r="B82">
        <v>40.44</v>
      </c>
      <c r="C82">
        <v>-105.23</v>
      </c>
      <c r="D82" t="s">
        <v>3892</v>
      </c>
      <c r="E82" t="s">
        <v>3901</v>
      </c>
      <c r="G82" t="s">
        <v>3891</v>
      </c>
      <c r="H82">
        <v>1312</v>
      </c>
      <c r="I82">
        <v>1</v>
      </c>
      <c r="J82" t="s">
        <v>3887</v>
      </c>
      <c r="K82" t="s">
        <v>3894</v>
      </c>
      <c r="P82" s="1">
        <v>1570</v>
      </c>
      <c r="Q82" s="1">
        <v>2</v>
      </c>
      <c r="R82" s="115" t="s">
        <v>3878</v>
      </c>
      <c r="T82">
        <v>1358</v>
      </c>
      <c r="U82" s="1">
        <v>2</v>
      </c>
      <c r="V82" s="415" t="s">
        <v>4388</v>
      </c>
    </row>
    <row r="83" spans="1:22">
      <c r="A83" t="s">
        <v>298</v>
      </c>
      <c r="B83">
        <v>40.380000000000003</v>
      </c>
      <c r="C83">
        <v>-105.23</v>
      </c>
      <c r="D83" t="s">
        <v>3892</v>
      </c>
      <c r="E83" t="s">
        <v>3897</v>
      </c>
      <c r="G83" t="s">
        <v>3872</v>
      </c>
      <c r="H83">
        <v>1395</v>
      </c>
      <c r="I83">
        <v>2</v>
      </c>
      <c r="J83" t="s">
        <v>3887</v>
      </c>
      <c r="K83" t="s">
        <v>3894</v>
      </c>
      <c r="P83" s="1">
        <v>1571</v>
      </c>
      <c r="Q83" s="1">
        <v>2</v>
      </c>
      <c r="R83" s="115" t="s">
        <v>3878</v>
      </c>
      <c r="T83">
        <v>1275</v>
      </c>
      <c r="U83" s="1">
        <v>2</v>
      </c>
      <c r="V83" s="415" t="s">
        <v>4388</v>
      </c>
    </row>
    <row r="84" spans="1:22">
      <c r="A84" t="s">
        <v>298</v>
      </c>
      <c r="B84">
        <v>40.42</v>
      </c>
      <c r="C84">
        <v>-105.24</v>
      </c>
      <c r="D84" t="s">
        <v>3892</v>
      </c>
      <c r="E84" t="s">
        <v>3898</v>
      </c>
      <c r="G84" t="s">
        <v>3878</v>
      </c>
      <c r="H84">
        <v>1520</v>
      </c>
      <c r="I84">
        <v>2</v>
      </c>
      <c r="J84" t="s">
        <v>3887</v>
      </c>
      <c r="K84" t="s">
        <v>3894</v>
      </c>
      <c r="P84" s="1">
        <v>1286</v>
      </c>
      <c r="Q84" s="1">
        <v>2</v>
      </c>
      <c r="R84" s="115" t="s">
        <v>3878</v>
      </c>
      <c r="T84">
        <v>1401</v>
      </c>
      <c r="U84" s="1">
        <v>2</v>
      </c>
      <c r="V84" s="415" t="s">
        <v>4388</v>
      </c>
    </row>
    <row r="85" spans="1:22">
      <c r="A85" t="s">
        <v>298</v>
      </c>
      <c r="B85">
        <v>40.42</v>
      </c>
      <c r="C85">
        <v>-105.24</v>
      </c>
      <c r="D85" t="s">
        <v>3892</v>
      </c>
      <c r="E85" t="s">
        <v>3897</v>
      </c>
      <c r="G85" t="s">
        <v>3872</v>
      </c>
      <c r="H85">
        <v>1383</v>
      </c>
      <c r="I85">
        <v>2</v>
      </c>
      <c r="J85" t="s">
        <v>3887</v>
      </c>
      <c r="K85" t="s">
        <v>3894</v>
      </c>
      <c r="P85" s="1">
        <v>1005</v>
      </c>
      <c r="Q85" s="1">
        <v>1</v>
      </c>
      <c r="R85" s="115" t="s">
        <v>3872</v>
      </c>
      <c r="T85">
        <v>1397</v>
      </c>
      <c r="U85" s="1">
        <v>2</v>
      </c>
      <c r="V85" s="415" t="s">
        <v>4388</v>
      </c>
    </row>
    <row r="86" spans="1:22">
      <c r="A86" t="s">
        <v>298</v>
      </c>
      <c r="B86">
        <v>40.42</v>
      </c>
      <c r="C86">
        <v>-105.24</v>
      </c>
      <c r="D86" t="s">
        <v>3892</v>
      </c>
      <c r="E86" t="s">
        <v>3897</v>
      </c>
      <c r="G86" t="s">
        <v>3875</v>
      </c>
      <c r="H86">
        <v>1388</v>
      </c>
      <c r="I86">
        <v>2</v>
      </c>
      <c r="J86" t="s">
        <v>3887</v>
      </c>
      <c r="K86" t="s">
        <v>3894</v>
      </c>
      <c r="P86" s="1">
        <v>1341</v>
      </c>
      <c r="Q86" s="1">
        <v>1</v>
      </c>
      <c r="R86" s="115" t="s">
        <v>3872</v>
      </c>
      <c r="T86">
        <v>1401</v>
      </c>
      <c r="U86" s="1">
        <v>2</v>
      </c>
      <c r="V86" s="415" t="s">
        <v>4388</v>
      </c>
    </row>
    <row r="87" spans="1:22">
      <c r="A87" t="s">
        <v>298</v>
      </c>
      <c r="B87">
        <v>39.61</v>
      </c>
      <c r="C87">
        <v>-105.62</v>
      </c>
      <c r="D87" t="s">
        <v>3895</v>
      </c>
      <c r="E87" t="s">
        <v>3876</v>
      </c>
      <c r="G87" t="s">
        <v>3875</v>
      </c>
      <c r="H87">
        <v>1288</v>
      </c>
      <c r="I87">
        <v>1</v>
      </c>
      <c r="J87" t="s">
        <v>3887</v>
      </c>
      <c r="K87" t="s">
        <v>3894</v>
      </c>
      <c r="P87" s="1">
        <v>1347</v>
      </c>
      <c r="Q87" s="1">
        <v>1</v>
      </c>
      <c r="R87" s="115" t="s">
        <v>3872</v>
      </c>
      <c r="T87">
        <v>1388</v>
      </c>
      <c r="U87" s="1">
        <v>2</v>
      </c>
      <c r="V87" s="415" t="s">
        <v>4388</v>
      </c>
    </row>
    <row r="88" spans="1:22">
      <c r="A88" t="s">
        <v>298</v>
      </c>
      <c r="B88">
        <v>40.42</v>
      </c>
      <c r="C88">
        <v>-105.24</v>
      </c>
      <c r="D88" t="s">
        <v>3892</v>
      </c>
      <c r="E88" t="s">
        <v>3898</v>
      </c>
      <c r="G88" t="s">
        <v>3875</v>
      </c>
      <c r="H88">
        <v>1370</v>
      </c>
      <c r="I88">
        <v>2</v>
      </c>
      <c r="J88" t="s">
        <v>3887</v>
      </c>
      <c r="K88" t="s">
        <v>3894</v>
      </c>
      <c r="P88" s="1">
        <v>1274</v>
      </c>
      <c r="Q88" s="1">
        <v>1</v>
      </c>
      <c r="R88" s="115" t="s">
        <v>3872</v>
      </c>
      <c r="T88">
        <v>1288</v>
      </c>
      <c r="U88" s="1">
        <v>1</v>
      </c>
      <c r="V88" s="415" t="s">
        <v>4388</v>
      </c>
    </row>
    <row r="89" spans="1:22">
      <c r="A89" t="s">
        <v>298</v>
      </c>
      <c r="B89">
        <v>39.61</v>
      </c>
      <c r="C89">
        <v>-105.62</v>
      </c>
      <c r="D89" t="s">
        <v>3895</v>
      </c>
      <c r="E89" t="s">
        <v>3876</v>
      </c>
      <c r="G89" t="s">
        <v>3878</v>
      </c>
      <c r="H89">
        <v>1400</v>
      </c>
      <c r="I89">
        <v>3</v>
      </c>
      <c r="J89" t="s">
        <v>3887</v>
      </c>
      <c r="K89" t="s">
        <v>3894</v>
      </c>
      <c r="P89" s="1">
        <v>1355</v>
      </c>
      <c r="Q89" s="1">
        <v>3</v>
      </c>
      <c r="R89" s="115" t="s">
        <v>3878</v>
      </c>
      <c r="T89">
        <v>1370</v>
      </c>
      <c r="U89" s="1">
        <v>2</v>
      </c>
      <c r="V89" s="415" t="s">
        <v>4388</v>
      </c>
    </row>
    <row r="90" spans="1:22">
      <c r="A90" t="s">
        <v>298</v>
      </c>
      <c r="B90">
        <v>40.42</v>
      </c>
      <c r="C90">
        <v>-105.23</v>
      </c>
      <c r="D90" t="s">
        <v>3892</v>
      </c>
      <c r="E90" t="s">
        <v>3897</v>
      </c>
      <c r="G90" t="s">
        <v>3872</v>
      </c>
      <c r="H90">
        <v>1389</v>
      </c>
      <c r="I90">
        <v>2</v>
      </c>
      <c r="J90" t="s">
        <v>3887</v>
      </c>
      <c r="K90" t="s">
        <v>3894</v>
      </c>
      <c r="P90" s="1">
        <v>1337</v>
      </c>
      <c r="Q90" s="1">
        <v>1</v>
      </c>
      <c r="R90" s="115" t="s">
        <v>3872</v>
      </c>
      <c r="T90">
        <v>1379</v>
      </c>
      <c r="U90" s="1">
        <v>2</v>
      </c>
      <c r="V90" s="415" t="s">
        <v>4388</v>
      </c>
    </row>
    <row r="91" spans="1:22">
      <c r="A91" t="s">
        <v>298</v>
      </c>
      <c r="B91">
        <v>40.43</v>
      </c>
      <c r="C91">
        <v>-105.29</v>
      </c>
      <c r="D91" t="s">
        <v>3892</v>
      </c>
      <c r="E91" t="s">
        <v>3897</v>
      </c>
      <c r="G91" t="s">
        <v>3872</v>
      </c>
      <c r="H91">
        <v>1386</v>
      </c>
      <c r="I91">
        <v>2</v>
      </c>
      <c r="J91" t="s">
        <v>3887</v>
      </c>
      <c r="K91" t="s">
        <v>3894</v>
      </c>
      <c r="P91" s="1">
        <v>1393</v>
      </c>
      <c r="Q91" s="1">
        <v>2</v>
      </c>
      <c r="R91" s="115" t="s">
        <v>3878</v>
      </c>
      <c r="T91">
        <v>1283</v>
      </c>
      <c r="U91" s="1">
        <v>2</v>
      </c>
      <c r="V91" s="415" t="s">
        <v>4388</v>
      </c>
    </row>
    <row r="92" spans="1:22">
      <c r="A92" t="s">
        <v>298</v>
      </c>
      <c r="B92">
        <v>39.83</v>
      </c>
      <c r="C92">
        <v>-105.28</v>
      </c>
      <c r="D92" t="s">
        <v>3895</v>
      </c>
      <c r="E92" t="s">
        <v>3897</v>
      </c>
      <c r="G92" t="s">
        <v>3875</v>
      </c>
      <c r="H92">
        <v>1379</v>
      </c>
      <c r="I92">
        <v>2</v>
      </c>
      <c r="J92" t="s">
        <v>3887</v>
      </c>
      <c r="K92" t="s">
        <v>3894</v>
      </c>
      <c r="P92" s="1">
        <v>1418</v>
      </c>
      <c r="Q92" s="1">
        <v>1</v>
      </c>
      <c r="R92" s="115" t="s">
        <v>3878</v>
      </c>
      <c r="T92">
        <v>1298</v>
      </c>
      <c r="U92" s="1">
        <v>2</v>
      </c>
      <c r="V92" s="415" t="s">
        <v>4388</v>
      </c>
    </row>
    <row r="93" spans="1:22">
      <c r="A93" t="s">
        <v>298</v>
      </c>
      <c r="B93">
        <v>40.42</v>
      </c>
      <c r="C93">
        <v>-105.24</v>
      </c>
      <c r="D93" t="s">
        <v>3892</v>
      </c>
      <c r="E93" t="s">
        <v>3898</v>
      </c>
      <c r="G93" t="s">
        <v>3878</v>
      </c>
      <c r="H93">
        <v>1523</v>
      </c>
      <c r="I93">
        <v>2</v>
      </c>
      <c r="J93" t="s">
        <v>3887</v>
      </c>
      <c r="K93" t="s">
        <v>3894</v>
      </c>
      <c r="P93" s="1">
        <v>1422</v>
      </c>
      <c r="Q93" s="1">
        <v>2</v>
      </c>
      <c r="R93" s="115" t="s">
        <v>3878</v>
      </c>
      <c r="T93">
        <v>1268</v>
      </c>
      <c r="U93" s="1">
        <v>6</v>
      </c>
      <c r="V93" s="415" t="s">
        <v>4388</v>
      </c>
    </row>
    <row r="94" spans="1:22">
      <c r="A94" t="s">
        <v>298</v>
      </c>
      <c r="B94">
        <v>39.619999999999997</v>
      </c>
      <c r="C94">
        <v>-105.64</v>
      </c>
      <c r="D94" t="s">
        <v>3895</v>
      </c>
      <c r="E94" t="s">
        <v>3874</v>
      </c>
      <c r="F94" t="s">
        <v>3902</v>
      </c>
      <c r="G94" t="s">
        <v>3891</v>
      </c>
      <c r="H94">
        <v>1134</v>
      </c>
      <c r="I94">
        <v>2</v>
      </c>
      <c r="J94" t="s">
        <v>3887</v>
      </c>
      <c r="K94" t="s">
        <v>3894</v>
      </c>
      <c r="P94" s="1">
        <v>1171</v>
      </c>
      <c r="Q94" s="1">
        <v>2</v>
      </c>
      <c r="R94" s="115" t="s">
        <v>3878</v>
      </c>
      <c r="T94">
        <v>1401</v>
      </c>
      <c r="U94" s="1">
        <v>5</v>
      </c>
      <c r="V94" s="415" t="s">
        <v>4388</v>
      </c>
    </row>
    <row r="95" spans="1:22">
      <c r="A95" t="s">
        <v>298</v>
      </c>
      <c r="B95">
        <v>39.61</v>
      </c>
      <c r="C95">
        <v>-105.63</v>
      </c>
      <c r="D95" t="s">
        <v>3895</v>
      </c>
      <c r="E95" t="s">
        <v>3876</v>
      </c>
      <c r="G95" t="s">
        <v>3875</v>
      </c>
      <c r="H95">
        <v>1283</v>
      </c>
      <c r="I95">
        <v>2</v>
      </c>
      <c r="J95" t="s">
        <v>3887</v>
      </c>
      <c r="K95" t="s">
        <v>3894</v>
      </c>
      <c r="P95" s="1">
        <v>1423</v>
      </c>
      <c r="Q95" s="1">
        <v>2</v>
      </c>
      <c r="R95" s="115" t="s">
        <v>3918</v>
      </c>
      <c r="T95">
        <v>1403</v>
      </c>
      <c r="U95" s="1">
        <v>5</v>
      </c>
      <c r="V95" s="415" t="s">
        <v>4388</v>
      </c>
    </row>
    <row r="96" spans="1:22">
      <c r="A96" t="s">
        <v>298</v>
      </c>
      <c r="B96">
        <v>39.619999999999997</v>
      </c>
      <c r="C96">
        <v>-105.64</v>
      </c>
      <c r="D96" t="s">
        <v>3895</v>
      </c>
      <c r="E96" t="s">
        <v>3876</v>
      </c>
      <c r="G96" t="s">
        <v>3875</v>
      </c>
      <c r="H96">
        <v>1298</v>
      </c>
      <c r="I96">
        <v>2</v>
      </c>
      <c r="J96" t="s">
        <v>3887</v>
      </c>
      <c r="K96" t="s">
        <v>3894</v>
      </c>
      <c r="P96" s="1">
        <v>1350</v>
      </c>
      <c r="Q96" s="1">
        <v>2</v>
      </c>
      <c r="R96" s="115" t="s">
        <v>3878</v>
      </c>
      <c r="T96">
        <v>1386</v>
      </c>
      <c r="U96" s="1">
        <v>6</v>
      </c>
      <c r="V96" s="415" t="s">
        <v>4388</v>
      </c>
    </row>
    <row r="97" spans="1:22">
      <c r="A97" t="s">
        <v>298</v>
      </c>
      <c r="B97">
        <v>39.619999999999997</v>
      </c>
      <c r="C97">
        <v>-105.64</v>
      </c>
      <c r="D97" t="s">
        <v>3895</v>
      </c>
      <c r="E97" t="s">
        <v>3876</v>
      </c>
      <c r="G97" t="s">
        <v>3878</v>
      </c>
      <c r="H97">
        <v>1390</v>
      </c>
      <c r="I97">
        <v>3</v>
      </c>
      <c r="J97" t="s">
        <v>3887</v>
      </c>
      <c r="K97" t="s">
        <v>3894</v>
      </c>
      <c r="P97" s="1">
        <v>1193</v>
      </c>
      <c r="Q97" s="1">
        <v>1</v>
      </c>
      <c r="R97" s="115" t="s">
        <v>3872</v>
      </c>
      <c r="T97">
        <v>1437</v>
      </c>
      <c r="U97" s="1">
        <v>2.5</v>
      </c>
      <c r="V97" s="415" t="s">
        <v>4388</v>
      </c>
    </row>
    <row r="98" spans="1:22">
      <c r="A98" t="s">
        <v>298</v>
      </c>
      <c r="B98">
        <v>39.619999999999997</v>
      </c>
      <c r="C98">
        <v>-105.64</v>
      </c>
      <c r="D98" t="s">
        <v>3895</v>
      </c>
      <c r="E98" t="s">
        <v>3876</v>
      </c>
      <c r="G98" t="s">
        <v>3878</v>
      </c>
      <c r="H98">
        <v>1410</v>
      </c>
      <c r="I98">
        <v>3</v>
      </c>
      <c r="J98" t="s">
        <v>3887</v>
      </c>
      <c r="K98" t="s">
        <v>3894</v>
      </c>
      <c r="P98" s="1">
        <v>1329</v>
      </c>
      <c r="Q98" s="1">
        <v>1</v>
      </c>
      <c r="R98" s="115" t="s">
        <v>3872</v>
      </c>
      <c r="T98">
        <v>1438</v>
      </c>
      <c r="U98" s="1">
        <v>2.5</v>
      </c>
      <c r="V98" s="415" t="s">
        <v>4388</v>
      </c>
    </row>
    <row r="99" spans="1:22">
      <c r="A99" t="s">
        <v>298</v>
      </c>
      <c r="B99">
        <v>39.74</v>
      </c>
      <c r="C99">
        <v>-105.74</v>
      </c>
      <c r="D99" t="s">
        <v>3895</v>
      </c>
      <c r="G99" t="s">
        <v>3878</v>
      </c>
      <c r="H99">
        <v>1442</v>
      </c>
      <c r="I99">
        <v>2</v>
      </c>
      <c r="J99" t="s">
        <v>3887</v>
      </c>
      <c r="K99" t="s">
        <v>3894</v>
      </c>
      <c r="P99" s="1">
        <v>1302</v>
      </c>
      <c r="Q99" s="1">
        <v>2</v>
      </c>
      <c r="R99" s="115" t="s">
        <v>3878</v>
      </c>
      <c r="T99">
        <v>1463</v>
      </c>
      <c r="U99" s="1">
        <v>2.5</v>
      </c>
      <c r="V99" s="415" t="s">
        <v>4388</v>
      </c>
    </row>
    <row r="100" spans="1:22">
      <c r="A100" t="s">
        <v>298</v>
      </c>
      <c r="B100">
        <v>39.770000000000003</v>
      </c>
      <c r="C100">
        <v>-105.25</v>
      </c>
      <c r="D100" t="s">
        <v>3895</v>
      </c>
      <c r="G100" t="s">
        <v>3878</v>
      </c>
      <c r="H100">
        <v>1570</v>
      </c>
      <c r="I100">
        <v>2</v>
      </c>
      <c r="J100" t="s">
        <v>3887</v>
      </c>
      <c r="K100" t="s">
        <v>3894</v>
      </c>
      <c r="P100" s="1">
        <v>1399</v>
      </c>
      <c r="Q100" s="1">
        <v>4</v>
      </c>
      <c r="R100" s="115" t="s">
        <v>3878</v>
      </c>
      <c r="T100">
        <v>1463</v>
      </c>
      <c r="U100" s="1">
        <v>2</v>
      </c>
      <c r="V100" s="415" t="s">
        <v>4388</v>
      </c>
    </row>
    <row r="101" spans="1:22">
      <c r="A101" t="s">
        <v>298</v>
      </c>
      <c r="B101">
        <v>39.770000000000003</v>
      </c>
      <c r="C101">
        <v>-105.25</v>
      </c>
      <c r="D101" t="s">
        <v>3895</v>
      </c>
      <c r="G101" t="s">
        <v>3878</v>
      </c>
      <c r="H101">
        <v>1571</v>
      </c>
      <c r="I101">
        <v>2</v>
      </c>
      <c r="J101" t="s">
        <v>3887</v>
      </c>
      <c r="K101" t="s">
        <v>3894</v>
      </c>
      <c r="P101" s="1">
        <v>1432</v>
      </c>
      <c r="Q101" s="1">
        <v>3</v>
      </c>
      <c r="R101" s="115" t="s">
        <v>3878</v>
      </c>
      <c r="T101">
        <v>1462</v>
      </c>
      <c r="U101" s="1">
        <v>2.5</v>
      </c>
      <c r="V101" s="415" t="s">
        <v>4388</v>
      </c>
    </row>
    <row r="102" spans="1:22">
      <c r="A102" t="s">
        <v>3903</v>
      </c>
      <c r="B102">
        <v>44.92</v>
      </c>
      <c r="C102">
        <v>-95.69</v>
      </c>
      <c r="D102" t="s">
        <v>3904</v>
      </c>
      <c r="E102" t="s">
        <v>3879</v>
      </c>
      <c r="G102" t="s">
        <v>3891</v>
      </c>
      <c r="H102">
        <v>1670</v>
      </c>
      <c r="I102">
        <v>0</v>
      </c>
      <c r="J102" t="s">
        <v>3905</v>
      </c>
      <c r="K102" t="s">
        <v>3906</v>
      </c>
      <c r="P102" s="1">
        <v>1293</v>
      </c>
      <c r="Q102" s="1">
        <v>3</v>
      </c>
      <c r="R102" s="115" t="s">
        <v>3878</v>
      </c>
      <c r="T102">
        <v>1459</v>
      </c>
      <c r="U102" s="1">
        <v>1.5</v>
      </c>
      <c r="V102" s="415" t="s">
        <v>4388</v>
      </c>
    </row>
    <row r="103" spans="1:22">
      <c r="A103" t="s">
        <v>3903</v>
      </c>
      <c r="B103">
        <v>44.92</v>
      </c>
      <c r="C103">
        <v>-95.69</v>
      </c>
      <c r="D103" t="s">
        <v>3904</v>
      </c>
      <c r="E103" t="s">
        <v>3879</v>
      </c>
      <c r="G103" t="s">
        <v>3891</v>
      </c>
      <c r="H103">
        <v>1630</v>
      </c>
      <c r="I103">
        <v>0</v>
      </c>
      <c r="J103" t="s">
        <v>3905</v>
      </c>
      <c r="K103" t="s">
        <v>3906</v>
      </c>
      <c r="P103" s="1">
        <v>1535</v>
      </c>
      <c r="Q103" s="1">
        <v>4</v>
      </c>
      <c r="R103" s="115" t="s">
        <v>3878</v>
      </c>
      <c r="T103">
        <v>1448</v>
      </c>
      <c r="U103" s="1">
        <v>1.5</v>
      </c>
      <c r="V103" s="415" t="s">
        <v>4388</v>
      </c>
    </row>
    <row r="104" spans="1:22">
      <c r="A104" t="s">
        <v>3903</v>
      </c>
      <c r="B104">
        <v>44.92</v>
      </c>
      <c r="C104">
        <v>-95.69</v>
      </c>
      <c r="D104" t="s">
        <v>3904</v>
      </c>
      <c r="E104" t="s">
        <v>3879</v>
      </c>
      <c r="G104" t="s">
        <v>3891</v>
      </c>
      <c r="H104">
        <v>1420</v>
      </c>
      <c r="I104">
        <v>0</v>
      </c>
      <c r="J104" t="s">
        <v>3905</v>
      </c>
      <c r="K104" t="s">
        <v>3906</v>
      </c>
      <c r="P104" s="1">
        <v>960</v>
      </c>
      <c r="Q104" s="1">
        <v>1</v>
      </c>
      <c r="R104" s="115" t="s">
        <v>3872</v>
      </c>
      <c r="T104">
        <v>1441</v>
      </c>
      <c r="U104" s="1">
        <v>1.5</v>
      </c>
      <c r="V104" s="415" t="s">
        <v>4388</v>
      </c>
    </row>
    <row r="105" spans="1:22">
      <c r="A105" t="s">
        <v>302</v>
      </c>
      <c r="B105">
        <v>36.83</v>
      </c>
      <c r="C105">
        <v>-105.53</v>
      </c>
      <c r="D105" t="s">
        <v>3909</v>
      </c>
      <c r="E105" t="s">
        <v>3910</v>
      </c>
      <c r="G105" t="s">
        <v>3878</v>
      </c>
      <c r="H105">
        <v>1286</v>
      </c>
      <c r="I105">
        <v>2</v>
      </c>
      <c r="J105" t="s">
        <v>3911</v>
      </c>
      <c r="K105" t="s">
        <v>3912</v>
      </c>
      <c r="P105" s="1">
        <v>1402</v>
      </c>
      <c r="Q105" s="1">
        <v>1</v>
      </c>
      <c r="R105" s="115" t="s">
        <v>3872</v>
      </c>
      <c r="T105">
        <v>1436</v>
      </c>
      <c r="U105" s="1">
        <v>2.5</v>
      </c>
      <c r="V105" s="415" t="s">
        <v>4388</v>
      </c>
    </row>
    <row r="106" spans="1:22">
      <c r="A106" t="s">
        <v>302</v>
      </c>
      <c r="B106">
        <v>36.93</v>
      </c>
      <c r="C106">
        <v>-105.51</v>
      </c>
      <c r="D106" t="s">
        <v>3909</v>
      </c>
      <c r="E106" t="s">
        <v>3910</v>
      </c>
      <c r="G106" t="s">
        <v>3872</v>
      </c>
      <c r="H106">
        <v>1005</v>
      </c>
      <c r="I106">
        <v>1</v>
      </c>
      <c r="J106" t="s">
        <v>3911</v>
      </c>
      <c r="K106" t="s">
        <v>3912</v>
      </c>
      <c r="P106" s="1">
        <v>1560</v>
      </c>
      <c r="Q106" s="1">
        <v>1</v>
      </c>
      <c r="R106" s="115" t="s">
        <v>3878</v>
      </c>
      <c r="T106">
        <v>1429</v>
      </c>
      <c r="U106" s="1">
        <v>1</v>
      </c>
      <c r="V106" s="415" t="s">
        <v>4388</v>
      </c>
    </row>
    <row r="107" spans="1:22">
      <c r="A107" t="s">
        <v>302</v>
      </c>
      <c r="B107">
        <v>34.35</v>
      </c>
      <c r="C107">
        <v>-106.62</v>
      </c>
      <c r="D107" t="s">
        <v>3913</v>
      </c>
      <c r="E107" t="s">
        <v>3874</v>
      </c>
      <c r="G107" t="s">
        <v>3872</v>
      </c>
      <c r="H107">
        <v>1341</v>
      </c>
      <c r="I107">
        <v>1</v>
      </c>
      <c r="J107" t="s">
        <v>3911</v>
      </c>
      <c r="K107" t="s">
        <v>3912</v>
      </c>
      <c r="P107" s="1">
        <v>1420</v>
      </c>
      <c r="Q107" s="1">
        <v>2</v>
      </c>
      <c r="R107" s="115" t="s">
        <v>3878</v>
      </c>
      <c r="T107">
        <v>1391</v>
      </c>
      <c r="U107" s="1">
        <v>4.5</v>
      </c>
      <c r="V107" s="415" t="s">
        <v>4388</v>
      </c>
    </row>
    <row r="108" spans="1:22">
      <c r="A108" t="s">
        <v>302</v>
      </c>
      <c r="B108">
        <v>35.93</v>
      </c>
      <c r="C108">
        <v>-105.68</v>
      </c>
      <c r="D108" t="s">
        <v>3914</v>
      </c>
      <c r="E108" t="s">
        <v>3886</v>
      </c>
      <c r="G108" t="s">
        <v>3872</v>
      </c>
      <c r="H108">
        <v>1347</v>
      </c>
      <c r="I108">
        <v>1</v>
      </c>
      <c r="J108" t="s">
        <v>3911</v>
      </c>
      <c r="K108" t="s">
        <v>3912</v>
      </c>
      <c r="P108" s="1">
        <v>964</v>
      </c>
      <c r="Q108" s="1">
        <v>1</v>
      </c>
      <c r="R108" s="115" t="s">
        <v>3872</v>
      </c>
      <c r="T108">
        <v>1375</v>
      </c>
      <c r="U108" s="1">
        <v>2.5</v>
      </c>
      <c r="V108" s="415" t="s">
        <v>4388</v>
      </c>
    </row>
    <row r="109" spans="1:22">
      <c r="A109" t="s">
        <v>302</v>
      </c>
      <c r="B109">
        <v>35.78</v>
      </c>
      <c r="C109">
        <v>-105.78</v>
      </c>
      <c r="D109" t="s">
        <v>3914</v>
      </c>
      <c r="E109" t="s">
        <v>3886</v>
      </c>
      <c r="G109" t="s">
        <v>3872</v>
      </c>
      <c r="H109">
        <v>1274</v>
      </c>
      <c r="I109">
        <v>1</v>
      </c>
      <c r="J109" t="s">
        <v>3911</v>
      </c>
      <c r="K109" t="s">
        <v>3912</v>
      </c>
      <c r="P109" s="1">
        <v>1374</v>
      </c>
      <c r="Q109" s="1">
        <v>2</v>
      </c>
      <c r="R109" s="115" t="s">
        <v>3878</v>
      </c>
      <c r="T109">
        <v>1361</v>
      </c>
      <c r="U109" s="1">
        <v>7</v>
      </c>
      <c r="V109" s="415" t="s">
        <v>4388</v>
      </c>
    </row>
    <row r="110" spans="1:22">
      <c r="A110" t="s">
        <v>302</v>
      </c>
      <c r="B110">
        <v>35.78</v>
      </c>
      <c r="C110">
        <v>-105.78</v>
      </c>
      <c r="D110" t="s">
        <v>3914</v>
      </c>
      <c r="E110" t="s">
        <v>3886</v>
      </c>
      <c r="G110" t="s">
        <v>3878</v>
      </c>
      <c r="H110">
        <v>1355</v>
      </c>
      <c r="I110">
        <v>3</v>
      </c>
      <c r="J110" t="s">
        <v>3911</v>
      </c>
      <c r="K110" t="s">
        <v>3912</v>
      </c>
      <c r="P110" s="1">
        <v>1310</v>
      </c>
      <c r="Q110" s="1">
        <v>1</v>
      </c>
      <c r="R110" s="115" t="s">
        <v>3872</v>
      </c>
      <c r="T110">
        <v>1422</v>
      </c>
      <c r="U110" s="1">
        <v>5</v>
      </c>
      <c r="V110" s="415" t="s">
        <v>4388</v>
      </c>
    </row>
    <row r="111" spans="1:22">
      <c r="A111" t="s">
        <v>302</v>
      </c>
      <c r="B111">
        <v>35.75</v>
      </c>
      <c r="C111">
        <v>-105.88</v>
      </c>
      <c r="D111" t="s">
        <v>3914</v>
      </c>
      <c r="E111" t="s">
        <v>3886</v>
      </c>
      <c r="G111" t="s">
        <v>3872</v>
      </c>
      <c r="H111">
        <v>1337</v>
      </c>
      <c r="I111">
        <v>1</v>
      </c>
      <c r="J111" t="s">
        <v>3911</v>
      </c>
      <c r="K111" t="s">
        <v>3912</v>
      </c>
      <c r="P111" s="1">
        <v>1394</v>
      </c>
      <c r="Q111" s="1">
        <v>8</v>
      </c>
      <c r="R111" s="115" t="s">
        <v>3878</v>
      </c>
      <c r="T111">
        <v>1342</v>
      </c>
      <c r="U111" s="1">
        <v>1.5</v>
      </c>
      <c r="V111" s="415" t="s">
        <v>4388</v>
      </c>
    </row>
    <row r="112" spans="1:22">
      <c r="A112" t="s">
        <v>302</v>
      </c>
      <c r="B112">
        <v>35.75</v>
      </c>
      <c r="C112">
        <v>-105.88</v>
      </c>
      <c r="D112" t="s">
        <v>3914</v>
      </c>
      <c r="E112" t="s">
        <v>3886</v>
      </c>
      <c r="G112" t="s">
        <v>3878</v>
      </c>
      <c r="H112">
        <v>1393</v>
      </c>
      <c r="I112">
        <v>2</v>
      </c>
      <c r="J112" t="s">
        <v>3911</v>
      </c>
      <c r="K112" t="s">
        <v>3912</v>
      </c>
      <c r="P112" s="1">
        <v>1438</v>
      </c>
      <c r="Q112" s="1">
        <v>5</v>
      </c>
      <c r="R112" s="115" t="s">
        <v>3878</v>
      </c>
      <c r="T112">
        <v>1428</v>
      </c>
      <c r="U112" s="1">
        <v>1.5</v>
      </c>
      <c r="V112" s="415" t="s">
        <v>4388</v>
      </c>
    </row>
    <row r="113" spans="1:22">
      <c r="A113" t="s">
        <v>302</v>
      </c>
      <c r="B113">
        <v>35.630000000000003</v>
      </c>
      <c r="C113">
        <v>-105.83</v>
      </c>
      <c r="D113" t="s">
        <v>3914</v>
      </c>
      <c r="E113" t="s">
        <v>3886</v>
      </c>
      <c r="G113" t="s">
        <v>3878</v>
      </c>
      <c r="H113">
        <v>1418</v>
      </c>
      <c r="I113">
        <v>1</v>
      </c>
      <c r="J113" t="s">
        <v>3911</v>
      </c>
      <c r="K113" t="s">
        <v>3912</v>
      </c>
      <c r="P113" s="1">
        <v>1258</v>
      </c>
      <c r="Q113" s="1">
        <v>1</v>
      </c>
      <c r="R113" s="115" t="s">
        <v>3872</v>
      </c>
      <c r="T113">
        <v>1392</v>
      </c>
      <c r="U113" s="1">
        <v>5</v>
      </c>
      <c r="V113" t="s">
        <v>3950</v>
      </c>
    </row>
    <row r="114" spans="1:22">
      <c r="A114" t="s">
        <v>302</v>
      </c>
      <c r="B114">
        <v>35.630000000000003</v>
      </c>
      <c r="C114">
        <v>-105.83</v>
      </c>
      <c r="D114" t="s">
        <v>3914</v>
      </c>
      <c r="E114" t="s">
        <v>3886</v>
      </c>
      <c r="G114" t="s">
        <v>3878</v>
      </c>
      <c r="H114">
        <v>1422</v>
      </c>
      <c r="I114">
        <v>2</v>
      </c>
      <c r="J114" t="s">
        <v>3911</v>
      </c>
      <c r="K114" t="s">
        <v>3912</v>
      </c>
      <c r="P114" s="1">
        <v>1413</v>
      </c>
      <c r="Q114" s="1">
        <v>8</v>
      </c>
      <c r="R114" s="115" t="s">
        <v>3878</v>
      </c>
      <c r="T114">
        <v>1255</v>
      </c>
      <c r="U114" s="1">
        <v>44</v>
      </c>
      <c r="V114" t="s">
        <v>3950</v>
      </c>
    </row>
    <row r="115" spans="1:22">
      <c r="A115" t="s">
        <v>302</v>
      </c>
      <c r="B115">
        <v>35.270000000000003</v>
      </c>
      <c r="C115">
        <v>-106.48</v>
      </c>
      <c r="D115" t="s">
        <v>3915</v>
      </c>
      <c r="E115" t="s">
        <v>3916</v>
      </c>
      <c r="G115" t="s">
        <v>3878</v>
      </c>
      <c r="H115">
        <v>1171</v>
      </c>
      <c r="I115">
        <v>2</v>
      </c>
      <c r="J115" t="s">
        <v>3911</v>
      </c>
      <c r="K115" t="s">
        <v>3912</v>
      </c>
      <c r="P115" s="1">
        <v>1350</v>
      </c>
      <c r="Q115" s="1">
        <v>1</v>
      </c>
      <c r="R115" s="115" t="s">
        <v>3872</v>
      </c>
      <c r="T115">
        <v>1374</v>
      </c>
      <c r="U115" s="1">
        <v>6</v>
      </c>
      <c r="V115" t="s">
        <v>3878</v>
      </c>
    </row>
    <row r="116" spans="1:22">
      <c r="A116" t="s">
        <v>302</v>
      </c>
      <c r="B116">
        <v>35.01</v>
      </c>
      <c r="C116">
        <v>-106.5</v>
      </c>
      <c r="D116" t="s">
        <v>3915</v>
      </c>
      <c r="E116" t="s">
        <v>3917</v>
      </c>
      <c r="G116" t="s">
        <v>3918</v>
      </c>
      <c r="H116">
        <v>1423</v>
      </c>
      <c r="I116">
        <v>2</v>
      </c>
      <c r="J116" t="s">
        <v>3911</v>
      </c>
      <c r="K116" t="s">
        <v>3912</v>
      </c>
      <c r="P116" s="1">
        <v>1401</v>
      </c>
      <c r="Q116" s="1">
        <v>2</v>
      </c>
      <c r="R116" s="115" t="s">
        <v>3878</v>
      </c>
      <c r="T116">
        <v>1371</v>
      </c>
      <c r="U116" s="1">
        <v>3.25</v>
      </c>
      <c r="V116" s="415" t="s">
        <v>3878</v>
      </c>
    </row>
    <row r="117" spans="1:22">
      <c r="A117" t="s">
        <v>302</v>
      </c>
      <c r="B117">
        <v>35.96</v>
      </c>
      <c r="C117">
        <v>-105.32</v>
      </c>
      <c r="D117" t="s">
        <v>3919</v>
      </c>
      <c r="E117" t="s">
        <v>3910</v>
      </c>
      <c r="G117" t="s">
        <v>3878</v>
      </c>
      <c r="H117">
        <v>1350</v>
      </c>
      <c r="I117">
        <v>2</v>
      </c>
      <c r="J117" t="s">
        <v>3911</v>
      </c>
      <c r="K117" t="s">
        <v>3912</v>
      </c>
      <c r="P117" s="1">
        <v>1268</v>
      </c>
      <c r="Q117" s="1">
        <v>1</v>
      </c>
      <c r="R117" s="115" t="s">
        <v>3872</v>
      </c>
      <c r="T117">
        <v>1310</v>
      </c>
      <c r="U117" s="1">
        <v>2.5</v>
      </c>
      <c r="V117" s="415" t="s">
        <v>3878</v>
      </c>
    </row>
    <row r="118" spans="1:22">
      <c r="A118" t="s">
        <v>302</v>
      </c>
      <c r="B118">
        <v>36.619999999999997</v>
      </c>
      <c r="C118">
        <v>-105.57</v>
      </c>
      <c r="D118" t="s">
        <v>3909</v>
      </c>
      <c r="E118" t="s">
        <v>3910</v>
      </c>
      <c r="G118" t="s">
        <v>3872</v>
      </c>
      <c r="H118">
        <v>1193</v>
      </c>
      <c r="I118">
        <v>1</v>
      </c>
      <c r="J118" t="s">
        <v>3911</v>
      </c>
      <c r="K118" t="s">
        <v>3912</v>
      </c>
      <c r="P118" s="1">
        <v>1258</v>
      </c>
      <c r="Q118" s="1">
        <v>1</v>
      </c>
      <c r="R118" s="115" t="s">
        <v>3872</v>
      </c>
      <c r="T118">
        <v>1517</v>
      </c>
      <c r="U118" s="1">
        <v>5</v>
      </c>
      <c r="V118" s="415" t="s">
        <v>3878</v>
      </c>
    </row>
    <row r="119" spans="1:22">
      <c r="A119" t="s">
        <v>302</v>
      </c>
      <c r="B119">
        <v>36.08</v>
      </c>
      <c r="C119">
        <v>-105.32</v>
      </c>
      <c r="D119" t="s">
        <v>3919</v>
      </c>
      <c r="E119" t="s">
        <v>3910</v>
      </c>
      <c r="G119" t="s">
        <v>3872</v>
      </c>
      <c r="H119">
        <v>1329</v>
      </c>
      <c r="I119">
        <v>1</v>
      </c>
      <c r="J119" t="s">
        <v>3911</v>
      </c>
      <c r="K119" t="s">
        <v>3912</v>
      </c>
      <c r="P119" s="1">
        <v>1243</v>
      </c>
      <c r="Q119" s="1">
        <v>2</v>
      </c>
      <c r="R119" s="115" t="s">
        <v>3872</v>
      </c>
      <c r="T119">
        <v>1520</v>
      </c>
      <c r="U119" s="1">
        <v>4</v>
      </c>
      <c r="V119" s="415" t="s">
        <v>3878</v>
      </c>
    </row>
    <row r="120" spans="1:22">
      <c r="A120" t="s">
        <v>302</v>
      </c>
      <c r="B120">
        <v>36.93</v>
      </c>
      <c r="C120">
        <v>-105.51</v>
      </c>
      <c r="D120" t="s">
        <v>3909</v>
      </c>
      <c r="E120" t="s">
        <v>3910</v>
      </c>
      <c r="G120" t="s">
        <v>3878</v>
      </c>
      <c r="H120">
        <v>1302</v>
      </c>
      <c r="I120">
        <v>2</v>
      </c>
      <c r="J120" t="s">
        <v>3911</v>
      </c>
      <c r="K120" t="s">
        <v>3912</v>
      </c>
      <c r="P120" s="1">
        <v>1422</v>
      </c>
      <c r="Q120" s="1">
        <v>2</v>
      </c>
      <c r="R120" s="115" t="s">
        <v>3878</v>
      </c>
      <c r="T120">
        <v>1553</v>
      </c>
      <c r="U120" s="1">
        <v>2</v>
      </c>
      <c r="V120" s="415" t="s">
        <v>3878</v>
      </c>
    </row>
    <row r="121" spans="1:22">
      <c r="A121" t="s">
        <v>302</v>
      </c>
      <c r="B121">
        <v>36.1</v>
      </c>
      <c r="C121">
        <v>-105.3</v>
      </c>
      <c r="D121" t="s">
        <v>3920</v>
      </c>
      <c r="E121" t="s">
        <v>3910</v>
      </c>
      <c r="G121" t="s">
        <v>3878</v>
      </c>
      <c r="H121">
        <v>1399</v>
      </c>
      <c r="I121">
        <v>4</v>
      </c>
      <c r="J121" t="s">
        <v>3911</v>
      </c>
      <c r="K121" t="s">
        <v>3912</v>
      </c>
      <c r="P121" s="1">
        <v>1423</v>
      </c>
      <c r="Q121" s="1">
        <v>2</v>
      </c>
      <c r="R121" s="115" t="s">
        <v>3872</v>
      </c>
      <c r="T121">
        <v>1671</v>
      </c>
      <c r="U121" s="1">
        <v>3</v>
      </c>
      <c r="V121" s="415" t="s">
        <v>3878</v>
      </c>
    </row>
    <row r="122" spans="1:22">
      <c r="A122" t="s">
        <v>302</v>
      </c>
      <c r="B122">
        <v>36.119999999999997</v>
      </c>
      <c r="C122">
        <v>-105.3</v>
      </c>
      <c r="D122" t="s">
        <v>3920</v>
      </c>
      <c r="E122" t="s">
        <v>3910</v>
      </c>
      <c r="G122" t="s">
        <v>3878</v>
      </c>
      <c r="H122">
        <v>1432</v>
      </c>
      <c r="I122">
        <v>3</v>
      </c>
      <c r="J122" t="s">
        <v>3911</v>
      </c>
      <c r="K122" t="s">
        <v>3912</v>
      </c>
      <c r="P122" s="1">
        <v>1692</v>
      </c>
      <c r="Q122" s="1">
        <v>2</v>
      </c>
      <c r="R122" s="115" t="s">
        <v>3878</v>
      </c>
      <c r="T122">
        <v>1572</v>
      </c>
      <c r="U122" s="1">
        <v>4</v>
      </c>
      <c r="V122" s="415" t="s">
        <v>3878</v>
      </c>
    </row>
    <row r="123" spans="1:22">
      <c r="A123" t="s">
        <v>302</v>
      </c>
      <c r="B123">
        <v>36.83</v>
      </c>
      <c r="C123">
        <v>-105.53</v>
      </c>
      <c r="D123" t="s">
        <v>3909</v>
      </c>
      <c r="E123" t="s">
        <v>3910</v>
      </c>
      <c r="G123" t="s">
        <v>3878</v>
      </c>
      <c r="H123">
        <v>1293</v>
      </c>
      <c r="I123">
        <v>3</v>
      </c>
      <c r="J123" t="s">
        <v>3911</v>
      </c>
      <c r="K123" t="s">
        <v>3912</v>
      </c>
      <c r="P123" s="1">
        <v>1215</v>
      </c>
      <c r="Q123" s="1">
        <v>3</v>
      </c>
      <c r="R123" s="115" t="s">
        <v>3918</v>
      </c>
      <c r="T123">
        <v>1570</v>
      </c>
      <c r="U123" s="1">
        <v>6</v>
      </c>
      <c r="V123" s="415" t="s">
        <v>3878</v>
      </c>
    </row>
    <row r="124" spans="1:22">
      <c r="A124" t="s">
        <v>302</v>
      </c>
      <c r="B124">
        <v>35.97</v>
      </c>
      <c r="C124">
        <v>-105.67</v>
      </c>
      <c r="D124" t="s">
        <v>3914</v>
      </c>
      <c r="E124" t="s">
        <v>3886</v>
      </c>
      <c r="G124" t="s">
        <v>3878</v>
      </c>
      <c r="H124">
        <v>1535</v>
      </c>
      <c r="I124">
        <v>4</v>
      </c>
      <c r="J124" t="s">
        <v>3911</v>
      </c>
      <c r="K124" t="s">
        <v>3912</v>
      </c>
      <c r="P124" s="1">
        <v>1306</v>
      </c>
      <c r="Q124" s="1">
        <v>4</v>
      </c>
      <c r="R124" s="115" t="s">
        <v>3878</v>
      </c>
      <c r="T124">
        <v>1598</v>
      </c>
      <c r="U124" s="1">
        <v>4</v>
      </c>
      <c r="V124" s="415" t="s">
        <v>3878</v>
      </c>
    </row>
    <row r="125" spans="1:22">
      <c r="A125" t="s">
        <v>302</v>
      </c>
      <c r="B125">
        <v>36.83</v>
      </c>
      <c r="C125">
        <v>-105.53</v>
      </c>
      <c r="D125" t="s">
        <v>3909</v>
      </c>
      <c r="E125" t="s">
        <v>3910</v>
      </c>
      <c r="G125" t="s">
        <v>3872</v>
      </c>
      <c r="H125">
        <v>960</v>
      </c>
      <c r="I125">
        <v>1</v>
      </c>
      <c r="J125" t="s">
        <v>3911</v>
      </c>
      <c r="K125" t="s">
        <v>3912</v>
      </c>
      <c r="P125" s="1">
        <v>1326</v>
      </c>
      <c r="Q125" s="1">
        <v>3</v>
      </c>
      <c r="R125" s="115" t="s">
        <v>3878</v>
      </c>
      <c r="T125">
        <v>1449</v>
      </c>
      <c r="U125" s="1">
        <v>4</v>
      </c>
      <c r="V125" s="415" t="s">
        <v>3878</v>
      </c>
    </row>
    <row r="126" spans="1:22">
      <c r="A126" t="s">
        <v>302</v>
      </c>
      <c r="B126">
        <v>35.21</v>
      </c>
      <c r="C126">
        <v>-106.49</v>
      </c>
      <c r="D126" t="s">
        <v>3915</v>
      </c>
      <c r="E126" t="s">
        <v>3873</v>
      </c>
      <c r="F126" t="s">
        <v>3921</v>
      </c>
      <c r="G126" t="s">
        <v>3872</v>
      </c>
      <c r="H126">
        <v>1402</v>
      </c>
      <c r="I126">
        <v>1</v>
      </c>
      <c r="J126" t="s">
        <v>3911</v>
      </c>
      <c r="K126" t="s">
        <v>3912</v>
      </c>
      <c r="P126" s="1">
        <v>1395</v>
      </c>
      <c r="Q126" s="1">
        <v>3</v>
      </c>
      <c r="R126" s="115" t="s">
        <v>3872</v>
      </c>
      <c r="T126">
        <v>1707</v>
      </c>
      <c r="U126" s="1">
        <v>6</v>
      </c>
      <c r="V126" s="415" t="s">
        <v>3878</v>
      </c>
    </row>
    <row r="127" spans="1:22">
      <c r="A127" t="s">
        <v>302</v>
      </c>
      <c r="B127">
        <v>35.270000000000003</v>
      </c>
      <c r="C127">
        <v>-106.48</v>
      </c>
      <c r="D127" t="s">
        <v>3915</v>
      </c>
      <c r="E127" t="s">
        <v>3922</v>
      </c>
      <c r="G127" t="s">
        <v>3878</v>
      </c>
      <c r="H127">
        <v>1560</v>
      </c>
      <c r="I127">
        <v>1</v>
      </c>
      <c r="J127" t="s">
        <v>3911</v>
      </c>
      <c r="K127" t="s">
        <v>3912</v>
      </c>
      <c r="P127" s="1">
        <v>1396</v>
      </c>
      <c r="Q127" s="1">
        <v>2</v>
      </c>
      <c r="R127" s="115" t="s">
        <v>3872</v>
      </c>
      <c r="T127">
        <v>1713</v>
      </c>
      <c r="U127" s="1">
        <v>5</v>
      </c>
      <c r="V127" s="415" t="s">
        <v>3878</v>
      </c>
    </row>
    <row r="128" spans="1:22">
      <c r="A128" t="s">
        <v>302</v>
      </c>
      <c r="B128">
        <v>35.270000000000003</v>
      </c>
      <c r="C128">
        <v>-106.48</v>
      </c>
      <c r="D128" t="s">
        <v>3915</v>
      </c>
      <c r="E128" t="s">
        <v>3916</v>
      </c>
      <c r="G128" t="s">
        <v>3878</v>
      </c>
      <c r="H128">
        <v>1420</v>
      </c>
      <c r="I128">
        <v>2</v>
      </c>
      <c r="J128" t="s">
        <v>3911</v>
      </c>
      <c r="K128" t="s">
        <v>3912</v>
      </c>
      <c r="P128" s="1">
        <v>1390</v>
      </c>
      <c r="Q128" s="1">
        <v>3</v>
      </c>
      <c r="R128" s="115" t="s">
        <v>3872</v>
      </c>
      <c r="T128">
        <v>1396</v>
      </c>
      <c r="U128" s="1">
        <v>5</v>
      </c>
      <c r="V128" s="415" t="s">
        <v>3878</v>
      </c>
    </row>
    <row r="129" spans="1:22">
      <c r="A129" t="s">
        <v>302</v>
      </c>
      <c r="B129">
        <v>36.93</v>
      </c>
      <c r="C129">
        <v>-105.51</v>
      </c>
      <c r="D129" t="s">
        <v>3909</v>
      </c>
      <c r="E129" t="s">
        <v>3910</v>
      </c>
      <c r="G129" t="s">
        <v>3872</v>
      </c>
      <c r="H129">
        <v>964</v>
      </c>
      <c r="I129">
        <v>1</v>
      </c>
      <c r="J129" t="s">
        <v>3911</v>
      </c>
      <c r="K129" t="s">
        <v>3912</v>
      </c>
      <c r="P129" s="1">
        <v>1361</v>
      </c>
      <c r="Q129" s="1">
        <v>3</v>
      </c>
      <c r="R129" s="115" t="s">
        <v>3872</v>
      </c>
      <c r="T129">
        <v>1544</v>
      </c>
      <c r="U129" s="1">
        <v>6</v>
      </c>
      <c r="V129" s="415" t="s">
        <v>3878</v>
      </c>
    </row>
    <row r="130" spans="1:22">
      <c r="A130" t="s">
        <v>302</v>
      </c>
      <c r="B130">
        <v>36.65</v>
      </c>
      <c r="C130">
        <v>-105.52</v>
      </c>
      <c r="D130" t="s">
        <v>3909</v>
      </c>
      <c r="E130" t="s">
        <v>3910</v>
      </c>
      <c r="G130" t="s">
        <v>3878</v>
      </c>
      <c r="H130">
        <v>1374</v>
      </c>
      <c r="I130">
        <v>2</v>
      </c>
      <c r="J130" t="s">
        <v>3911</v>
      </c>
      <c r="K130" t="s">
        <v>3912</v>
      </c>
      <c r="P130" s="1">
        <v>1367</v>
      </c>
      <c r="Q130" s="1">
        <v>1</v>
      </c>
      <c r="R130" s="115" t="s">
        <v>3878</v>
      </c>
      <c r="T130">
        <v>1565</v>
      </c>
      <c r="U130" s="1">
        <v>9</v>
      </c>
      <c r="V130" s="415" t="s">
        <v>3878</v>
      </c>
    </row>
    <row r="131" spans="1:22">
      <c r="A131" t="s">
        <v>302</v>
      </c>
      <c r="B131">
        <v>36.08</v>
      </c>
      <c r="C131">
        <v>-105.32</v>
      </c>
      <c r="D131" t="s">
        <v>3919</v>
      </c>
      <c r="E131" t="s">
        <v>3910</v>
      </c>
      <c r="G131" t="s">
        <v>3872</v>
      </c>
      <c r="H131">
        <v>1310</v>
      </c>
      <c r="I131">
        <v>1</v>
      </c>
      <c r="J131" t="s">
        <v>3911</v>
      </c>
      <c r="K131" t="s">
        <v>3912</v>
      </c>
      <c r="P131" s="1">
        <v>1439</v>
      </c>
      <c r="Q131" s="1">
        <v>2</v>
      </c>
      <c r="R131" s="115" t="s">
        <v>3878</v>
      </c>
      <c r="T131">
        <v>1649</v>
      </c>
      <c r="U131" s="1">
        <v>33</v>
      </c>
      <c r="V131" s="415" t="s">
        <v>3878</v>
      </c>
    </row>
    <row r="132" spans="1:22">
      <c r="A132" t="s">
        <v>302</v>
      </c>
      <c r="B132">
        <v>36.51</v>
      </c>
      <c r="C132">
        <v>-105.2</v>
      </c>
      <c r="D132" t="s">
        <v>3923</v>
      </c>
      <c r="E132" t="s">
        <v>3886</v>
      </c>
      <c r="F132" t="s">
        <v>3924</v>
      </c>
      <c r="G132" t="s">
        <v>3878</v>
      </c>
      <c r="H132">
        <v>1394</v>
      </c>
      <c r="I132">
        <v>8</v>
      </c>
      <c r="J132" t="s">
        <v>3925</v>
      </c>
      <c r="K132" t="s">
        <v>3926</v>
      </c>
      <c r="P132" s="1">
        <v>1366</v>
      </c>
      <c r="Q132" s="1">
        <v>2</v>
      </c>
      <c r="R132" s="115" t="s">
        <v>3872</v>
      </c>
      <c r="T132">
        <v>1676</v>
      </c>
      <c r="U132" s="1">
        <v>27</v>
      </c>
      <c r="V132" s="415" t="s">
        <v>3878</v>
      </c>
    </row>
    <row r="133" spans="1:22">
      <c r="A133" t="s">
        <v>302</v>
      </c>
      <c r="B133">
        <v>34.54</v>
      </c>
      <c r="C133">
        <v>-106.49</v>
      </c>
      <c r="D133" t="s">
        <v>3927</v>
      </c>
      <c r="E133" t="s">
        <v>3886</v>
      </c>
      <c r="F133" t="s">
        <v>3928</v>
      </c>
      <c r="G133" t="s">
        <v>3878</v>
      </c>
      <c r="H133">
        <v>1438</v>
      </c>
      <c r="I133">
        <v>5</v>
      </c>
      <c r="J133" t="s">
        <v>3925</v>
      </c>
      <c r="K133" t="s">
        <v>3929</v>
      </c>
      <c r="P133" s="1">
        <v>1338</v>
      </c>
      <c r="Q133" s="1">
        <v>3</v>
      </c>
      <c r="R133" s="115" t="s">
        <v>3872</v>
      </c>
      <c r="T133">
        <v>1413</v>
      </c>
      <c r="U133" s="1">
        <v>14</v>
      </c>
      <c r="V133" s="415" t="s">
        <v>3878</v>
      </c>
    </row>
    <row r="134" spans="1:22">
      <c r="A134" t="s">
        <v>302</v>
      </c>
      <c r="B134">
        <v>36.53</v>
      </c>
      <c r="C134">
        <v>-105.22</v>
      </c>
      <c r="D134" t="s">
        <v>3923</v>
      </c>
      <c r="E134" t="s">
        <v>3879</v>
      </c>
      <c r="F134" t="s">
        <v>3924</v>
      </c>
      <c r="G134" t="s">
        <v>3872</v>
      </c>
      <c r="H134">
        <v>1258</v>
      </c>
      <c r="I134">
        <v>1</v>
      </c>
      <c r="J134" t="s">
        <v>3887</v>
      </c>
      <c r="K134" t="s">
        <v>3926</v>
      </c>
      <c r="P134" s="1">
        <v>1329</v>
      </c>
      <c r="Q134" s="1">
        <v>10</v>
      </c>
      <c r="R134" s="115" t="s">
        <v>3878</v>
      </c>
      <c r="T134">
        <v>1512</v>
      </c>
      <c r="U134" s="1">
        <v>5</v>
      </c>
      <c r="V134" s="415" t="s">
        <v>3878</v>
      </c>
    </row>
    <row r="135" spans="1:22">
      <c r="A135" t="s">
        <v>302</v>
      </c>
      <c r="B135">
        <v>36.520000000000003</v>
      </c>
      <c r="C135">
        <v>-105.19</v>
      </c>
      <c r="D135" t="s">
        <v>3923</v>
      </c>
      <c r="E135" t="s">
        <v>3886</v>
      </c>
      <c r="F135" t="s">
        <v>3924</v>
      </c>
      <c r="G135" t="s">
        <v>3878</v>
      </c>
      <c r="H135">
        <v>1413</v>
      </c>
      <c r="I135">
        <v>8</v>
      </c>
      <c r="J135" t="s">
        <v>3887</v>
      </c>
      <c r="K135" t="s">
        <v>3926</v>
      </c>
      <c r="P135" s="1">
        <v>1318</v>
      </c>
      <c r="Q135" s="1">
        <v>6</v>
      </c>
      <c r="R135" s="115" t="s">
        <v>3872</v>
      </c>
      <c r="T135">
        <v>1452</v>
      </c>
      <c r="U135" s="1">
        <v>11</v>
      </c>
      <c r="V135" s="415" t="s">
        <v>3878</v>
      </c>
    </row>
    <row r="136" spans="1:22">
      <c r="A136" t="s">
        <v>302</v>
      </c>
      <c r="B136">
        <v>36.53</v>
      </c>
      <c r="C136">
        <v>-105.2</v>
      </c>
      <c r="D136" t="s">
        <v>3923</v>
      </c>
      <c r="E136" t="s">
        <v>3930</v>
      </c>
      <c r="F136" t="s">
        <v>3931</v>
      </c>
      <c r="G136" t="s">
        <v>3872</v>
      </c>
      <c r="H136">
        <v>1350</v>
      </c>
      <c r="I136">
        <v>1</v>
      </c>
      <c r="J136" t="s">
        <v>3887</v>
      </c>
      <c r="K136" t="s">
        <v>3926</v>
      </c>
      <c r="P136" s="1">
        <v>1284</v>
      </c>
      <c r="Q136" s="1">
        <v>5</v>
      </c>
      <c r="R136" s="115" t="s">
        <v>3872</v>
      </c>
      <c r="T136">
        <v>1453</v>
      </c>
      <c r="U136" s="1">
        <v>11</v>
      </c>
      <c r="V136" s="415" t="s">
        <v>3878</v>
      </c>
    </row>
    <row r="137" spans="1:22">
      <c r="A137" t="s">
        <v>302</v>
      </c>
      <c r="B137">
        <v>36.520000000000003</v>
      </c>
      <c r="C137">
        <v>-105.19</v>
      </c>
      <c r="D137" t="s">
        <v>3923</v>
      </c>
      <c r="E137" t="s">
        <v>3886</v>
      </c>
      <c r="F137" t="s">
        <v>3924</v>
      </c>
      <c r="G137" t="s">
        <v>3878</v>
      </c>
      <c r="H137">
        <v>1401</v>
      </c>
      <c r="I137">
        <v>2</v>
      </c>
      <c r="J137" t="s">
        <v>3887</v>
      </c>
      <c r="K137" t="s">
        <v>3926</v>
      </c>
      <c r="P137" s="1">
        <v>1302</v>
      </c>
      <c r="Q137" s="1">
        <v>7</v>
      </c>
      <c r="R137" s="115" t="s">
        <v>3872</v>
      </c>
      <c r="T137">
        <v>1440</v>
      </c>
      <c r="U137" s="1">
        <v>4</v>
      </c>
      <c r="V137" s="415" t="s">
        <v>3878</v>
      </c>
    </row>
    <row r="138" spans="1:22">
      <c r="A138" t="s">
        <v>302</v>
      </c>
      <c r="B138">
        <v>36.520000000000003</v>
      </c>
      <c r="C138">
        <v>-105.19</v>
      </c>
      <c r="D138" t="s">
        <v>3923</v>
      </c>
      <c r="E138" t="s">
        <v>3932</v>
      </c>
      <c r="F138" t="s">
        <v>3924</v>
      </c>
      <c r="G138" t="s">
        <v>3872</v>
      </c>
      <c r="H138">
        <v>1268</v>
      </c>
      <c r="I138">
        <v>1</v>
      </c>
      <c r="J138" t="s">
        <v>3887</v>
      </c>
      <c r="K138" t="s">
        <v>3926</v>
      </c>
      <c r="P138" s="1">
        <v>1392</v>
      </c>
      <c r="Q138" s="1">
        <v>5</v>
      </c>
      <c r="R138" s="115" t="s">
        <v>3950</v>
      </c>
      <c r="T138">
        <v>1509</v>
      </c>
      <c r="U138" s="1">
        <v>10</v>
      </c>
      <c r="V138" s="415" t="s">
        <v>3878</v>
      </c>
    </row>
    <row r="139" spans="1:22">
      <c r="A139" t="s">
        <v>302</v>
      </c>
      <c r="B139">
        <v>36.5</v>
      </c>
      <c r="C139">
        <v>-105.22</v>
      </c>
      <c r="D139" t="s">
        <v>3923</v>
      </c>
      <c r="E139" t="s">
        <v>3908</v>
      </c>
      <c r="F139" t="s">
        <v>3933</v>
      </c>
      <c r="G139" t="s">
        <v>3872</v>
      </c>
      <c r="H139">
        <v>1258</v>
      </c>
      <c r="I139">
        <v>1</v>
      </c>
      <c r="J139" t="s">
        <v>3887</v>
      </c>
      <c r="K139" t="s">
        <v>3926</v>
      </c>
      <c r="P139" s="1">
        <v>1353</v>
      </c>
      <c r="Q139" s="1">
        <v>5</v>
      </c>
      <c r="R139" s="115" t="s">
        <v>3872</v>
      </c>
      <c r="T139">
        <v>1504</v>
      </c>
      <c r="U139" s="1">
        <v>5</v>
      </c>
      <c r="V139" s="415" t="s">
        <v>3878</v>
      </c>
    </row>
    <row r="140" spans="1:22">
      <c r="A140" t="s">
        <v>302</v>
      </c>
      <c r="B140">
        <v>34.61</v>
      </c>
      <c r="C140">
        <v>-106.46</v>
      </c>
      <c r="D140" t="s">
        <v>3927</v>
      </c>
      <c r="E140" t="s">
        <v>3907</v>
      </c>
      <c r="G140" t="s">
        <v>3872</v>
      </c>
      <c r="H140">
        <v>1243</v>
      </c>
      <c r="I140">
        <v>2</v>
      </c>
      <c r="J140" t="s">
        <v>3887</v>
      </c>
      <c r="K140" t="s">
        <v>3934</v>
      </c>
      <c r="P140" s="1">
        <v>1340</v>
      </c>
      <c r="Q140" s="1">
        <v>6</v>
      </c>
      <c r="R140" s="115" t="s">
        <v>3872</v>
      </c>
      <c r="T140">
        <v>1666</v>
      </c>
      <c r="U140" s="1">
        <v>2</v>
      </c>
      <c r="V140" s="415" t="s">
        <v>3878</v>
      </c>
    </row>
    <row r="141" spans="1:22">
      <c r="A141" t="s">
        <v>302</v>
      </c>
      <c r="B141">
        <v>35.08</v>
      </c>
      <c r="C141">
        <v>-106.4</v>
      </c>
      <c r="D141" t="s">
        <v>3915</v>
      </c>
      <c r="E141" t="s">
        <v>3935</v>
      </c>
      <c r="G141" t="s">
        <v>3878</v>
      </c>
      <c r="H141">
        <v>1422</v>
      </c>
      <c r="I141">
        <v>2</v>
      </c>
      <c r="J141" t="s">
        <v>3887</v>
      </c>
      <c r="K141" t="s">
        <v>3936</v>
      </c>
      <c r="P141" s="1">
        <v>1410</v>
      </c>
      <c r="Q141" s="1">
        <v>12</v>
      </c>
      <c r="R141" s="115" t="s">
        <v>3878</v>
      </c>
      <c r="T141">
        <v>1695</v>
      </c>
      <c r="U141" s="1">
        <v>15</v>
      </c>
      <c r="V141" s="415" t="s">
        <v>3878</v>
      </c>
    </row>
    <row r="142" spans="1:22">
      <c r="A142" t="s">
        <v>302</v>
      </c>
      <c r="B142">
        <v>35.08</v>
      </c>
      <c r="C142">
        <v>-106.4</v>
      </c>
      <c r="D142" t="s">
        <v>3915</v>
      </c>
      <c r="E142" t="s">
        <v>3937</v>
      </c>
      <c r="G142" t="s">
        <v>3872</v>
      </c>
      <c r="H142">
        <v>1423</v>
      </c>
      <c r="I142">
        <v>2</v>
      </c>
      <c r="J142" t="s">
        <v>3887</v>
      </c>
      <c r="K142" t="s">
        <v>3936</v>
      </c>
      <c r="P142" s="1">
        <v>1311</v>
      </c>
      <c r="Q142" s="1">
        <v>3</v>
      </c>
      <c r="R142" s="115" t="s">
        <v>3878</v>
      </c>
      <c r="T142">
        <v>1700</v>
      </c>
      <c r="U142" s="1">
        <v>3</v>
      </c>
      <c r="V142" s="415" t="s">
        <v>3878</v>
      </c>
    </row>
    <row r="143" spans="1:22">
      <c r="A143" t="s">
        <v>302</v>
      </c>
      <c r="B143">
        <v>36.54</v>
      </c>
      <c r="C143">
        <v>-105.17</v>
      </c>
      <c r="D143" t="s">
        <v>3923</v>
      </c>
      <c r="E143" t="s">
        <v>3938</v>
      </c>
      <c r="F143" t="s">
        <v>3939</v>
      </c>
      <c r="G143" t="s">
        <v>3878</v>
      </c>
      <c r="H143">
        <v>1692</v>
      </c>
      <c r="I143">
        <v>2</v>
      </c>
      <c r="J143" t="s">
        <v>3887</v>
      </c>
      <c r="K143" t="s">
        <v>3926</v>
      </c>
      <c r="P143" s="1">
        <v>1341</v>
      </c>
      <c r="Q143" s="1">
        <v>1</v>
      </c>
      <c r="R143" s="115" t="s">
        <v>3872</v>
      </c>
      <c r="T143">
        <v>1610</v>
      </c>
      <c r="U143" s="1">
        <v>5</v>
      </c>
      <c r="V143" s="415" t="s">
        <v>3878</v>
      </c>
    </row>
    <row r="144" spans="1:22">
      <c r="A144" t="s">
        <v>302</v>
      </c>
      <c r="B144">
        <v>34.64</v>
      </c>
      <c r="C144">
        <v>-106.48</v>
      </c>
      <c r="D144" t="s">
        <v>3927</v>
      </c>
      <c r="E144" t="s">
        <v>3907</v>
      </c>
      <c r="G144" t="s">
        <v>3918</v>
      </c>
      <c r="H144">
        <v>1215</v>
      </c>
      <c r="I144">
        <v>3</v>
      </c>
      <c r="J144" t="s">
        <v>3887</v>
      </c>
      <c r="K144" t="s">
        <v>3934</v>
      </c>
      <c r="P144" s="1">
        <v>1651</v>
      </c>
      <c r="Q144" s="1">
        <v>42</v>
      </c>
      <c r="R144" s="115" t="s">
        <v>3878</v>
      </c>
      <c r="T144">
        <v>1457</v>
      </c>
      <c r="U144" s="1">
        <v>5</v>
      </c>
      <c r="V144" s="415" t="s">
        <v>3878</v>
      </c>
    </row>
    <row r="145" spans="1:22">
      <c r="A145" t="s">
        <v>302</v>
      </c>
      <c r="B145">
        <v>36.92</v>
      </c>
      <c r="C145">
        <v>-105.51</v>
      </c>
      <c r="D145" t="s">
        <v>3909</v>
      </c>
      <c r="E145" t="s">
        <v>3886</v>
      </c>
      <c r="F145" t="s">
        <v>3940</v>
      </c>
      <c r="G145" t="s">
        <v>3878</v>
      </c>
      <c r="H145">
        <v>1306</v>
      </c>
      <c r="I145">
        <v>4</v>
      </c>
      <c r="J145" t="s">
        <v>3887</v>
      </c>
      <c r="K145" t="s">
        <v>3941</v>
      </c>
      <c r="P145" s="1">
        <v>1342</v>
      </c>
      <c r="Q145" s="1">
        <v>7</v>
      </c>
      <c r="R145" s="115" t="s">
        <v>3872</v>
      </c>
      <c r="T145">
        <v>1434</v>
      </c>
      <c r="U145" s="1">
        <v>13</v>
      </c>
      <c r="V145" s="415" t="s">
        <v>3878</v>
      </c>
    </row>
    <row r="146" spans="1:22">
      <c r="A146" t="s">
        <v>302</v>
      </c>
      <c r="B146">
        <v>36.83</v>
      </c>
      <c r="C146">
        <v>-105.52</v>
      </c>
      <c r="D146" t="s">
        <v>3909</v>
      </c>
      <c r="E146" t="s">
        <v>3886</v>
      </c>
      <c r="F146" t="s">
        <v>3942</v>
      </c>
      <c r="G146" t="s">
        <v>3878</v>
      </c>
      <c r="H146">
        <v>1326</v>
      </c>
      <c r="I146">
        <v>3</v>
      </c>
      <c r="J146" t="s">
        <v>3887</v>
      </c>
      <c r="K146" t="s">
        <v>3941</v>
      </c>
      <c r="P146" s="1">
        <v>1268</v>
      </c>
      <c r="Q146" s="1">
        <v>6</v>
      </c>
      <c r="R146" s="115" t="s">
        <v>3875</v>
      </c>
      <c r="T146">
        <v>1467</v>
      </c>
      <c r="U146" s="1">
        <v>2</v>
      </c>
      <c r="V146" s="415" t="s">
        <v>3878</v>
      </c>
    </row>
    <row r="147" spans="1:22">
      <c r="A147" t="s">
        <v>302</v>
      </c>
      <c r="B147">
        <v>34.54</v>
      </c>
      <c r="C147">
        <v>-106.46</v>
      </c>
      <c r="D147" t="s">
        <v>3927</v>
      </c>
      <c r="E147" t="s">
        <v>3877</v>
      </c>
      <c r="F147" t="s">
        <v>3943</v>
      </c>
      <c r="G147" t="s">
        <v>3872</v>
      </c>
      <c r="H147">
        <v>1395</v>
      </c>
      <c r="I147">
        <v>3</v>
      </c>
      <c r="J147" t="s">
        <v>3887</v>
      </c>
      <c r="K147" t="s">
        <v>3944</v>
      </c>
      <c r="P147" s="1">
        <v>1401</v>
      </c>
      <c r="Q147" s="1">
        <v>5</v>
      </c>
      <c r="R147" s="115" t="s">
        <v>3875</v>
      </c>
      <c r="T147">
        <v>1488</v>
      </c>
      <c r="U147" s="1">
        <v>2</v>
      </c>
      <c r="V147" s="415" t="s">
        <v>3878</v>
      </c>
    </row>
    <row r="148" spans="1:22">
      <c r="A148" t="s">
        <v>302</v>
      </c>
      <c r="B148">
        <v>34.51</v>
      </c>
      <c r="C148">
        <v>-106.5</v>
      </c>
      <c r="D148" t="s">
        <v>3927</v>
      </c>
      <c r="E148" t="s">
        <v>3877</v>
      </c>
      <c r="F148" t="s">
        <v>3943</v>
      </c>
      <c r="G148" t="s">
        <v>3872</v>
      </c>
      <c r="H148">
        <v>1396</v>
      </c>
      <c r="I148">
        <v>2</v>
      </c>
      <c r="J148" t="s">
        <v>3887</v>
      </c>
      <c r="K148" t="s">
        <v>3944</v>
      </c>
      <c r="P148" s="1">
        <v>1255</v>
      </c>
      <c r="Q148" s="1">
        <v>44</v>
      </c>
      <c r="R148" s="115" t="s">
        <v>3950</v>
      </c>
      <c r="T148">
        <v>1385</v>
      </c>
      <c r="U148" s="1">
        <v>6</v>
      </c>
      <c r="V148" s="415" t="s">
        <v>3878</v>
      </c>
    </row>
    <row r="149" spans="1:22">
      <c r="A149" t="s">
        <v>302</v>
      </c>
      <c r="B149">
        <v>34.520000000000003</v>
      </c>
      <c r="C149">
        <v>-106.49</v>
      </c>
      <c r="D149" t="s">
        <v>3927</v>
      </c>
      <c r="E149" t="s">
        <v>3877</v>
      </c>
      <c r="F149" t="s">
        <v>3943</v>
      </c>
      <c r="G149" t="s">
        <v>3872</v>
      </c>
      <c r="H149">
        <v>1390</v>
      </c>
      <c r="I149">
        <v>3</v>
      </c>
      <c r="J149" t="s">
        <v>3887</v>
      </c>
      <c r="K149" t="s">
        <v>3944</v>
      </c>
      <c r="P149" s="1">
        <v>1399</v>
      </c>
      <c r="Q149" s="1">
        <v>5</v>
      </c>
      <c r="R149" s="115" t="s">
        <v>3878</v>
      </c>
      <c r="T149">
        <v>1381</v>
      </c>
      <c r="U149" s="1">
        <v>3</v>
      </c>
      <c r="V149" s="415" t="s">
        <v>3878</v>
      </c>
    </row>
    <row r="150" spans="1:22">
      <c r="A150" t="s">
        <v>302</v>
      </c>
      <c r="B150">
        <v>34.54</v>
      </c>
      <c r="C150">
        <v>-106.49</v>
      </c>
      <c r="D150" t="s">
        <v>3927</v>
      </c>
      <c r="E150" t="s">
        <v>3897</v>
      </c>
      <c r="F150" t="s">
        <v>3928</v>
      </c>
      <c r="G150" t="s">
        <v>3872</v>
      </c>
      <c r="H150">
        <v>1361</v>
      </c>
      <c r="I150">
        <v>3</v>
      </c>
      <c r="J150" t="s">
        <v>3887</v>
      </c>
      <c r="K150" t="s">
        <v>3929</v>
      </c>
      <c r="P150" s="1">
        <v>1403</v>
      </c>
      <c r="Q150" s="1">
        <v>5</v>
      </c>
      <c r="R150" s="115" t="s">
        <v>3875</v>
      </c>
      <c r="T150">
        <v>1358</v>
      </c>
      <c r="U150" s="1">
        <v>3</v>
      </c>
      <c r="V150" s="415" t="s">
        <v>3878</v>
      </c>
    </row>
    <row r="151" spans="1:22">
      <c r="A151" t="s">
        <v>302</v>
      </c>
      <c r="B151">
        <v>36.6</v>
      </c>
      <c r="C151">
        <v>-105.53</v>
      </c>
      <c r="D151" t="s">
        <v>3909</v>
      </c>
      <c r="E151" t="s">
        <v>3910</v>
      </c>
      <c r="G151" t="s">
        <v>3878</v>
      </c>
      <c r="H151">
        <v>1367</v>
      </c>
      <c r="I151">
        <v>1</v>
      </c>
      <c r="J151" t="s">
        <v>3911</v>
      </c>
      <c r="K151" t="s">
        <v>3912</v>
      </c>
      <c r="P151" s="1">
        <v>1347</v>
      </c>
      <c r="Q151" s="1">
        <v>1</v>
      </c>
      <c r="R151" s="115" t="s">
        <v>3872</v>
      </c>
      <c r="T151">
        <v>1361</v>
      </c>
      <c r="U151" s="1">
        <v>3</v>
      </c>
      <c r="V151" s="415" t="s">
        <v>3878</v>
      </c>
    </row>
    <row r="152" spans="1:22">
      <c r="A152" t="s">
        <v>302</v>
      </c>
      <c r="B152">
        <v>35.880000000000003</v>
      </c>
      <c r="C152">
        <v>-105.72</v>
      </c>
      <c r="D152" t="s">
        <v>3914</v>
      </c>
      <c r="E152" t="s">
        <v>3886</v>
      </c>
      <c r="G152" t="s">
        <v>3878</v>
      </c>
      <c r="H152">
        <v>1439</v>
      </c>
      <c r="I152">
        <v>2</v>
      </c>
      <c r="J152" t="s">
        <v>3911</v>
      </c>
      <c r="K152" t="s">
        <v>3912</v>
      </c>
      <c r="P152" s="1">
        <v>1386</v>
      </c>
      <c r="Q152" s="1">
        <v>6</v>
      </c>
      <c r="R152" s="115" t="s">
        <v>3875</v>
      </c>
      <c r="T152">
        <v>1385</v>
      </c>
      <c r="U152" s="1">
        <v>3</v>
      </c>
      <c r="V152" s="415" t="s">
        <v>3878</v>
      </c>
    </row>
    <row r="153" spans="1:22">
      <c r="A153" t="s">
        <v>302</v>
      </c>
      <c r="B153">
        <v>34.51</v>
      </c>
      <c r="C153">
        <v>-106.5</v>
      </c>
      <c r="D153" t="s">
        <v>3927</v>
      </c>
      <c r="E153" t="s">
        <v>3897</v>
      </c>
      <c r="F153" t="s">
        <v>3928</v>
      </c>
      <c r="G153" t="s">
        <v>3872</v>
      </c>
      <c r="H153">
        <v>1366</v>
      </c>
      <c r="I153">
        <v>2</v>
      </c>
      <c r="J153" t="s">
        <v>3887</v>
      </c>
      <c r="K153" t="s">
        <v>3934</v>
      </c>
      <c r="P153" s="1">
        <v>1341</v>
      </c>
      <c r="Q153" s="1">
        <v>1</v>
      </c>
      <c r="R153" s="115" t="s">
        <v>3872</v>
      </c>
      <c r="T153">
        <v>1376</v>
      </c>
      <c r="U153" s="1">
        <v>4</v>
      </c>
      <c r="V153" s="415" t="s">
        <v>3878</v>
      </c>
    </row>
    <row r="154" spans="1:22">
      <c r="A154" t="s">
        <v>302</v>
      </c>
      <c r="B154">
        <v>34.6</v>
      </c>
      <c r="C154">
        <v>-106.47</v>
      </c>
      <c r="D154" t="s">
        <v>3927</v>
      </c>
      <c r="E154" t="s">
        <v>3930</v>
      </c>
      <c r="F154" t="s">
        <v>3928</v>
      </c>
      <c r="G154" t="s">
        <v>3872</v>
      </c>
      <c r="H154">
        <v>1338</v>
      </c>
      <c r="I154">
        <v>3</v>
      </c>
      <c r="J154" t="s">
        <v>3887</v>
      </c>
      <c r="K154" t="s">
        <v>3929</v>
      </c>
      <c r="P154" s="1">
        <f>C180</f>
        <v>1462</v>
      </c>
      <c r="Q154" s="1">
        <f>D180</f>
        <v>8</v>
      </c>
      <c r="R154" t="str">
        <f>B180</f>
        <v>B</v>
      </c>
      <c r="T154">
        <v>1357</v>
      </c>
      <c r="U154" s="1">
        <v>2</v>
      </c>
      <c r="V154" s="415" t="s">
        <v>3878</v>
      </c>
    </row>
    <row r="155" spans="1:22">
      <c r="A155" t="s">
        <v>302</v>
      </c>
      <c r="B155">
        <v>34.68</v>
      </c>
      <c r="C155">
        <v>-106.44</v>
      </c>
      <c r="D155" t="s">
        <v>3927</v>
      </c>
      <c r="E155" t="s">
        <v>3886</v>
      </c>
      <c r="F155" t="s">
        <v>3947</v>
      </c>
      <c r="G155" t="s">
        <v>3878</v>
      </c>
      <c r="H155">
        <v>1329</v>
      </c>
      <c r="I155">
        <v>10</v>
      </c>
      <c r="J155" t="s">
        <v>3887</v>
      </c>
      <c r="K155" t="s">
        <v>3948</v>
      </c>
      <c r="P155" s="1">
        <f>C181</f>
        <v>1517</v>
      </c>
      <c r="Q155" s="1">
        <f t="shared" ref="Q155:Q218" si="6">D181</f>
        <v>5</v>
      </c>
      <c r="R155" s="115" t="str">
        <f t="shared" ref="R155:R218" si="7">B181</f>
        <v>H</v>
      </c>
      <c r="T155">
        <v>1375</v>
      </c>
      <c r="U155" s="1">
        <v>4</v>
      </c>
      <c r="V155" s="415" t="s">
        <v>3878</v>
      </c>
    </row>
    <row r="156" spans="1:22">
      <c r="A156" t="s">
        <v>302</v>
      </c>
      <c r="B156">
        <v>34.68</v>
      </c>
      <c r="C156">
        <v>-106.45</v>
      </c>
      <c r="D156" t="s">
        <v>3927</v>
      </c>
      <c r="E156" t="s">
        <v>3876</v>
      </c>
      <c r="F156" t="s">
        <v>3949</v>
      </c>
      <c r="G156" t="s">
        <v>3872</v>
      </c>
      <c r="H156">
        <v>1318</v>
      </c>
      <c r="I156">
        <v>6</v>
      </c>
      <c r="J156" t="s">
        <v>3905</v>
      </c>
      <c r="K156" t="s">
        <v>3948</v>
      </c>
      <c r="P156" s="1">
        <f>C182</f>
        <v>1520</v>
      </c>
      <c r="Q156" s="1">
        <f t="shared" si="6"/>
        <v>4</v>
      </c>
      <c r="R156" s="115" t="str">
        <f t="shared" si="7"/>
        <v>H</v>
      </c>
      <c r="T156">
        <v>1382</v>
      </c>
      <c r="U156" s="1">
        <v>3</v>
      </c>
      <c r="V156" s="415" t="s">
        <v>3878</v>
      </c>
    </row>
    <row r="157" spans="1:22">
      <c r="A157" t="s">
        <v>302</v>
      </c>
      <c r="B157">
        <v>34.68</v>
      </c>
      <c r="C157">
        <v>-106.45</v>
      </c>
      <c r="D157" t="s">
        <v>3927</v>
      </c>
      <c r="E157" t="s">
        <v>3876</v>
      </c>
      <c r="F157" t="s">
        <v>3949</v>
      </c>
      <c r="G157" t="s">
        <v>3872</v>
      </c>
      <c r="H157">
        <v>1284</v>
      </c>
      <c r="I157">
        <v>5</v>
      </c>
      <c r="J157" t="s">
        <v>3887</v>
      </c>
      <c r="K157" t="s">
        <v>3948</v>
      </c>
      <c r="P157" s="1">
        <f>C183</f>
        <v>1553</v>
      </c>
      <c r="Q157" s="1">
        <f t="shared" si="6"/>
        <v>2</v>
      </c>
      <c r="R157" s="115" t="str">
        <f t="shared" si="7"/>
        <v>H</v>
      </c>
      <c r="T157">
        <v>1487</v>
      </c>
      <c r="U157" s="1">
        <v>6</v>
      </c>
      <c r="V157" s="415" t="s">
        <v>3878</v>
      </c>
    </row>
    <row r="158" spans="1:22">
      <c r="A158" t="s">
        <v>302</v>
      </c>
      <c r="B158">
        <v>34.68</v>
      </c>
      <c r="C158">
        <v>-106.45</v>
      </c>
      <c r="D158" t="s">
        <v>3927</v>
      </c>
      <c r="E158" t="s">
        <v>3876</v>
      </c>
      <c r="F158" t="s">
        <v>3949</v>
      </c>
      <c r="G158" t="s">
        <v>3872</v>
      </c>
      <c r="H158">
        <v>1302</v>
      </c>
      <c r="I158">
        <v>7</v>
      </c>
      <c r="J158" t="s">
        <v>3887</v>
      </c>
      <c r="K158" t="s">
        <v>3948</v>
      </c>
      <c r="P158" s="1">
        <v>1671</v>
      </c>
      <c r="Q158" s="1">
        <f t="shared" si="6"/>
        <v>3</v>
      </c>
      <c r="R158" s="115" t="str">
        <f t="shared" si="7"/>
        <v>H</v>
      </c>
      <c r="T158">
        <v>1457</v>
      </c>
      <c r="U158" s="1">
        <v>2</v>
      </c>
      <c r="V158" s="415" t="s">
        <v>3878</v>
      </c>
    </row>
    <row r="159" spans="1:22">
      <c r="A159" t="s">
        <v>302</v>
      </c>
      <c r="B159">
        <v>34.68</v>
      </c>
      <c r="C159">
        <v>-106.43</v>
      </c>
      <c r="D159" t="s">
        <v>3927</v>
      </c>
      <c r="G159" t="s">
        <v>3950</v>
      </c>
      <c r="H159">
        <v>1106</v>
      </c>
      <c r="I159">
        <v>118</v>
      </c>
      <c r="J159" t="s">
        <v>3905</v>
      </c>
      <c r="K159" t="s">
        <v>3948</v>
      </c>
      <c r="P159" s="1">
        <f t="shared" ref="P159:P182" si="8">C185</f>
        <v>1510</v>
      </c>
      <c r="Q159" s="1">
        <f t="shared" si="6"/>
        <v>6</v>
      </c>
      <c r="R159" s="115" t="str">
        <f t="shared" si="7"/>
        <v xml:space="preserve">H </v>
      </c>
      <c r="T159">
        <v>1361</v>
      </c>
      <c r="U159" s="1">
        <v>3</v>
      </c>
      <c r="V159" s="415" t="s">
        <v>3878</v>
      </c>
    </row>
    <row r="160" spans="1:22">
      <c r="A160" t="s">
        <v>302</v>
      </c>
      <c r="B160">
        <v>34.67</v>
      </c>
      <c r="C160">
        <v>-106.45</v>
      </c>
      <c r="D160" t="s">
        <v>3927</v>
      </c>
      <c r="G160" t="s">
        <v>3950</v>
      </c>
      <c r="H160">
        <v>1392</v>
      </c>
      <c r="I160">
        <v>5</v>
      </c>
      <c r="J160" t="s">
        <v>3887</v>
      </c>
      <c r="K160" t="s">
        <v>3948</v>
      </c>
      <c r="P160" s="1">
        <f t="shared" si="8"/>
        <v>1612</v>
      </c>
      <c r="Q160" s="1">
        <f t="shared" si="6"/>
        <v>23</v>
      </c>
      <c r="R160" s="115" t="str">
        <f t="shared" si="7"/>
        <v xml:space="preserve">H </v>
      </c>
      <c r="T160">
        <v>1476</v>
      </c>
      <c r="U160" s="1">
        <v>4</v>
      </c>
      <c r="V160" s="415" t="s">
        <v>3878</v>
      </c>
    </row>
    <row r="161" spans="1:22">
      <c r="A161" t="s">
        <v>302</v>
      </c>
      <c r="B161">
        <v>34.68</v>
      </c>
      <c r="C161">
        <v>-106.45</v>
      </c>
      <c r="D161" t="s">
        <v>3927</v>
      </c>
      <c r="E161" t="s">
        <v>3876</v>
      </c>
      <c r="F161" t="s">
        <v>3949</v>
      </c>
      <c r="G161" t="s">
        <v>3872</v>
      </c>
      <c r="H161">
        <v>1353</v>
      </c>
      <c r="I161">
        <v>5</v>
      </c>
      <c r="J161" t="s">
        <v>3887</v>
      </c>
      <c r="K161" t="s">
        <v>3948</v>
      </c>
      <c r="P161" s="1">
        <f t="shared" si="8"/>
        <v>1572</v>
      </c>
      <c r="Q161" s="1">
        <f t="shared" si="6"/>
        <v>4</v>
      </c>
      <c r="R161" s="115" t="str">
        <f t="shared" si="7"/>
        <v>H</v>
      </c>
      <c r="T161">
        <v>1432</v>
      </c>
      <c r="U161" s="1">
        <v>3</v>
      </c>
      <c r="V161" s="415" t="s">
        <v>3878</v>
      </c>
    </row>
    <row r="162" spans="1:22">
      <c r="A162" t="s">
        <v>302</v>
      </c>
      <c r="B162">
        <v>34.68</v>
      </c>
      <c r="C162">
        <v>-106.45</v>
      </c>
      <c r="D162" t="s">
        <v>3927</v>
      </c>
      <c r="E162" t="s">
        <v>3876</v>
      </c>
      <c r="F162" t="s">
        <v>3949</v>
      </c>
      <c r="G162" t="s">
        <v>3872</v>
      </c>
      <c r="H162">
        <v>1340</v>
      </c>
      <c r="I162">
        <v>6</v>
      </c>
      <c r="J162" t="s">
        <v>3887</v>
      </c>
      <c r="K162" t="s">
        <v>3948</v>
      </c>
      <c r="P162" s="1">
        <f t="shared" si="8"/>
        <v>1570</v>
      </c>
      <c r="Q162" s="1">
        <f t="shared" si="6"/>
        <v>6</v>
      </c>
      <c r="R162" s="115" t="str">
        <f t="shared" si="7"/>
        <v>H</v>
      </c>
      <c r="T162">
        <v>1536</v>
      </c>
      <c r="U162" s="1">
        <v>3</v>
      </c>
      <c r="V162" s="415" t="s">
        <v>3878</v>
      </c>
    </row>
    <row r="163" spans="1:22">
      <c r="A163" t="s">
        <v>302</v>
      </c>
      <c r="B163">
        <v>34.68</v>
      </c>
      <c r="C163">
        <v>-106.43</v>
      </c>
      <c r="D163" t="s">
        <v>3927</v>
      </c>
      <c r="E163" t="s">
        <v>3886</v>
      </c>
      <c r="F163" t="s">
        <v>3947</v>
      </c>
      <c r="G163" t="s">
        <v>3878</v>
      </c>
      <c r="H163">
        <v>1410</v>
      </c>
      <c r="I163">
        <v>12</v>
      </c>
      <c r="J163" t="s">
        <v>3887</v>
      </c>
      <c r="K163" t="s">
        <v>3948</v>
      </c>
      <c r="P163" s="1">
        <f t="shared" si="8"/>
        <v>1598</v>
      </c>
      <c r="Q163" s="1">
        <f t="shared" si="6"/>
        <v>4</v>
      </c>
      <c r="R163" s="115" t="str">
        <f t="shared" si="7"/>
        <v>H</v>
      </c>
      <c r="T163">
        <v>1668</v>
      </c>
      <c r="U163" s="1">
        <v>2</v>
      </c>
      <c r="V163" s="415" t="s">
        <v>3878</v>
      </c>
    </row>
    <row r="164" spans="1:22">
      <c r="A164" t="s">
        <v>302</v>
      </c>
      <c r="B164">
        <v>36.619999999999997</v>
      </c>
      <c r="C164">
        <v>-105.58</v>
      </c>
      <c r="D164" t="s">
        <v>3909</v>
      </c>
      <c r="E164" t="s">
        <v>3951</v>
      </c>
      <c r="G164" t="s">
        <v>3878</v>
      </c>
      <c r="H164">
        <v>1311</v>
      </c>
      <c r="I164">
        <v>3</v>
      </c>
      <c r="J164" t="s">
        <v>3911</v>
      </c>
      <c r="K164" t="s">
        <v>3912</v>
      </c>
      <c r="P164" s="1">
        <f t="shared" si="8"/>
        <v>1449</v>
      </c>
      <c r="Q164" s="1">
        <f t="shared" si="6"/>
        <v>4</v>
      </c>
      <c r="R164" s="115" t="str">
        <f t="shared" si="7"/>
        <v>H</v>
      </c>
      <c r="T164">
        <v>1514</v>
      </c>
      <c r="U164" s="1">
        <v>7</v>
      </c>
      <c r="V164" s="415" t="s">
        <v>3878</v>
      </c>
    </row>
    <row r="165" spans="1:22">
      <c r="A165" t="s">
        <v>302</v>
      </c>
      <c r="B165">
        <v>35.97</v>
      </c>
      <c r="C165">
        <v>-105.67</v>
      </c>
      <c r="D165" t="s">
        <v>3914</v>
      </c>
      <c r="E165" t="s">
        <v>3886</v>
      </c>
      <c r="G165" t="s">
        <v>3872</v>
      </c>
      <c r="H165">
        <v>1341</v>
      </c>
      <c r="I165">
        <v>1</v>
      </c>
      <c r="J165" t="s">
        <v>3911</v>
      </c>
      <c r="K165" t="s">
        <v>3912</v>
      </c>
      <c r="P165" s="1">
        <f t="shared" si="8"/>
        <v>1707</v>
      </c>
      <c r="Q165" s="1">
        <f t="shared" si="6"/>
        <v>6</v>
      </c>
      <c r="R165" s="115" t="str">
        <f t="shared" si="7"/>
        <v>H</v>
      </c>
      <c r="T165">
        <v>1454</v>
      </c>
      <c r="U165" s="1">
        <v>4</v>
      </c>
      <c r="V165" s="415" t="s">
        <v>3878</v>
      </c>
    </row>
    <row r="166" spans="1:22">
      <c r="A166" t="s">
        <v>302</v>
      </c>
      <c r="B166">
        <v>34.94</v>
      </c>
      <c r="C166">
        <v>-106.44</v>
      </c>
      <c r="D166" t="s">
        <v>3952</v>
      </c>
      <c r="E166" t="s">
        <v>3951</v>
      </c>
      <c r="G166" t="s">
        <v>3878</v>
      </c>
      <c r="H166">
        <v>1651</v>
      </c>
      <c r="I166">
        <v>42</v>
      </c>
      <c r="J166" t="s">
        <v>3953</v>
      </c>
      <c r="K166" t="s">
        <v>3954</v>
      </c>
      <c r="P166" s="1">
        <f t="shared" si="8"/>
        <v>1713</v>
      </c>
      <c r="Q166" s="1">
        <f t="shared" si="6"/>
        <v>5</v>
      </c>
      <c r="R166" s="115" t="str">
        <f t="shared" si="7"/>
        <v>H</v>
      </c>
      <c r="T166">
        <v>1447</v>
      </c>
      <c r="U166" s="1">
        <v>9</v>
      </c>
      <c r="V166" s="415" t="s">
        <v>3878</v>
      </c>
    </row>
    <row r="167" spans="1:22">
      <c r="A167" t="s">
        <v>302</v>
      </c>
      <c r="B167">
        <v>34.68</v>
      </c>
      <c r="C167">
        <v>-106.45</v>
      </c>
      <c r="D167" t="s">
        <v>3927</v>
      </c>
      <c r="E167" t="s">
        <v>3876</v>
      </c>
      <c r="F167" t="s">
        <v>3949</v>
      </c>
      <c r="G167" t="s">
        <v>3872</v>
      </c>
      <c r="H167">
        <v>1342</v>
      </c>
      <c r="I167">
        <v>7</v>
      </c>
      <c r="J167" t="s">
        <v>3887</v>
      </c>
      <c r="K167" t="s">
        <v>3948</v>
      </c>
      <c r="P167" s="1">
        <f t="shared" si="8"/>
        <v>1512</v>
      </c>
      <c r="Q167" s="1">
        <f t="shared" si="6"/>
        <v>4</v>
      </c>
      <c r="R167" s="115" t="str">
        <f t="shared" si="7"/>
        <v>M</v>
      </c>
      <c r="T167">
        <v>1281</v>
      </c>
      <c r="U167" s="1">
        <v>3</v>
      </c>
      <c r="V167" s="415" t="s">
        <v>3878</v>
      </c>
    </row>
    <row r="168" spans="1:22">
      <c r="A168" t="s">
        <v>302</v>
      </c>
      <c r="B168">
        <v>34.68</v>
      </c>
      <c r="C168">
        <v>-106.44</v>
      </c>
      <c r="D168" t="s">
        <v>3927</v>
      </c>
      <c r="E168" t="s">
        <v>3886</v>
      </c>
      <c r="F168" t="s">
        <v>3947</v>
      </c>
      <c r="G168" t="s">
        <v>3875</v>
      </c>
      <c r="H168">
        <v>1268</v>
      </c>
      <c r="I168">
        <v>6</v>
      </c>
      <c r="J168" t="s">
        <v>3887</v>
      </c>
      <c r="K168" t="s">
        <v>3948</v>
      </c>
      <c r="P168" s="1">
        <f t="shared" si="8"/>
        <v>1314</v>
      </c>
      <c r="Q168" s="1">
        <f t="shared" si="6"/>
        <v>11</v>
      </c>
      <c r="R168" s="115" t="str">
        <f t="shared" si="7"/>
        <v>B</v>
      </c>
      <c r="T168">
        <v>1437</v>
      </c>
      <c r="U168" s="1">
        <v>22</v>
      </c>
      <c r="V168" s="415" t="s">
        <v>3878</v>
      </c>
    </row>
    <row r="169" spans="1:22">
      <c r="A169" t="s">
        <v>302</v>
      </c>
      <c r="B169">
        <v>34.68</v>
      </c>
      <c r="C169">
        <v>-106.43</v>
      </c>
      <c r="D169" t="s">
        <v>3927</v>
      </c>
      <c r="E169" t="s">
        <v>3886</v>
      </c>
      <c r="F169" t="s">
        <v>3947</v>
      </c>
      <c r="G169" t="s">
        <v>3875</v>
      </c>
      <c r="H169">
        <v>1401</v>
      </c>
      <c r="I169">
        <v>5</v>
      </c>
      <c r="J169" t="s">
        <v>3887</v>
      </c>
      <c r="K169" t="s">
        <v>3948</v>
      </c>
      <c r="P169" s="1">
        <f t="shared" si="8"/>
        <v>1465</v>
      </c>
      <c r="Q169" s="1">
        <f t="shared" si="6"/>
        <v>2</v>
      </c>
      <c r="R169" s="115" t="str">
        <f t="shared" si="7"/>
        <v xml:space="preserve">B </v>
      </c>
      <c r="T169">
        <v>1331</v>
      </c>
      <c r="U169" s="1">
        <v>1</v>
      </c>
      <c r="V169" s="415" t="s">
        <v>3878</v>
      </c>
    </row>
    <row r="170" spans="1:22">
      <c r="A170" t="s">
        <v>302</v>
      </c>
      <c r="B170">
        <v>34.68</v>
      </c>
      <c r="C170">
        <v>-106.44</v>
      </c>
      <c r="D170" t="s">
        <v>3927</v>
      </c>
      <c r="G170" t="s">
        <v>3950</v>
      </c>
      <c r="H170">
        <v>1255</v>
      </c>
      <c r="I170">
        <v>44</v>
      </c>
      <c r="J170" t="s">
        <v>3905</v>
      </c>
      <c r="K170" t="s">
        <v>3948</v>
      </c>
      <c r="P170" s="1">
        <f t="shared" si="8"/>
        <v>1440</v>
      </c>
      <c r="Q170" s="1">
        <f t="shared" si="6"/>
        <v>4</v>
      </c>
      <c r="R170" s="115" t="str">
        <f t="shared" si="7"/>
        <v xml:space="preserve">B </v>
      </c>
      <c r="T170">
        <v>1332</v>
      </c>
      <c r="U170" s="1">
        <v>10</v>
      </c>
      <c r="V170" s="415" t="s">
        <v>3878</v>
      </c>
    </row>
    <row r="171" spans="1:22">
      <c r="A171" t="s">
        <v>302</v>
      </c>
      <c r="B171">
        <v>34.67</v>
      </c>
      <c r="C171">
        <v>-106.45</v>
      </c>
      <c r="D171" t="s">
        <v>3927</v>
      </c>
      <c r="E171" t="s">
        <v>3886</v>
      </c>
      <c r="F171" t="s">
        <v>3947</v>
      </c>
      <c r="G171" t="s">
        <v>3878</v>
      </c>
      <c r="H171">
        <v>1399</v>
      </c>
      <c r="I171">
        <v>5</v>
      </c>
      <c r="J171" t="s">
        <v>3887</v>
      </c>
      <c r="K171" t="s">
        <v>3948</v>
      </c>
      <c r="P171" s="1">
        <f t="shared" si="8"/>
        <v>1494</v>
      </c>
      <c r="Q171" s="1">
        <f t="shared" si="6"/>
        <v>9</v>
      </c>
      <c r="R171" s="115" t="str">
        <f t="shared" si="7"/>
        <v>M</v>
      </c>
      <c r="T171">
        <v>1470</v>
      </c>
      <c r="U171" s="1">
        <v>3</v>
      </c>
      <c r="V171" s="415" t="s">
        <v>3878</v>
      </c>
    </row>
    <row r="172" spans="1:22">
      <c r="A172" t="s">
        <v>302</v>
      </c>
      <c r="B172">
        <v>34.68</v>
      </c>
      <c r="C172">
        <v>-106.44</v>
      </c>
      <c r="D172" t="s">
        <v>3927</v>
      </c>
      <c r="E172" t="s">
        <v>3886</v>
      </c>
      <c r="F172" t="s">
        <v>3947</v>
      </c>
      <c r="G172" t="s">
        <v>3875</v>
      </c>
      <c r="H172">
        <v>1403</v>
      </c>
      <c r="I172">
        <v>5</v>
      </c>
      <c r="J172" t="s">
        <v>3887</v>
      </c>
      <c r="K172" t="s">
        <v>3948</v>
      </c>
      <c r="P172" s="1">
        <f t="shared" si="8"/>
        <v>1456</v>
      </c>
      <c r="Q172" s="1">
        <f t="shared" si="6"/>
        <v>9</v>
      </c>
      <c r="R172" s="115" t="str">
        <f t="shared" si="7"/>
        <v>B</v>
      </c>
      <c r="T172">
        <v>1314</v>
      </c>
      <c r="U172" s="1">
        <v>3</v>
      </c>
      <c r="V172" s="415" t="s">
        <v>3878</v>
      </c>
    </row>
    <row r="173" spans="1:22">
      <c r="A173" t="s">
        <v>302</v>
      </c>
      <c r="B173">
        <v>36.19</v>
      </c>
      <c r="C173">
        <v>-105.79</v>
      </c>
      <c r="D173" t="s">
        <v>3945</v>
      </c>
      <c r="E173" t="s">
        <v>3873</v>
      </c>
      <c r="F173" t="s">
        <v>3946</v>
      </c>
      <c r="G173" t="s">
        <v>3872</v>
      </c>
      <c r="H173">
        <v>1347</v>
      </c>
      <c r="I173">
        <v>1</v>
      </c>
      <c r="J173" t="s">
        <v>3911</v>
      </c>
      <c r="K173" t="s">
        <v>3912</v>
      </c>
      <c r="P173" s="1">
        <f t="shared" si="8"/>
        <v>1377</v>
      </c>
      <c r="Q173" s="1">
        <f t="shared" si="6"/>
        <v>11</v>
      </c>
      <c r="R173" s="115" t="str">
        <f t="shared" si="7"/>
        <v>B</v>
      </c>
      <c r="T173">
        <v>1395</v>
      </c>
      <c r="U173" s="1">
        <v>7</v>
      </c>
      <c r="V173" s="415" t="s">
        <v>3878</v>
      </c>
    </row>
    <row r="174" spans="1:22">
      <c r="A174" t="s">
        <v>302</v>
      </c>
      <c r="B174">
        <v>34.68</v>
      </c>
      <c r="C174">
        <v>-106.44</v>
      </c>
      <c r="D174" t="s">
        <v>3927</v>
      </c>
      <c r="E174" t="s">
        <v>3886</v>
      </c>
      <c r="F174" t="s">
        <v>3947</v>
      </c>
      <c r="G174" t="s">
        <v>3875</v>
      </c>
      <c r="H174">
        <v>1386</v>
      </c>
      <c r="I174">
        <v>6</v>
      </c>
      <c r="J174" t="s">
        <v>3887</v>
      </c>
      <c r="K174" t="s">
        <v>3948</v>
      </c>
      <c r="P174" s="1">
        <f t="shared" si="8"/>
        <v>1454</v>
      </c>
      <c r="Q174" s="1">
        <f t="shared" si="6"/>
        <v>3</v>
      </c>
      <c r="R174" s="115" t="str">
        <f t="shared" si="7"/>
        <v>B</v>
      </c>
      <c r="T174">
        <v>1256</v>
      </c>
      <c r="U174" s="1">
        <v>3</v>
      </c>
      <c r="V174" s="415" t="s">
        <v>3878</v>
      </c>
    </row>
    <row r="175" spans="1:22">
      <c r="A175" t="s">
        <v>302</v>
      </c>
      <c r="B175">
        <v>36.19</v>
      </c>
      <c r="C175">
        <v>-105.79</v>
      </c>
      <c r="D175" t="s">
        <v>3945</v>
      </c>
      <c r="E175" t="s">
        <v>3873</v>
      </c>
      <c r="F175" t="s">
        <v>3946</v>
      </c>
      <c r="G175" t="s">
        <v>3872</v>
      </c>
      <c r="H175">
        <v>1341</v>
      </c>
      <c r="I175">
        <v>1</v>
      </c>
      <c r="J175" t="s">
        <v>3911</v>
      </c>
      <c r="K175" t="s">
        <v>3912</v>
      </c>
      <c r="P175" s="1">
        <f t="shared" si="8"/>
        <v>1423</v>
      </c>
      <c r="Q175" s="1">
        <f t="shared" si="6"/>
        <v>2</v>
      </c>
      <c r="R175" s="115" t="str">
        <f t="shared" si="7"/>
        <v>B</v>
      </c>
      <c r="T175">
        <v>1510</v>
      </c>
      <c r="U175" s="1">
        <v>6</v>
      </c>
      <c r="V175" s="415" t="s">
        <v>3878</v>
      </c>
    </row>
    <row r="176" spans="1:22">
      <c r="P176" s="1">
        <f t="shared" si="8"/>
        <v>1281</v>
      </c>
      <c r="Q176" s="1">
        <f t="shared" si="6"/>
        <v>2</v>
      </c>
      <c r="R176" s="115" t="str">
        <f t="shared" si="7"/>
        <v>B</v>
      </c>
      <c r="T176">
        <v>1612</v>
      </c>
      <c r="U176" s="1">
        <v>23</v>
      </c>
      <c r="V176" s="415" t="s">
        <v>3878</v>
      </c>
    </row>
    <row r="177" spans="1:22">
      <c r="A177" s="328" t="s">
        <v>3957</v>
      </c>
      <c r="P177" s="1">
        <f t="shared" si="8"/>
        <v>1247</v>
      </c>
      <c r="Q177" s="1">
        <f t="shared" si="6"/>
        <v>1</v>
      </c>
      <c r="R177" s="115" t="str">
        <f t="shared" si="7"/>
        <v>B</v>
      </c>
      <c r="T177">
        <v>1403</v>
      </c>
      <c r="U177" s="1">
        <v>7</v>
      </c>
      <c r="V177" s="415" t="s">
        <v>3878</v>
      </c>
    </row>
    <row r="178" spans="1:22" ht="16.5" thickBot="1">
      <c r="A178" s="293" t="s">
        <v>3958</v>
      </c>
      <c r="P178" s="1">
        <f t="shared" si="8"/>
        <v>1281</v>
      </c>
      <c r="Q178" s="1">
        <f t="shared" si="6"/>
        <v>4</v>
      </c>
      <c r="R178" s="115" t="str">
        <f t="shared" si="7"/>
        <v>M</v>
      </c>
      <c r="T178">
        <v>1479</v>
      </c>
      <c r="U178" s="1">
        <v>8</v>
      </c>
      <c r="V178" s="415" t="s">
        <v>3878</v>
      </c>
    </row>
    <row r="179" spans="1:22" ht="15.75" thickBot="1">
      <c r="A179" s="294" t="s">
        <v>3959</v>
      </c>
      <c r="B179" s="294" t="s">
        <v>3870</v>
      </c>
      <c r="C179" s="295" t="s">
        <v>3960</v>
      </c>
      <c r="D179" s="296" t="s">
        <v>3961</v>
      </c>
      <c r="E179" s="294" t="s">
        <v>3962</v>
      </c>
      <c r="F179" s="294" t="s">
        <v>3963</v>
      </c>
      <c r="G179" s="295" t="s">
        <v>3964</v>
      </c>
      <c r="H179" s="295" t="s">
        <v>3965</v>
      </c>
      <c r="I179" s="295" t="s">
        <v>3966</v>
      </c>
      <c r="J179" s="295" t="s">
        <v>3967</v>
      </c>
      <c r="K179" s="294" t="s">
        <v>3968</v>
      </c>
      <c r="L179" s="296" t="s">
        <v>3969</v>
      </c>
      <c r="M179" s="294" t="s">
        <v>283</v>
      </c>
      <c r="N179" s="294" t="s">
        <v>284</v>
      </c>
      <c r="O179" s="294" t="s">
        <v>3970</v>
      </c>
      <c r="P179" s="1">
        <f t="shared" si="8"/>
        <v>1240</v>
      </c>
      <c r="Q179" s="1">
        <f t="shared" si="6"/>
        <v>6</v>
      </c>
      <c r="R179" s="115" t="str">
        <f t="shared" si="7"/>
        <v>B</v>
      </c>
      <c r="T179">
        <v>1285</v>
      </c>
      <c r="U179" s="1">
        <v>2</v>
      </c>
      <c r="V179" s="415" t="s">
        <v>3878</v>
      </c>
    </row>
    <row r="180" spans="1:22">
      <c r="A180" s="297" t="s">
        <v>3971</v>
      </c>
      <c r="B180" s="297" t="s">
        <v>3972</v>
      </c>
      <c r="C180" s="298">
        <v>1462</v>
      </c>
      <c r="D180" s="299">
        <v>8</v>
      </c>
      <c r="E180" s="298" t="s">
        <v>3973</v>
      </c>
      <c r="F180" s="297" t="s">
        <v>3974</v>
      </c>
      <c r="G180" s="298">
        <v>9</v>
      </c>
      <c r="H180" s="298">
        <v>87.5</v>
      </c>
      <c r="I180" s="298">
        <v>194</v>
      </c>
      <c r="J180" s="298">
        <v>18.5</v>
      </c>
      <c r="K180" s="297">
        <v>1429</v>
      </c>
      <c r="L180" s="299">
        <v>1</v>
      </c>
      <c r="M180" s="297">
        <v>40.93</v>
      </c>
      <c r="N180" s="297">
        <v>-105.34</v>
      </c>
      <c r="O180" s="297" t="s">
        <v>3975</v>
      </c>
      <c r="P180" s="1">
        <f t="shared" si="8"/>
        <v>1214</v>
      </c>
      <c r="Q180" s="1">
        <f t="shared" si="6"/>
        <v>2</v>
      </c>
      <c r="R180" s="115" t="str">
        <f t="shared" si="7"/>
        <v>B</v>
      </c>
      <c r="T180">
        <v>1607</v>
      </c>
      <c r="U180" s="1">
        <v>3</v>
      </c>
      <c r="V180" s="415" t="s">
        <v>3878</v>
      </c>
    </row>
    <row r="181" spans="1:22">
      <c r="A181" s="297" t="s">
        <v>3971</v>
      </c>
      <c r="B181" s="297" t="s">
        <v>564</v>
      </c>
      <c r="C181" s="298">
        <v>1517</v>
      </c>
      <c r="D181" s="299">
        <v>5</v>
      </c>
      <c r="E181" s="298" t="s">
        <v>3973</v>
      </c>
      <c r="F181" s="297" t="s">
        <v>3974</v>
      </c>
      <c r="G181" s="298">
        <v>10</v>
      </c>
      <c r="H181" s="298">
        <v>94</v>
      </c>
      <c r="I181" s="298">
        <v>38</v>
      </c>
      <c r="J181" s="298">
        <v>0.1</v>
      </c>
      <c r="K181" s="297">
        <v>1511</v>
      </c>
      <c r="L181" s="299">
        <v>2</v>
      </c>
      <c r="M181" s="297">
        <v>40.93</v>
      </c>
      <c r="N181" s="297">
        <v>-105.34</v>
      </c>
      <c r="O181" s="297" t="s">
        <v>3976</v>
      </c>
      <c r="P181" s="1">
        <f t="shared" si="8"/>
        <v>1264</v>
      </c>
      <c r="Q181" s="1">
        <f t="shared" si="6"/>
        <v>2</v>
      </c>
      <c r="R181" s="115" t="str">
        <f t="shared" si="7"/>
        <v>B</v>
      </c>
      <c r="T181">
        <v>1456</v>
      </c>
      <c r="U181" s="1">
        <v>2.5</v>
      </c>
      <c r="V181" s="415" t="s">
        <v>3878</v>
      </c>
    </row>
    <row r="182" spans="1:22">
      <c r="A182" s="297" t="s">
        <v>3977</v>
      </c>
      <c r="B182" s="297" t="s">
        <v>564</v>
      </c>
      <c r="C182" s="298">
        <v>1520</v>
      </c>
      <c r="D182" s="299">
        <v>4</v>
      </c>
      <c r="E182" s="298" t="s">
        <v>3973</v>
      </c>
      <c r="F182" s="297" t="s">
        <v>3974</v>
      </c>
      <c r="G182" s="298">
        <v>9</v>
      </c>
      <c r="H182" s="298">
        <v>97.6</v>
      </c>
      <c r="I182" s="298">
        <v>18</v>
      </c>
      <c r="J182" s="298">
        <v>0.1</v>
      </c>
      <c r="K182" s="297">
        <v>1522</v>
      </c>
      <c r="L182" s="299">
        <v>2</v>
      </c>
      <c r="M182" s="297">
        <v>40.93</v>
      </c>
      <c r="N182" s="297">
        <v>-105.34</v>
      </c>
      <c r="O182" s="297" t="s">
        <v>3978</v>
      </c>
      <c r="P182" s="1">
        <f t="shared" si="8"/>
        <v>1340</v>
      </c>
      <c r="Q182" s="1">
        <f t="shared" si="6"/>
        <v>4</v>
      </c>
      <c r="R182" s="115" t="str">
        <f t="shared" si="7"/>
        <v>M</v>
      </c>
      <c r="T182">
        <v>1728</v>
      </c>
      <c r="U182" s="1">
        <v>4</v>
      </c>
      <c r="V182" s="415" t="s">
        <v>3878</v>
      </c>
    </row>
    <row r="183" spans="1:22">
      <c r="A183" s="297" t="s">
        <v>3979</v>
      </c>
      <c r="B183" s="297" t="s">
        <v>564</v>
      </c>
      <c r="C183" s="298">
        <v>1553</v>
      </c>
      <c r="D183" s="299">
        <v>2</v>
      </c>
      <c r="E183" s="298" t="s">
        <v>3980</v>
      </c>
      <c r="F183" s="297" t="s">
        <v>3972</v>
      </c>
      <c r="G183" s="298">
        <v>6</v>
      </c>
      <c r="H183" s="298">
        <v>91.7</v>
      </c>
      <c r="I183" s="298">
        <v>3</v>
      </c>
      <c r="J183" s="298">
        <v>0.2</v>
      </c>
      <c r="K183" s="297">
        <v>1548</v>
      </c>
      <c r="L183" s="299">
        <v>2</v>
      </c>
      <c r="M183" s="297">
        <v>40.81</v>
      </c>
      <c r="N183" s="297">
        <v>-106.79</v>
      </c>
      <c r="O183" s="297" t="s">
        <v>3981</v>
      </c>
      <c r="P183" s="1">
        <v>1142</v>
      </c>
      <c r="Q183" s="1">
        <f t="shared" si="6"/>
        <v>2</v>
      </c>
      <c r="R183" s="115" t="str">
        <f t="shared" si="7"/>
        <v>B</v>
      </c>
      <c r="T183">
        <v>1695</v>
      </c>
      <c r="U183" s="1">
        <v>3.5</v>
      </c>
      <c r="V183" s="415" t="s">
        <v>3878</v>
      </c>
    </row>
    <row r="184" spans="1:22">
      <c r="A184" s="297" t="s">
        <v>3982</v>
      </c>
      <c r="B184" s="297" t="s">
        <v>564</v>
      </c>
      <c r="C184" s="298" t="s">
        <v>3983</v>
      </c>
      <c r="D184" s="299">
        <v>3</v>
      </c>
      <c r="E184" s="298" t="s">
        <v>3980</v>
      </c>
      <c r="F184" s="297" t="s">
        <v>3972</v>
      </c>
      <c r="G184" s="298" t="s">
        <v>3984</v>
      </c>
      <c r="H184" s="298" t="s">
        <v>3984</v>
      </c>
      <c r="I184" s="298" t="s">
        <v>3984</v>
      </c>
      <c r="J184" s="298" t="s">
        <v>3985</v>
      </c>
      <c r="K184" s="297">
        <v>1671</v>
      </c>
      <c r="L184" s="299">
        <v>3</v>
      </c>
      <c r="M184" s="297">
        <v>40.76</v>
      </c>
      <c r="N184" s="297">
        <v>-106.9</v>
      </c>
      <c r="O184" s="297" t="s">
        <v>3986</v>
      </c>
      <c r="P184" s="1">
        <f t="shared" ref="P184:P215" si="9">C210</f>
        <v>1304</v>
      </c>
      <c r="Q184" s="1">
        <f t="shared" si="6"/>
        <v>3</v>
      </c>
      <c r="R184" s="115" t="str">
        <f t="shared" si="7"/>
        <v>M</v>
      </c>
      <c r="T184">
        <v>1461</v>
      </c>
      <c r="U184" s="1">
        <v>3</v>
      </c>
      <c r="V184" s="415" t="s">
        <v>3878</v>
      </c>
    </row>
    <row r="185" spans="1:22">
      <c r="A185" s="297" t="s">
        <v>3987</v>
      </c>
      <c r="B185" s="297" t="s">
        <v>3988</v>
      </c>
      <c r="C185" s="298">
        <v>1510</v>
      </c>
      <c r="D185" s="299">
        <v>6</v>
      </c>
      <c r="E185" s="298" t="s">
        <v>3980</v>
      </c>
      <c r="F185" s="297" t="s">
        <v>3972</v>
      </c>
      <c r="G185" s="298">
        <v>4</v>
      </c>
      <c r="H185" s="298">
        <v>67.3</v>
      </c>
      <c r="I185" s="298">
        <v>16</v>
      </c>
      <c r="J185" s="298">
        <v>0.1</v>
      </c>
      <c r="K185" s="297">
        <v>1482</v>
      </c>
      <c r="L185" s="299">
        <v>2</v>
      </c>
      <c r="M185" s="297">
        <v>40.83</v>
      </c>
      <c r="N185" s="297">
        <v>-106.85</v>
      </c>
      <c r="O185" s="297" t="s">
        <v>3989</v>
      </c>
      <c r="P185" s="1">
        <f t="shared" si="9"/>
        <v>1298</v>
      </c>
      <c r="Q185" s="1">
        <f t="shared" si="6"/>
        <v>2</v>
      </c>
      <c r="R185" s="115" t="str">
        <f t="shared" si="7"/>
        <v>B</v>
      </c>
      <c r="T185">
        <v>1477</v>
      </c>
      <c r="U185" s="1">
        <v>7.5</v>
      </c>
      <c r="V185" s="415" t="s">
        <v>3878</v>
      </c>
    </row>
    <row r="186" spans="1:22">
      <c r="A186" s="297" t="s">
        <v>3990</v>
      </c>
      <c r="B186" s="297" t="s">
        <v>3988</v>
      </c>
      <c r="C186" s="298">
        <v>1612</v>
      </c>
      <c r="D186" s="299">
        <v>23</v>
      </c>
      <c r="E186" s="298" t="s">
        <v>3980</v>
      </c>
      <c r="F186" s="297" t="s">
        <v>3972</v>
      </c>
      <c r="G186" s="298">
        <v>6</v>
      </c>
      <c r="H186" s="298">
        <v>97</v>
      </c>
      <c r="I186" s="298">
        <v>219</v>
      </c>
      <c r="J186" s="298">
        <v>0</v>
      </c>
      <c r="K186" s="297">
        <v>1602</v>
      </c>
      <c r="L186" s="299">
        <v>2</v>
      </c>
      <c r="M186" s="297">
        <v>40.93</v>
      </c>
      <c r="N186" s="297">
        <v>-106.56</v>
      </c>
      <c r="O186" s="297" t="s">
        <v>3991</v>
      </c>
      <c r="P186" s="1">
        <f t="shared" si="9"/>
        <v>1267</v>
      </c>
      <c r="Q186" s="1">
        <f t="shared" si="6"/>
        <v>2</v>
      </c>
      <c r="R186" s="115" t="str">
        <f t="shared" si="7"/>
        <v>B</v>
      </c>
      <c r="T186">
        <v>1472</v>
      </c>
      <c r="U186" s="1">
        <v>4.5</v>
      </c>
      <c r="V186" s="415" t="s">
        <v>3878</v>
      </c>
    </row>
    <row r="187" spans="1:22">
      <c r="A187" s="297" t="s">
        <v>3992</v>
      </c>
      <c r="B187" s="297" t="s">
        <v>564</v>
      </c>
      <c r="C187" s="298">
        <v>1572</v>
      </c>
      <c r="D187" s="299">
        <v>4</v>
      </c>
      <c r="E187" s="298" t="s">
        <v>3980</v>
      </c>
      <c r="F187" s="297" t="s">
        <v>3972</v>
      </c>
      <c r="G187" s="298">
        <v>6</v>
      </c>
      <c r="H187" s="298">
        <v>73.5</v>
      </c>
      <c r="I187" s="298">
        <v>7.6</v>
      </c>
      <c r="J187" s="298">
        <v>0.1</v>
      </c>
      <c r="K187" s="297">
        <v>1583</v>
      </c>
      <c r="L187" s="299">
        <v>2</v>
      </c>
      <c r="M187" s="297">
        <v>40.83</v>
      </c>
      <c r="N187" s="297">
        <v>-106.85</v>
      </c>
      <c r="O187" s="297" t="s">
        <v>3993</v>
      </c>
      <c r="P187" s="1">
        <f t="shared" si="9"/>
        <v>1370</v>
      </c>
      <c r="Q187" s="1">
        <f t="shared" si="6"/>
        <v>2</v>
      </c>
      <c r="R187" s="115" t="str">
        <f t="shared" si="7"/>
        <v>M</v>
      </c>
      <c r="T187">
        <v>1471</v>
      </c>
      <c r="U187" s="1">
        <v>2</v>
      </c>
      <c r="V187" s="415" t="s">
        <v>3878</v>
      </c>
    </row>
    <row r="188" spans="1:22">
      <c r="A188" s="297" t="s">
        <v>3994</v>
      </c>
      <c r="B188" s="297" t="s">
        <v>564</v>
      </c>
      <c r="C188" s="298">
        <v>1570</v>
      </c>
      <c r="D188" s="299">
        <v>6</v>
      </c>
      <c r="E188" s="298" t="s">
        <v>3980</v>
      </c>
      <c r="F188" s="297" t="s">
        <v>3972</v>
      </c>
      <c r="G188" s="298">
        <v>7</v>
      </c>
      <c r="H188" s="298">
        <v>68.3</v>
      </c>
      <c r="I188" s="298">
        <v>49</v>
      </c>
      <c r="J188" s="298">
        <v>0.1</v>
      </c>
      <c r="K188" s="297">
        <v>1551</v>
      </c>
      <c r="L188" s="299">
        <v>2</v>
      </c>
      <c r="M188" s="297">
        <v>40.53</v>
      </c>
      <c r="N188" s="297">
        <v>-106.72</v>
      </c>
      <c r="O188" s="297" t="s">
        <v>3995</v>
      </c>
      <c r="P188" s="1">
        <f t="shared" si="9"/>
        <v>1228</v>
      </c>
      <c r="Q188" s="1">
        <f t="shared" si="6"/>
        <v>2</v>
      </c>
      <c r="R188" s="115" t="str">
        <f t="shared" si="7"/>
        <v>B</v>
      </c>
      <c r="T188">
        <v>1467</v>
      </c>
      <c r="U188" s="1">
        <v>6.5</v>
      </c>
      <c r="V188" s="415" t="s">
        <v>3878</v>
      </c>
    </row>
    <row r="189" spans="1:22">
      <c r="A189" s="297" t="s">
        <v>3996</v>
      </c>
      <c r="B189" s="297" t="s">
        <v>564</v>
      </c>
      <c r="C189" s="298">
        <v>1598</v>
      </c>
      <c r="D189" s="299">
        <v>4</v>
      </c>
      <c r="E189" s="298" t="s">
        <v>3980</v>
      </c>
      <c r="F189" s="297" t="s">
        <v>3972</v>
      </c>
      <c r="G189" s="298">
        <v>5</v>
      </c>
      <c r="H189" s="298">
        <v>83.4</v>
      </c>
      <c r="I189" s="298">
        <v>15</v>
      </c>
      <c r="J189" s="298">
        <v>0.1</v>
      </c>
      <c r="K189" s="297">
        <v>1593</v>
      </c>
      <c r="L189" s="299">
        <v>2</v>
      </c>
      <c r="M189" s="297">
        <v>40.53</v>
      </c>
      <c r="N189" s="297">
        <v>-106.71</v>
      </c>
      <c r="O189" s="297" t="s">
        <v>3997</v>
      </c>
      <c r="P189" s="1">
        <f t="shared" si="9"/>
        <v>1236</v>
      </c>
      <c r="Q189" s="1">
        <f t="shared" si="6"/>
        <v>2</v>
      </c>
      <c r="R189" s="115" t="str">
        <f t="shared" si="7"/>
        <v>B</v>
      </c>
      <c r="T189">
        <v>1451</v>
      </c>
      <c r="U189" s="1">
        <v>2</v>
      </c>
      <c r="V189" s="415" t="s">
        <v>3878</v>
      </c>
    </row>
    <row r="190" spans="1:22">
      <c r="A190" s="297" t="s">
        <v>3998</v>
      </c>
      <c r="B190" s="297" t="s">
        <v>564</v>
      </c>
      <c r="C190" s="298">
        <v>1449</v>
      </c>
      <c r="D190" s="299">
        <v>4</v>
      </c>
      <c r="E190" s="298" t="s">
        <v>3980</v>
      </c>
      <c r="F190" s="297" t="s">
        <v>3972</v>
      </c>
      <c r="G190" s="298">
        <v>7</v>
      </c>
      <c r="H190" s="298">
        <v>72.7</v>
      </c>
      <c r="I190" s="298">
        <v>27</v>
      </c>
      <c r="J190" s="298">
        <v>0.1</v>
      </c>
      <c r="K190" s="297">
        <v>1421</v>
      </c>
      <c r="L190" s="299">
        <v>1</v>
      </c>
      <c r="M190" s="297">
        <v>40.590000000000003</v>
      </c>
      <c r="N190" s="297">
        <v>-106.69</v>
      </c>
      <c r="O190" s="297" t="s">
        <v>3999</v>
      </c>
      <c r="P190" s="1">
        <f t="shared" si="9"/>
        <v>1236</v>
      </c>
      <c r="Q190" s="1">
        <f t="shared" si="6"/>
        <v>1</v>
      </c>
      <c r="R190" s="115" t="str">
        <f t="shared" si="7"/>
        <v>B</v>
      </c>
      <c r="T190">
        <v>1431</v>
      </c>
      <c r="U190" s="1">
        <v>3</v>
      </c>
      <c r="V190" s="415" t="s">
        <v>3878</v>
      </c>
    </row>
    <row r="191" spans="1:22">
      <c r="A191" s="297" t="s">
        <v>4000</v>
      </c>
      <c r="B191" s="297" t="s">
        <v>564</v>
      </c>
      <c r="C191" s="298">
        <v>1707</v>
      </c>
      <c r="D191" s="299">
        <v>6</v>
      </c>
      <c r="E191" s="298" t="s">
        <v>3980</v>
      </c>
      <c r="F191" s="297" t="s">
        <v>3972</v>
      </c>
      <c r="G191" s="298">
        <v>9</v>
      </c>
      <c r="H191" s="298">
        <v>95.5</v>
      </c>
      <c r="I191" s="298">
        <v>55</v>
      </c>
      <c r="J191" s="298">
        <v>0.1</v>
      </c>
      <c r="K191" s="297">
        <v>1711</v>
      </c>
      <c r="L191" s="299">
        <v>2</v>
      </c>
      <c r="M191" s="297">
        <v>40.380000000000003</v>
      </c>
      <c r="N191" s="297">
        <v>-106.69</v>
      </c>
      <c r="O191" s="297" t="s">
        <v>4001</v>
      </c>
      <c r="P191" s="1">
        <f t="shared" si="9"/>
        <v>1222</v>
      </c>
      <c r="Q191" s="1">
        <f t="shared" si="6"/>
        <v>3</v>
      </c>
      <c r="R191" s="115" t="str">
        <f t="shared" si="7"/>
        <v>B</v>
      </c>
      <c r="T191">
        <v>1427</v>
      </c>
      <c r="U191" s="1">
        <v>2</v>
      </c>
      <c r="V191" s="415" t="s">
        <v>3878</v>
      </c>
    </row>
    <row r="192" spans="1:22">
      <c r="A192" s="297" t="s">
        <v>4002</v>
      </c>
      <c r="B192" s="297" t="s">
        <v>564</v>
      </c>
      <c r="C192" s="298">
        <v>1713</v>
      </c>
      <c r="D192" s="299">
        <v>5</v>
      </c>
      <c r="E192" s="298" t="s">
        <v>3980</v>
      </c>
      <c r="F192" s="297" t="s">
        <v>3972</v>
      </c>
      <c r="G192" s="298">
        <v>3</v>
      </c>
      <c r="H192" s="298">
        <v>45.3</v>
      </c>
      <c r="I192" s="298">
        <v>11</v>
      </c>
      <c r="J192" s="298">
        <v>0.1</v>
      </c>
      <c r="K192" s="297">
        <v>1688</v>
      </c>
      <c r="L192" s="299">
        <v>2</v>
      </c>
      <c r="M192" s="297">
        <v>40.369999999999997</v>
      </c>
      <c r="N192" s="297">
        <v>-106.78</v>
      </c>
      <c r="O192" s="297" t="s">
        <v>4003</v>
      </c>
      <c r="P192" s="1">
        <f t="shared" si="9"/>
        <v>1192</v>
      </c>
      <c r="Q192" s="1">
        <f t="shared" si="6"/>
        <v>5</v>
      </c>
      <c r="R192" s="115" t="str">
        <f t="shared" si="7"/>
        <v>B</v>
      </c>
      <c r="T192">
        <v>1290</v>
      </c>
      <c r="U192" s="1">
        <v>40</v>
      </c>
      <c r="V192" s="415" t="s">
        <v>3878</v>
      </c>
    </row>
    <row r="193" spans="1:22">
      <c r="A193" s="297" t="s">
        <v>4004</v>
      </c>
      <c r="B193" s="297" t="s">
        <v>4005</v>
      </c>
      <c r="C193" s="298">
        <v>1512</v>
      </c>
      <c r="D193" s="299">
        <v>4</v>
      </c>
      <c r="E193" s="298" t="s">
        <v>3980</v>
      </c>
      <c r="F193" s="297" t="s">
        <v>4006</v>
      </c>
      <c r="G193" s="298">
        <v>3</v>
      </c>
      <c r="H193" s="298">
        <v>38.9</v>
      </c>
      <c r="I193" s="298">
        <v>12</v>
      </c>
      <c r="J193" s="298">
        <v>42.6</v>
      </c>
      <c r="K193" s="297">
        <v>1497</v>
      </c>
      <c r="L193" s="299">
        <v>2</v>
      </c>
      <c r="M193" s="297">
        <v>40.76</v>
      </c>
      <c r="N193" s="297">
        <v>-106.9</v>
      </c>
      <c r="O193" s="297" t="s">
        <v>4007</v>
      </c>
      <c r="P193" s="1">
        <f t="shared" si="9"/>
        <v>1226</v>
      </c>
      <c r="Q193" s="1">
        <f t="shared" si="6"/>
        <v>2</v>
      </c>
      <c r="R193" s="115" t="str">
        <f t="shared" si="7"/>
        <v>B</v>
      </c>
      <c r="T193">
        <v>1290</v>
      </c>
      <c r="U193" s="1">
        <v>40</v>
      </c>
      <c r="V193" s="415" t="s">
        <v>3878</v>
      </c>
    </row>
    <row r="194" spans="1:22">
      <c r="A194" s="297" t="s">
        <v>3987</v>
      </c>
      <c r="B194" s="297" t="s">
        <v>3972</v>
      </c>
      <c r="C194" s="298">
        <v>1314</v>
      </c>
      <c r="D194" s="299">
        <v>11</v>
      </c>
      <c r="E194" s="298" t="s">
        <v>3980</v>
      </c>
      <c r="F194" s="297" t="s">
        <v>4006</v>
      </c>
      <c r="G194" s="298">
        <v>6</v>
      </c>
      <c r="H194" s="298">
        <v>56.1</v>
      </c>
      <c r="I194" s="298">
        <v>156</v>
      </c>
      <c r="J194" s="298">
        <v>2</v>
      </c>
      <c r="K194" s="297">
        <v>1247</v>
      </c>
      <c r="L194" s="299">
        <v>1</v>
      </c>
      <c r="M194" s="297">
        <v>40.83</v>
      </c>
      <c r="N194" s="297">
        <v>-106.85</v>
      </c>
      <c r="O194" s="297" t="s">
        <v>4008</v>
      </c>
      <c r="P194" s="1">
        <f t="shared" si="9"/>
        <v>1395</v>
      </c>
      <c r="Q194" s="1">
        <f t="shared" si="6"/>
        <v>5</v>
      </c>
      <c r="R194" s="115" t="str">
        <f t="shared" si="7"/>
        <v>B</v>
      </c>
      <c r="T194">
        <v>1550</v>
      </c>
      <c r="U194" s="1">
        <v>2</v>
      </c>
      <c r="V194" s="415" t="s">
        <v>3878</v>
      </c>
    </row>
    <row r="195" spans="1:22">
      <c r="A195" s="297" t="s">
        <v>4009</v>
      </c>
      <c r="B195" s="297" t="s">
        <v>4010</v>
      </c>
      <c r="C195" s="298">
        <v>1465</v>
      </c>
      <c r="D195" s="299">
        <v>2</v>
      </c>
      <c r="E195" s="298" t="s">
        <v>3980</v>
      </c>
      <c r="F195" s="297" t="s">
        <v>4006</v>
      </c>
      <c r="G195" s="298">
        <v>6</v>
      </c>
      <c r="H195" s="298">
        <v>87.3</v>
      </c>
      <c r="I195" s="298">
        <v>3.7</v>
      </c>
      <c r="J195" s="298">
        <v>293.10000000000002</v>
      </c>
      <c r="K195" s="297">
        <v>1452</v>
      </c>
      <c r="L195" s="299">
        <v>2</v>
      </c>
      <c r="M195" s="297">
        <v>40.76</v>
      </c>
      <c r="N195" s="297">
        <v>-106.9</v>
      </c>
      <c r="O195" s="297" t="s">
        <v>4011</v>
      </c>
      <c r="P195" s="1">
        <f t="shared" si="9"/>
        <v>1338</v>
      </c>
      <c r="Q195" s="1">
        <f t="shared" si="6"/>
        <v>7</v>
      </c>
      <c r="R195" s="115" t="str">
        <f t="shared" si="7"/>
        <v>B</v>
      </c>
      <c r="T195">
        <v>1444</v>
      </c>
      <c r="U195" s="1">
        <v>2</v>
      </c>
      <c r="V195" s="415" t="s">
        <v>3878</v>
      </c>
    </row>
    <row r="196" spans="1:22">
      <c r="A196" s="297" t="s">
        <v>4012</v>
      </c>
      <c r="B196" s="297" t="s">
        <v>4010</v>
      </c>
      <c r="C196" s="298">
        <v>1440</v>
      </c>
      <c r="D196" s="299">
        <v>4</v>
      </c>
      <c r="E196" s="298" t="s">
        <v>3980</v>
      </c>
      <c r="F196" s="297" t="s">
        <v>4006</v>
      </c>
      <c r="G196" s="298">
        <v>9</v>
      </c>
      <c r="H196" s="298">
        <v>92.7</v>
      </c>
      <c r="I196" s="298">
        <v>21</v>
      </c>
      <c r="J196" s="298">
        <v>19.5</v>
      </c>
      <c r="K196" s="297">
        <v>1399</v>
      </c>
      <c r="L196" s="299">
        <v>2</v>
      </c>
      <c r="M196" s="297">
        <v>40.81</v>
      </c>
      <c r="N196" s="297">
        <v>-106.79</v>
      </c>
      <c r="O196" s="297" t="s">
        <v>4013</v>
      </c>
      <c r="P196" s="1">
        <f t="shared" si="9"/>
        <v>1344</v>
      </c>
      <c r="Q196" s="1">
        <f t="shared" si="6"/>
        <v>7</v>
      </c>
      <c r="R196" s="115" t="str">
        <f t="shared" si="7"/>
        <v>M</v>
      </c>
      <c r="T196">
        <v>1418</v>
      </c>
      <c r="U196" s="1">
        <v>3</v>
      </c>
      <c r="V196" s="415" t="s">
        <v>3878</v>
      </c>
    </row>
    <row r="197" spans="1:22">
      <c r="A197" s="297" t="s">
        <v>4014</v>
      </c>
      <c r="B197" s="297" t="s">
        <v>4005</v>
      </c>
      <c r="C197" s="298">
        <v>1494</v>
      </c>
      <c r="D197" s="299">
        <v>9</v>
      </c>
      <c r="E197" s="298" t="s">
        <v>3980</v>
      </c>
      <c r="F197" s="297" t="s">
        <v>4006</v>
      </c>
      <c r="G197" s="298">
        <v>10</v>
      </c>
      <c r="H197" s="298">
        <v>90</v>
      </c>
      <c r="I197" s="298">
        <v>89</v>
      </c>
      <c r="J197" s="298">
        <v>13.9</v>
      </c>
      <c r="K197" s="297">
        <v>1483</v>
      </c>
      <c r="L197" s="299">
        <v>2</v>
      </c>
      <c r="M197" s="297">
        <v>40.81</v>
      </c>
      <c r="N197" s="297">
        <v>-106.79</v>
      </c>
      <c r="O197" s="297" t="s">
        <v>4015</v>
      </c>
      <c r="P197" s="1">
        <f t="shared" si="9"/>
        <v>1325</v>
      </c>
      <c r="Q197" s="1">
        <f t="shared" si="6"/>
        <v>1</v>
      </c>
      <c r="R197" s="115" t="str">
        <f t="shared" si="7"/>
        <v>B</v>
      </c>
      <c r="T197">
        <v>1594</v>
      </c>
      <c r="U197" s="1">
        <v>2</v>
      </c>
      <c r="V197" s="415" t="s">
        <v>3878</v>
      </c>
    </row>
    <row r="198" spans="1:22">
      <c r="A198" s="297" t="s">
        <v>4016</v>
      </c>
      <c r="B198" s="297" t="s">
        <v>3972</v>
      </c>
      <c r="C198" s="298">
        <v>1456</v>
      </c>
      <c r="D198" s="299">
        <v>9</v>
      </c>
      <c r="E198" s="298" t="s">
        <v>3980</v>
      </c>
      <c r="F198" s="297" t="s">
        <v>4006</v>
      </c>
      <c r="G198" s="298">
        <v>8</v>
      </c>
      <c r="H198" s="298">
        <v>83.1</v>
      </c>
      <c r="I198" s="298">
        <v>180</v>
      </c>
      <c r="J198" s="298">
        <v>10.9</v>
      </c>
      <c r="K198" s="297">
        <v>1400</v>
      </c>
      <c r="L198" s="299">
        <v>1</v>
      </c>
      <c r="M198" s="297">
        <v>40.53</v>
      </c>
      <c r="N198" s="297">
        <v>-106.71</v>
      </c>
      <c r="O198" s="297" t="s">
        <v>4017</v>
      </c>
      <c r="P198" s="1">
        <f t="shared" si="9"/>
        <v>1298</v>
      </c>
      <c r="Q198" s="1">
        <f t="shared" si="6"/>
        <v>4</v>
      </c>
      <c r="R198" s="115" t="str">
        <f t="shared" si="7"/>
        <v>B</v>
      </c>
      <c r="T198">
        <v>1464</v>
      </c>
      <c r="U198" s="1">
        <v>2</v>
      </c>
      <c r="V198" s="415" t="s">
        <v>3878</v>
      </c>
    </row>
    <row r="199" spans="1:22">
      <c r="A199" s="297" t="s">
        <v>4018</v>
      </c>
      <c r="B199" s="297" t="s">
        <v>3972</v>
      </c>
      <c r="C199" s="298">
        <v>1377</v>
      </c>
      <c r="D199" s="299">
        <v>11</v>
      </c>
      <c r="E199" s="298" t="s">
        <v>3980</v>
      </c>
      <c r="F199" s="297" t="s">
        <v>4006</v>
      </c>
      <c r="G199" s="298">
        <v>8</v>
      </c>
      <c r="H199" s="298">
        <v>86.4</v>
      </c>
      <c r="I199" s="298">
        <v>207</v>
      </c>
      <c r="J199" s="298">
        <v>35</v>
      </c>
      <c r="K199" s="297">
        <v>1333</v>
      </c>
      <c r="L199" s="299">
        <v>1</v>
      </c>
      <c r="M199" s="297">
        <v>40.39</v>
      </c>
      <c r="N199" s="297">
        <v>-106.81</v>
      </c>
      <c r="O199" s="297" t="s">
        <v>4019</v>
      </c>
      <c r="P199" s="1">
        <f t="shared" si="9"/>
        <v>1396</v>
      </c>
      <c r="Q199" s="1">
        <f t="shared" si="6"/>
        <v>5</v>
      </c>
      <c r="R199" s="115" t="str">
        <f t="shared" si="7"/>
        <v>H</v>
      </c>
      <c r="T199">
        <v>1550</v>
      </c>
      <c r="U199" s="1">
        <v>2</v>
      </c>
      <c r="V199" s="415" t="s">
        <v>3878</v>
      </c>
    </row>
    <row r="200" spans="1:22">
      <c r="A200" s="297" t="s">
        <v>4020</v>
      </c>
      <c r="B200" s="297" t="s">
        <v>3972</v>
      </c>
      <c r="C200" s="298">
        <v>1454</v>
      </c>
      <c r="D200" s="299">
        <v>3</v>
      </c>
      <c r="E200" s="298" t="s">
        <v>3980</v>
      </c>
      <c r="F200" s="297" t="s">
        <v>4006</v>
      </c>
      <c r="G200" s="298">
        <v>9</v>
      </c>
      <c r="H200" s="298">
        <v>96.1</v>
      </c>
      <c r="I200" s="298">
        <v>9.9</v>
      </c>
      <c r="J200" s="298">
        <v>39.799999999999997</v>
      </c>
      <c r="K200" s="297">
        <v>1447</v>
      </c>
      <c r="L200" s="299">
        <v>2</v>
      </c>
      <c r="M200" s="297">
        <v>40.369999999999997</v>
      </c>
      <c r="N200" s="297">
        <v>-106.78</v>
      </c>
      <c r="O200" s="297" t="s">
        <v>4021</v>
      </c>
      <c r="P200" s="1">
        <f t="shared" si="9"/>
        <v>1395</v>
      </c>
      <c r="Q200" s="1">
        <f t="shared" si="6"/>
        <v>2</v>
      </c>
      <c r="R200" s="115" t="str">
        <f t="shared" si="7"/>
        <v>B</v>
      </c>
      <c r="T200">
        <v>1520</v>
      </c>
      <c r="U200" s="1">
        <v>2</v>
      </c>
      <c r="V200" s="415" t="s">
        <v>3878</v>
      </c>
    </row>
    <row r="201" spans="1:22">
      <c r="A201" s="297" t="s">
        <v>4022</v>
      </c>
      <c r="B201" s="297" t="s">
        <v>3972</v>
      </c>
      <c r="C201" s="298">
        <v>1423</v>
      </c>
      <c r="D201" s="299">
        <v>2</v>
      </c>
      <c r="E201" s="298" t="s">
        <v>3980</v>
      </c>
      <c r="F201" s="297" t="s">
        <v>4006</v>
      </c>
      <c r="G201" s="298">
        <v>9</v>
      </c>
      <c r="H201" s="298">
        <v>97.6</v>
      </c>
      <c r="I201" s="298">
        <v>4.7</v>
      </c>
      <c r="J201" s="298">
        <v>213.9</v>
      </c>
      <c r="K201" s="297">
        <v>1417</v>
      </c>
      <c r="L201" s="299">
        <v>1</v>
      </c>
      <c r="M201" s="297">
        <v>40.380000000000003</v>
      </c>
      <c r="N201" s="297">
        <v>-106.69</v>
      </c>
      <c r="O201" s="297" t="s">
        <v>4023</v>
      </c>
      <c r="P201" s="1">
        <f t="shared" si="9"/>
        <v>1411</v>
      </c>
      <c r="Q201" s="1">
        <f t="shared" si="6"/>
        <v>3</v>
      </c>
      <c r="R201" s="115" t="str">
        <f t="shared" si="7"/>
        <v>B</v>
      </c>
      <c r="T201">
        <v>1400</v>
      </c>
      <c r="U201" s="1">
        <v>3</v>
      </c>
      <c r="V201" s="415" t="s">
        <v>3878</v>
      </c>
    </row>
    <row r="202" spans="1:22">
      <c r="A202" s="297" t="s">
        <v>4024</v>
      </c>
      <c r="B202" s="297" t="s">
        <v>3972</v>
      </c>
      <c r="C202" s="298">
        <v>1281</v>
      </c>
      <c r="D202" s="299">
        <v>2</v>
      </c>
      <c r="E202" s="298" t="s">
        <v>4025</v>
      </c>
      <c r="F202" s="297" t="s">
        <v>4026</v>
      </c>
      <c r="G202" s="298">
        <v>9</v>
      </c>
      <c r="H202" s="298">
        <v>97.3</v>
      </c>
      <c r="I202" s="298">
        <v>12</v>
      </c>
      <c r="J202" s="298">
        <v>175.5</v>
      </c>
      <c r="K202" s="297">
        <v>1276</v>
      </c>
      <c r="L202" s="299">
        <v>2</v>
      </c>
      <c r="M202" s="297">
        <v>40.43</v>
      </c>
      <c r="N202" s="297">
        <v>-105.72</v>
      </c>
      <c r="O202" s="297" t="s">
        <v>4027</v>
      </c>
      <c r="P202" s="1">
        <f t="shared" si="9"/>
        <v>1385</v>
      </c>
      <c r="Q202" s="1">
        <f t="shared" si="6"/>
        <v>2</v>
      </c>
      <c r="R202" s="115" t="str">
        <f t="shared" si="7"/>
        <v>B</v>
      </c>
      <c r="T202">
        <v>1523</v>
      </c>
      <c r="U202" s="1">
        <v>2</v>
      </c>
      <c r="V202" s="415" t="s">
        <v>3878</v>
      </c>
    </row>
    <row r="203" spans="1:22">
      <c r="A203" s="297" t="s">
        <v>4028</v>
      </c>
      <c r="B203" s="297" t="s">
        <v>3972</v>
      </c>
      <c r="C203" s="298">
        <v>1247</v>
      </c>
      <c r="D203" s="299">
        <v>1</v>
      </c>
      <c r="E203" s="298" t="s">
        <v>4025</v>
      </c>
      <c r="F203" s="297" t="s">
        <v>4026</v>
      </c>
      <c r="G203" s="298">
        <v>9</v>
      </c>
      <c r="H203" s="298">
        <v>94.7</v>
      </c>
      <c r="I203" s="298">
        <v>3.3</v>
      </c>
      <c r="J203" s="298">
        <v>85.4</v>
      </c>
      <c r="K203" s="297">
        <v>1244</v>
      </c>
      <c r="L203" s="299">
        <v>2</v>
      </c>
      <c r="M203" s="297">
        <v>40.43</v>
      </c>
      <c r="N203" s="297">
        <v>-105.72</v>
      </c>
      <c r="O203" s="297" t="s">
        <v>4029</v>
      </c>
      <c r="P203" s="1">
        <f t="shared" si="9"/>
        <v>1405</v>
      </c>
      <c r="Q203" s="1">
        <f t="shared" si="6"/>
        <v>3</v>
      </c>
      <c r="R203" s="115" t="str">
        <f t="shared" si="7"/>
        <v>B</v>
      </c>
      <c r="T203">
        <v>1390</v>
      </c>
      <c r="U203" s="1">
        <v>3</v>
      </c>
      <c r="V203" s="415" t="s">
        <v>3878</v>
      </c>
    </row>
    <row r="204" spans="1:22">
      <c r="A204" s="297" t="s">
        <v>4030</v>
      </c>
      <c r="B204" s="297" t="s">
        <v>4005</v>
      </c>
      <c r="C204" s="298">
        <v>1281</v>
      </c>
      <c r="D204" s="299">
        <v>4</v>
      </c>
      <c r="E204" s="298" t="s">
        <v>4025</v>
      </c>
      <c r="F204" s="297" t="s">
        <v>4026</v>
      </c>
      <c r="G204" s="298">
        <v>12</v>
      </c>
      <c r="H204" s="298">
        <v>96.2</v>
      </c>
      <c r="I204" s="298">
        <v>58</v>
      </c>
      <c r="J204" s="298">
        <v>137.1</v>
      </c>
      <c r="K204" s="297">
        <v>1273</v>
      </c>
      <c r="L204" s="299">
        <v>2</v>
      </c>
      <c r="M204" s="297">
        <v>40.43</v>
      </c>
      <c r="N204" s="297">
        <v>-105.72</v>
      </c>
      <c r="O204" s="297" t="s">
        <v>4031</v>
      </c>
      <c r="P204" s="1">
        <f t="shared" si="9"/>
        <v>1380</v>
      </c>
      <c r="Q204" s="1">
        <f t="shared" si="6"/>
        <v>2</v>
      </c>
      <c r="R204" s="115" t="str">
        <f t="shared" si="7"/>
        <v>M</v>
      </c>
      <c r="T204">
        <v>1410</v>
      </c>
      <c r="U204" s="1">
        <v>3</v>
      </c>
      <c r="V204" s="415" t="s">
        <v>3878</v>
      </c>
    </row>
    <row r="205" spans="1:22">
      <c r="A205" s="297" t="s">
        <v>4032</v>
      </c>
      <c r="B205" s="297" t="s">
        <v>3972</v>
      </c>
      <c r="C205" s="298">
        <v>1240</v>
      </c>
      <c r="D205" s="299">
        <v>6</v>
      </c>
      <c r="E205" s="298" t="s">
        <v>4025</v>
      </c>
      <c r="F205" s="297" t="s">
        <v>4026</v>
      </c>
      <c r="G205" s="298">
        <v>7</v>
      </c>
      <c r="H205" s="298">
        <v>88.2</v>
      </c>
      <c r="I205" s="298">
        <v>62</v>
      </c>
      <c r="J205" s="298">
        <v>14.7</v>
      </c>
      <c r="K205" s="297">
        <v>1221</v>
      </c>
      <c r="L205" s="299">
        <v>2</v>
      </c>
      <c r="M205" s="297">
        <v>40.35</v>
      </c>
      <c r="N205" s="297">
        <v>-105.67</v>
      </c>
      <c r="O205" s="297" t="s">
        <v>4033</v>
      </c>
      <c r="P205" s="1">
        <f t="shared" si="9"/>
        <v>1391</v>
      </c>
      <c r="Q205" s="1">
        <f t="shared" si="6"/>
        <v>13</v>
      </c>
      <c r="R205" s="115" t="str">
        <f t="shared" si="7"/>
        <v>B</v>
      </c>
      <c r="T205">
        <v>1442</v>
      </c>
      <c r="U205" s="1">
        <v>2</v>
      </c>
      <c r="V205" s="415" t="s">
        <v>3878</v>
      </c>
    </row>
    <row r="206" spans="1:22">
      <c r="A206" s="297" t="s">
        <v>4034</v>
      </c>
      <c r="B206" s="297" t="s">
        <v>3972</v>
      </c>
      <c r="C206" s="298">
        <v>1214</v>
      </c>
      <c r="D206" s="299">
        <v>2</v>
      </c>
      <c r="E206" s="298" t="s">
        <v>4025</v>
      </c>
      <c r="F206" s="297" t="s">
        <v>4026</v>
      </c>
      <c r="G206" s="298">
        <v>3</v>
      </c>
      <c r="H206" s="298">
        <v>30</v>
      </c>
      <c r="I206" s="298">
        <v>0.3</v>
      </c>
      <c r="J206" s="298">
        <v>256.7</v>
      </c>
      <c r="K206" s="297">
        <v>1189</v>
      </c>
      <c r="L206" s="299">
        <v>2</v>
      </c>
      <c r="M206" s="297">
        <v>40.14</v>
      </c>
      <c r="N206" s="297">
        <v>-105.5</v>
      </c>
      <c r="O206" s="297" t="s">
        <v>4035</v>
      </c>
      <c r="P206" s="1">
        <f t="shared" si="9"/>
        <v>1312</v>
      </c>
      <c r="Q206" s="1">
        <f t="shared" si="6"/>
        <v>18</v>
      </c>
      <c r="R206" s="115" t="str">
        <f t="shared" si="7"/>
        <v>M</v>
      </c>
      <c r="T206">
        <v>1570</v>
      </c>
      <c r="U206" s="1">
        <v>2</v>
      </c>
      <c r="V206" s="415" t="s">
        <v>3878</v>
      </c>
    </row>
    <row r="207" spans="1:22">
      <c r="A207" s="297" t="s">
        <v>4036</v>
      </c>
      <c r="B207" s="297" t="s">
        <v>3972</v>
      </c>
      <c r="C207" s="298">
        <v>1264</v>
      </c>
      <c r="D207" s="299">
        <v>2</v>
      </c>
      <c r="E207" s="298" t="s">
        <v>4025</v>
      </c>
      <c r="F207" s="297" t="s">
        <v>4026</v>
      </c>
      <c r="G207" s="298">
        <v>12</v>
      </c>
      <c r="H207" s="298">
        <v>88</v>
      </c>
      <c r="I207" s="298">
        <v>8.8000000000000007</v>
      </c>
      <c r="J207" s="298">
        <v>796.6</v>
      </c>
      <c r="K207" s="297">
        <v>1252</v>
      </c>
      <c r="L207" s="299">
        <v>2</v>
      </c>
      <c r="M207" s="297">
        <v>40.18</v>
      </c>
      <c r="N207" s="297">
        <v>-105.34</v>
      </c>
      <c r="O207" s="297" t="s">
        <v>4037</v>
      </c>
      <c r="P207" s="1">
        <f t="shared" si="9"/>
        <v>1388</v>
      </c>
      <c r="Q207" s="1">
        <f t="shared" si="6"/>
        <v>3</v>
      </c>
      <c r="R207" s="115" t="str">
        <f t="shared" si="7"/>
        <v>B</v>
      </c>
      <c r="T207">
        <v>1571</v>
      </c>
      <c r="U207" s="1">
        <v>2</v>
      </c>
      <c r="V207" s="415" t="s">
        <v>3878</v>
      </c>
    </row>
    <row r="208" spans="1:22">
      <c r="A208" s="297" t="s">
        <v>4036</v>
      </c>
      <c r="B208" s="297" t="s">
        <v>4005</v>
      </c>
      <c r="C208" s="298">
        <v>1340</v>
      </c>
      <c r="D208" s="299">
        <v>4</v>
      </c>
      <c r="E208" s="298" t="s">
        <v>4025</v>
      </c>
      <c r="F208" s="297" t="s">
        <v>4026</v>
      </c>
      <c r="G208" s="298">
        <v>12</v>
      </c>
      <c r="H208" s="298">
        <v>99</v>
      </c>
      <c r="I208" s="298">
        <v>29</v>
      </c>
      <c r="J208" s="298">
        <v>295.3</v>
      </c>
      <c r="K208" s="297">
        <v>1342</v>
      </c>
      <c r="L208" s="299">
        <v>2</v>
      </c>
      <c r="M208" s="297">
        <v>40.18</v>
      </c>
      <c r="N208" s="297">
        <v>-105.34</v>
      </c>
      <c r="O208" s="297" t="s">
        <v>4038</v>
      </c>
      <c r="P208" s="1">
        <f t="shared" si="9"/>
        <v>1401</v>
      </c>
      <c r="Q208" s="1">
        <f t="shared" si="6"/>
        <v>1</v>
      </c>
      <c r="R208" s="115" t="str">
        <f t="shared" si="7"/>
        <v>M</v>
      </c>
      <c r="T208">
        <v>1286</v>
      </c>
      <c r="U208" s="1">
        <v>2</v>
      </c>
      <c r="V208" s="415" t="s">
        <v>3878</v>
      </c>
    </row>
    <row r="209" spans="1:22">
      <c r="A209" s="297" t="s">
        <v>4039</v>
      </c>
      <c r="B209" s="297" t="s">
        <v>3972</v>
      </c>
      <c r="C209" s="298" t="s">
        <v>4040</v>
      </c>
      <c r="D209" s="299">
        <v>2</v>
      </c>
      <c r="E209" s="298" t="s">
        <v>4025</v>
      </c>
      <c r="F209" s="297" t="s">
        <v>4026</v>
      </c>
      <c r="G209" s="298" t="s">
        <v>3984</v>
      </c>
      <c r="H209" s="298" t="s">
        <v>3984</v>
      </c>
      <c r="I209" s="298" t="s">
        <v>3984</v>
      </c>
      <c r="J209" s="298" t="s">
        <v>3985</v>
      </c>
      <c r="K209" s="297">
        <v>1142</v>
      </c>
      <c r="L209" s="299">
        <v>2</v>
      </c>
      <c r="M209" s="297">
        <v>40.17</v>
      </c>
      <c r="N209" s="297">
        <v>-105.38</v>
      </c>
      <c r="O209" s="297" t="s">
        <v>4041</v>
      </c>
      <c r="P209" s="1">
        <f t="shared" si="9"/>
        <v>1544</v>
      </c>
      <c r="Q209" s="1">
        <f t="shared" si="6"/>
        <v>6</v>
      </c>
      <c r="R209" s="115" t="str">
        <f t="shared" si="7"/>
        <v>H</v>
      </c>
      <c r="T209">
        <v>1355</v>
      </c>
      <c r="U209" s="1">
        <v>3</v>
      </c>
      <c r="V209" s="415" t="s">
        <v>3878</v>
      </c>
    </row>
    <row r="210" spans="1:22">
      <c r="A210" s="297" t="s">
        <v>4039</v>
      </c>
      <c r="B210" s="297" t="s">
        <v>4005</v>
      </c>
      <c r="C210" s="298">
        <v>1304</v>
      </c>
      <c r="D210" s="299">
        <v>3</v>
      </c>
      <c r="E210" s="298" t="s">
        <v>4025</v>
      </c>
      <c r="F210" s="297" t="s">
        <v>4026</v>
      </c>
      <c r="G210" s="298">
        <v>12</v>
      </c>
      <c r="H210" s="298">
        <v>94.4</v>
      </c>
      <c r="I210" s="298">
        <v>17</v>
      </c>
      <c r="J210" s="298">
        <v>198.6</v>
      </c>
      <c r="K210" s="297">
        <v>1302</v>
      </c>
      <c r="L210" s="299">
        <v>2</v>
      </c>
      <c r="M210" s="297">
        <v>40.17</v>
      </c>
      <c r="N210" s="297">
        <v>-105.38</v>
      </c>
      <c r="O210" s="297" t="s">
        <v>4042</v>
      </c>
      <c r="P210" s="1">
        <f t="shared" si="9"/>
        <v>1565</v>
      </c>
      <c r="Q210" s="1">
        <f t="shared" si="6"/>
        <v>9</v>
      </c>
      <c r="R210" s="115" t="str">
        <f t="shared" si="7"/>
        <v>H</v>
      </c>
      <c r="T210">
        <v>1393</v>
      </c>
      <c r="U210" s="1">
        <v>2</v>
      </c>
      <c r="V210" s="415" t="s">
        <v>3878</v>
      </c>
    </row>
    <row r="211" spans="1:22">
      <c r="A211" s="297" t="s">
        <v>4043</v>
      </c>
      <c r="B211" s="297" t="s">
        <v>3972</v>
      </c>
      <c r="C211" s="298">
        <v>1298</v>
      </c>
      <c r="D211" s="299">
        <v>2</v>
      </c>
      <c r="E211" s="298" t="s">
        <v>4025</v>
      </c>
      <c r="F211" s="297" t="s">
        <v>4026</v>
      </c>
      <c r="G211" s="298">
        <v>8</v>
      </c>
      <c r="H211" s="298">
        <v>73.5</v>
      </c>
      <c r="I211" s="298">
        <v>2.5</v>
      </c>
      <c r="J211" s="298">
        <v>93.2</v>
      </c>
      <c r="K211" s="297">
        <v>1293</v>
      </c>
      <c r="L211" s="299">
        <v>2</v>
      </c>
      <c r="M211" s="297">
        <v>40.29</v>
      </c>
      <c r="N211" s="297">
        <v>-105.52</v>
      </c>
      <c r="O211" s="297" t="s">
        <v>4044</v>
      </c>
      <c r="P211" s="1">
        <f t="shared" si="9"/>
        <v>1649</v>
      </c>
      <c r="Q211" s="1">
        <f t="shared" si="6"/>
        <v>33</v>
      </c>
      <c r="R211" s="115" t="str">
        <f t="shared" si="7"/>
        <v>H</v>
      </c>
      <c r="T211">
        <v>1418</v>
      </c>
      <c r="U211" s="1">
        <v>1</v>
      </c>
      <c r="V211" s="415" t="s">
        <v>3878</v>
      </c>
    </row>
    <row r="212" spans="1:22">
      <c r="A212" s="297" t="s">
        <v>4045</v>
      </c>
      <c r="B212" s="297" t="s">
        <v>3972</v>
      </c>
      <c r="C212" s="298">
        <v>1267</v>
      </c>
      <c r="D212" s="299">
        <v>2</v>
      </c>
      <c r="E212" s="298" t="s">
        <v>4025</v>
      </c>
      <c r="F212" s="297" t="s">
        <v>4026</v>
      </c>
      <c r="G212" s="298">
        <v>12</v>
      </c>
      <c r="H212" s="298">
        <v>98.9</v>
      </c>
      <c r="I212" s="298">
        <v>6.8</v>
      </c>
      <c r="J212" s="298">
        <v>263.10000000000002</v>
      </c>
      <c r="K212" s="297">
        <v>1265</v>
      </c>
      <c r="L212" s="299">
        <v>2</v>
      </c>
      <c r="M212" s="297">
        <v>40.299999999999997</v>
      </c>
      <c r="N212" s="297">
        <v>-105.53</v>
      </c>
      <c r="O212" s="297" t="s">
        <v>4046</v>
      </c>
      <c r="P212" s="1">
        <f t="shared" si="9"/>
        <v>1676</v>
      </c>
      <c r="Q212" s="1">
        <f t="shared" si="6"/>
        <v>27</v>
      </c>
      <c r="R212" s="115" t="str">
        <f t="shared" si="7"/>
        <v>H</v>
      </c>
      <c r="T212">
        <v>1422</v>
      </c>
      <c r="U212" s="1">
        <v>2</v>
      </c>
      <c r="V212" s="415" t="s">
        <v>3878</v>
      </c>
    </row>
    <row r="213" spans="1:22">
      <c r="A213" s="297" t="s">
        <v>4047</v>
      </c>
      <c r="B213" s="297" t="s">
        <v>4005</v>
      </c>
      <c r="C213" s="298">
        <v>1370</v>
      </c>
      <c r="D213" s="299">
        <v>2</v>
      </c>
      <c r="E213" s="298" t="s">
        <v>4025</v>
      </c>
      <c r="F213" s="297" t="s">
        <v>4026</v>
      </c>
      <c r="G213" s="298">
        <v>13</v>
      </c>
      <c r="H213" s="298">
        <v>100</v>
      </c>
      <c r="I213" s="298">
        <v>11</v>
      </c>
      <c r="J213" s="298">
        <v>170.3</v>
      </c>
      <c r="K213" s="297">
        <v>1373</v>
      </c>
      <c r="L213" s="299">
        <v>2</v>
      </c>
      <c r="M213" s="297">
        <v>40.44</v>
      </c>
      <c r="N213" s="297">
        <v>-105.7</v>
      </c>
      <c r="O213" s="297" t="s">
        <v>4048</v>
      </c>
      <c r="P213" s="1">
        <f t="shared" si="9"/>
        <v>1403</v>
      </c>
      <c r="Q213" s="1">
        <f t="shared" si="6"/>
        <v>7</v>
      </c>
      <c r="R213" s="115" t="str">
        <f t="shared" si="7"/>
        <v xml:space="preserve">H </v>
      </c>
      <c r="T213">
        <v>1171</v>
      </c>
      <c r="U213" s="1">
        <v>2</v>
      </c>
      <c r="V213" s="415" t="s">
        <v>3878</v>
      </c>
    </row>
    <row r="214" spans="1:22">
      <c r="A214" s="297" t="s">
        <v>4049</v>
      </c>
      <c r="B214" s="297" t="s">
        <v>3972</v>
      </c>
      <c r="C214" s="298">
        <v>1228</v>
      </c>
      <c r="D214" s="299">
        <v>2</v>
      </c>
      <c r="E214" s="298" t="s">
        <v>4050</v>
      </c>
      <c r="F214" s="297" t="s">
        <v>4051</v>
      </c>
      <c r="G214" s="298">
        <v>7</v>
      </c>
      <c r="H214" s="298">
        <v>66.599999999999994</v>
      </c>
      <c r="I214" s="298">
        <v>6.3</v>
      </c>
      <c r="J214" s="298">
        <v>92.6</v>
      </c>
      <c r="K214" s="297">
        <v>1211</v>
      </c>
      <c r="L214" s="299">
        <v>2</v>
      </c>
      <c r="M214" s="297">
        <v>40.26</v>
      </c>
      <c r="N214" s="297">
        <v>-105.62</v>
      </c>
      <c r="O214" s="297" t="s">
        <v>4052</v>
      </c>
      <c r="P214" s="1">
        <f t="shared" si="9"/>
        <v>1413</v>
      </c>
      <c r="Q214" s="1">
        <f t="shared" si="6"/>
        <v>14</v>
      </c>
      <c r="R214" s="115" t="str">
        <f t="shared" si="7"/>
        <v>H</v>
      </c>
      <c r="T214">
        <v>1350</v>
      </c>
      <c r="U214" s="1">
        <v>2</v>
      </c>
      <c r="V214" s="415" t="s">
        <v>3878</v>
      </c>
    </row>
    <row r="215" spans="1:22">
      <c r="A215" s="297" t="s">
        <v>4053</v>
      </c>
      <c r="B215" s="297" t="s">
        <v>3972</v>
      </c>
      <c r="C215" s="298">
        <v>1236</v>
      </c>
      <c r="D215" s="299">
        <v>2</v>
      </c>
      <c r="E215" s="298" t="s">
        <v>4050</v>
      </c>
      <c r="F215" s="297" t="s">
        <v>4051</v>
      </c>
      <c r="G215" s="298">
        <v>8</v>
      </c>
      <c r="H215" s="298">
        <v>93.6</v>
      </c>
      <c r="I215" s="298">
        <v>4.2</v>
      </c>
      <c r="J215" s="298">
        <v>190.7</v>
      </c>
      <c r="K215" s="297">
        <v>1237</v>
      </c>
      <c r="L215" s="299">
        <v>2</v>
      </c>
      <c r="M215" s="297">
        <v>40.26</v>
      </c>
      <c r="N215" s="297">
        <v>-105.62</v>
      </c>
      <c r="O215" s="297" t="s">
        <v>4054</v>
      </c>
      <c r="P215" s="1">
        <f t="shared" si="9"/>
        <v>1512</v>
      </c>
      <c r="Q215" s="1">
        <f t="shared" si="6"/>
        <v>5</v>
      </c>
      <c r="R215" s="115" t="str">
        <f t="shared" si="7"/>
        <v>H</v>
      </c>
      <c r="T215">
        <v>1302</v>
      </c>
      <c r="U215" s="1">
        <v>2</v>
      </c>
      <c r="V215" s="415" t="s">
        <v>3878</v>
      </c>
    </row>
    <row r="216" spans="1:22">
      <c r="A216" s="297" t="s">
        <v>4055</v>
      </c>
      <c r="B216" s="297" t="s">
        <v>3972</v>
      </c>
      <c r="C216" s="298">
        <v>1236</v>
      </c>
      <c r="D216" s="299">
        <v>1</v>
      </c>
      <c r="E216" s="298" t="s">
        <v>4050</v>
      </c>
      <c r="F216" s="297" t="s">
        <v>4051</v>
      </c>
      <c r="G216" s="298">
        <v>9</v>
      </c>
      <c r="H216" s="298">
        <v>72.099999999999994</v>
      </c>
      <c r="I216" s="298">
        <v>1.6</v>
      </c>
      <c r="J216" s="298">
        <v>253</v>
      </c>
      <c r="K216" s="297">
        <v>1230</v>
      </c>
      <c r="L216" s="299">
        <v>2</v>
      </c>
      <c r="M216" s="297">
        <v>40.26</v>
      </c>
      <c r="N216" s="297">
        <v>-105.62</v>
      </c>
      <c r="O216" s="297" t="s">
        <v>4056</v>
      </c>
      <c r="P216" s="1">
        <f t="shared" ref="P216:P236" si="10">C242</f>
        <v>1349</v>
      </c>
      <c r="Q216" s="1">
        <f t="shared" si="6"/>
        <v>4</v>
      </c>
      <c r="R216" s="115" t="str">
        <f t="shared" si="7"/>
        <v>B</v>
      </c>
      <c r="T216">
        <v>1399</v>
      </c>
      <c r="U216" s="1">
        <v>4</v>
      </c>
      <c r="V216" s="415" t="s">
        <v>3878</v>
      </c>
    </row>
    <row r="217" spans="1:22">
      <c r="A217" s="297" t="s">
        <v>4057</v>
      </c>
      <c r="B217" s="297" t="s">
        <v>3972</v>
      </c>
      <c r="C217" s="298">
        <v>1222</v>
      </c>
      <c r="D217" s="299">
        <v>3</v>
      </c>
      <c r="E217" s="298" t="s">
        <v>4050</v>
      </c>
      <c r="F217" s="297" t="s">
        <v>4051</v>
      </c>
      <c r="G217" s="298">
        <v>13</v>
      </c>
      <c r="H217" s="298">
        <v>95.4</v>
      </c>
      <c r="I217" s="298">
        <v>13</v>
      </c>
      <c r="J217" s="298">
        <v>152.5</v>
      </c>
      <c r="K217" s="297">
        <v>1218</v>
      </c>
      <c r="L217" s="299">
        <v>2</v>
      </c>
      <c r="M217" s="297">
        <v>40.28</v>
      </c>
      <c r="N217" s="297">
        <v>-105.61</v>
      </c>
      <c r="O217" s="297" t="s">
        <v>4058</v>
      </c>
      <c r="P217" s="1">
        <f t="shared" si="10"/>
        <v>1355</v>
      </c>
      <c r="Q217" s="1">
        <f t="shared" si="6"/>
        <v>2</v>
      </c>
      <c r="R217" s="115" t="str">
        <f t="shared" si="7"/>
        <v>B</v>
      </c>
      <c r="T217">
        <v>1432</v>
      </c>
      <c r="U217" s="1">
        <v>3</v>
      </c>
      <c r="V217" s="415" t="s">
        <v>3878</v>
      </c>
    </row>
    <row r="218" spans="1:22">
      <c r="A218" s="297" t="s">
        <v>4059</v>
      </c>
      <c r="B218" s="297" t="s">
        <v>3972</v>
      </c>
      <c r="C218" s="298">
        <v>1192</v>
      </c>
      <c r="D218" s="299">
        <v>5</v>
      </c>
      <c r="E218" s="298" t="s">
        <v>4050</v>
      </c>
      <c r="F218" s="297" t="s">
        <v>4051</v>
      </c>
      <c r="G218" s="298">
        <v>13</v>
      </c>
      <c r="H218" s="298">
        <v>95.9</v>
      </c>
      <c r="I218" s="298">
        <v>48</v>
      </c>
      <c r="J218" s="298">
        <v>105.9</v>
      </c>
      <c r="K218" s="297">
        <v>1188</v>
      </c>
      <c r="L218" s="299">
        <v>2</v>
      </c>
      <c r="M218" s="297">
        <v>40.270000000000003</v>
      </c>
      <c r="N218" s="297">
        <v>-105.59</v>
      </c>
      <c r="O218" s="297" t="s">
        <v>4060</v>
      </c>
      <c r="P218" s="1">
        <f t="shared" si="10"/>
        <v>1346</v>
      </c>
      <c r="Q218" s="1">
        <f t="shared" si="6"/>
        <v>2</v>
      </c>
      <c r="R218" s="115" t="str">
        <f t="shared" si="7"/>
        <v>B</v>
      </c>
      <c r="T218">
        <v>1293</v>
      </c>
      <c r="U218" s="1">
        <v>3</v>
      </c>
      <c r="V218" s="415" t="s">
        <v>3878</v>
      </c>
    </row>
    <row r="219" spans="1:22">
      <c r="A219" s="297" t="s">
        <v>4061</v>
      </c>
      <c r="B219" s="297" t="s">
        <v>3972</v>
      </c>
      <c r="C219" s="298">
        <v>1226</v>
      </c>
      <c r="D219" s="299">
        <v>2</v>
      </c>
      <c r="E219" s="298" t="s">
        <v>4050</v>
      </c>
      <c r="F219" s="297" t="s">
        <v>4051</v>
      </c>
      <c r="G219" s="298">
        <v>13</v>
      </c>
      <c r="H219" s="298">
        <v>98.6</v>
      </c>
      <c r="I219" s="298">
        <v>9.4</v>
      </c>
      <c r="J219" s="298">
        <v>403.5</v>
      </c>
      <c r="K219" s="297">
        <v>1223</v>
      </c>
      <c r="L219" s="299">
        <v>2</v>
      </c>
      <c r="M219" s="297">
        <v>40.26</v>
      </c>
      <c r="N219" s="297">
        <v>-105.6</v>
      </c>
      <c r="O219" s="297" t="s">
        <v>4062</v>
      </c>
      <c r="P219" s="1">
        <f t="shared" si="10"/>
        <v>1384</v>
      </c>
      <c r="Q219" s="1">
        <f t="shared" ref="Q219:Q236" si="11">D245</f>
        <v>2</v>
      </c>
      <c r="R219" s="115" t="str">
        <f t="shared" ref="R219:R236" si="12">B245</f>
        <v>B</v>
      </c>
      <c r="T219">
        <v>1535</v>
      </c>
      <c r="U219" s="1">
        <v>4</v>
      </c>
      <c r="V219" s="415" t="s">
        <v>3878</v>
      </c>
    </row>
    <row r="220" spans="1:22">
      <c r="A220" s="297" t="s">
        <v>4063</v>
      </c>
      <c r="B220" s="297" t="s">
        <v>3972</v>
      </c>
      <c r="C220" s="298">
        <v>1395</v>
      </c>
      <c r="D220" s="299">
        <v>5</v>
      </c>
      <c r="E220" s="298" t="s">
        <v>4064</v>
      </c>
      <c r="F220" s="297" t="s">
        <v>4065</v>
      </c>
      <c r="G220" s="298">
        <v>8</v>
      </c>
      <c r="H220" s="298">
        <v>94.7</v>
      </c>
      <c r="I220" s="298">
        <v>62</v>
      </c>
      <c r="J220" s="298">
        <v>11.1</v>
      </c>
      <c r="K220" s="297">
        <v>1369</v>
      </c>
      <c r="L220" s="299">
        <v>2</v>
      </c>
      <c r="M220" s="297">
        <v>39.6</v>
      </c>
      <c r="N220" s="297">
        <v>-106.17</v>
      </c>
      <c r="O220" s="297" t="s">
        <v>4066</v>
      </c>
      <c r="P220" s="1">
        <f t="shared" si="10"/>
        <v>1361</v>
      </c>
      <c r="Q220" s="1">
        <f t="shared" si="11"/>
        <v>2</v>
      </c>
      <c r="R220" s="115" t="str">
        <f t="shared" si="12"/>
        <v>B</v>
      </c>
      <c r="T220">
        <v>1560</v>
      </c>
      <c r="U220" s="1">
        <v>1</v>
      </c>
      <c r="V220" s="415" t="s">
        <v>3878</v>
      </c>
    </row>
    <row r="221" spans="1:22">
      <c r="A221" s="297" t="s">
        <v>4067</v>
      </c>
      <c r="B221" s="297" t="s">
        <v>3972</v>
      </c>
      <c r="C221" s="298">
        <v>1338</v>
      </c>
      <c r="D221" s="299">
        <v>7</v>
      </c>
      <c r="E221" s="298" t="s">
        <v>4064</v>
      </c>
      <c r="F221" s="297" t="s">
        <v>4065</v>
      </c>
      <c r="G221" s="298">
        <v>8</v>
      </c>
      <c r="H221" s="298">
        <v>91.2</v>
      </c>
      <c r="I221" s="298">
        <v>84</v>
      </c>
      <c r="J221" s="298">
        <v>38.6</v>
      </c>
      <c r="K221" s="297">
        <v>1281</v>
      </c>
      <c r="L221" s="299">
        <v>1</v>
      </c>
      <c r="M221" s="297">
        <v>39.6</v>
      </c>
      <c r="N221" s="297">
        <v>-106.17</v>
      </c>
      <c r="O221" s="297" t="s">
        <v>4068</v>
      </c>
      <c r="P221" s="1">
        <f t="shared" si="10"/>
        <v>1342</v>
      </c>
      <c r="Q221" s="1">
        <f t="shared" si="11"/>
        <v>2</v>
      </c>
      <c r="R221" s="115" t="str">
        <f t="shared" si="12"/>
        <v>B</v>
      </c>
      <c r="T221">
        <v>1420</v>
      </c>
      <c r="U221" s="1">
        <v>2</v>
      </c>
      <c r="V221" s="415" t="s">
        <v>3878</v>
      </c>
    </row>
    <row r="222" spans="1:22">
      <c r="A222" s="297" t="s">
        <v>4069</v>
      </c>
      <c r="B222" s="297" t="s">
        <v>4005</v>
      </c>
      <c r="C222" s="298">
        <v>1344</v>
      </c>
      <c r="D222" s="299">
        <v>7</v>
      </c>
      <c r="E222" s="298" t="s">
        <v>4070</v>
      </c>
      <c r="F222" s="297" t="s">
        <v>4065</v>
      </c>
      <c r="G222" s="298">
        <v>7</v>
      </c>
      <c r="H222" s="298">
        <v>70.900000000000006</v>
      </c>
      <c r="I222" s="298">
        <v>96</v>
      </c>
      <c r="J222" s="298">
        <v>1983.4</v>
      </c>
      <c r="K222" s="297">
        <v>1347</v>
      </c>
      <c r="L222" s="299">
        <v>2</v>
      </c>
      <c r="M222" s="297">
        <v>39.86</v>
      </c>
      <c r="N222" s="297">
        <v>-105.36</v>
      </c>
      <c r="O222" s="297" t="s">
        <v>4071</v>
      </c>
      <c r="P222" s="1">
        <f t="shared" si="10"/>
        <v>1380</v>
      </c>
      <c r="Q222" s="1">
        <f t="shared" si="11"/>
        <v>4</v>
      </c>
      <c r="R222" s="115" t="str">
        <f t="shared" si="12"/>
        <v>B</v>
      </c>
      <c r="T222">
        <v>1374</v>
      </c>
      <c r="U222" s="1">
        <v>2</v>
      </c>
      <c r="V222" s="415" t="s">
        <v>3878</v>
      </c>
    </row>
    <row r="223" spans="1:22">
      <c r="A223" s="297" t="s">
        <v>4072</v>
      </c>
      <c r="B223" s="297" t="s">
        <v>3972</v>
      </c>
      <c r="C223" s="298">
        <v>1325</v>
      </c>
      <c r="D223" s="299">
        <v>1</v>
      </c>
      <c r="E223" s="298" t="s">
        <v>4070</v>
      </c>
      <c r="F223" s="297" t="s">
        <v>4065</v>
      </c>
      <c r="G223" s="298">
        <v>8</v>
      </c>
      <c r="H223" s="298">
        <v>97.9</v>
      </c>
      <c r="I223" s="298">
        <v>1.6</v>
      </c>
      <c r="J223" s="298">
        <v>407.7</v>
      </c>
      <c r="K223" s="297">
        <v>1324</v>
      </c>
      <c r="L223" s="299">
        <v>2</v>
      </c>
      <c r="M223" s="297">
        <v>39.700000000000003</v>
      </c>
      <c r="N223" s="297">
        <v>-105.61</v>
      </c>
      <c r="O223" s="297" t="s">
        <v>4073</v>
      </c>
      <c r="P223" s="1">
        <f t="shared" si="10"/>
        <v>1320</v>
      </c>
      <c r="Q223" s="1">
        <f t="shared" si="11"/>
        <v>3</v>
      </c>
      <c r="R223" s="115" t="str">
        <f t="shared" si="12"/>
        <v>B</v>
      </c>
      <c r="T223">
        <v>1394</v>
      </c>
      <c r="U223" s="1">
        <v>8</v>
      </c>
      <c r="V223" s="415" t="s">
        <v>3878</v>
      </c>
    </row>
    <row r="224" spans="1:22">
      <c r="A224" s="297" t="s">
        <v>4074</v>
      </c>
      <c r="B224" s="297" t="s">
        <v>3972</v>
      </c>
      <c r="C224" s="298">
        <v>1298</v>
      </c>
      <c r="D224" s="299">
        <v>4</v>
      </c>
      <c r="E224" s="298" t="s">
        <v>4070</v>
      </c>
      <c r="F224" s="297" t="s">
        <v>4065</v>
      </c>
      <c r="G224" s="298">
        <v>9</v>
      </c>
      <c r="H224" s="298">
        <v>95.1</v>
      </c>
      <c r="I224" s="298">
        <v>35</v>
      </c>
      <c r="J224" s="298">
        <v>992.9</v>
      </c>
      <c r="K224" s="297">
        <v>1273</v>
      </c>
      <c r="L224" s="299">
        <v>2</v>
      </c>
      <c r="M224" s="297">
        <v>39.86</v>
      </c>
      <c r="N224" s="297">
        <v>-105.36</v>
      </c>
      <c r="O224" s="297" t="s">
        <v>4075</v>
      </c>
      <c r="P224" s="1">
        <f t="shared" si="10"/>
        <v>1354</v>
      </c>
      <c r="Q224" s="1">
        <f t="shared" si="11"/>
        <v>3</v>
      </c>
      <c r="R224" s="115" t="str">
        <f t="shared" si="12"/>
        <v>M</v>
      </c>
      <c r="T224">
        <v>1438</v>
      </c>
      <c r="U224" s="1">
        <v>5</v>
      </c>
      <c r="V224" s="415" t="s">
        <v>3878</v>
      </c>
    </row>
    <row r="225" spans="1:22">
      <c r="A225" s="297" t="s">
        <v>4076</v>
      </c>
      <c r="B225" s="297" t="s">
        <v>564</v>
      </c>
      <c r="C225" s="298">
        <v>1396</v>
      </c>
      <c r="D225" s="299">
        <v>5</v>
      </c>
      <c r="E225" s="298" t="s">
        <v>4070</v>
      </c>
      <c r="F225" s="297" t="s">
        <v>4065</v>
      </c>
      <c r="G225" s="298">
        <v>5</v>
      </c>
      <c r="H225" s="298">
        <v>78.3</v>
      </c>
      <c r="I225" s="298">
        <v>24</v>
      </c>
      <c r="J225" s="298">
        <v>0.2</v>
      </c>
      <c r="K225" s="297">
        <v>1388</v>
      </c>
      <c r="L225" s="299">
        <v>2</v>
      </c>
      <c r="M225" s="297">
        <v>39.700000000000003</v>
      </c>
      <c r="N225" s="297">
        <v>-105.61</v>
      </c>
      <c r="O225" s="297" t="s">
        <v>4077</v>
      </c>
      <c r="P225" s="1">
        <f t="shared" si="10"/>
        <v>1373</v>
      </c>
      <c r="Q225" s="1">
        <f t="shared" si="11"/>
        <v>2</v>
      </c>
      <c r="R225" s="115" t="str">
        <f t="shared" si="12"/>
        <v>M</v>
      </c>
      <c r="T225">
        <v>1413</v>
      </c>
      <c r="U225" s="1">
        <v>8</v>
      </c>
      <c r="V225" s="415" t="s">
        <v>3878</v>
      </c>
    </row>
    <row r="226" spans="1:22">
      <c r="A226" s="297" t="s">
        <v>4078</v>
      </c>
      <c r="B226" s="297" t="s">
        <v>3972</v>
      </c>
      <c r="C226" s="298">
        <v>1395</v>
      </c>
      <c r="D226" s="299">
        <v>2</v>
      </c>
      <c r="E226" s="298" t="s">
        <v>1527</v>
      </c>
      <c r="F226" s="297" t="s">
        <v>4079</v>
      </c>
      <c r="G226" s="298">
        <v>8</v>
      </c>
      <c r="H226" s="298">
        <v>86.1</v>
      </c>
      <c r="I226" s="298">
        <v>2.4</v>
      </c>
      <c r="J226" s="298">
        <v>23.9</v>
      </c>
      <c r="K226" s="297">
        <v>1378</v>
      </c>
      <c r="L226" s="299">
        <v>2</v>
      </c>
      <c r="M226" s="297">
        <v>39.43</v>
      </c>
      <c r="N226" s="297">
        <v>-106.32</v>
      </c>
      <c r="O226" s="297" t="s">
        <v>4080</v>
      </c>
      <c r="P226" s="1">
        <f t="shared" si="10"/>
        <v>1360</v>
      </c>
      <c r="Q226" s="1">
        <f t="shared" si="11"/>
        <v>2</v>
      </c>
      <c r="R226" s="115" t="str">
        <f t="shared" si="12"/>
        <v>B</v>
      </c>
      <c r="T226">
        <v>1401</v>
      </c>
      <c r="U226" s="1">
        <v>2</v>
      </c>
      <c r="V226" s="415" t="s">
        <v>3878</v>
      </c>
    </row>
    <row r="227" spans="1:22">
      <c r="A227" s="297" t="s">
        <v>4081</v>
      </c>
      <c r="B227" s="297" t="s">
        <v>3972</v>
      </c>
      <c r="C227" s="298">
        <v>1411</v>
      </c>
      <c r="D227" s="299">
        <v>3</v>
      </c>
      <c r="E227" s="298" t="s">
        <v>1527</v>
      </c>
      <c r="F227" s="297" t="s">
        <v>4079</v>
      </c>
      <c r="G227" s="298">
        <v>9</v>
      </c>
      <c r="H227" s="298">
        <v>75.5</v>
      </c>
      <c r="I227" s="298">
        <v>9.1999999999999993</v>
      </c>
      <c r="J227" s="298">
        <v>30.4</v>
      </c>
      <c r="K227" s="297">
        <v>1386</v>
      </c>
      <c r="L227" s="299">
        <v>2</v>
      </c>
      <c r="M227" s="297">
        <v>39.479999999999997</v>
      </c>
      <c r="N227" s="297">
        <v>-106.36</v>
      </c>
      <c r="O227" s="297" t="s">
        <v>4082</v>
      </c>
      <c r="P227" s="1">
        <f t="shared" si="10"/>
        <v>1389</v>
      </c>
      <c r="Q227" s="1">
        <f t="shared" si="11"/>
        <v>1</v>
      </c>
      <c r="R227" s="115" t="str">
        <f t="shared" si="12"/>
        <v>M</v>
      </c>
      <c r="T227">
        <v>1422</v>
      </c>
      <c r="U227" s="1">
        <v>2</v>
      </c>
      <c r="V227" s="415" t="s">
        <v>3878</v>
      </c>
    </row>
    <row r="228" spans="1:22">
      <c r="A228" s="297" t="s">
        <v>4083</v>
      </c>
      <c r="B228" s="297" t="s">
        <v>3972</v>
      </c>
      <c r="C228" s="298">
        <v>1385</v>
      </c>
      <c r="D228" s="299">
        <v>2</v>
      </c>
      <c r="E228" s="298" t="s">
        <v>1527</v>
      </c>
      <c r="F228" s="297" t="s">
        <v>4079</v>
      </c>
      <c r="G228" s="298">
        <v>8</v>
      </c>
      <c r="H228" s="298">
        <v>76.3</v>
      </c>
      <c r="I228" s="298">
        <v>5.8</v>
      </c>
      <c r="J228" s="298">
        <v>63.8</v>
      </c>
      <c r="K228" s="297">
        <v>1350</v>
      </c>
      <c r="L228" s="299">
        <v>2</v>
      </c>
      <c r="M228" s="297">
        <v>39.479999999999997</v>
      </c>
      <c r="N228" s="297">
        <v>-106.36</v>
      </c>
      <c r="O228" s="297" t="s">
        <v>4084</v>
      </c>
      <c r="P228" s="1">
        <f t="shared" si="10"/>
        <v>1275</v>
      </c>
      <c r="Q228" s="1">
        <f t="shared" si="11"/>
        <v>17</v>
      </c>
      <c r="R228" s="115" t="str">
        <f t="shared" si="12"/>
        <v>M</v>
      </c>
      <c r="T228">
        <v>1692</v>
      </c>
      <c r="U228" s="1">
        <v>2</v>
      </c>
      <c r="V228" s="415" t="s">
        <v>3878</v>
      </c>
    </row>
    <row r="229" spans="1:22">
      <c r="A229" s="297" t="s">
        <v>4085</v>
      </c>
      <c r="B229" s="297" t="s">
        <v>3972</v>
      </c>
      <c r="C229" s="298">
        <v>1405</v>
      </c>
      <c r="D229" s="299">
        <v>3</v>
      </c>
      <c r="E229" s="298" t="s">
        <v>1527</v>
      </c>
      <c r="F229" s="297" t="s">
        <v>4079</v>
      </c>
      <c r="G229" s="298">
        <v>5</v>
      </c>
      <c r="H229" s="298">
        <v>58.5</v>
      </c>
      <c r="I229" s="298">
        <v>15</v>
      </c>
      <c r="J229" s="298">
        <v>17.5</v>
      </c>
      <c r="K229" s="297">
        <v>1389</v>
      </c>
      <c r="L229" s="299">
        <v>2</v>
      </c>
      <c r="M229" s="297">
        <v>39.42</v>
      </c>
      <c r="N229" s="297">
        <v>-106.32</v>
      </c>
      <c r="O229" s="297" t="s">
        <v>4086</v>
      </c>
      <c r="P229" s="1">
        <f t="shared" si="10"/>
        <v>1320</v>
      </c>
      <c r="Q229" s="1">
        <f t="shared" si="11"/>
        <v>4</v>
      </c>
      <c r="R229" s="115" t="str">
        <f t="shared" si="12"/>
        <v>B</v>
      </c>
      <c r="T229">
        <v>1306</v>
      </c>
      <c r="U229" s="1">
        <v>4</v>
      </c>
      <c r="V229" s="415" t="s">
        <v>3878</v>
      </c>
    </row>
    <row r="230" spans="1:22">
      <c r="A230" s="297" t="s">
        <v>4087</v>
      </c>
      <c r="B230" s="297" t="s">
        <v>4005</v>
      </c>
      <c r="C230" s="298">
        <v>1380</v>
      </c>
      <c r="D230" s="299">
        <v>2</v>
      </c>
      <c r="E230" s="298" t="s">
        <v>1527</v>
      </c>
      <c r="F230" s="297" t="s">
        <v>4079</v>
      </c>
      <c r="G230" s="298">
        <v>10</v>
      </c>
      <c r="H230" s="298">
        <v>94.7</v>
      </c>
      <c r="I230" s="298">
        <v>16</v>
      </c>
      <c r="J230" s="298">
        <v>3371.8</v>
      </c>
      <c r="K230" s="297">
        <v>1378</v>
      </c>
      <c r="L230" s="299">
        <v>2</v>
      </c>
      <c r="M230" s="297">
        <v>39.46</v>
      </c>
      <c r="N230" s="297">
        <v>-106.38</v>
      </c>
      <c r="O230" s="297" t="s">
        <v>4088</v>
      </c>
      <c r="P230" s="1">
        <f t="shared" si="10"/>
        <v>1295</v>
      </c>
      <c r="Q230" s="1">
        <f t="shared" si="11"/>
        <v>6</v>
      </c>
      <c r="R230" s="115" t="str">
        <f t="shared" si="12"/>
        <v>M</v>
      </c>
      <c r="T230">
        <v>1326</v>
      </c>
      <c r="U230" s="1">
        <v>3</v>
      </c>
      <c r="V230" s="415" t="s">
        <v>3878</v>
      </c>
    </row>
    <row r="231" spans="1:22">
      <c r="A231" s="297" t="s">
        <v>4089</v>
      </c>
      <c r="B231" s="297" t="s">
        <v>3972</v>
      </c>
      <c r="C231" s="298">
        <v>1391</v>
      </c>
      <c r="D231" s="299">
        <v>13</v>
      </c>
      <c r="E231" s="298" t="s">
        <v>1527</v>
      </c>
      <c r="F231" s="297" t="s">
        <v>4079</v>
      </c>
      <c r="G231" s="298">
        <v>11</v>
      </c>
      <c r="H231" s="298">
        <v>100</v>
      </c>
      <c r="I231" s="298">
        <v>414</v>
      </c>
      <c r="J231" s="298">
        <v>60.3</v>
      </c>
      <c r="K231" s="297">
        <v>1393</v>
      </c>
      <c r="L231" s="299">
        <v>2</v>
      </c>
      <c r="M231" s="297">
        <v>39.47</v>
      </c>
      <c r="N231" s="297">
        <v>-106.34</v>
      </c>
      <c r="O231" s="297" t="s">
        <v>4090</v>
      </c>
      <c r="P231" s="1">
        <f t="shared" si="10"/>
        <v>1479</v>
      </c>
      <c r="Q231" s="1">
        <f t="shared" si="11"/>
        <v>8</v>
      </c>
      <c r="R231" s="115" t="str">
        <f t="shared" si="12"/>
        <v xml:space="preserve">H </v>
      </c>
      <c r="T231">
        <v>1367</v>
      </c>
      <c r="U231" s="1">
        <v>1</v>
      </c>
      <c r="V231" s="415" t="s">
        <v>3878</v>
      </c>
    </row>
    <row r="232" spans="1:22">
      <c r="A232" s="297" t="s">
        <v>4091</v>
      </c>
      <c r="B232" s="297" t="s">
        <v>4005</v>
      </c>
      <c r="C232" s="298">
        <v>1312</v>
      </c>
      <c r="D232" s="299">
        <v>18</v>
      </c>
      <c r="E232" s="298" t="s">
        <v>1527</v>
      </c>
      <c r="F232" s="297" t="s">
        <v>4079</v>
      </c>
      <c r="G232" s="298">
        <v>4</v>
      </c>
      <c r="H232" s="298">
        <v>35.6</v>
      </c>
      <c r="I232" s="298">
        <v>377</v>
      </c>
      <c r="J232" s="298">
        <v>65.400000000000006</v>
      </c>
      <c r="K232" s="297">
        <v>1256</v>
      </c>
      <c r="L232" s="299">
        <v>1</v>
      </c>
      <c r="M232" s="297">
        <v>39.49</v>
      </c>
      <c r="N232" s="297">
        <v>-106.36</v>
      </c>
      <c r="O232" s="297" t="s">
        <v>4092</v>
      </c>
      <c r="P232" s="1">
        <f t="shared" si="10"/>
        <v>1380</v>
      </c>
      <c r="Q232" s="1">
        <f t="shared" si="11"/>
        <v>2</v>
      </c>
      <c r="R232" s="115" t="str">
        <f t="shared" si="12"/>
        <v>M</v>
      </c>
      <c r="T232">
        <v>1439</v>
      </c>
      <c r="U232" s="1">
        <v>2</v>
      </c>
      <c r="V232" s="415" t="s">
        <v>3878</v>
      </c>
    </row>
    <row r="233" spans="1:22">
      <c r="A233" s="297" t="s">
        <v>4093</v>
      </c>
      <c r="B233" s="297" t="s">
        <v>3972</v>
      </c>
      <c r="C233" s="298">
        <v>1388</v>
      </c>
      <c r="D233" s="299">
        <v>3</v>
      </c>
      <c r="E233" s="298" t="s">
        <v>1527</v>
      </c>
      <c r="F233" s="297" t="s">
        <v>4079</v>
      </c>
      <c r="G233" s="298">
        <v>9</v>
      </c>
      <c r="H233" s="298">
        <v>94.3</v>
      </c>
      <c r="I233" s="298">
        <v>12</v>
      </c>
      <c r="J233" s="298">
        <v>630.5</v>
      </c>
      <c r="K233" s="297">
        <v>1381</v>
      </c>
      <c r="L233" s="299">
        <v>2</v>
      </c>
      <c r="M233" s="297">
        <v>39.51</v>
      </c>
      <c r="N233" s="297">
        <v>-106.38</v>
      </c>
      <c r="O233" s="297" t="s">
        <v>4094</v>
      </c>
      <c r="P233" s="1">
        <f t="shared" si="10"/>
        <v>1330</v>
      </c>
      <c r="Q233" s="1">
        <f t="shared" si="11"/>
        <v>5</v>
      </c>
      <c r="R233" s="115" t="str">
        <f t="shared" si="12"/>
        <v>B</v>
      </c>
      <c r="T233">
        <v>1329</v>
      </c>
      <c r="U233" s="1">
        <v>10</v>
      </c>
      <c r="V233" s="415" t="s">
        <v>3878</v>
      </c>
    </row>
    <row r="234" spans="1:22">
      <c r="A234" s="297" t="s">
        <v>4095</v>
      </c>
      <c r="B234" s="297" t="s">
        <v>4005</v>
      </c>
      <c r="C234" s="298">
        <v>1401</v>
      </c>
      <c r="D234" s="299">
        <v>1</v>
      </c>
      <c r="E234" s="298" t="s">
        <v>1527</v>
      </c>
      <c r="F234" s="297" t="s">
        <v>4079</v>
      </c>
      <c r="G234" s="298">
        <v>9</v>
      </c>
      <c r="H234" s="298">
        <v>95.5</v>
      </c>
      <c r="I234" s="298">
        <v>5.4</v>
      </c>
      <c r="J234" s="298">
        <v>623.20000000000005</v>
      </c>
      <c r="K234" s="297">
        <v>1401</v>
      </c>
      <c r="L234" s="299">
        <v>1</v>
      </c>
      <c r="M234" s="297">
        <v>39.43</v>
      </c>
      <c r="N234" s="297">
        <v>-106.32</v>
      </c>
      <c r="O234" s="297" t="s">
        <v>4096</v>
      </c>
      <c r="P234" s="1">
        <f t="shared" si="10"/>
        <v>1371</v>
      </c>
      <c r="Q234" s="1">
        <f t="shared" si="11"/>
        <v>3</v>
      </c>
      <c r="R234" s="115" t="str">
        <f t="shared" si="12"/>
        <v>M</v>
      </c>
      <c r="T234">
        <v>1410</v>
      </c>
      <c r="U234" s="1">
        <v>12</v>
      </c>
      <c r="V234" s="415" t="s">
        <v>3878</v>
      </c>
    </row>
    <row r="235" spans="1:22">
      <c r="A235" s="297" t="s">
        <v>4097</v>
      </c>
      <c r="B235" s="297" t="s">
        <v>564</v>
      </c>
      <c r="C235" s="298">
        <v>1544</v>
      </c>
      <c r="D235" s="299">
        <v>6</v>
      </c>
      <c r="E235" s="298" t="s">
        <v>1527</v>
      </c>
      <c r="F235" s="297" t="s">
        <v>564</v>
      </c>
      <c r="G235" s="298">
        <v>3</v>
      </c>
      <c r="H235" s="298">
        <v>40.4</v>
      </c>
      <c r="I235" s="298">
        <v>6.9</v>
      </c>
      <c r="J235" s="298">
        <v>0.1</v>
      </c>
      <c r="K235" s="297">
        <v>1487</v>
      </c>
      <c r="L235" s="299">
        <v>2</v>
      </c>
      <c r="M235" s="297">
        <v>39.43</v>
      </c>
      <c r="N235" s="297">
        <v>-106.32</v>
      </c>
      <c r="O235" s="297" t="s">
        <v>4098</v>
      </c>
      <c r="P235" s="1">
        <f t="shared" si="10"/>
        <v>1347</v>
      </c>
      <c r="Q235" s="1">
        <f t="shared" si="11"/>
        <v>4</v>
      </c>
      <c r="R235" s="115" t="str">
        <f t="shared" si="12"/>
        <v>B</v>
      </c>
      <c r="T235">
        <v>1311</v>
      </c>
      <c r="U235" s="1">
        <v>3</v>
      </c>
      <c r="V235" s="415" t="s">
        <v>3878</v>
      </c>
    </row>
    <row r="236" spans="1:22">
      <c r="A236" s="297" t="s">
        <v>4099</v>
      </c>
      <c r="B236" s="297" t="s">
        <v>564</v>
      </c>
      <c r="C236" s="298">
        <v>1565</v>
      </c>
      <c r="D236" s="299">
        <v>9</v>
      </c>
      <c r="E236" s="298" t="s">
        <v>1527</v>
      </c>
      <c r="F236" s="297" t="s">
        <v>564</v>
      </c>
      <c r="G236" s="298">
        <v>4</v>
      </c>
      <c r="H236" s="298">
        <v>36.4</v>
      </c>
      <c r="I236" s="298">
        <v>37</v>
      </c>
      <c r="J236" s="298">
        <v>0.1</v>
      </c>
      <c r="K236" s="297">
        <v>1510</v>
      </c>
      <c r="L236" s="299">
        <v>2</v>
      </c>
      <c r="M236" s="297">
        <v>39.479999999999997</v>
      </c>
      <c r="N236" s="297">
        <v>-106.36</v>
      </c>
      <c r="O236" s="297" t="s">
        <v>4100</v>
      </c>
      <c r="P236" s="1">
        <f t="shared" si="10"/>
        <v>1452</v>
      </c>
      <c r="Q236" s="1">
        <f t="shared" si="11"/>
        <v>11</v>
      </c>
      <c r="R236" s="115" t="str">
        <f t="shared" si="12"/>
        <v>H</v>
      </c>
      <c r="T236">
        <v>1651</v>
      </c>
      <c r="U236" s="1">
        <v>42</v>
      </c>
      <c r="V236" s="415" t="s">
        <v>3878</v>
      </c>
    </row>
    <row r="237" spans="1:22">
      <c r="A237" s="297" t="s">
        <v>4101</v>
      </c>
      <c r="B237" s="297" t="s">
        <v>564</v>
      </c>
      <c r="C237" s="298">
        <v>1649</v>
      </c>
      <c r="D237" s="299">
        <v>33</v>
      </c>
      <c r="E237" s="298" t="s">
        <v>1527</v>
      </c>
      <c r="F237" s="297" t="s">
        <v>564</v>
      </c>
      <c r="G237" s="298">
        <v>2</v>
      </c>
      <c r="H237" s="298">
        <v>45.5</v>
      </c>
      <c r="I237" s="298">
        <v>277</v>
      </c>
      <c r="J237" s="298">
        <v>0</v>
      </c>
      <c r="K237" s="297">
        <v>1620</v>
      </c>
      <c r="L237" s="299">
        <v>2</v>
      </c>
      <c r="M237" s="297">
        <v>39.479999999999997</v>
      </c>
      <c r="N237" s="297">
        <v>-106.36</v>
      </c>
      <c r="O237" s="297" t="s">
        <v>4102</v>
      </c>
      <c r="P237" s="1">
        <f t="shared" ref="P237:Q239" si="13">C264</f>
        <v>1453</v>
      </c>
      <c r="Q237" s="1">
        <f t="shared" si="13"/>
        <v>11</v>
      </c>
      <c r="R237" s="115" t="str">
        <f t="shared" ref="R237:R268" si="14">B264</f>
        <v>H</v>
      </c>
      <c r="T237">
        <v>1399</v>
      </c>
      <c r="U237" s="1">
        <v>5</v>
      </c>
      <c r="V237" s="415" t="s">
        <v>3878</v>
      </c>
    </row>
    <row r="238" spans="1:22">
      <c r="A238" s="297" t="s">
        <v>4103</v>
      </c>
      <c r="B238" s="297" t="s">
        <v>564</v>
      </c>
      <c r="C238" s="298">
        <v>1676</v>
      </c>
      <c r="D238" s="299">
        <v>27</v>
      </c>
      <c r="E238" s="298" t="s">
        <v>1527</v>
      </c>
      <c r="F238" s="297" t="s">
        <v>564</v>
      </c>
      <c r="G238" s="298">
        <v>6</v>
      </c>
      <c r="H238" s="298">
        <v>72.400000000000006</v>
      </c>
      <c r="I238" s="298">
        <v>536</v>
      </c>
      <c r="J238" s="298">
        <v>0.1</v>
      </c>
      <c r="K238" s="297">
        <v>1622</v>
      </c>
      <c r="L238" s="299">
        <v>2</v>
      </c>
      <c r="M238" s="297">
        <v>39.479999999999997</v>
      </c>
      <c r="N238" s="297">
        <v>-106.36</v>
      </c>
      <c r="O238" s="297" t="s">
        <v>4104</v>
      </c>
      <c r="P238" s="1">
        <f t="shared" si="13"/>
        <v>1440</v>
      </c>
      <c r="Q238" s="1">
        <f t="shared" si="13"/>
        <v>4</v>
      </c>
      <c r="R238" s="115" t="str">
        <f t="shared" si="14"/>
        <v>H</v>
      </c>
      <c r="T238">
        <v>1630</v>
      </c>
      <c r="U238" s="1">
        <v>1</v>
      </c>
      <c r="V238" s="415" t="s">
        <v>3878</v>
      </c>
    </row>
    <row r="239" spans="1:22">
      <c r="A239" s="297" t="s">
        <v>4105</v>
      </c>
      <c r="B239" s="297" t="s">
        <v>3988</v>
      </c>
      <c r="C239" s="298">
        <v>1403</v>
      </c>
      <c r="D239" s="299">
        <v>7</v>
      </c>
      <c r="E239" s="298" t="s">
        <v>1527</v>
      </c>
      <c r="F239" s="297" t="s">
        <v>564</v>
      </c>
      <c r="G239" s="298">
        <v>4</v>
      </c>
      <c r="H239" s="298">
        <v>48.3</v>
      </c>
      <c r="I239" s="298">
        <v>17</v>
      </c>
      <c r="J239" s="298">
        <v>0.1</v>
      </c>
      <c r="K239" s="297">
        <v>1580</v>
      </c>
      <c r="L239" s="299">
        <v>2</v>
      </c>
      <c r="M239" s="297">
        <v>39.47</v>
      </c>
      <c r="N239" s="297">
        <v>-106.34</v>
      </c>
      <c r="O239" s="297" t="s">
        <v>4106</v>
      </c>
      <c r="P239" s="1">
        <f t="shared" si="13"/>
        <v>1350</v>
      </c>
      <c r="Q239" s="1">
        <f t="shared" si="13"/>
        <v>9</v>
      </c>
      <c r="R239" s="115" t="str">
        <f t="shared" si="14"/>
        <v>M</v>
      </c>
      <c r="T239">
        <v>1423</v>
      </c>
      <c r="U239" s="1">
        <v>3</v>
      </c>
      <c r="V239" s="415" t="s">
        <v>3878</v>
      </c>
    </row>
    <row r="240" spans="1:22">
      <c r="A240" s="297" t="s">
        <v>4107</v>
      </c>
      <c r="B240" s="297" t="s">
        <v>564</v>
      </c>
      <c r="C240" s="298">
        <v>1413</v>
      </c>
      <c r="D240" s="299">
        <v>14</v>
      </c>
      <c r="E240" s="298" t="s">
        <v>1527</v>
      </c>
      <c r="F240" s="297" t="s">
        <v>564</v>
      </c>
      <c r="G240" s="298">
        <v>2</v>
      </c>
      <c r="H240" s="298">
        <v>71.2</v>
      </c>
      <c r="I240" s="298">
        <v>525</v>
      </c>
      <c r="J240" s="298">
        <v>0.1</v>
      </c>
      <c r="K240" s="297">
        <v>1320</v>
      </c>
      <c r="L240" s="299">
        <v>2</v>
      </c>
      <c r="M240" s="297">
        <v>39.36</v>
      </c>
      <c r="N240" s="297">
        <v>-106.46</v>
      </c>
      <c r="O240" s="297" t="s">
        <v>4108</v>
      </c>
      <c r="P240" s="1">
        <v>1285</v>
      </c>
      <c r="Q240" s="1">
        <f t="shared" ref="Q240:Q271" si="15">D267</f>
        <v>2</v>
      </c>
      <c r="R240" s="115" t="str">
        <f t="shared" si="14"/>
        <v xml:space="preserve">H </v>
      </c>
      <c r="T240">
        <v>1433</v>
      </c>
      <c r="U240" s="1">
        <v>1</v>
      </c>
      <c r="V240" s="415" t="s">
        <v>3878</v>
      </c>
    </row>
    <row r="241" spans="1:22">
      <c r="A241" s="297" t="s">
        <v>4109</v>
      </c>
      <c r="B241" s="297" t="s">
        <v>564</v>
      </c>
      <c r="C241" s="298">
        <v>1512</v>
      </c>
      <c r="D241" s="299">
        <v>5</v>
      </c>
      <c r="E241" s="298" t="s">
        <v>1527</v>
      </c>
      <c r="F241" s="297" t="s">
        <v>564</v>
      </c>
      <c r="G241" s="298">
        <v>2</v>
      </c>
      <c r="H241" s="298">
        <v>33.200000000000003</v>
      </c>
      <c r="I241" s="298">
        <v>5.4</v>
      </c>
      <c r="J241" s="298">
        <v>0</v>
      </c>
      <c r="K241" s="297">
        <v>1427</v>
      </c>
      <c r="L241" s="299">
        <v>2</v>
      </c>
      <c r="M241" s="297">
        <v>39.43</v>
      </c>
      <c r="N241" s="297">
        <v>-106.32</v>
      </c>
      <c r="O241" s="297" t="s">
        <v>4110</v>
      </c>
      <c r="P241" s="1">
        <f t="shared" ref="P241:P250" si="16">C268</f>
        <v>1384</v>
      </c>
      <c r="Q241" s="1">
        <f t="shared" si="15"/>
        <v>3</v>
      </c>
      <c r="R241" s="115" t="str">
        <f t="shared" si="14"/>
        <v>M</v>
      </c>
      <c r="T241">
        <v>928</v>
      </c>
      <c r="U241" s="1">
        <v>6</v>
      </c>
      <c r="V241" t="s">
        <v>3891</v>
      </c>
    </row>
    <row r="242" spans="1:22">
      <c r="A242" s="297" t="s">
        <v>4111</v>
      </c>
      <c r="B242" s="297" t="s">
        <v>3972</v>
      </c>
      <c r="C242" s="298">
        <v>1349</v>
      </c>
      <c r="D242" s="299">
        <v>4</v>
      </c>
      <c r="E242" s="298" t="s">
        <v>4112</v>
      </c>
      <c r="F242" s="297" t="s">
        <v>4113</v>
      </c>
      <c r="G242" s="298">
        <v>6</v>
      </c>
      <c r="H242" s="298">
        <v>77.599999999999994</v>
      </c>
      <c r="I242" s="298">
        <v>23</v>
      </c>
      <c r="J242" s="298">
        <v>92.6</v>
      </c>
      <c r="K242" s="297">
        <v>1331</v>
      </c>
      <c r="L242" s="299">
        <v>2</v>
      </c>
      <c r="M242" s="297">
        <v>38.56</v>
      </c>
      <c r="N242" s="297">
        <v>-105.44</v>
      </c>
      <c r="O242" s="297" t="s">
        <v>4114</v>
      </c>
      <c r="P242" s="1">
        <f t="shared" si="16"/>
        <v>1073</v>
      </c>
      <c r="Q242" s="1">
        <f t="shared" si="15"/>
        <v>2</v>
      </c>
      <c r="R242" s="115" t="str">
        <f t="shared" si="14"/>
        <v>B</v>
      </c>
      <c r="T242">
        <v>1226</v>
      </c>
      <c r="U242" s="1">
        <v>1</v>
      </c>
      <c r="V242" t="s">
        <v>3891</v>
      </c>
    </row>
    <row r="243" spans="1:22">
      <c r="A243" s="297" t="s">
        <v>4115</v>
      </c>
      <c r="B243" s="297" t="s">
        <v>3972</v>
      </c>
      <c r="C243" s="298">
        <v>1355</v>
      </c>
      <c r="D243" s="299">
        <v>2</v>
      </c>
      <c r="E243" s="298" t="s">
        <v>4112</v>
      </c>
      <c r="F243" s="297" t="s">
        <v>4113</v>
      </c>
      <c r="G243" s="298">
        <v>5</v>
      </c>
      <c r="H243" s="298">
        <v>54</v>
      </c>
      <c r="I243" s="298">
        <v>5.0999999999999996</v>
      </c>
      <c r="J243" s="298">
        <v>43</v>
      </c>
      <c r="K243" s="297">
        <v>1321</v>
      </c>
      <c r="L243" s="299">
        <v>1</v>
      </c>
      <c r="M243" s="297">
        <v>38.56</v>
      </c>
      <c r="N243" s="297">
        <v>-105.43</v>
      </c>
      <c r="O243" s="297" t="s">
        <v>4116</v>
      </c>
      <c r="P243" s="1">
        <f t="shared" si="16"/>
        <v>1175</v>
      </c>
      <c r="Q243" s="1">
        <f t="shared" si="15"/>
        <v>5</v>
      </c>
      <c r="R243" s="115" t="str">
        <f t="shared" si="14"/>
        <v>B</v>
      </c>
      <c r="T243">
        <v>1140</v>
      </c>
      <c r="U243" s="1">
        <v>2</v>
      </c>
      <c r="V243" t="s">
        <v>3891</v>
      </c>
    </row>
    <row r="244" spans="1:22">
      <c r="A244" s="297" t="s">
        <v>4117</v>
      </c>
      <c r="B244" s="297" t="s">
        <v>3972</v>
      </c>
      <c r="C244" s="298">
        <v>1346</v>
      </c>
      <c r="D244" s="299">
        <v>2</v>
      </c>
      <c r="E244" s="298" t="s">
        <v>4112</v>
      </c>
      <c r="F244" s="297" t="s">
        <v>4113</v>
      </c>
      <c r="G244" s="298">
        <v>10</v>
      </c>
      <c r="H244" s="298">
        <v>87.1</v>
      </c>
      <c r="I244" s="298">
        <v>10</v>
      </c>
      <c r="J244" s="298">
        <v>127</v>
      </c>
      <c r="K244" s="297">
        <v>1312</v>
      </c>
      <c r="L244" s="299">
        <v>1</v>
      </c>
      <c r="M244" s="297">
        <v>38.56</v>
      </c>
      <c r="N244" s="297">
        <v>-105.43</v>
      </c>
      <c r="O244" s="297" t="s">
        <v>4118</v>
      </c>
      <c r="P244" s="1">
        <f t="shared" si="16"/>
        <v>1111</v>
      </c>
      <c r="Q244" s="1">
        <f t="shared" si="15"/>
        <v>1</v>
      </c>
      <c r="R244" s="115" t="str">
        <f t="shared" si="14"/>
        <v>B</v>
      </c>
      <c r="T244">
        <v>1312</v>
      </c>
      <c r="U244" s="1">
        <v>1</v>
      </c>
      <c r="V244" t="s">
        <v>3891</v>
      </c>
    </row>
    <row r="245" spans="1:22">
      <c r="A245" s="297" t="s">
        <v>4119</v>
      </c>
      <c r="B245" s="297" t="s">
        <v>3972</v>
      </c>
      <c r="C245" s="298">
        <v>1384</v>
      </c>
      <c r="D245" s="299">
        <v>2</v>
      </c>
      <c r="E245" s="298" t="s">
        <v>4112</v>
      </c>
      <c r="F245" s="297" t="s">
        <v>4113</v>
      </c>
      <c r="G245" s="298">
        <v>8</v>
      </c>
      <c r="H245" s="298">
        <v>50</v>
      </c>
      <c r="I245" s="298">
        <v>8.3000000000000007</v>
      </c>
      <c r="J245" s="298">
        <v>223</v>
      </c>
      <c r="K245" s="297">
        <v>1358</v>
      </c>
      <c r="L245" s="299">
        <v>1</v>
      </c>
      <c r="M245" s="297">
        <v>38.56</v>
      </c>
      <c r="N245" s="297">
        <v>-105.42</v>
      </c>
      <c r="O245" s="297" t="s">
        <v>4120</v>
      </c>
      <c r="P245" s="1">
        <f t="shared" si="16"/>
        <v>1509</v>
      </c>
      <c r="Q245" s="1">
        <f t="shared" si="15"/>
        <v>10</v>
      </c>
      <c r="R245" s="115" t="str">
        <f t="shared" si="14"/>
        <v>H</v>
      </c>
      <c r="T245">
        <v>1134</v>
      </c>
      <c r="U245" s="1">
        <v>2</v>
      </c>
      <c r="V245" t="s">
        <v>3891</v>
      </c>
    </row>
    <row r="246" spans="1:22">
      <c r="A246" s="297" t="s">
        <v>4121</v>
      </c>
      <c r="B246" s="297" t="s">
        <v>3972</v>
      </c>
      <c r="C246" s="298">
        <v>1361</v>
      </c>
      <c r="D246" s="299">
        <v>2</v>
      </c>
      <c r="E246" s="298" t="s">
        <v>4112</v>
      </c>
      <c r="F246" s="297" t="s">
        <v>4113</v>
      </c>
      <c r="G246" s="298">
        <v>9</v>
      </c>
      <c r="H246" s="298">
        <v>65.400000000000006</v>
      </c>
      <c r="I246" s="298">
        <v>5.9</v>
      </c>
      <c r="J246" s="298">
        <v>381</v>
      </c>
      <c r="K246" s="297">
        <v>1351</v>
      </c>
      <c r="L246" s="299">
        <v>1</v>
      </c>
      <c r="M246" s="297">
        <v>38.619999999999997</v>
      </c>
      <c r="N246" s="297">
        <v>-105.45</v>
      </c>
      <c r="O246" s="297" t="s">
        <v>4122</v>
      </c>
      <c r="P246" s="1">
        <f t="shared" si="16"/>
        <v>1504</v>
      </c>
      <c r="Q246" s="1">
        <f t="shared" si="15"/>
        <v>5</v>
      </c>
      <c r="R246" s="115" t="str">
        <f t="shared" si="14"/>
        <v>H</v>
      </c>
      <c r="T246">
        <v>1512</v>
      </c>
      <c r="U246" s="1">
        <v>4</v>
      </c>
      <c r="V246" t="s">
        <v>1155</v>
      </c>
    </row>
    <row r="247" spans="1:22">
      <c r="A247" s="297" t="s">
        <v>4123</v>
      </c>
      <c r="B247" s="297" t="s">
        <v>3972</v>
      </c>
      <c r="C247" s="298">
        <v>1342</v>
      </c>
      <c r="D247" s="299">
        <v>2</v>
      </c>
      <c r="E247" s="298" t="s">
        <v>4112</v>
      </c>
      <c r="F247" s="297" t="s">
        <v>4113</v>
      </c>
      <c r="G247" s="298">
        <v>9</v>
      </c>
      <c r="H247" s="298">
        <v>97.7</v>
      </c>
      <c r="I247" s="298">
        <v>8.3000000000000007</v>
      </c>
      <c r="J247" s="298">
        <v>201</v>
      </c>
      <c r="K247" s="297">
        <v>1334</v>
      </c>
      <c r="L247" s="299">
        <v>1</v>
      </c>
      <c r="M247" s="297">
        <v>38.590000000000003</v>
      </c>
      <c r="N247" s="297">
        <v>-105.42</v>
      </c>
      <c r="O247" s="297" t="s">
        <v>4124</v>
      </c>
      <c r="P247" s="1">
        <f t="shared" si="16"/>
        <v>1666</v>
      </c>
      <c r="Q247" s="1">
        <f t="shared" si="15"/>
        <v>2</v>
      </c>
      <c r="R247" s="115" t="str">
        <f t="shared" si="14"/>
        <v>H</v>
      </c>
      <c r="T247">
        <v>1494</v>
      </c>
      <c r="U247" s="1">
        <v>9</v>
      </c>
      <c r="V247" s="415" t="s">
        <v>1155</v>
      </c>
    </row>
    <row r="248" spans="1:22">
      <c r="A248" s="297" t="s">
        <v>4125</v>
      </c>
      <c r="B248" s="297" t="s">
        <v>3972</v>
      </c>
      <c r="C248" s="298">
        <v>1380</v>
      </c>
      <c r="D248" s="299">
        <v>4</v>
      </c>
      <c r="E248" s="298" t="s">
        <v>4112</v>
      </c>
      <c r="F248" s="297" t="s">
        <v>4113</v>
      </c>
      <c r="G248" s="298">
        <v>6</v>
      </c>
      <c r="H248" s="298">
        <v>96.3</v>
      </c>
      <c r="I248" s="298">
        <v>25</v>
      </c>
      <c r="J248" s="298">
        <v>82.9</v>
      </c>
      <c r="K248" s="297">
        <v>1370</v>
      </c>
      <c r="L248" s="299">
        <v>1</v>
      </c>
      <c r="M248" s="297">
        <v>38.520000000000003</v>
      </c>
      <c r="N248" s="297">
        <v>-105.39</v>
      </c>
      <c r="O248" s="297" t="s">
        <v>4126</v>
      </c>
      <c r="P248" s="1">
        <f t="shared" si="16"/>
        <v>1695</v>
      </c>
      <c r="Q248" s="1">
        <f t="shared" si="15"/>
        <v>15</v>
      </c>
      <c r="R248" s="115" t="str">
        <f t="shared" si="14"/>
        <v>H</v>
      </c>
      <c r="T248">
        <v>1281</v>
      </c>
      <c r="U248" s="1">
        <v>4</v>
      </c>
      <c r="V248" s="415" t="s">
        <v>1155</v>
      </c>
    </row>
    <row r="249" spans="1:22">
      <c r="A249" s="297" t="s">
        <v>4127</v>
      </c>
      <c r="B249" s="297" t="s">
        <v>3972</v>
      </c>
      <c r="C249" s="298">
        <v>1320</v>
      </c>
      <c r="D249" s="299">
        <v>3</v>
      </c>
      <c r="E249" s="298" t="s">
        <v>4112</v>
      </c>
      <c r="F249" s="297" t="s">
        <v>4113</v>
      </c>
      <c r="G249" s="298">
        <v>9</v>
      </c>
      <c r="H249" s="298">
        <v>95.1</v>
      </c>
      <c r="I249" s="298">
        <v>23</v>
      </c>
      <c r="J249" s="298">
        <v>223</v>
      </c>
      <c r="K249" s="297">
        <v>1313</v>
      </c>
      <c r="L249" s="299">
        <v>1</v>
      </c>
      <c r="M249" s="297">
        <v>38.78</v>
      </c>
      <c r="N249" s="297">
        <v>-105.58</v>
      </c>
      <c r="O249" s="297" t="s">
        <v>4128</v>
      </c>
      <c r="P249" s="1">
        <f t="shared" si="16"/>
        <v>1389</v>
      </c>
      <c r="Q249" s="1">
        <f t="shared" si="15"/>
        <v>5</v>
      </c>
      <c r="R249" s="115" t="str">
        <f t="shared" si="14"/>
        <v>B</v>
      </c>
      <c r="T249">
        <v>1340</v>
      </c>
      <c r="U249" s="1">
        <v>4</v>
      </c>
      <c r="V249" s="415" t="s">
        <v>1155</v>
      </c>
    </row>
    <row r="250" spans="1:22">
      <c r="A250" s="297" t="s">
        <v>4123</v>
      </c>
      <c r="B250" s="297" t="s">
        <v>4005</v>
      </c>
      <c r="C250" s="298">
        <v>1354</v>
      </c>
      <c r="D250" s="299">
        <v>3</v>
      </c>
      <c r="E250" s="298" t="s">
        <v>4112</v>
      </c>
      <c r="F250" s="297" t="s">
        <v>4113</v>
      </c>
      <c r="G250" s="298">
        <v>8</v>
      </c>
      <c r="H250" s="298">
        <v>85.1</v>
      </c>
      <c r="I250" s="298">
        <v>23</v>
      </c>
      <c r="J250" s="298">
        <v>264</v>
      </c>
      <c r="K250" s="297">
        <v>1345</v>
      </c>
      <c r="L250" s="299">
        <v>1</v>
      </c>
      <c r="M250" s="297">
        <v>38.590000000000003</v>
      </c>
      <c r="N250" s="297">
        <v>-105.42</v>
      </c>
      <c r="O250" s="297" t="s">
        <v>4129</v>
      </c>
      <c r="P250" s="1">
        <f t="shared" si="16"/>
        <v>1700</v>
      </c>
      <c r="Q250" s="1">
        <f t="shared" si="15"/>
        <v>3</v>
      </c>
      <c r="R250" s="115" t="str">
        <f t="shared" si="14"/>
        <v>H</v>
      </c>
      <c r="T250">
        <v>1304</v>
      </c>
      <c r="U250" s="1">
        <v>3</v>
      </c>
      <c r="V250" s="415" t="s">
        <v>1155</v>
      </c>
    </row>
    <row r="251" spans="1:22">
      <c r="A251" s="297" t="s">
        <v>4130</v>
      </c>
      <c r="B251" s="297" t="s">
        <v>4005</v>
      </c>
      <c r="C251" s="298">
        <v>1373</v>
      </c>
      <c r="D251" s="299">
        <v>2</v>
      </c>
      <c r="E251" s="298" t="s">
        <v>4112</v>
      </c>
      <c r="F251" s="297" t="s">
        <v>4113</v>
      </c>
      <c r="G251" s="298">
        <v>14</v>
      </c>
      <c r="H251" s="298">
        <v>98.3</v>
      </c>
      <c r="I251" s="298">
        <v>6.8</v>
      </c>
      <c r="J251" s="298">
        <v>362</v>
      </c>
      <c r="K251" s="297">
        <v>1372</v>
      </c>
      <c r="L251" s="299">
        <v>2</v>
      </c>
      <c r="M251" s="297">
        <v>38.619999999999997</v>
      </c>
      <c r="N251" s="297">
        <v>-105.44</v>
      </c>
      <c r="O251" s="297" t="s">
        <v>4131</v>
      </c>
      <c r="P251" s="1">
        <v>1081</v>
      </c>
      <c r="Q251" s="1">
        <f t="shared" si="15"/>
        <v>1</v>
      </c>
      <c r="R251" s="115" t="str">
        <f t="shared" si="14"/>
        <v>B</v>
      </c>
      <c r="T251">
        <v>1370</v>
      </c>
      <c r="U251" s="1">
        <v>2</v>
      </c>
      <c r="V251" s="415" t="s">
        <v>1155</v>
      </c>
    </row>
    <row r="252" spans="1:22">
      <c r="A252" s="297" t="s">
        <v>4132</v>
      </c>
      <c r="B252" s="297" t="s">
        <v>3972</v>
      </c>
      <c r="C252" s="298">
        <v>1360</v>
      </c>
      <c r="D252" s="299">
        <v>2</v>
      </c>
      <c r="E252" s="298" t="s">
        <v>4112</v>
      </c>
      <c r="F252" s="297" t="s">
        <v>4113</v>
      </c>
      <c r="G252" s="298">
        <v>9</v>
      </c>
      <c r="H252" s="298">
        <v>96.4</v>
      </c>
      <c r="I252" s="298">
        <v>8.1999999999999993</v>
      </c>
      <c r="J252" s="298">
        <v>143</v>
      </c>
      <c r="K252" s="297">
        <v>1355</v>
      </c>
      <c r="L252" s="299">
        <v>1</v>
      </c>
      <c r="M252" s="297">
        <v>38.619999999999997</v>
      </c>
      <c r="N252" s="297">
        <v>-105.44</v>
      </c>
      <c r="O252" s="297" t="s">
        <v>4133</v>
      </c>
      <c r="P252" s="1">
        <f t="shared" ref="P252:P271" si="17">C279</f>
        <v>1379</v>
      </c>
      <c r="Q252" s="1">
        <f t="shared" si="15"/>
        <v>2</v>
      </c>
      <c r="R252" s="115" t="str">
        <f t="shared" si="14"/>
        <v>M</v>
      </c>
      <c r="T252">
        <v>1344</v>
      </c>
      <c r="U252" s="1">
        <v>7</v>
      </c>
      <c r="V252" s="415" t="s">
        <v>1155</v>
      </c>
    </row>
    <row r="253" spans="1:22">
      <c r="A253" s="297" t="s">
        <v>4134</v>
      </c>
      <c r="B253" s="297" t="s">
        <v>4005</v>
      </c>
      <c r="C253" s="298">
        <v>1389</v>
      </c>
      <c r="D253" s="299">
        <v>1</v>
      </c>
      <c r="E253" s="298" t="s">
        <v>4112</v>
      </c>
      <c r="F253" s="297" t="s">
        <v>4113</v>
      </c>
      <c r="G253" s="298">
        <v>9</v>
      </c>
      <c r="H253" s="298">
        <v>97.4</v>
      </c>
      <c r="I253" s="298">
        <v>1.2</v>
      </c>
      <c r="J253" s="298">
        <v>1643</v>
      </c>
      <c r="K253" s="297">
        <v>1391</v>
      </c>
      <c r="L253" s="299">
        <v>2</v>
      </c>
      <c r="M253" s="297">
        <v>38.56</v>
      </c>
      <c r="N253" s="297">
        <v>-105.43</v>
      </c>
      <c r="O253" s="297" t="s">
        <v>4135</v>
      </c>
      <c r="P253" s="1">
        <f t="shared" si="17"/>
        <v>1203</v>
      </c>
      <c r="Q253" s="1">
        <f t="shared" si="15"/>
        <v>6</v>
      </c>
      <c r="R253" s="115" t="str">
        <f t="shared" si="14"/>
        <v>B</v>
      </c>
      <c r="T253">
        <v>1380</v>
      </c>
      <c r="U253" s="1">
        <v>2</v>
      </c>
      <c r="V253" s="415" t="s">
        <v>1155</v>
      </c>
    </row>
    <row r="254" spans="1:22">
      <c r="A254" s="297" t="s">
        <v>4136</v>
      </c>
      <c r="B254" s="297" t="s">
        <v>4005</v>
      </c>
      <c r="C254" s="298">
        <v>1275</v>
      </c>
      <c r="D254" s="299">
        <v>17</v>
      </c>
      <c r="E254" s="298" t="s">
        <v>4137</v>
      </c>
      <c r="F254" s="297" t="s">
        <v>4138</v>
      </c>
      <c r="G254" s="298">
        <v>10</v>
      </c>
      <c r="H254" s="298">
        <v>55.8</v>
      </c>
      <c r="I254" s="298">
        <v>804</v>
      </c>
      <c r="J254" s="298">
        <v>18.5</v>
      </c>
      <c r="K254" s="297">
        <v>1164</v>
      </c>
      <c r="L254" s="299">
        <v>1</v>
      </c>
      <c r="M254" s="297">
        <v>38.56</v>
      </c>
      <c r="N254" s="297">
        <v>-105.31</v>
      </c>
      <c r="O254" s="297" t="s">
        <v>4139</v>
      </c>
      <c r="P254" s="1">
        <f t="shared" si="17"/>
        <v>1407</v>
      </c>
      <c r="Q254" s="1">
        <f t="shared" si="15"/>
        <v>2</v>
      </c>
      <c r="R254" s="115" t="str">
        <f t="shared" si="14"/>
        <v>B</v>
      </c>
      <c r="T254">
        <v>1312</v>
      </c>
      <c r="U254" s="1">
        <v>18</v>
      </c>
      <c r="V254" s="415" t="s">
        <v>1155</v>
      </c>
    </row>
    <row r="255" spans="1:22">
      <c r="A255" s="297" t="s">
        <v>4140</v>
      </c>
      <c r="B255" s="297" t="s">
        <v>3972</v>
      </c>
      <c r="C255" s="298">
        <v>1320</v>
      </c>
      <c r="D255" s="299">
        <v>4</v>
      </c>
      <c r="E255" s="298" t="s">
        <v>4137</v>
      </c>
      <c r="F255" s="297" t="s">
        <v>4138</v>
      </c>
      <c r="G255" s="298">
        <v>8</v>
      </c>
      <c r="H255" s="298">
        <v>93.8</v>
      </c>
      <c r="I255" s="298">
        <v>36</v>
      </c>
      <c r="J255" s="298">
        <v>15.9</v>
      </c>
      <c r="K255" s="297">
        <v>1381</v>
      </c>
      <c r="L255" s="299">
        <v>2</v>
      </c>
      <c r="M255" s="297">
        <v>38.58</v>
      </c>
      <c r="N255" s="297">
        <v>-105.3</v>
      </c>
      <c r="O255" s="297" t="s">
        <v>4141</v>
      </c>
      <c r="P255" s="1">
        <f t="shared" si="17"/>
        <v>1314</v>
      </c>
      <c r="Q255" s="1">
        <f t="shared" si="15"/>
        <v>12</v>
      </c>
      <c r="R255" s="115" t="str">
        <f t="shared" si="14"/>
        <v>B</v>
      </c>
      <c r="T255">
        <v>1401</v>
      </c>
      <c r="U255" s="1">
        <v>1</v>
      </c>
      <c r="V255" s="415" t="s">
        <v>1155</v>
      </c>
    </row>
    <row r="256" spans="1:22">
      <c r="A256" s="297" t="s">
        <v>4142</v>
      </c>
      <c r="B256" s="297" t="s">
        <v>4005</v>
      </c>
      <c r="C256" s="298">
        <v>1295</v>
      </c>
      <c r="D256" s="299">
        <v>6</v>
      </c>
      <c r="E256" s="298" t="s">
        <v>4137</v>
      </c>
      <c r="F256" s="297" t="s">
        <v>4138</v>
      </c>
      <c r="G256" s="298">
        <v>10</v>
      </c>
      <c r="H256" s="298">
        <v>95.7</v>
      </c>
      <c r="I256" s="298">
        <v>83</v>
      </c>
      <c r="J256" s="298">
        <v>747</v>
      </c>
      <c r="K256" s="297">
        <v>1298</v>
      </c>
      <c r="L256" s="299">
        <v>2</v>
      </c>
      <c r="M256" s="297">
        <v>38.450000000000003</v>
      </c>
      <c r="N256" s="297">
        <v>-105.53</v>
      </c>
      <c r="O256" s="297" t="s">
        <v>4143</v>
      </c>
      <c r="P256" s="1">
        <f t="shared" si="17"/>
        <v>1389</v>
      </c>
      <c r="Q256" s="1">
        <f t="shared" si="15"/>
        <v>2</v>
      </c>
      <c r="R256" s="115" t="str">
        <f t="shared" si="14"/>
        <v>M</v>
      </c>
      <c r="T256">
        <v>1354</v>
      </c>
      <c r="U256" s="1">
        <v>3</v>
      </c>
      <c r="V256" s="415" t="s">
        <v>1155</v>
      </c>
    </row>
    <row r="257" spans="1:22">
      <c r="A257" s="297" t="s">
        <v>4144</v>
      </c>
      <c r="B257" s="297" t="s">
        <v>3988</v>
      </c>
      <c r="C257" s="298">
        <v>1479</v>
      </c>
      <c r="D257" s="299">
        <v>8</v>
      </c>
      <c r="E257" s="298" t="s">
        <v>4137</v>
      </c>
      <c r="F257" s="297" t="s">
        <v>4138</v>
      </c>
      <c r="G257" s="298">
        <v>5</v>
      </c>
      <c r="H257" s="298">
        <v>87.7</v>
      </c>
      <c r="I257" s="298">
        <v>39</v>
      </c>
      <c r="J257" s="298">
        <v>0.1</v>
      </c>
      <c r="K257" s="297">
        <v>1307</v>
      </c>
      <c r="L257" s="299">
        <v>2</v>
      </c>
      <c r="M257" s="297">
        <v>38.450000000000003</v>
      </c>
      <c r="N257" s="297">
        <v>-105.53</v>
      </c>
      <c r="O257" s="297" t="s">
        <v>4145</v>
      </c>
      <c r="P257" s="1">
        <f t="shared" si="17"/>
        <v>1376</v>
      </c>
      <c r="Q257" s="1">
        <f t="shared" si="15"/>
        <v>1</v>
      </c>
      <c r="R257" s="115" t="str">
        <f t="shared" si="14"/>
        <v>M</v>
      </c>
      <c r="T257">
        <v>1373</v>
      </c>
      <c r="U257" s="1">
        <v>2</v>
      </c>
      <c r="V257" s="415" t="s">
        <v>1155</v>
      </c>
    </row>
    <row r="258" spans="1:22">
      <c r="A258" s="297" t="s">
        <v>4146</v>
      </c>
      <c r="B258" s="297" t="s">
        <v>4005</v>
      </c>
      <c r="C258" s="298">
        <v>1380</v>
      </c>
      <c r="D258" s="299">
        <v>2</v>
      </c>
      <c r="E258" s="298" t="s">
        <v>4137</v>
      </c>
      <c r="F258" s="297" t="s">
        <v>4138</v>
      </c>
      <c r="G258" s="298">
        <v>9</v>
      </c>
      <c r="H258" s="298">
        <v>93.9</v>
      </c>
      <c r="I258" s="298">
        <v>3.3</v>
      </c>
      <c r="J258" s="298">
        <v>643.9</v>
      </c>
      <c r="K258" s="297">
        <v>1475</v>
      </c>
      <c r="L258" s="299">
        <v>2</v>
      </c>
      <c r="M258" s="297">
        <v>38.450000000000003</v>
      </c>
      <c r="N258" s="297">
        <v>-105.53</v>
      </c>
      <c r="O258" s="297" t="s">
        <v>4147</v>
      </c>
      <c r="P258" s="1">
        <f t="shared" si="17"/>
        <v>1370</v>
      </c>
      <c r="Q258" s="1">
        <f t="shared" si="15"/>
        <v>2</v>
      </c>
      <c r="R258" s="115" t="str">
        <f t="shared" si="14"/>
        <v>B</v>
      </c>
      <c r="T258">
        <v>1389</v>
      </c>
      <c r="U258" s="1">
        <v>1</v>
      </c>
      <c r="V258" s="415" t="s">
        <v>1155</v>
      </c>
    </row>
    <row r="259" spans="1:22">
      <c r="A259" s="297" t="s">
        <v>4148</v>
      </c>
      <c r="B259" s="297" t="s">
        <v>3972</v>
      </c>
      <c r="C259" s="298">
        <v>1330</v>
      </c>
      <c r="D259" s="299">
        <v>5</v>
      </c>
      <c r="E259" s="298" t="s">
        <v>4137</v>
      </c>
      <c r="F259" s="297" t="s">
        <v>4138</v>
      </c>
      <c r="G259" s="298">
        <v>7</v>
      </c>
      <c r="H259" s="298">
        <v>74.900000000000006</v>
      </c>
      <c r="I259" s="298">
        <v>38</v>
      </c>
      <c r="J259" s="298">
        <v>7.8</v>
      </c>
      <c r="K259" s="297">
        <v>1305</v>
      </c>
      <c r="L259" s="299">
        <v>2</v>
      </c>
      <c r="M259" s="297">
        <v>38.450000000000003</v>
      </c>
      <c r="N259" s="297">
        <v>-105.53</v>
      </c>
      <c r="O259" s="297" t="s">
        <v>4149</v>
      </c>
      <c r="P259" s="1">
        <f t="shared" si="17"/>
        <v>1291</v>
      </c>
      <c r="Q259" s="1">
        <f t="shared" si="15"/>
        <v>9</v>
      </c>
      <c r="R259" s="115" t="str">
        <f t="shared" si="14"/>
        <v>B</v>
      </c>
      <c r="T259">
        <v>1275</v>
      </c>
      <c r="U259" s="1">
        <v>17</v>
      </c>
      <c r="V259" s="415" t="s">
        <v>1155</v>
      </c>
    </row>
    <row r="260" spans="1:22">
      <c r="A260" s="297" t="s">
        <v>4150</v>
      </c>
      <c r="B260" s="297" t="s">
        <v>4005</v>
      </c>
      <c r="C260" s="298">
        <v>1371</v>
      </c>
      <c r="D260" s="299">
        <v>3</v>
      </c>
      <c r="E260" s="298" t="s">
        <v>4151</v>
      </c>
      <c r="F260" s="297" t="s">
        <v>4152</v>
      </c>
      <c r="G260" s="298">
        <v>10</v>
      </c>
      <c r="H260" s="298">
        <v>98.5</v>
      </c>
      <c r="I260" s="298">
        <v>19</v>
      </c>
      <c r="J260" s="298">
        <v>178</v>
      </c>
      <c r="K260" s="297">
        <v>1369</v>
      </c>
      <c r="L260" s="299">
        <v>2</v>
      </c>
      <c r="M260" s="297">
        <v>38.630000000000003</v>
      </c>
      <c r="N260" s="297">
        <v>-106</v>
      </c>
      <c r="O260" s="297" t="s">
        <v>4153</v>
      </c>
      <c r="P260" s="1">
        <f t="shared" si="17"/>
        <v>1343</v>
      </c>
      <c r="Q260" s="1">
        <f t="shared" si="15"/>
        <v>8</v>
      </c>
      <c r="R260" s="115" t="str">
        <f t="shared" si="14"/>
        <v>B</v>
      </c>
      <c r="T260">
        <v>1295</v>
      </c>
      <c r="U260" s="1">
        <v>6</v>
      </c>
      <c r="V260" s="415" t="s">
        <v>1155</v>
      </c>
    </row>
    <row r="261" spans="1:22">
      <c r="A261" s="297" t="s">
        <v>4150</v>
      </c>
      <c r="B261" s="297" t="s">
        <v>3972</v>
      </c>
      <c r="C261" s="298">
        <v>1347</v>
      </c>
      <c r="D261" s="299">
        <v>4</v>
      </c>
      <c r="E261" s="298" t="s">
        <v>4151</v>
      </c>
      <c r="F261" s="297" t="s">
        <v>4152</v>
      </c>
      <c r="G261" s="298">
        <v>9</v>
      </c>
      <c r="H261" s="298">
        <v>89.6</v>
      </c>
      <c r="I261" s="298">
        <v>29</v>
      </c>
      <c r="J261" s="298">
        <v>249</v>
      </c>
      <c r="K261" s="297">
        <v>1335</v>
      </c>
      <c r="L261" s="299">
        <v>1</v>
      </c>
      <c r="M261" s="297">
        <v>38.630000000000003</v>
      </c>
      <c r="N261" s="297">
        <v>-106</v>
      </c>
      <c r="O261" s="297" t="s">
        <v>4154</v>
      </c>
      <c r="P261" s="1">
        <f t="shared" si="17"/>
        <v>1371</v>
      </c>
      <c r="Q261" s="1">
        <f t="shared" si="15"/>
        <v>3</v>
      </c>
      <c r="R261" s="115" t="str">
        <f t="shared" si="14"/>
        <v>M</v>
      </c>
      <c r="T261">
        <v>1380</v>
      </c>
      <c r="U261" s="1">
        <v>2</v>
      </c>
      <c r="V261" s="415" t="s">
        <v>1155</v>
      </c>
    </row>
    <row r="262" spans="1:22">
      <c r="A262" s="297" t="s">
        <v>4155</v>
      </c>
      <c r="B262" s="297" t="s">
        <v>564</v>
      </c>
      <c r="C262" s="298">
        <v>1452</v>
      </c>
      <c r="D262" s="299">
        <v>11</v>
      </c>
      <c r="E262" s="298" t="s">
        <v>4151</v>
      </c>
      <c r="F262" s="297" t="s">
        <v>4152</v>
      </c>
      <c r="G262" s="298">
        <v>7</v>
      </c>
      <c r="H262" s="298">
        <v>83.2</v>
      </c>
      <c r="I262" s="298">
        <v>47</v>
      </c>
      <c r="J262" s="298">
        <v>7.0000000000000007E-2</v>
      </c>
      <c r="K262" s="297">
        <v>1479</v>
      </c>
      <c r="L262" s="299">
        <v>2</v>
      </c>
      <c r="M262" s="297">
        <v>38.630000000000003</v>
      </c>
      <c r="N262" s="297">
        <v>-106</v>
      </c>
      <c r="O262" s="297" t="s">
        <v>4156</v>
      </c>
      <c r="P262" s="1">
        <f t="shared" si="17"/>
        <v>1235</v>
      </c>
      <c r="Q262" s="1">
        <f t="shared" si="15"/>
        <v>3</v>
      </c>
      <c r="R262" s="115" t="str">
        <f t="shared" si="14"/>
        <v>B</v>
      </c>
      <c r="T262">
        <v>1371</v>
      </c>
      <c r="U262" s="1">
        <v>3</v>
      </c>
      <c r="V262" s="415" t="s">
        <v>1155</v>
      </c>
    </row>
    <row r="263" spans="1:22">
      <c r="A263" s="297" t="s">
        <v>4157</v>
      </c>
      <c r="B263" s="297" t="s">
        <v>3972</v>
      </c>
      <c r="C263" s="298" t="s">
        <v>4158</v>
      </c>
      <c r="D263" s="299">
        <v>1</v>
      </c>
      <c r="E263" s="298" t="s">
        <v>4159</v>
      </c>
      <c r="F263" s="297" t="s">
        <v>4152</v>
      </c>
      <c r="G263" s="298" t="s">
        <v>3984</v>
      </c>
      <c r="H263" s="298" t="s">
        <v>3984</v>
      </c>
      <c r="I263" s="298" t="s">
        <v>3984</v>
      </c>
      <c r="J263" s="298" t="s">
        <v>3985</v>
      </c>
      <c r="K263" s="297">
        <v>832</v>
      </c>
      <c r="L263" s="299">
        <v>1</v>
      </c>
      <c r="M263" s="297">
        <v>38.630000000000003</v>
      </c>
      <c r="N263" s="297">
        <v>-105.98</v>
      </c>
      <c r="O263" s="297" t="s">
        <v>4160</v>
      </c>
      <c r="P263" s="1">
        <f t="shared" si="17"/>
        <v>1260</v>
      </c>
      <c r="Q263" s="1">
        <f t="shared" si="15"/>
        <v>8</v>
      </c>
      <c r="R263" s="115" t="str">
        <f t="shared" si="14"/>
        <v>M</v>
      </c>
      <c r="T263">
        <v>1350</v>
      </c>
      <c r="U263" s="1">
        <v>9</v>
      </c>
      <c r="V263" s="415" t="s">
        <v>1155</v>
      </c>
    </row>
    <row r="264" spans="1:22">
      <c r="A264" s="297" t="s">
        <v>4161</v>
      </c>
      <c r="B264" s="297" t="s">
        <v>564</v>
      </c>
      <c r="C264" s="298">
        <v>1453</v>
      </c>
      <c r="D264" s="299">
        <v>11</v>
      </c>
      <c r="E264" s="298" t="s">
        <v>4159</v>
      </c>
      <c r="F264" s="297" t="s">
        <v>4152</v>
      </c>
      <c r="G264" s="298">
        <v>5</v>
      </c>
      <c r="H264" s="298">
        <v>68.5</v>
      </c>
      <c r="I264" s="298">
        <v>58</v>
      </c>
      <c r="J264" s="298">
        <v>0</v>
      </c>
      <c r="K264" s="297">
        <v>1345</v>
      </c>
      <c r="L264" s="299">
        <v>2</v>
      </c>
      <c r="M264" s="297">
        <v>38.590000000000003</v>
      </c>
      <c r="N264" s="297">
        <v>-105.99</v>
      </c>
      <c r="O264" s="297" t="s">
        <v>4162</v>
      </c>
      <c r="P264" s="1">
        <f t="shared" si="17"/>
        <v>1116</v>
      </c>
      <c r="Q264" s="1">
        <f t="shared" si="15"/>
        <v>6</v>
      </c>
      <c r="R264" s="115" t="str">
        <f t="shared" si="14"/>
        <v>B</v>
      </c>
      <c r="T264">
        <v>1384</v>
      </c>
      <c r="U264" s="1">
        <v>3</v>
      </c>
      <c r="V264" s="415" t="s">
        <v>1155</v>
      </c>
    </row>
    <row r="265" spans="1:22">
      <c r="A265" s="297" t="s">
        <v>4163</v>
      </c>
      <c r="B265" s="297" t="s">
        <v>564</v>
      </c>
      <c r="C265" s="298">
        <v>1440</v>
      </c>
      <c r="D265" s="299">
        <v>4</v>
      </c>
      <c r="E265" s="298" t="s">
        <v>4159</v>
      </c>
      <c r="F265" s="297" t="s">
        <v>4152</v>
      </c>
      <c r="G265" s="298">
        <v>4</v>
      </c>
      <c r="H265" s="298">
        <v>60.4</v>
      </c>
      <c r="I265" s="298">
        <v>12</v>
      </c>
      <c r="J265" s="298">
        <v>7.0000000000000007E-2</v>
      </c>
      <c r="K265" s="297">
        <v>1454</v>
      </c>
      <c r="L265" s="299">
        <v>2</v>
      </c>
      <c r="M265" s="297">
        <v>38.65</v>
      </c>
      <c r="N265" s="297">
        <v>-106.01</v>
      </c>
      <c r="O265" s="297" t="s">
        <v>4164</v>
      </c>
      <c r="P265" s="1">
        <f t="shared" si="17"/>
        <v>1357</v>
      </c>
      <c r="Q265" s="1">
        <f t="shared" si="15"/>
        <v>3</v>
      </c>
      <c r="R265" s="115" t="str">
        <f t="shared" si="14"/>
        <v>M</v>
      </c>
      <c r="T265">
        <v>1379</v>
      </c>
      <c r="U265" s="1">
        <v>2</v>
      </c>
      <c r="V265" s="415" t="s">
        <v>1155</v>
      </c>
    </row>
    <row r="266" spans="1:22">
      <c r="A266" s="297" t="s">
        <v>4165</v>
      </c>
      <c r="B266" s="297" t="s">
        <v>4005</v>
      </c>
      <c r="C266" s="298">
        <v>1350</v>
      </c>
      <c r="D266" s="299">
        <v>9</v>
      </c>
      <c r="E266" s="298" t="s">
        <v>4159</v>
      </c>
      <c r="F266" s="297" t="s">
        <v>4152</v>
      </c>
      <c r="G266" s="298">
        <v>12</v>
      </c>
      <c r="H266" s="298">
        <v>96.9</v>
      </c>
      <c r="I266" s="298">
        <v>374</v>
      </c>
      <c r="J266" s="298">
        <v>1289</v>
      </c>
      <c r="K266" s="297">
        <v>1359</v>
      </c>
      <c r="L266" s="299">
        <v>1</v>
      </c>
      <c r="M266" s="297">
        <v>38.630000000000003</v>
      </c>
      <c r="N266" s="297">
        <v>-105.98</v>
      </c>
      <c r="O266" s="297" t="s">
        <v>4166</v>
      </c>
      <c r="P266" s="1">
        <f t="shared" si="17"/>
        <v>1610</v>
      </c>
      <c r="Q266" s="1">
        <f t="shared" si="15"/>
        <v>5</v>
      </c>
      <c r="R266" s="115" t="str">
        <f t="shared" si="14"/>
        <v>H</v>
      </c>
      <c r="T266">
        <v>1389</v>
      </c>
      <c r="U266" s="1">
        <v>2</v>
      </c>
      <c r="V266" s="415" t="s">
        <v>1155</v>
      </c>
    </row>
    <row r="267" spans="1:22">
      <c r="A267" s="297" t="s">
        <v>4167</v>
      </c>
      <c r="B267" s="297" t="s">
        <v>3988</v>
      </c>
      <c r="C267" s="298" t="s">
        <v>4168</v>
      </c>
      <c r="D267" s="299">
        <v>2</v>
      </c>
      <c r="E267" s="298" t="s">
        <v>4169</v>
      </c>
      <c r="F267" s="297" t="s">
        <v>4170</v>
      </c>
      <c r="G267" s="298" t="s">
        <v>3984</v>
      </c>
      <c r="H267" s="298" t="s">
        <v>3984</v>
      </c>
      <c r="I267" s="298" t="s">
        <v>3984</v>
      </c>
      <c r="J267" s="298" t="s">
        <v>3985</v>
      </c>
      <c r="K267" s="297">
        <v>1285</v>
      </c>
      <c r="L267" s="299">
        <v>2</v>
      </c>
      <c r="M267" s="297">
        <v>38.58</v>
      </c>
      <c r="N267" s="297">
        <v>-107.75</v>
      </c>
      <c r="O267" s="297" t="s">
        <v>4171</v>
      </c>
      <c r="P267" s="1">
        <f t="shared" si="17"/>
        <v>1457</v>
      </c>
      <c r="Q267" s="1">
        <f t="shared" si="15"/>
        <v>5</v>
      </c>
      <c r="R267" s="115" t="str">
        <f t="shared" si="14"/>
        <v>H</v>
      </c>
      <c r="T267">
        <v>1376</v>
      </c>
      <c r="U267" s="1">
        <v>1</v>
      </c>
      <c r="V267" s="415" t="s">
        <v>1155</v>
      </c>
    </row>
    <row r="268" spans="1:22">
      <c r="A268" s="297" t="s">
        <v>4172</v>
      </c>
      <c r="B268" s="297" t="s">
        <v>4005</v>
      </c>
      <c r="C268" s="298">
        <v>1384</v>
      </c>
      <c r="D268" s="299">
        <v>3</v>
      </c>
      <c r="E268" s="298" t="s">
        <v>4169</v>
      </c>
      <c r="F268" s="297" t="s">
        <v>4170</v>
      </c>
      <c r="G268" s="298">
        <v>5</v>
      </c>
      <c r="H268" s="298">
        <v>72</v>
      </c>
      <c r="I268" s="298">
        <v>8.1999999999999993</v>
      </c>
      <c r="J268" s="298">
        <v>1310.3</v>
      </c>
      <c r="K268" s="297">
        <v>1386</v>
      </c>
      <c r="L268" s="299">
        <v>2</v>
      </c>
      <c r="M268" s="297">
        <v>38.520000000000003</v>
      </c>
      <c r="N268" s="297">
        <v>-107.65</v>
      </c>
      <c r="O268" s="297" t="s">
        <v>4173</v>
      </c>
      <c r="P268" s="1">
        <f t="shared" si="17"/>
        <v>1442</v>
      </c>
      <c r="Q268" s="1">
        <f t="shared" si="15"/>
        <v>4</v>
      </c>
      <c r="R268" s="115" t="str">
        <f t="shared" si="14"/>
        <v>B</v>
      </c>
      <c r="T268">
        <v>1371</v>
      </c>
      <c r="U268" s="1">
        <v>3</v>
      </c>
      <c r="V268" s="415" t="s">
        <v>1155</v>
      </c>
    </row>
    <row r="269" spans="1:22">
      <c r="A269" s="297" t="s">
        <v>4174</v>
      </c>
      <c r="B269" s="297" t="s">
        <v>3972</v>
      </c>
      <c r="C269" s="298">
        <v>1073</v>
      </c>
      <c r="D269" s="299">
        <v>2</v>
      </c>
      <c r="E269" s="298" t="s">
        <v>4169</v>
      </c>
      <c r="F269" s="297" t="s">
        <v>4170</v>
      </c>
      <c r="G269" s="298">
        <v>12</v>
      </c>
      <c r="H269" s="298">
        <v>83.9</v>
      </c>
      <c r="I269" s="298">
        <v>23</v>
      </c>
      <c r="J269" s="298">
        <v>97.6</v>
      </c>
      <c r="K269" s="297">
        <v>1054</v>
      </c>
      <c r="L269" s="299">
        <v>1</v>
      </c>
      <c r="M269" s="297">
        <v>38.53</v>
      </c>
      <c r="N269" s="297">
        <v>-107.67</v>
      </c>
      <c r="O269" s="297" t="s">
        <v>4175</v>
      </c>
      <c r="P269" s="1">
        <f t="shared" si="17"/>
        <v>1434</v>
      </c>
      <c r="Q269" s="1">
        <f t="shared" si="15"/>
        <v>13</v>
      </c>
      <c r="R269" s="115" t="str">
        <f t="shared" ref="R269:R300" si="18">B296</f>
        <v>H</v>
      </c>
      <c r="T269">
        <v>1260</v>
      </c>
      <c r="U269" s="1">
        <v>8</v>
      </c>
      <c r="V269" s="415" t="s">
        <v>1155</v>
      </c>
    </row>
    <row r="270" spans="1:22">
      <c r="A270" s="297" t="s">
        <v>4176</v>
      </c>
      <c r="B270" s="297" t="s">
        <v>3972</v>
      </c>
      <c r="C270" s="298">
        <v>1175</v>
      </c>
      <c r="D270" s="299">
        <v>5</v>
      </c>
      <c r="E270" s="298" t="s">
        <v>4169</v>
      </c>
      <c r="F270" s="297" t="s">
        <v>4170</v>
      </c>
      <c r="G270" s="298">
        <v>11</v>
      </c>
      <c r="H270" s="298">
        <v>86.8</v>
      </c>
      <c r="I270" s="298">
        <v>113</v>
      </c>
      <c r="J270" s="298">
        <v>88.5</v>
      </c>
      <c r="K270" s="297">
        <v>1163</v>
      </c>
      <c r="L270" s="299">
        <v>1</v>
      </c>
      <c r="M270" s="297">
        <v>38.56</v>
      </c>
      <c r="N270" s="297">
        <v>-107.7</v>
      </c>
      <c r="O270" s="297" t="s">
        <v>4177</v>
      </c>
      <c r="P270" s="1">
        <f t="shared" si="17"/>
        <v>1441</v>
      </c>
      <c r="Q270" s="1">
        <f t="shared" si="15"/>
        <v>8</v>
      </c>
      <c r="R270" s="115" t="str">
        <f t="shared" si="18"/>
        <v>B</v>
      </c>
      <c r="T270">
        <v>1357</v>
      </c>
      <c r="U270" s="1">
        <v>3</v>
      </c>
      <c r="V270" s="415" t="s">
        <v>1155</v>
      </c>
    </row>
    <row r="271" spans="1:22">
      <c r="A271" s="297" t="s">
        <v>4178</v>
      </c>
      <c r="B271" s="297" t="s">
        <v>3972</v>
      </c>
      <c r="C271" s="298">
        <v>1111</v>
      </c>
      <c r="D271" s="299">
        <v>1</v>
      </c>
      <c r="E271" s="298" t="s">
        <v>4169</v>
      </c>
      <c r="F271" s="297" t="s">
        <v>4170</v>
      </c>
      <c r="G271" s="298">
        <v>12</v>
      </c>
      <c r="H271" s="298">
        <v>94.7</v>
      </c>
      <c r="I271" s="298">
        <v>7.6</v>
      </c>
      <c r="J271" s="298">
        <v>102</v>
      </c>
      <c r="K271" s="297">
        <v>1109</v>
      </c>
      <c r="L271" s="299">
        <v>1</v>
      </c>
      <c r="M271" s="297">
        <v>38.56</v>
      </c>
      <c r="N271" s="297">
        <v>-107.7</v>
      </c>
      <c r="O271" s="297" t="s">
        <v>4179</v>
      </c>
      <c r="P271" s="1">
        <f t="shared" si="17"/>
        <v>1398</v>
      </c>
      <c r="Q271" s="1">
        <f t="shared" si="15"/>
        <v>2</v>
      </c>
      <c r="R271" s="115" t="str">
        <f t="shared" si="18"/>
        <v>M</v>
      </c>
      <c r="T271">
        <v>1398</v>
      </c>
      <c r="U271" s="1">
        <v>2</v>
      </c>
      <c r="V271" s="415" t="s">
        <v>1155</v>
      </c>
    </row>
    <row r="272" spans="1:22">
      <c r="A272" s="297" t="s">
        <v>4180</v>
      </c>
      <c r="B272" s="297" t="s">
        <v>564</v>
      </c>
      <c r="C272" s="298">
        <v>1509</v>
      </c>
      <c r="D272" s="299">
        <v>10</v>
      </c>
      <c r="E272" s="298" t="s">
        <v>4169</v>
      </c>
      <c r="F272" s="297" t="s">
        <v>4170</v>
      </c>
      <c r="G272" s="298">
        <v>7</v>
      </c>
      <c r="H272" s="298">
        <v>96</v>
      </c>
      <c r="I272" s="298">
        <v>94</v>
      </c>
      <c r="J272" s="298">
        <v>0</v>
      </c>
      <c r="K272" s="297">
        <v>1490</v>
      </c>
      <c r="L272" s="299">
        <v>2</v>
      </c>
      <c r="M272" s="297">
        <v>38.69</v>
      </c>
      <c r="N272" s="297">
        <v>-107.85</v>
      </c>
      <c r="O272" s="297" t="s">
        <v>4181</v>
      </c>
      <c r="P272" s="1">
        <v>1467</v>
      </c>
      <c r="Q272" s="1">
        <f t="shared" ref="Q272:Q303" si="19">D299</f>
        <v>2</v>
      </c>
      <c r="R272" s="115" t="str">
        <f t="shared" si="18"/>
        <v>H</v>
      </c>
      <c r="T272">
        <v>1367</v>
      </c>
      <c r="U272" s="1">
        <v>2</v>
      </c>
      <c r="V272" s="415" t="s">
        <v>1155</v>
      </c>
    </row>
    <row r="273" spans="1:22">
      <c r="A273" s="297" t="s">
        <v>4182</v>
      </c>
      <c r="B273" s="297" t="s">
        <v>564</v>
      </c>
      <c r="C273" s="298">
        <v>1504</v>
      </c>
      <c r="D273" s="299">
        <v>5</v>
      </c>
      <c r="E273" s="298" t="s">
        <v>4169</v>
      </c>
      <c r="F273" s="297" t="s">
        <v>4170</v>
      </c>
      <c r="G273" s="298">
        <v>8</v>
      </c>
      <c r="H273" s="298">
        <v>72.5</v>
      </c>
      <c r="I273" s="298">
        <v>55</v>
      </c>
      <c r="J273" s="298">
        <v>0.09</v>
      </c>
      <c r="K273" s="297">
        <v>1451</v>
      </c>
      <c r="L273" s="299">
        <v>2</v>
      </c>
      <c r="M273" s="297">
        <v>38.69</v>
      </c>
      <c r="N273" s="297">
        <v>-107.85</v>
      </c>
      <c r="O273" s="297" t="s">
        <v>4183</v>
      </c>
      <c r="P273" s="1">
        <v>1488</v>
      </c>
      <c r="Q273" s="1">
        <f t="shared" si="19"/>
        <v>2</v>
      </c>
      <c r="R273" s="115" t="str">
        <f t="shared" si="18"/>
        <v>H</v>
      </c>
      <c r="T273">
        <v>1370</v>
      </c>
      <c r="U273" s="1">
        <v>2</v>
      </c>
      <c r="V273" s="415" t="s">
        <v>1155</v>
      </c>
    </row>
    <row r="274" spans="1:22">
      <c r="A274" s="297" t="s">
        <v>4184</v>
      </c>
      <c r="B274" s="297" t="s">
        <v>564</v>
      </c>
      <c r="C274" s="298">
        <v>1666</v>
      </c>
      <c r="D274" s="299">
        <v>2</v>
      </c>
      <c r="E274" s="298" t="s">
        <v>4185</v>
      </c>
      <c r="F274" s="297" t="s">
        <v>4170</v>
      </c>
      <c r="G274" s="298">
        <v>2</v>
      </c>
      <c r="H274" s="298">
        <v>29.2</v>
      </c>
      <c r="I274" s="298">
        <v>1.4</v>
      </c>
      <c r="J274" s="298">
        <v>0</v>
      </c>
      <c r="K274" s="297">
        <v>1583</v>
      </c>
      <c r="L274" s="299">
        <v>2</v>
      </c>
      <c r="M274" s="297">
        <v>38.36</v>
      </c>
      <c r="N274" s="297">
        <v>-107.09</v>
      </c>
      <c r="O274" s="297" t="s">
        <v>4186</v>
      </c>
      <c r="P274" s="1">
        <f t="shared" ref="P274:P298" si="20">C301</f>
        <v>1385</v>
      </c>
      <c r="Q274" s="1">
        <f t="shared" si="19"/>
        <v>6</v>
      </c>
      <c r="R274" s="115" t="str">
        <f t="shared" si="18"/>
        <v>H</v>
      </c>
      <c r="T274">
        <v>1329</v>
      </c>
      <c r="U274" s="1">
        <v>4</v>
      </c>
      <c r="V274" s="415" t="s">
        <v>1155</v>
      </c>
    </row>
    <row r="275" spans="1:22">
      <c r="A275" s="297" t="s">
        <v>4187</v>
      </c>
      <c r="B275" s="297" t="s">
        <v>564</v>
      </c>
      <c r="C275" s="298">
        <v>1695</v>
      </c>
      <c r="D275" s="299">
        <v>15</v>
      </c>
      <c r="E275" s="298" t="s">
        <v>4185</v>
      </c>
      <c r="F275" s="297" t="s">
        <v>4170</v>
      </c>
      <c r="G275" s="298">
        <v>2</v>
      </c>
      <c r="H275" s="298">
        <v>59.3</v>
      </c>
      <c r="I275" s="298">
        <v>72</v>
      </c>
      <c r="J275" s="298">
        <v>0</v>
      </c>
      <c r="K275" s="297">
        <v>1660</v>
      </c>
      <c r="L275" s="299">
        <v>2</v>
      </c>
      <c r="M275" s="297">
        <v>38.36</v>
      </c>
      <c r="N275" s="297">
        <v>-107.09</v>
      </c>
      <c r="O275" s="297" t="s">
        <v>4188</v>
      </c>
      <c r="P275" s="1">
        <f t="shared" si="20"/>
        <v>1381</v>
      </c>
      <c r="Q275" s="1">
        <f t="shared" si="19"/>
        <v>3</v>
      </c>
      <c r="R275" s="115" t="str">
        <f t="shared" si="18"/>
        <v>H</v>
      </c>
      <c r="T275">
        <v>1376</v>
      </c>
      <c r="U275" s="1">
        <v>3</v>
      </c>
      <c r="V275" s="415" t="s">
        <v>1155</v>
      </c>
    </row>
    <row r="276" spans="1:22">
      <c r="A276" s="297" t="s">
        <v>4189</v>
      </c>
      <c r="B276" s="297" t="s">
        <v>3972</v>
      </c>
      <c r="C276" s="298">
        <v>1389</v>
      </c>
      <c r="D276" s="299">
        <v>5</v>
      </c>
      <c r="E276" s="298" t="s">
        <v>4190</v>
      </c>
      <c r="F276" s="297" t="s">
        <v>4170</v>
      </c>
      <c r="G276" s="298">
        <v>9</v>
      </c>
      <c r="H276" s="298">
        <v>94.5</v>
      </c>
      <c r="I276" s="298">
        <v>81</v>
      </c>
      <c r="J276" s="298">
        <v>105</v>
      </c>
      <c r="K276" s="297">
        <v>1377</v>
      </c>
      <c r="L276" s="299">
        <v>1</v>
      </c>
      <c r="M276" s="297">
        <v>38.33</v>
      </c>
      <c r="N276" s="297">
        <v>-106.77</v>
      </c>
      <c r="O276" s="297" t="s">
        <v>4191</v>
      </c>
      <c r="P276" s="1">
        <f t="shared" si="20"/>
        <v>1358</v>
      </c>
      <c r="Q276" s="1">
        <f t="shared" si="19"/>
        <v>3</v>
      </c>
      <c r="R276" s="115" t="str">
        <f t="shared" si="18"/>
        <v>H</v>
      </c>
      <c r="T276">
        <v>1369</v>
      </c>
      <c r="U276" s="1">
        <v>2</v>
      </c>
      <c r="V276" s="415" t="s">
        <v>1155</v>
      </c>
    </row>
    <row r="277" spans="1:22">
      <c r="A277" s="297" t="s">
        <v>4192</v>
      </c>
      <c r="B277" s="297" t="s">
        <v>564</v>
      </c>
      <c r="C277" s="298">
        <v>1700</v>
      </c>
      <c r="D277" s="299">
        <v>3</v>
      </c>
      <c r="E277" s="298" t="s">
        <v>4190</v>
      </c>
      <c r="F277" s="297" t="s">
        <v>4170</v>
      </c>
      <c r="G277" s="298">
        <v>2</v>
      </c>
      <c r="H277" s="298">
        <v>57.3</v>
      </c>
      <c r="I277" s="298">
        <v>5.3</v>
      </c>
      <c r="J277" s="298">
        <v>0.09</v>
      </c>
      <c r="K277" s="297">
        <v>1664</v>
      </c>
      <c r="L277" s="299">
        <v>2</v>
      </c>
      <c r="M277" s="297">
        <v>38.5</v>
      </c>
      <c r="N277" s="297">
        <v>-107.02</v>
      </c>
      <c r="O277" s="297" t="s">
        <v>4193</v>
      </c>
      <c r="P277" s="1">
        <f t="shared" si="20"/>
        <v>1361</v>
      </c>
      <c r="Q277" s="1">
        <f t="shared" si="19"/>
        <v>3</v>
      </c>
      <c r="R277" s="115" t="str">
        <f t="shared" si="18"/>
        <v>H</v>
      </c>
      <c r="T277">
        <v>1376</v>
      </c>
      <c r="U277" s="1">
        <v>2</v>
      </c>
      <c r="V277" s="415" t="s">
        <v>1155</v>
      </c>
    </row>
    <row r="278" spans="1:22">
      <c r="A278" s="297" t="s">
        <v>4194</v>
      </c>
      <c r="B278" s="297" t="s">
        <v>3972</v>
      </c>
      <c r="C278" s="298" t="s">
        <v>4195</v>
      </c>
      <c r="D278" s="299">
        <v>1</v>
      </c>
      <c r="E278" s="298" t="s">
        <v>4190</v>
      </c>
      <c r="F278" s="297" t="s">
        <v>4170</v>
      </c>
      <c r="G278" s="298" t="s">
        <v>3984</v>
      </c>
      <c r="H278" s="298" t="s">
        <v>3984</v>
      </c>
      <c r="I278" s="298" t="s">
        <v>3984</v>
      </c>
      <c r="J278" s="298" t="s">
        <v>3985</v>
      </c>
      <c r="K278" s="298">
        <v>1081</v>
      </c>
      <c r="L278" s="299">
        <v>1</v>
      </c>
      <c r="M278" s="297">
        <v>38.5</v>
      </c>
      <c r="N278" s="297">
        <v>-107.02</v>
      </c>
      <c r="O278" s="297" t="s">
        <v>4196</v>
      </c>
      <c r="P278" s="1">
        <f t="shared" si="20"/>
        <v>1422</v>
      </c>
      <c r="Q278" s="1">
        <f t="shared" si="19"/>
        <v>1</v>
      </c>
      <c r="R278" s="115" t="str">
        <f t="shared" si="18"/>
        <v>B</v>
      </c>
      <c r="T278">
        <v>1119</v>
      </c>
      <c r="U278" s="1">
        <v>3</v>
      </c>
      <c r="V278" s="415" t="s">
        <v>1155</v>
      </c>
    </row>
    <row r="279" spans="1:22">
      <c r="A279" s="297" t="s">
        <v>4197</v>
      </c>
      <c r="B279" s="297" t="s">
        <v>4005</v>
      </c>
      <c r="C279" s="298">
        <v>1379</v>
      </c>
      <c r="D279" s="299">
        <v>2</v>
      </c>
      <c r="E279" s="298" t="s">
        <v>4169</v>
      </c>
      <c r="F279" s="297" t="s">
        <v>4005</v>
      </c>
      <c r="G279" s="298">
        <v>11</v>
      </c>
      <c r="H279" s="298">
        <v>97.1</v>
      </c>
      <c r="I279" s="298">
        <v>12</v>
      </c>
      <c r="J279" s="298">
        <v>718.9</v>
      </c>
      <c r="K279" s="297">
        <v>1379</v>
      </c>
      <c r="L279" s="299">
        <v>2</v>
      </c>
      <c r="M279" s="297">
        <v>38.56</v>
      </c>
      <c r="N279" s="297">
        <v>-107.69</v>
      </c>
      <c r="O279" s="297" t="s">
        <v>4198</v>
      </c>
      <c r="P279" s="1">
        <f t="shared" si="20"/>
        <v>1385</v>
      </c>
      <c r="Q279" s="1">
        <f t="shared" si="19"/>
        <v>3</v>
      </c>
      <c r="R279" s="115" t="str">
        <f t="shared" si="18"/>
        <v>H</v>
      </c>
      <c r="T279">
        <v>990</v>
      </c>
      <c r="U279" s="1">
        <v>2</v>
      </c>
      <c r="V279" s="415" t="s">
        <v>1155</v>
      </c>
    </row>
    <row r="280" spans="1:22">
      <c r="A280" s="297" t="s">
        <v>4199</v>
      </c>
      <c r="B280" s="297" t="s">
        <v>3972</v>
      </c>
      <c r="C280" s="298">
        <v>1203</v>
      </c>
      <c r="D280" s="299">
        <v>6</v>
      </c>
      <c r="E280" s="298" t="s">
        <v>4169</v>
      </c>
      <c r="F280" s="297" t="s">
        <v>4005</v>
      </c>
      <c r="G280" s="298">
        <v>6</v>
      </c>
      <c r="H280" s="298">
        <v>80.8</v>
      </c>
      <c r="I280" s="298">
        <v>85</v>
      </c>
      <c r="J280" s="298">
        <v>166.3</v>
      </c>
      <c r="K280" s="297">
        <v>1191</v>
      </c>
      <c r="L280" s="299">
        <v>2</v>
      </c>
      <c r="M280" s="297">
        <v>38.58</v>
      </c>
      <c r="N280" s="297">
        <v>-107.71</v>
      </c>
      <c r="O280" s="297" t="s">
        <v>4200</v>
      </c>
      <c r="P280" s="1">
        <f t="shared" si="20"/>
        <v>1252</v>
      </c>
      <c r="Q280" s="1">
        <f t="shared" si="19"/>
        <v>2</v>
      </c>
      <c r="R280" s="115" t="str">
        <f t="shared" si="18"/>
        <v>B</v>
      </c>
      <c r="T280">
        <v>1375</v>
      </c>
      <c r="U280" s="1">
        <v>1</v>
      </c>
      <c r="V280" s="415" t="s">
        <v>1155</v>
      </c>
    </row>
    <row r="281" spans="1:22">
      <c r="A281" s="297" t="s">
        <v>4201</v>
      </c>
      <c r="B281" s="297" t="s">
        <v>3972</v>
      </c>
      <c r="C281" s="298">
        <v>1407</v>
      </c>
      <c r="D281" s="299">
        <v>2</v>
      </c>
      <c r="E281" s="298" t="s">
        <v>4169</v>
      </c>
      <c r="F281" s="297" t="s">
        <v>4005</v>
      </c>
      <c r="G281" s="298">
        <v>5</v>
      </c>
      <c r="H281" s="298">
        <v>74.599999999999994</v>
      </c>
      <c r="I281" s="298">
        <v>4.7</v>
      </c>
      <c r="J281" s="298">
        <v>126.3</v>
      </c>
      <c r="K281" s="297">
        <v>1394</v>
      </c>
      <c r="L281" s="299">
        <v>1</v>
      </c>
      <c r="M281" s="297">
        <v>38.72</v>
      </c>
      <c r="N281" s="297">
        <v>-108.91</v>
      </c>
      <c r="O281" s="297" t="s">
        <v>4202</v>
      </c>
      <c r="P281" s="1">
        <f t="shared" si="20"/>
        <v>1376</v>
      </c>
      <c r="Q281" s="1">
        <f t="shared" si="19"/>
        <v>4</v>
      </c>
      <c r="R281" s="115" t="str">
        <f t="shared" si="18"/>
        <v>H</v>
      </c>
      <c r="T281">
        <v>1374</v>
      </c>
      <c r="U281" s="1">
        <v>3</v>
      </c>
      <c r="V281" s="415" t="s">
        <v>1155</v>
      </c>
    </row>
    <row r="282" spans="1:22">
      <c r="A282" s="297" t="s">
        <v>4203</v>
      </c>
      <c r="B282" s="297" t="s">
        <v>3972</v>
      </c>
      <c r="C282" s="298">
        <v>1314</v>
      </c>
      <c r="D282" s="299">
        <v>12</v>
      </c>
      <c r="E282" s="298" t="s">
        <v>4169</v>
      </c>
      <c r="F282" s="297" t="s">
        <v>4005</v>
      </c>
      <c r="G282" s="298">
        <v>9</v>
      </c>
      <c r="H282" s="298">
        <v>82.7</v>
      </c>
      <c r="I282" s="298">
        <v>321</v>
      </c>
      <c r="J282" s="298">
        <v>89.6</v>
      </c>
      <c r="K282" s="297">
        <v>1288</v>
      </c>
      <c r="L282" s="299">
        <v>1</v>
      </c>
      <c r="M282" s="297">
        <v>38.72</v>
      </c>
      <c r="N282" s="297">
        <v>-108.91</v>
      </c>
      <c r="O282" s="297" t="s">
        <v>4204</v>
      </c>
      <c r="P282" s="1">
        <f t="shared" si="20"/>
        <v>1405</v>
      </c>
      <c r="Q282" s="1">
        <f t="shared" si="19"/>
        <v>2</v>
      </c>
      <c r="R282" s="115" t="str">
        <f t="shared" si="18"/>
        <v>B</v>
      </c>
      <c r="T282">
        <v>1325</v>
      </c>
      <c r="U282" s="1">
        <v>7</v>
      </c>
      <c r="V282" s="415" t="s">
        <v>1155</v>
      </c>
    </row>
    <row r="283" spans="1:22">
      <c r="A283" s="297" t="s">
        <v>4205</v>
      </c>
      <c r="B283" s="297" t="s">
        <v>4005</v>
      </c>
      <c r="C283" s="298">
        <v>1389</v>
      </c>
      <c r="D283" s="299">
        <v>2</v>
      </c>
      <c r="E283" s="298" t="s">
        <v>4169</v>
      </c>
      <c r="F283" s="297" t="s">
        <v>4005</v>
      </c>
      <c r="G283" s="298">
        <v>9</v>
      </c>
      <c r="H283" s="297">
        <v>96.6</v>
      </c>
      <c r="I283" s="297">
        <v>5.7</v>
      </c>
      <c r="J283" s="297">
        <v>1327.3</v>
      </c>
      <c r="K283" s="297">
        <v>1390</v>
      </c>
      <c r="L283" s="299">
        <v>1</v>
      </c>
      <c r="M283" s="297">
        <v>38.67</v>
      </c>
      <c r="N283" s="297">
        <v>-107.85</v>
      </c>
      <c r="O283" s="297" t="s">
        <v>4206</v>
      </c>
      <c r="P283" s="1">
        <f t="shared" si="20"/>
        <v>1357</v>
      </c>
      <c r="Q283" s="1">
        <f t="shared" si="19"/>
        <v>2</v>
      </c>
      <c r="R283" s="115" t="str">
        <f t="shared" si="18"/>
        <v>H</v>
      </c>
      <c r="T283">
        <v>1363</v>
      </c>
      <c r="U283" s="1">
        <v>2</v>
      </c>
      <c r="V283" s="415" t="s">
        <v>1155</v>
      </c>
    </row>
    <row r="284" spans="1:22">
      <c r="A284" s="297" t="s">
        <v>4207</v>
      </c>
      <c r="B284" s="297" t="s">
        <v>4005</v>
      </c>
      <c r="C284" s="298">
        <v>1376</v>
      </c>
      <c r="D284" s="299">
        <v>1</v>
      </c>
      <c r="E284" s="298" t="s">
        <v>4169</v>
      </c>
      <c r="F284" s="297" t="s">
        <v>4005</v>
      </c>
      <c r="G284" s="298">
        <v>12</v>
      </c>
      <c r="H284" s="298">
        <v>97</v>
      </c>
      <c r="I284" s="298">
        <v>2.2999999999999998</v>
      </c>
      <c r="J284" s="298">
        <v>392.6</v>
      </c>
      <c r="K284" s="297">
        <v>1372</v>
      </c>
      <c r="L284" s="299">
        <v>1</v>
      </c>
      <c r="M284" s="297">
        <v>38.67</v>
      </c>
      <c r="N284" s="297">
        <v>-107.85</v>
      </c>
      <c r="O284" s="297" t="s">
        <v>4208</v>
      </c>
      <c r="P284" s="1">
        <f t="shared" si="20"/>
        <v>1375</v>
      </c>
      <c r="Q284" s="1">
        <f t="shared" si="19"/>
        <v>4</v>
      </c>
      <c r="R284" s="115" t="str">
        <f t="shared" si="18"/>
        <v>H</v>
      </c>
      <c r="T284">
        <v>1398</v>
      </c>
      <c r="U284" s="1">
        <v>3</v>
      </c>
      <c r="V284" s="415" t="s">
        <v>1155</v>
      </c>
    </row>
    <row r="285" spans="1:22">
      <c r="A285" s="297" t="s">
        <v>4209</v>
      </c>
      <c r="B285" s="297" t="s">
        <v>3972</v>
      </c>
      <c r="C285" s="298">
        <v>1370</v>
      </c>
      <c r="D285" s="299">
        <v>2</v>
      </c>
      <c r="E285" s="298" t="s">
        <v>4169</v>
      </c>
      <c r="F285" s="297" t="s">
        <v>4005</v>
      </c>
      <c r="G285" s="298">
        <v>9</v>
      </c>
      <c r="H285" s="298">
        <v>73.3</v>
      </c>
      <c r="I285" s="298">
        <v>13</v>
      </c>
      <c r="J285" s="298">
        <v>223.5</v>
      </c>
      <c r="K285" s="297">
        <v>1350</v>
      </c>
      <c r="L285" s="299">
        <v>1</v>
      </c>
      <c r="M285" s="297">
        <v>38.67</v>
      </c>
      <c r="N285" s="297">
        <v>-107.85</v>
      </c>
      <c r="O285" s="297" t="s">
        <v>4210</v>
      </c>
      <c r="P285" s="1">
        <f t="shared" si="20"/>
        <v>1382</v>
      </c>
      <c r="Q285" s="1">
        <f t="shared" si="19"/>
        <v>3</v>
      </c>
      <c r="R285" s="115" t="str">
        <f t="shared" si="18"/>
        <v>H</v>
      </c>
      <c r="T285">
        <v>1704</v>
      </c>
      <c r="U285" s="1">
        <v>2.5</v>
      </c>
      <c r="V285" s="415" t="s">
        <v>1155</v>
      </c>
    </row>
    <row r="286" spans="1:22">
      <c r="A286" s="297" t="s">
        <v>4211</v>
      </c>
      <c r="B286" s="297" t="s">
        <v>3972</v>
      </c>
      <c r="C286" s="298">
        <v>1291</v>
      </c>
      <c r="D286" s="299">
        <v>9</v>
      </c>
      <c r="E286" s="298" t="s">
        <v>4169</v>
      </c>
      <c r="F286" s="297" t="s">
        <v>4005</v>
      </c>
      <c r="G286" s="298">
        <v>7</v>
      </c>
      <c r="H286" s="298">
        <v>86.7</v>
      </c>
      <c r="I286" s="298">
        <v>242</v>
      </c>
      <c r="J286" s="298">
        <v>23.1</v>
      </c>
      <c r="K286" s="297">
        <v>1226</v>
      </c>
      <c r="L286" s="299">
        <v>1</v>
      </c>
      <c r="M286" s="297">
        <v>38.69</v>
      </c>
      <c r="N286" s="297">
        <v>-107.85</v>
      </c>
      <c r="O286" s="297" t="s">
        <v>4212</v>
      </c>
      <c r="P286" s="1">
        <f t="shared" si="20"/>
        <v>1367</v>
      </c>
      <c r="Q286" s="1">
        <f t="shared" si="19"/>
        <v>2</v>
      </c>
      <c r="R286" s="115" t="str">
        <f t="shared" si="18"/>
        <v>M</v>
      </c>
      <c r="T286">
        <v>1666</v>
      </c>
      <c r="U286" s="1">
        <v>4</v>
      </c>
      <c r="V286" s="415" t="s">
        <v>1155</v>
      </c>
    </row>
    <row r="287" spans="1:22">
      <c r="A287" s="297" t="s">
        <v>4213</v>
      </c>
      <c r="B287" s="297" t="s">
        <v>3972</v>
      </c>
      <c r="C287" s="298">
        <v>1343</v>
      </c>
      <c r="D287" s="299">
        <v>8</v>
      </c>
      <c r="E287" s="298" t="s">
        <v>4169</v>
      </c>
      <c r="F287" s="297" t="s">
        <v>4005</v>
      </c>
      <c r="G287" s="298">
        <v>6</v>
      </c>
      <c r="H287" s="298">
        <v>65.7</v>
      </c>
      <c r="I287" s="298">
        <v>122</v>
      </c>
      <c r="J287" s="298">
        <v>851.9</v>
      </c>
      <c r="K287" s="297">
        <v>1313</v>
      </c>
      <c r="L287" s="299">
        <v>1</v>
      </c>
      <c r="M287" s="297">
        <v>38.83</v>
      </c>
      <c r="N287" s="297">
        <v>-108.58</v>
      </c>
      <c r="O287" s="297" t="s">
        <v>4214</v>
      </c>
      <c r="P287" s="1">
        <f t="shared" si="20"/>
        <v>1487</v>
      </c>
      <c r="Q287" s="1">
        <f t="shared" si="19"/>
        <v>6</v>
      </c>
      <c r="R287" s="115" t="str">
        <f t="shared" si="18"/>
        <v>H</v>
      </c>
      <c r="T287">
        <v>1464</v>
      </c>
      <c r="U287" s="1">
        <v>3</v>
      </c>
      <c r="V287" s="415" t="s">
        <v>1155</v>
      </c>
    </row>
    <row r="288" spans="1:22">
      <c r="A288" s="297" t="s">
        <v>4213</v>
      </c>
      <c r="B288" s="297" t="s">
        <v>4005</v>
      </c>
      <c r="C288" s="298">
        <v>1371</v>
      </c>
      <c r="D288" s="299">
        <v>3</v>
      </c>
      <c r="E288" s="298" t="s">
        <v>4169</v>
      </c>
      <c r="F288" s="297" t="s">
        <v>4005</v>
      </c>
      <c r="G288" s="298">
        <v>9</v>
      </c>
      <c r="H288" s="298">
        <v>95.8</v>
      </c>
      <c r="I288" s="298">
        <v>19</v>
      </c>
      <c r="J288" s="298">
        <v>905.2</v>
      </c>
      <c r="K288" s="297">
        <v>1369</v>
      </c>
      <c r="L288" s="299">
        <v>1</v>
      </c>
      <c r="M288" s="297">
        <v>38.83</v>
      </c>
      <c r="N288" s="297">
        <v>-108.58</v>
      </c>
      <c r="O288" s="297" t="s">
        <v>4215</v>
      </c>
      <c r="P288" s="1">
        <f t="shared" si="20"/>
        <v>1301</v>
      </c>
      <c r="Q288" s="1">
        <f t="shared" si="19"/>
        <v>2</v>
      </c>
      <c r="R288" s="115" t="str">
        <f t="shared" si="18"/>
        <v>B</v>
      </c>
      <c r="T288">
        <v>1345</v>
      </c>
      <c r="U288" s="1">
        <v>1</v>
      </c>
      <c r="V288" s="415" t="s">
        <v>1155</v>
      </c>
    </row>
    <row r="289" spans="1:22">
      <c r="A289" s="297" t="s">
        <v>4216</v>
      </c>
      <c r="B289" s="297" t="s">
        <v>3972</v>
      </c>
      <c r="C289" s="298">
        <v>1235</v>
      </c>
      <c r="D289" s="299">
        <v>3</v>
      </c>
      <c r="E289" s="298" t="s">
        <v>4169</v>
      </c>
      <c r="F289" s="297" t="s">
        <v>4005</v>
      </c>
      <c r="G289" s="298">
        <v>9</v>
      </c>
      <c r="H289" s="298">
        <v>93.9</v>
      </c>
      <c r="I289" s="298">
        <v>25</v>
      </c>
      <c r="J289" s="298">
        <v>341.5</v>
      </c>
      <c r="K289" s="297">
        <v>1233</v>
      </c>
      <c r="L289" s="299">
        <v>1</v>
      </c>
      <c r="M289" s="297">
        <v>38.46</v>
      </c>
      <c r="N289" s="297">
        <v>-107.54</v>
      </c>
      <c r="O289" s="297" t="s">
        <v>4217</v>
      </c>
      <c r="P289" s="1">
        <f t="shared" si="20"/>
        <v>1457</v>
      </c>
      <c r="Q289" s="1">
        <f t="shared" si="19"/>
        <v>2</v>
      </c>
      <c r="R289" s="115" t="str">
        <f t="shared" si="18"/>
        <v>H</v>
      </c>
      <c r="T289">
        <v>1229</v>
      </c>
      <c r="U289" s="1">
        <v>7.5</v>
      </c>
      <c r="V289" s="415" t="s">
        <v>1155</v>
      </c>
    </row>
    <row r="290" spans="1:22">
      <c r="A290" s="297" t="s">
        <v>4218</v>
      </c>
      <c r="B290" s="297" t="s">
        <v>4005</v>
      </c>
      <c r="C290" s="298">
        <v>1260</v>
      </c>
      <c r="D290" s="299">
        <v>8</v>
      </c>
      <c r="E290" s="298" t="s">
        <v>4169</v>
      </c>
      <c r="F290" s="297" t="s">
        <v>4005</v>
      </c>
      <c r="G290" s="298">
        <v>12</v>
      </c>
      <c r="H290" s="298">
        <v>95.2</v>
      </c>
      <c r="I290" s="298">
        <v>106</v>
      </c>
      <c r="J290" s="298">
        <v>479.1</v>
      </c>
      <c r="K290" s="297">
        <v>1260</v>
      </c>
      <c r="L290" s="299">
        <v>1</v>
      </c>
      <c r="M290" s="297">
        <v>38.46</v>
      </c>
      <c r="N290" s="297">
        <v>-107.54</v>
      </c>
      <c r="O290" s="297" t="s">
        <v>4219</v>
      </c>
      <c r="P290" s="1">
        <f t="shared" si="20"/>
        <v>1404</v>
      </c>
      <c r="Q290" s="1">
        <f t="shared" si="19"/>
        <v>1</v>
      </c>
      <c r="R290" s="115" t="str">
        <f t="shared" si="18"/>
        <v>B</v>
      </c>
      <c r="T290">
        <v>1433</v>
      </c>
      <c r="U290" s="1">
        <v>1</v>
      </c>
      <c r="V290" s="415" t="s">
        <v>1155</v>
      </c>
    </row>
    <row r="291" spans="1:22">
      <c r="A291" s="297" t="s">
        <v>4220</v>
      </c>
      <c r="B291" s="297" t="s">
        <v>3972</v>
      </c>
      <c r="C291" s="298">
        <v>1116</v>
      </c>
      <c r="D291" s="299">
        <v>6</v>
      </c>
      <c r="E291" s="298" t="s">
        <v>4169</v>
      </c>
      <c r="F291" s="297" t="s">
        <v>4005</v>
      </c>
      <c r="G291" s="298">
        <v>8</v>
      </c>
      <c r="H291" s="298">
        <v>73.5</v>
      </c>
      <c r="I291" s="298">
        <v>147</v>
      </c>
      <c r="J291" s="298">
        <v>132.80000000000001</v>
      </c>
      <c r="K291" s="297">
        <v>1079</v>
      </c>
      <c r="L291" s="299">
        <v>1</v>
      </c>
      <c r="M291" s="297">
        <v>38.58</v>
      </c>
      <c r="N291" s="297">
        <v>-107.73</v>
      </c>
      <c r="O291" s="297" t="s">
        <v>4221</v>
      </c>
      <c r="P291" s="1">
        <f t="shared" si="20"/>
        <v>1361</v>
      </c>
      <c r="Q291" s="1">
        <f t="shared" si="19"/>
        <v>3</v>
      </c>
      <c r="R291" s="115" t="str">
        <f t="shared" si="18"/>
        <v>H</v>
      </c>
      <c r="T291">
        <v>1349</v>
      </c>
      <c r="U291" s="1">
        <v>1</v>
      </c>
      <c r="V291" s="415" t="s">
        <v>1155</v>
      </c>
    </row>
    <row r="292" spans="1:22">
      <c r="A292" s="297" t="s">
        <v>4222</v>
      </c>
      <c r="B292" s="297" t="s">
        <v>4005</v>
      </c>
      <c r="C292" s="298">
        <v>1357</v>
      </c>
      <c r="D292" s="299">
        <v>3</v>
      </c>
      <c r="E292" s="298" t="s">
        <v>4169</v>
      </c>
      <c r="F292" s="297" t="s">
        <v>4005</v>
      </c>
      <c r="G292" s="298">
        <v>11</v>
      </c>
      <c r="H292" s="298">
        <v>98</v>
      </c>
      <c r="I292" s="298">
        <v>23</v>
      </c>
      <c r="J292" s="298">
        <v>181</v>
      </c>
      <c r="K292" s="297">
        <v>1358</v>
      </c>
      <c r="L292" s="299">
        <v>2</v>
      </c>
      <c r="M292" s="297">
        <v>38.46</v>
      </c>
      <c r="N292" s="297">
        <v>-107.54</v>
      </c>
      <c r="O292" s="297" t="s">
        <v>4223</v>
      </c>
      <c r="P292" s="1">
        <f t="shared" si="20"/>
        <v>1476</v>
      </c>
      <c r="Q292" s="1">
        <f t="shared" si="19"/>
        <v>4</v>
      </c>
      <c r="R292" s="115" t="str">
        <f t="shared" si="18"/>
        <v>H</v>
      </c>
      <c r="T292">
        <v>1368</v>
      </c>
      <c r="U292" s="1">
        <v>2</v>
      </c>
      <c r="V292" s="415" t="s">
        <v>1155</v>
      </c>
    </row>
    <row r="293" spans="1:22">
      <c r="A293" s="297" t="s">
        <v>4224</v>
      </c>
      <c r="B293" s="297" t="s">
        <v>564</v>
      </c>
      <c r="C293" s="298">
        <v>1610</v>
      </c>
      <c r="D293" s="299">
        <v>5</v>
      </c>
      <c r="E293" s="298" t="s">
        <v>4225</v>
      </c>
      <c r="F293" s="297" t="s">
        <v>4226</v>
      </c>
      <c r="G293" s="298">
        <v>5</v>
      </c>
      <c r="H293" s="298">
        <v>68.8</v>
      </c>
      <c r="I293" s="298">
        <v>12</v>
      </c>
      <c r="J293" s="298">
        <v>0.12</v>
      </c>
      <c r="K293" s="297">
        <v>1435</v>
      </c>
      <c r="L293" s="299">
        <v>3</v>
      </c>
      <c r="M293" s="297">
        <v>37.74</v>
      </c>
      <c r="N293" s="297">
        <v>-107.68</v>
      </c>
      <c r="O293" s="297" t="s">
        <v>4227</v>
      </c>
      <c r="P293" s="1">
        <f t="shared" si="20"/>
        <v>1370</v>
      </c>
      <c r="Q293" s="1">
        <f t="shared" si="19"/>
        <v>2</v>
      </c>
      <c r="R293" s="115" t="str">
        <f t="shared" si="18"/>
        <v>M</v>
      </c>
      <c r="T293">
        <v>1377</v>
      </c>
      <c r="U293" s="1">
        <v>2</v>
      </c>
      <c r="V293" s="415" t="s">
        <v>1155</v>
      </c>
    </row>
    <row r="294" spans="1:22">
      <c r="A294" s="297" t="s">
        <v>4228</v>
      </c>
      <c r="B294" s="297" t="s">
        <v>564</v>
      </c>
      <c r="C294" s="298">
        <v>1457</v>
      </c>
      <c r="D294" s="299">
        <v>5</v>
      </c>
      <c r="E294" s="298" t="s">
        <v>4225</v>
      </c>
      <c r="F294" s="297" t="s">
        <v>4226</v>
      </c>
      <c r="G294" s="298">
        <v>6</v>
      </c>
      <c r="H294" s="298">
        <v>88.4</v>
      </c>
      <c r="I294" s="298">
        <v>17</v>
      </c>
      <c r="J294" s="298">
        <v>0.1</v>
      </c>
      <c r="K294" s="297">
        <v>1451</v>
      </c>
      <c r="L294" s="299">
        <v>3</v>
      </c>
      <c r="M294" s="297">
        <v>37.549999999999997</v>
      </c>
      <c r="N294" s="297">
        <v>-107.8</v>
      </c>
      <c r="O294" s="297" t="s">
        <v>4229</v>
      </c>
      <c r="P294" s="1">
        <f t="shared" si="20"/>
        <v>1432</v>
      </c>
      <c r="Q294" s="1">
        <f t="shared" si="19"/>
        <v>3</v>
      </c>
      <c r="R294" s="115" t="str">
        <f t="shared" si="18"/>
        <v>H</v>
      </c>
      <c r="T294">
        <v>1395</v>
      </c>
      <c r="U294" s="1">
        <v>2</v>
      </c>
      <c r="V294" s="415" t="s">
        <v>1155</v>
      </c>
    </row>
    <row r="295" spans="1:22">
      <c r="A295" s="297" t="s">
        <v>4230</v>
      </c>
      <c r="B295" s="297" t="s">
        <v>3972</v>
      </c>
      <c r="C295" s="298">
        <v>1442</v>
      </c>
      <c r="D295" s="299">
        <v>4</v>
      </c>
      <c r="E295" s="298" t="s">
        <v>4225</v>
      </c>
      <c r="F295" s="297" t="s">
        <v>4226</v>
      </c>
      <c r="G295" s="298">
        <v>11</v>
      </c>
      <c r="H295" s="298">
        <v>92.4</v>
      </c>
      <c r="I295" s="298">
        <v>27</v>
      </c>
      <c r="J295" s="298">
        <v>68.5</v>
      </c>
      <c r="K295" s="297">
        <v>1430</v>
      </c>
      <c r="L295" s="299">
        <v>3</v>
      </c>
      <c r="M295" s="297">
        <v>37.56</v>
      </c>
      <c r="N295" s="297">
        <v>-107.8</v>
      </c>
      <c r="O295" s="297" t="s">
        <v>4231</v>
      </c>
      <c r="P295" s="1">
        <f t="shared" si="20"/>
        <v>1329</v>
      </c>
      <c r="Q295" s="1">
        <f t="shared" si="19"/>
        <v>4</v>
      </c>
      <c r="R295" s="115" t="str">
        <f t="shared" si="18"/>
        <v>M</v>
      </c>
      <c r="T295">
        <v>1383</v>
      </c>
      <c r="U295" s="1">
        <v>2</v>
      </c>
      <c r="V295" s="415" t="s">
        <v>1155</v>
      </c>
    </row>
    <row r="296" spans="1:22">
      <c r="A296" s="297" t="s">
        <v>4230</v>
      </c>
      <c r="B296" s="297" t="s">
        <v>564</v>
      </c>
      <c r="C296" s="298">
        <v>1434</v>
      </c>
      <c r="D296" s="299">
        <v>13</v>
      </c>
      <c r="E296" s="298" t="s">
        <v>4225</v>
      </c>
      <c r="F296" s="297" t="s">
        <v>4226</v>
      </c>
      <c r="G296" s="298">
        <v>8</v>
      </c>
      <c r="H296" s="298">
        <v>83.2</v>
      </c>
      <c r="I296" s="298">
        <v>115</v>
      </c>
      <c r="J296" s="298">
        <v>7.0000000000000007E-2</v>
      </c>
      <c r="K296" s="297">
        <v>1397</v>
      </c>
      <c r="L296" s="299">
        <v>3</v>
      </c>
      <c r="M296" s="297">
        <v>37.56</v>
      </c>
      <c r="N296" s="297">
        <v>-107.8</v>
      </c>
      <c r="O296" s="297" t="s">
        <v>4232</v>
      </c>
      <c r="P296" s="1">
        <f t="shared" si="20"/>
        <v>1536</v>
      </c>
      <c r="Q296" s="1">
        <f t="shared" si="19"/>
        <v>3</v>
      </c>
      <c r="R296" s="115" t="str">
        <f t="shared" si="18"/>
        <v>H</v>
      </c>
      <c r="T296">
        <v>1389</v>
      </c>
      <c r="U296" s="1">
        <v>2</v>
      </c>
      <c r="V296" s="415" t="s">
        <v>1155</v>
      </c>
    </row>
    <row r="297" spans="1:22">
      <c r="A297" s="297" t="s">
        <v>3855</v>
      </c>
      <c r="B297" s="297" t="s">
        <v>3972</v>
      </c>
      <c r="C297" s="298">
        <v>1441</v>
      </c>
      <c r="D297" s="299">
        <v>8</v>
      </c>
      <c r="E297" s="298" t="s">
        <v>4225</v>
      </c>
      <c r="F297" s="297" t="s">
        <v>4226</v>
      </c>
      <c r="G297" s="298">
        <v>12</v>
      </c>
      <c r="H297" s="298">
        <v>94.2</v>
      </c>
      <c r="I297" s="298">
        <v>93</v>
      </c>
      <c r="J297" s="298">
        <v>1376</v>
      </c>
      <c r="K297" s="297">
        <v>1409</v>
      </c>
      <c r="L297" s="299">
        <v>3</v>
      </c>
      <c r="M297" s="297">
        <v>37.54</v>
      </c>
      <c r="N297" s="297">
        <v>-107.8</v>
      </c>
      <c r="O297" s="297" t="s">
        <v>4233</v>
      </c>
      <c r="P297" s="1">
        <f t="shared" si="20"/>
        <v>1376</v>
      </c>
      <c r="Q297" s="1">
        <f t="shared" si="19"/>
        <v>3</v>
      </c>
      <c r="R297" s="115" t="str">
        <f t="shared" si="18"/>
        <v>M</v>
      </c>
      <c r="T297">
        <v>1386</v>
      </c>
      <c r="U297" s="1">
        <v>2</v>
      </c>
      <c r="V297" s="415" t="s">
        <v>1155</v>
      </c>
    </row>
    <row r="298" spans="1:22">
      <c r="A298" s="297" t="s">
        <v>4234</v>
      </c>
      <c r="B298" s="297" t="s">
        <v>4005</v>
      </c>
      <c r="C298" s="298">
        <v>1398</v>
      </c>
      <c r="D298" s="299">
        <v>2</v>
      </c>
      <c r="E298" s="298" t="s">
        <v>4225</v>
      </c>
      <c r="F298" s="297" t="s">
        <v>4226</v>
      </c>
      <c r="G298" s="298">
        <v>15</v>
      </c>
      <c r="H298" s="298">
        <v>83.1</v>
      </c>
      <c r="I298" s="298">
        <v>9.3000000000000007</v>
      </c>
      <c r="J298" s="298">
        <v>262</v>
      </c>
      <c r="K298" s="297">
        <v>1386</v>
      </c>
      <c r="L298" s="299">
        <v>2</v>
      </c>
      <c r="M298" s="297">
        <v>37.74</v>
      </c>
      <c r="N298" s="297">
        <v>-107.67</v>
      </c>
      <c r="O298" s="297" t="s">
        <v>4235</v>
      </c>
      <c r="P298" s="1">
        <f t="shared" si="20"/>
        <v>1369</v>
      </c>
      <c r="Q298" s="1">
        <f t="shared" si="19"/>
        <v>2</v>
      </c>
      <c r="R298" s="115" t="str">
        <f t="shared" si="18"/>
        <v>M</v>
      </c>
      <c r="T298">
        <v>1005</v>
      </c>
      <c r="U298" s="1">
        <v>1</v>
      </c>
      <c r="V298" s="415" t="s">
        <v>1155</v>
      </c>
    </row>
    <row r="299" spans="1:22">
      <c r="A299" s="297" t="s">
        <v>4236</v>
      </c>
      <c r="B299" s="297" t="s">
        <v>564</v>
      </c>
      <c r="C299" s="298" t="s">
        <v>4237</v>
      </c>
      <c r="D299" s="299">
        <v>2</v>
      </c>
      <c r="E299" s="298" t="s">
        <v>4225</v>
      </c>
      <c r="F299" s="297" t="s">
        <v>4226</v>
      </c>
      <c r="G299" s="298" t="s">
        <v>3984</v>
      </c>
      <c r="H299" s="298" t="s">
        <v>3984</v>
      </c>
      <c r="I299" s="298" t="s">
        <v>3984</v>
      </c>
      <c r="J299" s="298" t="s">
        <v>3985</v>
      </c>
      <c r="K299" s="297">
        <v>1467</v>
      </c>
      <c r="L299" s="299">
        <v>2</v>
      </c>
      <c r="M299" s="297">
        <v>37.76</v>
      </c>
      <c r="N299" s="297">
        <v>-107.67</v>
      </c>
      <c r="O299" s="297" t="s">
        <v>4238</v>
      </c>
      <c r="P299" s="1">
        <v>1668</v>
      </c>
      <c r="Q299" s="1">
        <f t="shared" si="19"/>
        <v>2</v>
      </c>
      <c r="R299" s="115" t="str">
        <f t="shared" si="18"/>
        <v>H</v>
      </c>
      <c r="T299">
        <v>1341</v>
      </c>
      <c r="U299" s="1">
        <v>1</v>
      </c>
      <c r="V299" s="415" t="s">
        <v>1155</v>
      </c>
    </row>
    <row r="300" spans="1:22">
      <c r="A300" s="297" t="s">
        <v>3840</v>
      </c>
      <c r="B300" s="297" t="s">
        <v>564</v>
      </c>
      <c r="C300" s="298" t="s">
        <v>4239</v>
      </c>
      <c r="D300" s="299">
        <v>2</v>
      </c>
      <c r="E300" s="298" t="s">
        <v>4225</v>
      </c>
      <c r="F300" s="297" t="s">
        <v>4226</v>
      </c>
      <c r="G300" s="298" t="s">
        <v>3984</v>
      </c>
      <c r="H300" s="298" t="s">
        <v>3984</v>
      </c>
      <c r="I300" s="298" t="s">
        <v>3984</v>
      </c>
      <c r="J300" s="298" t="s">
        <v>3985</v>
      </c>
      <c r="K300" s="297">
        <v>1488</v>
      </c>
      <c r="L300" s="299">
        <v>2</v>
      </c>
      <c r="M300" s="297">
        <v>37.76</v>
      </c>
      <c r="N300" s="297">
        <v>-107.67</v>
      </c>
      <c r="O300" s="297" t="s">
        <v>4240</v>
      </c>
      <c r="P300" s="1">
        <f t="shared" ref="P300:P313" si="21">C327</f>
        <v>1514</v>
      </c>
      <c r="Q300" s="1">
        <f t="shared" si="19"/>
        <v>7</v>
      </c>
      <c r="R300" s="115" t="str">
        <f t="shared" si="18"/>
        <v>H</v>
      </c>
      <c r="T300">
        <v>1347</v>
      </c>
      <c r="U300" s="1">
        <v>1</v>
      </c>
      <c r="V300" s="415" t="s">
        <v>1155</v>
      </c>
    </row>
    <row r="301" spans="1:22">
      <c r="A301" s="297" t="s">
        <v>4241</v>
      </c>
      <c r="B301" s="297" t="s">
        <v>564</v>
      </c>
      <c r="C301" s="298">
        <v>1385</v>
      </c>
      <c r="D301" s="299">
        <v>6</v>
      </c>
      <c r="E301" s="298" t="s">
        <v>4242</v>
      </c>
      <c r="F301" s="297" t="s">
        <v>4243</v>
      </c>
      <c r="G301" s="298">
        <v>4</v>
      </c>
      <c r="H301" s="298">
        <v>64.900000000000006</v>
      </c>
      <c r="I301" s="298">
        <v>11</v>
      </c>
      <c r="J301" s="298">
        <v>0.05</v>
      </c>
      <c r="K301" s="297">
        <v>1431</v>
      </c>
      <c r="L301" s="299">
        <v>2</v>
      </c>
      <c r="M301" s="297">
        <v>38.130000000000003</v>
      </c>
      <c r="N301" s="297">
        <v>-105.12</v>
      </c>
      <c r="O301" s="297" t="s">
        <v>4244</v>
      </c>
      <c r="P301" s="1">
        <f t="shared" si="21"/>
        <v>1454</v>
      </c>
      <c r="Q301" s="1">
        <f t="shared" si="19"/>
        <v>4</v>
      </c>
      <c r="R301" s="115" t="str">
        <f t="shared" ref="R301:R313" si="22">B328</f>
        <v>H</v>
      </c>
      <c r="T301">
        <v>1274</v>
      </c>
      <c r="U301" s="1">
        <v>1</v>
      </c>
      <c r="V301" s="415" t="s">
        <v>1155</v>
      </c>
    </row>
    <row r="302" spans="1:22">
      <c r="A302" s="297" t="s">
        <v>4245</v>
      </c>
      <c r="B302" s="297" t="s">
        <v>564</v>
      </c>
      <c r="C302" s="298">
        <v>1381</v>
      </c>
      <c r="D302" s="299">
        <v>3</v>
      </c>
      <c r="E302" s="298" t="s">
        <v>4242</v>
      </c>
      <c r="F302" s="297" t="s">
        <v>4243</v>
      </c>
      <c r="G302" s="298">
        <v>6</v>
      </c>
      <c r="H302" s="298">
        <v>83.4</v>
      </c>
      <c r="I302" s="298">
        <v>4.5999999999999996</v>
      </c>
      <c r="J302" s="298">
        <v>0.1</v>
      </c>
      <c r="K302" s="297">
        <v>1401</v>
      </c>
      <c r="L302" s="299">
        <v>2</v>
      </c>
      <c r="M302" s="297">
        <v>38.130000000000003</v>
      </c>
      <c r="N302" s="297">
        <v>-105.15</v>
      </c>
      <c r="O302" s="297" t="s">
        <v>4246</v>
      </c>
      <c r="P302" s="1">
        <f t="shared" si="21"/>
        <v>1447</v>
      </c>
      <c r="Q302" s="1">
        <f t="shared" si="19"/>
        <v>9</v>
      </c>
      <c r="R302" s="115" t="str">
        <f t="shared" si="22"/>
        <v>H</v>
      </c>
      <c r="T302">
        <v>1337</v>
      </c>
      <c r="U302" s="1">
        <v>1</v>
      </c>
      <c r="V302" s="415" t="s">
        <v>1155</v>
      </c>
    </row>
    <row r="303" spans="1:22">
      <c r="A303" s="297" t="s">
        <v>4247</v>
      </c>
      <c r="B303" s="297" t="s">
        <v>564</v>
      </c>
      <c r="C303" s="298">
        <v>1358</v>
      </c>
      <c r="D303" s="299">
        <v>3</v>
      </c>
      <c r="E303" s="298" t="s">
        <v>4242</v>
      </c>
      <c r="F303" s="297" t="s">
        <v>4243</v>
      </c>
      <c r="G303" s="298">
        <v>6</v>
      </c>
      <c r="H303" s="298">
        <v>83.2</v>
      </c>
      <c r="I303" s="298">
        <v>9.6999999999999993</v>
      </c>
      <c r="J303" s="298">
        <v>0.09</v>
      </c>
      <c r="K303" s="297">
        <v>1349</v>
      </c>
      <c r="L303" s="299">
        <v>2</v>
      </c>
      <c r="M303" s="297">
        <v>38.130000000000003</v>
      </c>
      <c r="N303" s="297">
        <v>-105.13</v>
      </c>
      <c r="O303" s="297" t="s">
        <v>4248</v>
      </c>
      <c r="P303" s="1">
        <f t="shared" si="21"/>
        <v>1360</v>
      </c>
      <c r="Q303" s="1">
        <f t="shared" si="19"/>
        <v>5</v>
      </c>
      <c r="R303" s="115" t="str">
        <f t="shared" si="22"/>
        <v>B</v>
      </c>
      <c r="T303">
        <v>1193</v>
      </c>
      <c r="U303" s="1">
        <v>1</v>
      </c>
      <c r="V303" s="415" t="s">
        <v>1155</v>
      </c>
    </row>
    <row r="304" spans="1:22">
      <c r="A304" s="297" t="s">
        <v>4249</v>
      </c>
      <c r="B304" s="297" t="s">
        <v>564</v>
      </c>
      <c r="C304" s="298">
        <v>1361</v>
      </c>
      <c r="D304" s="299">
        <v>3</v>
      </c>
      <c r="E304" s="298" t="s">
        <v>4242</v>
      </c>
      <c r="F304" s="297" t="s">
        <v>4243</v>
      </c>
      <c r="G304" s="298">
        <v>10</v>
      </c>
      <c r="H304" s="298">
        <v>97</v>
      </c>
      <c r="I304" s="298">
        <v>0.9</v>
      </c>
      <c r="J304" s="298">
        <v>0</v>
      </c>
      <c r="K304" s="297">
        <v>1354</v>
      </c>
      <c r="L304" s="299">
        <v>4</v>
      </c>
      <c r="M304" s="297">
        <v>38.14</v>
      </c>
      <c r="N304" s="297">
        <v>-105.21</v>
      </c>
      <c r="O304" s="297" t="s">
        <v>4250</v>
      </c>
      <c r="P304" s="1">
        <f t="shared" si="21"/>
        <v>1398</v>
      </c>
      <c r="Q304" s="1">
        <f t="shared" ref="Q304:Q313" si="23">D331</f>
        <v>5</v>
      </c>
      <c r="R304" s="115" t="str">
        <f t="shared" si="22"/>
        <v>B</v>
      </c>
      <c r="T304">
        <v>1329</v>
      </c>
      <c r="U304" s="1">
        <v>1</v>
      </c>
      <c r="V304" s="415" t="s">
        <v>1155</v>
      </c>
    </row>
    <row r="305" spans="1:22">
      <c r="A305" s="297" t="s">
        <v>4249</v>
      </c>
      <c r="B305" s="297" t="s">
        <v>3972</v>
      </c>
      <c r="C305" s="298">
        <v>1422</v>
      </c>
      <c r="D305" s="299">
        <v>1</v>
      </c>
      <c r="E305" s="298" t="s">
        <v>4242</v>
      </c>
      <c r="F305" s="297" t="s">
        <v>4243</v>
      </c>
      <c r="G305" s="298">
        <v>8</v>
      </c>
      <c r="H305" s="298">
        <v>95.9</v>
      </c>
      <c r="I305" s="298">
        <v>1.9</v>
      </c>
      <c r="J305" s="298">
        <v>132</v>
      </c>
      <c r="K305" s="297">
        <v>1417</v>
      </c>
      <c r="L305" s="299">
        <v>2</v>
      </c>
      <c r="M305" s="297">
        <v>38.14</v>
      </c>
      <c r="N305" s="297">
        <v>-105.21</v>
      </c>
      <c r="O305" s="297" t="s">
        <v>4251</v>
      </c>
      <c r="P305" s="1">
        <f t="shared" si="21"/>
        <v>1378</v>
      </c>
      <c r="Q305" s="1">
        <f t="shared" si="23"/>
        <v>3</v>
      </c>
      <c r="R305" s="115" t="str">
        <f t="shared" si="22"/>
        <v>B</v>
      </c>
      <c r="T305">
        <v>960</v>
      </c>
      <c r="U305" s="1">
        <v>1</v>
      </c>
      <c r="V305" s="415" t="s">
        <v>1155</v>
      </c>
    </row>
    <row r="306" spans="1:22">
      <c r="A306" s="297" t="s">
        <v>4252</v>
      </c>
      <c r="B306" s="297" t="s">
        <v>564</v>
      </c>
      <c r="C306" s="298">
        <v>1385</v>
      </c>
      <c r="D306" s="299">
        <v>3</v>
      </c>
      <c r="E306" s="298" t="s">
        <v>4242</v>
      </c>
      <c r="F306" s="297" t="s">
        <v>4243</v>
      </c>
      <c r="G306" s="298">
        <v>7</v>
      </c>
      <c r="H306" s="298">
        <v>87.1</v>
      </c>
      <c r="I306" s="298">
        <v>4.8</v>
      </c>
      <c r="J306" s="298">
        <v>0.12</v>
      </c>
      <c r="K306" s="297">
        <v>1392</v>
      </c>
      <c r="L306" s="299">
        <v>2</v>
      </c>
      <c r="M306" s="297">
        <v>38.130000000000003</v>
      </c>
      <c r="N306" s="297">
        <v>-105.15</v>
      </c>
      <c r="O306" s="297" t="s">
        <v>4253</v>
      </c>
      <c r="P306" s="1">
        <f t="shared" si="21"/>
        <v>1376</v>
      </c>
      <c r="Q306" s="1">
        <f t="shared" si="23"/>
        <v>2</v>
      </c>
      <c r="R306" s="115" t="str">
        <f t="shared" si="22"/>
        <v>M</v>
      </c>
      <c r="T306">
        <v>1402</v>
      </c>
      <c r="U306" s="1">
        <v>1</v>
      </c>
      <c r="V306" s="415" t="s">
        <v>1155</v>
      </c>
    </row>
    <row r="307" spans="1:22">
      <c r="A307" s="297" t="s">
        <v>4254</v>
      </c>
      <c r="B307" s="297" t="s">
        <v>3972</v>
      </c>
      <c r="C307" s="298">
        <v>1252</v>
      </c>
      <c r="D307" s="299">
        <v>2</v>
      </c>
      <c r="E307" s="298" t="s">
        <v>4242</v>
      </c>
      <c r="F307" s="297" t="s">
        <v>4243</v>
      </c>
      <c r="G307" s="298">
        <v>10</v>
      </c>
      <c r="H307" s="298">
        <v>98</v>
      </c>
      <c r="I307" s="298">
        <v>6.6</v>
      </c>
      <c r="J307" s="298">
        <v>119</v>
      </c>
      <c r="K307" s="297">
        <v>1249</v>
      </c>
      <c r="L307" s="299">
        <v>2</v>
      </c>
      <c r="M307" s="297">
        <v>38.130000000000003</v>
      </c>
      <c r="N307" s="297">
        <v>-105.15</v>
      </c>
      <c r="O307" s="297" t="s">
        <v>4255</v>
      </c>
      <c r="P307" s="1">
        <f t="shared" si="21"/>
        <v>1020</v>
      </c>
      <c r="Q307" s="1">
        <f t="shared" si="23"/>
        <v>4</v>
      </c>
      <c r="R307" s="115" t="str">
        <f t="shared" si="22"/>
        <v>B</v>
      </c>
      <c r="T307">
        <v>964</v>
      </c>
      <c r="U307" s="1">
        <v>1</v>
      </c>
      <c r="V307" s="415" t="s">
        <v>1155</v>
      </c>
    </row>
    <row r="308" spans="1:22">
      <c r="A308" s="297" t="s">
        <v>4256</v>
      </c>
      <c r="B308" s="297" t="s">
        <v>564</v>
      </c>
      <c r="C308" s="298">
        <v>1376</v>
      </c>
      <c r="D308" s="299">
        <v>4</v>
      </c>
      <c r="E308" s="298" t="s">
        <v>4242</v>
      </c>
      <c r="F308" s="297" t="s">
        <v>4243</v>
      </c>
      <c r="G308" s="298">
        <v>7</v>
      </c>
      <c r="H308" s="298">
        <v>91.6</v>
      </c>
      <c r="I308" s="298">
        <v>17</v>
      </c>
      <c r="J308" s="298">
        <v>0.14000000000000001</v>
      </c>
      <c r="K308" s="297">
        <v>1386</v>
      </c>
      <c r="L308" s="299">
        <v>2</v>
      </c>
      <c r="M308" s="297">
        <v>38.130000000000003</v>
      </c>
      <c r="N308" s="297">
        <v>-105.15</v>
      </c>
      <c r="O308" s="297" t="s">
        <v>4257</v>
      </c>
      <c r="P308" s="1">
        <f t="shared" si="21"/>
        <v>1119</v>
      </c>
      <c r="Q308" s="1">
        <f t="shared" si="23"/>
        <v>3</v>
      </c>
      <c r="R308" s="115" t="str">
        <f t="shared" si="22"/>
        <v>M</v>
      </c>
      <c r="T308">
        <v>1310</v>
      </c>
      <c r="U308" s="1">
        <v>1</v>
      </c>
      <c r="V308" s="415" t="s">
        <v>1155</v>
      </c>
    </row>
    <row r="309" spans="1:22">
      <c r="A309" s="297" t="s">
        <v>4258</v>
      </c>
      <c r="B309" s="297" t="s">
        <v>3972</v>
      </c>
      <c r="C309" s="298">
        <v>1405</v>
      </c>
      <c r="D309" s="299">
        <v>2</v>
      </c>
      <c r="E309" s="298" t="s">
        <v>4242</v>
      </c>
      <c r="F309" s="297" t="s">
        <v>4243</v>
      </c>
      <c r="G309" s="298">
        <v>2</v>
      </c>
      <c r="H309" s="298">
        <v>46.6</v>
      </c>
      <c r="I309" s="298">
        <v>0</v>
      </c>
      <c r="J309" s="298">
        <v>31</v>
      </c>
      <c r="K309" s="297">
        <v>1314</v>
      </c>
      <c r="L309" s="299">
        <v>2</v>
      </c>
      <c r="M309" s="297">
        <v>38.14</v>
      </c>
      <c r="N309" s="297">
        <v>-105.21</v>
      </c>
      <c r="O309" s="297" t="s">
        <v>4259</v>
      </c>
      <c r="P309" s="1">
        <f t="shared" si="21"/>
        <v>990</v>
      </c>
      <c r="Q309" s="1">
        <f t="shared" si="23"/>
        <v>2</v>
      </c>
      <c r="R309" s="115" t="str">
        <f t="shared" si="22"/>
        <v>M</v>
      </c>
      <c r="T309">
        <v>1258</v>
      </c>
      <c r="U309" s="1">
        <v>1</v>
      </c>
      <c r="V309" s="415" t="s">
        <v>1155</v>
      </c>
    </row>
    <row r="310" spans="1:22">
      <c r="A310" s="297" t="s">
        <v>4258</v>
      </c>
      <c r="B310" s="297" t="s">
        <v>564</v>
      </c>
      <c r="C310" s="298">
        <v>1357</v>
      </c>
      <c r="D310" s="299">
        <v>2</v>
      </c>
      <c r="E310" s="298" t="s">
        <v>4242</v>
      </c>
      <c r="F310" s="297" t="s">
        <v>4243</v>
      </c>
      <c r="G310" s="298">
        <v>7</v>
      </c>
      <c r="H310" s="298">
        <v>94.6</v>
      </c>
      <c r="I310" s="298">
        <v>3.6</v>
      </c>
      <c r="J310" s="298">
        <v>0.17</v>
      </c>
      <c r="K310" s="297">
        <v>1350</v>
      </c>
      <c r="L310" s="299">
        <v>2</v>
      </c>
      <c r="M310" s="297">
        <v>38.14</v>
      </c>
      <c r="N310" s="297">
        <v>-105.21</v>
      </c>
      <c r="O310" s="297" t="s">
        <v>4260</v>
      </c>
      <c r="P310" s="1">
        <f t="shared" si="21"/>
        <v>1088</v>
      </c>
      <c r="Q310" s="1">
        <f t="shared" si="23"/>
        <v>2</v>
      </c>
      <c r="R310" s="115" t="str">
        <f t="shared" si="22"/>
        <v>B</v>
      </c>
      <c r="T310">
        <v>1350</v>
      </c>
      <c r="U310" s="1">
        <v>1</v>
      </c>
      <c r="V310" s="415" t="s">
        <v>1155</v>
      </c>
    </row>
    <row r="311" spans="1:22">
      <c r="A311" s="297" t="s">
        <v>4261</v>
      </c>
      <c r="B311" s="297" t="s">
        <v>564</v>
      </c>
      <c r="C311" s="298">
        <v>1375</v>
      </c>
      <c r="D311" s="299">
        <v>4</v>
      </c>
      <c r="E311" s="298" t="s">
        <v>4242</v>
      </c>
      <c r="F311" s="297" t="s">
        <v>4243</v>
      </c>
      <c r="G311" s="298">
        <v>8</v>
      </c>
      <c r="H311" s="298">
        <v>83.6</v>
      </c>
      <c r="I311" s="298">
        <v>7.3</v>
      </c>
      <c r="J311" s="298">
        <v>0.16</v>
      </c>
      <c r="K311" s="297">
        <v>1396</v>
      </c>
      <c r="L311" s="299">
        <v>2</v>
      </c>
      <c r="M311" s="297">
        <v>38.14</v>
      </c>
      <c r="N311" s="297">
        <v>-105.21</v>
      </c>
      <c r="O311" s="297" t="s">
        <v>4262</v>
      </c>
      <c r="P311" s="1">
        <f t="shared" si="21"/>
        <v>1138</v>
      </c>
      <c r="Q311" s="1">
        <f t="shared" si="23"/>
        <v>2</v>
      </c>
      <c r="R311" s="115" t="str">
        <f t="shared" si="22"/>
        <v>B</v>
      </c>
      <c r="T311">
        <v>1268</v>
      </c>
      <c r="U311" s="1">
        <v>1</v>
      </c>
      <c r="V311" s="415" t="s">
        <v>1155</v>
      </c>
    </row>
    <row r="312" spans="1:22">
      <c r="A312" s="297" t="s">
        <v>4263</v>
      </c>
      <c r="B312" s="297" t="s">
        <v>564</v>
      </c>
      <c r="C312" s="298">
        <v>1382</v>
      </c>
      <c r="D312" s="299">
        <v>3</v>
      </c>
      <c r="E312" s="298" t="s">
        <v>4242</v>
      </c>
      <c r="F312" s="297" t="s">
        <v>4243</v>
      </c>
      <c r="G312" s="298">
        <v>9</v>
      </c>
      <c r="H312" s="298">
        <v>98.2</v>
      </c>
      <c r="I312" s="298">
        <v>17</v>
      </c>
      <c r="J312" s="298">
        <v>0.11</v>
      </c>
      <c r="K312" s="297">
        <v>1391</v>
      </c>
      <c r="L312" s="299">
        <v>2</v>
      </c>
      <c r="M312" s="297">
        <v>38.130000000000003</v>
      </c>
      <c r="N312" s="297">
        <v>-105.13</v>
      </c>
      <c r="O312" s="297" t="s">
        <v>4264</v>
      </c>
      <c r="P312" s="1">
        <f t="shared" si="21"/>
        <v>1281</v>
      </c>
      <c r="Q312" s="1">
        <f t="shared" si="23"/>
        <v>3</v>
      </c>
      <c r="R312" s="115" t="str">
        <f t="shared" si="22"/>
        <v>H</v>
      </c>
      <c r="T312">
        <v>1258</v>
      </c>
      <c r="U312" s="1">
        <v>1</v>
      </c>
      <c r="V312" s="415" t="s">
        <v>1155</v>
      </c>
    </row>
    <row r="313" spans="1:22">
      <c r="A313" s="297" t="s">
        <v>4265</v>
      </c>
      <c r="B313" s="297" t="s">
        <v>4005</v>
      </c>
      <c r="C313" s="298">
        <v>1367</v>
      </c>
      <c r="D313" s="299">
        <v>2</v>
      </c>
      <c r="E313" s="298" t="s">
        <v>4151</v>
      </c>
      <c r="F313" s="297" t="s">
        <v>4266</v>
      </c>
      <c r="G313" s="298">
        <v>10</v>
      </c>
      <c r="H313" s="298">
        <v>88</v>
      </c>
      <c r="I313" s="298">
        <v>4.4000000000000004</v>
      </c>
      <c r="J313" s="298">
        <v>292</v>
      </c>
      <c r="K313" s="297">
        <v>1366</v>
      </c>
      <c r="L313" s="299">
        <v>1</v>
      </c>
      <c r="M313" s="297">
        <v>38.43</v>
      </c>
      <c r="N313" s="297">
        <v>-105.53</v>
      </c>
      <c r="O313" s="297" t="s">
        <v>4267</v>
      </c>
      <c r="P313" s="1">
        <f t="shared" si="21"/>
        <v>1437</v>
      </c>
      <c r="Q313" s="1">
        <f t="shared" si="23"/>
        <v>22</v>
      </c>
      <c r="R313" s="115" t="str">
        <f t="shared" si="22"/>
        <v>H</v>
      </c>
      <c r="T313">
        <v>1243</v>
      </c>
      <c r="U313" s="1">
        <v>2</v>
      </c>
      <c r="V313" s="415" t="s">
        <v>1155</v>
      </c>
    </row>
    <row r="314" spans="1:22">
      <c r="A314" s="297" t="s">
        <v>4268</v>
      </c>
      <c r="B314" s="297" t="s">
        <v>564</v>
      </c>
      <c r="C314" s="298">
        <v>1487</v>
      </c>
      <c r="D314" s="299">
        <v>6</v>
      </c>
      <c r="E314" s="298" t="s">
        <v>4151</v>
      </c>
      <c r="F314" s="297" t="s">
        <v>4266</v>
      </c>
      <c r="G314" s="298">
        <v>3</v>
      </c>
      <c r="H314" s="298">
        <v>60.1</v>
      </c>
      <c r="I314" s="298">
        <v>23</v>
      </c>
      <c r="J314" s="298">
        <v>0.18</v>
      </c>
      <c r="K314" s="297">
        <v>1515</v>
      </c>
      <c r="L314" s="299">
        <v>2</v>
      </c>
      <c r="M314" s="297">
        <v>38.369999999999997</v>
      </c>
      <c r="N314" s="297">
        <v>-105.68</v>
      </c>
      <c r="O314" s="297" t="s">
        <v>4269</v>
      </c>
      <c r="P314" s="1">
        <v>1331</v>
      </c>
      <c r="Q314" s="1">
        <f t="shared" ref="Q314:Q320" si="24">D345</f>
        <v>1</v>
      </c>
      <c r="R314" s="115" t="str">
        <f t="shared" ref="R314:R320" si="25">B345</f>
        <v>H</v>
      </c>
      <c r="T314">
        <v>1423</v>
      </c>
      <c r="U314" s="1">
        <v>2</v>
      </c>
      <c r="V314" s="415" t="s">
        <v>1155</v>
      </c>
    </row>
    <row r="315" spans="1:22">
      <c r="A315" s="297" t="s">
        <v>4270</v>
      </c>
      <c r="B315" s="297" t="s">
        <v>3972</v>
      </c>
      <c r="C315" s="298">
        <v>1301</v>
      </c>
      <c r="D315" s="299">
        <v>2</v>
      </c>
      <c r="E315" s="298" t="s">
        <v>4151</v>
      </c>
      <c r="F315" s="297" t="s">
        <v>4266</v>
      </c>
      <c r="G315" s="298">
        <v>5</v>
      </c>
      <c r="H315" s="298">
        <v>63.5</v>
      </c>
      <c r="I315" s="298">
        <v>6.8</v>
      </c>
      <c r="J315" s="298">
        <v>87.3</v>
      </c>
      <c r="K315" s="297">
        <v>1267</v>
      </c>
      <c r="L315" s="299">
        <v>1</v>
      </c>
      <c r="M315" s="297">
        <v>38.369999999999997</v>
      </c>
      <c r="N315" s="297">
        <v>-105.68</v>
      </c>
      <c r="O315" s="297" t="s">
        <v>4271</v>
      </c>
      <c r="P315" s="1">
        <f>C346</f>
        <v>1332</v>
      </c>
      <c r="Q315" s="1">
        <f t="shared" si="24"/>
        <v>10</v>
      </c>
      <c r="R315" s="115" t="str">
        <f t="shared" si="25"/>
        <v>H</v>
      </c>
      <c r="T315">
        <v>1395</v>
      </c>
      <c r="U315" s="1">
        <v>3</v>
      </c>
      <c r="V315" s="415" t="s">
        <v>1155</v>
      </c>
    </row>
    <row r="316" spans="1:22">
      <c r="A316" s="297" t="s">
        <v>4272</v>
      </c>
      <c r="B316" s="297" t="s">
        <v>564</v>
      </c>
      <c r="C316" s="298">
        <v>1457</v>
      </c>
      <c r="D316" s="299">
        <v>2</v>
      </c>
      <c r="E316" s="298" t="s">
        <v>4151</v>
      </c>
      <c r="F316" s="297" t="s">
        <v>4266</v>
      </c>
      <c r="G316" s="298">
        <v>3</v>
      </c>
      <c r="H316" s="298">
        <v>67.5</v>
      </c>
      <c r="I316" s="298">
        <v>1.1000000000000001</v>
      </c>
      <c r="J316" s="298">
        <v>0.15</v>
      </c>
      <c r="K316" s="297">
        <v>1440</v>
      </c>
      <c r="L316" s="299">
        <v>2</v>
      </c>
      <c r="M316" s="297">
        <v>38.43</v>
      </c>
      <c r="N316" s="297">
        <v>-105.53</v>
      </c>
      <c r="O316" s="297" t="s">
        <v>4273</v>
      </c>
      <c r="P316" s="1">
        <f>C347</f>
        <v>1375</v>
      </c>
      <c r="Q316" s="1">
        <f t="shared" si="24"/>
        <v>1</v>
      </c>
      <c r="R316" s="115" t="str">
        <f t="shared" si="25"/>
        <v>M</v>
      </c>
      <c r="T316">
        <v>1396</v>
      </c>
      <c r="U316" s="1">
        <v>2</v>
      </c>
      <c r="V316" s="415" t="s">
        <v>1155</v>
      </c>
    </row>
    <row r="317" spans="1:22">
      <c r="A317" s="297" t="s">
        <v>4274</v>
      </c>
      <c r="B317" s="297" t="s">
        <v>3972</v>
      </c>
      <c r="C317" s="298">
        <v>1404</v>
      </c>
      <c r="D317" s="299">
        <v>1</v>
      </c>
      <c r="E317" s="298" t="s">
        <v>4151</v>
      </c>
      <c r="F317" s="297" t="s">
        <v>4266</v>
      </c>
      <c r="G317" s="298">
        <v>5</v>
      </c>
      <c r="H317" s="298">
        <v>66.8</v>
      </c>
      <c r="I317" s="298">
        <v>1.1000000000000001</v>
      </c>
      <c r="J317" s="298">
        <v>58.5</v>
      </c>
      <c r="K317" s="297">
        <v>1398</v>
      </c>
      <c r="L317" s="299">
        <v>1</v>
      </c>
      <c r="M317" s="297">
        <v>38.43</v>
      </c>
      <c r="N317" s="297">
        <v>-105.53</v>
      </c>
      <c r="O317" s="297" t="s">
        <v>4275</v>
      </c>
      <c r="P317" s="1">
        <v>1470</v>
      </c>
      <c r="Q317" s="1">
        <f t="shared" si="24"/>
        <v>3</v>
      </c>
      <c r="R317" s="115" t="str">
        <f t="shared" si="25"/>
        <v>H</v>
      </c>
      <c r="T317">
        <v>1390</v>
      </c>
      <c r="U317" s="1">
        <v>3</v>
      </c>
      <c r="V317" s="415" t="s">
        <v>1155</v>
      </c>
    </row>
    <row r="318" spans="1:22">
      <c r="A318" s="297" t="s">
        <v>4276</v>
      </c>
      <c r="B318" s="297" t="s">
        <v>564</v>
      </c>
      <c r="C318" s="298">
        <v>1361</v>
      </c>
      <c r="D318" s="299">
        <v>3</v>
      </c>
      <c r="E318" s="298" t="s">
        <v>4151</v>
      </c>
      <c r="F318" s="297" t="s">
        <v>4266</v>
      </c>
      <c r="G318" s="298">
        <v>4</v>
      </c>
      <c r="H318" s="298">
        <v>29.8</v>
      </c>
      <c r="I318" s="298">
        <v>14</v>
      </c>
      <c r="J318" s="298">
        <v>0.2</v>
      </c>
      <c r="K318" s="297">
        <v>1265</v>
      </c>
      <c r="L318" s="299">
        <v>2</v>
      </c>
      <c r="M318" s="297">
        <v>38.43</v>
      </c>
      <c r="N318" s="297">
        <v>-105.53</v>
      </c>
      <c r="O318" s="297" t="s">
        <v>4277</v>
      </c>
      <c r="P318" s="1">
        <f>C349</f>
        <v>1374</v>
      </c>
      <c r="Q318" s="1">
        <f t="shared" si="24"/>
        <v>3</v>
      </c>
      <c r="R318" s="115" t="str">
        <f t="shared" si="25"/>
        <v>M</v>
      </c>
      <c r="T318">
        <v>1361</v>
      </c>
      <c r="U318" s="1">
        <v>3</v>
      </c>
      <c r="V318" s="415" t="s">
        <v>1155</v>
      </c>
    </row>
    <row r="319" spans="1:22">
      <c r="A319" s="297" t="s">
        <v>4278</v>
      </c>
      <c r="B319" s="297" t="s">
        <v>564</v>
      </c>
      <c r="C319" s="298">
        <v>1476</v>
      </c>
      <c r="D319" s="299">
        <v>4</v>
      </c>
      <c r="E319" s="298" t="s">
        <v>4151</v>
      </c>
      <c r="F319" s="297" t="s">
        <v>4266</v>
      </c>
      <c r="G319" s="298">
        <v>2</v>
      </c>
      <c r="H319" s="298">
        <v>38.700000000000003</v>
      </c>
      <c r="I319" s="298">
        <v>8.1999999999999993</v>
      </c>
      <c r="J319" s="298">
        <v>0.14000000000000001</v>
      </c>
      <c r="K319" s="297">
        <v>1418</v>
      </c>
      <c r="L319" s="299">
        <v>2</v>
      </c>
      <c r="M319" s="297">
        <v>38.43</v>
      </c>
      <c r="N319" s="297">
        <v>-105.53</v>
      </c>
      <c r="O319" s="297" t="s">
        <v>4279</v>
      </c>
      <c r="P319" s="1">
        <f>C350</f>
        <v>1325</v>
      </c>
      <c r="Q319" s="1">
        <f t="shared" si="24"/>
        <v>7</v>
      </c>
      <c r="R319" s="115" t="str">
        <f t="shared" si="25"/>
        <v>M</v>
      </c>
      <c r="T319">
        <v>1366</v>
      </c>
      <c r="U319" s="1">
        <v>2</v>
      </c>
      <c r="V319" s="415" t="s">
        <v>1155</v>
      </c>
    </row>
    <row r="320" spans="1:22">
      <c r="A320" s="297" t="s">
        <v>4280</v>
      </c>
      <c r="B320" s="297" t="s">
        <v>4005</v>
      </c>
      <c r="C320" s="298">
        <v>1370</v>
      </c>
      <c r="D320" s="299">
        <v>2</v>
      </c>
      <c r="E320" s="298" t="s">
        <v>4151</v>
      </c>
      <c r="F320" s="297" t="s">
        <v>4266</v>
      </c>
      <c r="G320" s="298">
        <v>12</v>
      </c>
      <c r="H320" s="298">
        <v>100</v>
      </c>
      <c r="I320" s="298">
        <v>7</v>
      </c>
      <c r="J320" s="298">
        <v>856</v>
      </c>
      <c r="K320" s="297">
        <v>1372</v>
      </c>
      <c r="L320" s="299">
        <v>1</v>
      </c>
      <c r="M320" s="297">
        <v>38.409999999999997</v>
      </c>
      <c r="N320" s="297">
        <v>-105.58</v>
      </c>
      <c r="O320" s="297" t="s">
        <v>4281</v>
      </c>
      <c r="P320" s="1">
        <v>1314</v>
      </c>
      <c r="Q320" s="1">
        <f t="shared" si="24"/>
        <v>3</v>
      </c>
      <c r="R320" s="115" t="str">
        <f t="shared" si="25"/>
        <v>H</v>
      </c>
      <c r="T320">
        <v>1338</v>
      </c>
      <c r="U320" s="1">
        <v>3</v>
      </c>
      <c r="V320" s="415" t="s">
        <v>1155</v>
      </c>
    </row>
    <row r="321" spans="1:22">
      <c r="A321" s="297" t="s">
        <v>4282</v>
      </c>
      <c r="B321" s="297" t="s">
        <v>564</v>
      </c>
      <c r="C321" s="298">
        <v>1432</v>
      </c>
      <c r="D321" s="299">
        <v>3</v>
      </c>
      <c r="E321" s="298" t="s">
        <v>4151</v>
      </c>
      <c r="F321" s="297" t="s">
        <v>4266</v>
      </c>
      <c r="G321" s="298">
        <v>3</v>
      </c>
      <c r="H321" s="298">
        <v>74.900000000000006</v>
      </c>
      <c r="I321" s="298">
        <v>4.8</v>
      </c>
      <c r="J321" s="298">
        <v>0.06</v>
      </c>
      <c r="K321" s="297">
        <v>1405</v>
      </c>
      <c r="L321" s="299">
        <v>2</v>
      </c>
      <c r="M321" s="297">
        <v>38.520000000000003</v>
      </c>
      <c r="N321" s="297">
        <v>-105.96</v>
      </c>
      <c r="O321" s="297" t="s">
        <v>4283</v>
      </c>
      <c r="P321" s="1">
        <f>C353</f>
        <v>1294</v>
      </c>
      <c r="Q321" s="1">
        <f>D353</f>
        <v>8</v>
      </c>
      <c r="R321" s="115" t="str">
        <f t="shared" ref="R321:R327" si="26">B353</f>
        <v>B</v>
      </c>
      <c r="T321">
        <v>1318</v>
      </c>
      <c r="U321" s="1">
        <v>6</v>
      </c>
      <c r="V321" s="415" t="s">
        <v>1155</v>
      </c>
    </row>
    <row r="322" spans="1:22">
      <c r="A322" s="297" t="s">
        <v>4284</v>
      </c>
      <c r="B322" s="297" t="s">
        <v>4005</v>
      </c>
      <c r="C322" s="298">
        <v>1329</v>
      </c>
      <c r="D322" s="299">
        <v>4</v>
      </c>
      <c r="E322" s="298" t="s">
        <v>4151</v>
      </c>
      <c r="F322" s="297" t="s">
        <v>4266</v>
      </c>
      <c r="G322" s="298">
        <v>11</v>
      </c>
      <c r="H322" s="298">
        <v>88.4</v>
      </c>
      <c r="I322" s="298">
        <v>56</v>
      </c>
      <c r="J322" s="298">
        <v>436</v>
      </c>
      <c r="K322" s="297">
        <v>1319</v>
      </c>
      <c r="L322" s="299">
        <v>1</v>
      </c>
      <c r="M322" s="297">
        <v>38.43</v>
      </c>
      <c r="N322" s="297">
        <v>-105.53</v>
      </c>
      <c r="O322" s="297" t="s">
        <v>4285</v>
      </c>
      <c r="P322" s="1">
        <f>C354</f>
        <v>1378</v>
      </c>
      <c r="Q322" s="1">
        <f>D354</f>
        <v>5</v>
      </c>
      <c r="R322" s="115" t="str">
        <f t="shared" si="26"/>
        <v>B</v>
      </c>
      <c r="T322">
        <v>1284</v>
      </c>
      <c r="U322" s="1">
        <v>5</v>
      </c>
      <c r="V322" s="415" t="s">
        <v>1155</v>
      </c>
    </row>
    <row r="323" spans="1:22">
      <c r="A323" s="297" t="s">
        <v>4286</v>
      </c>
      <c r="B323" s="297" t="s">
        <v>564</v>
      </c>
      <c r="C323" s="298">
        <v>1536</v>
      </c>
      <c r="D323" s="299">
        <v>3</v>
      </c>
      <c r="E323" s="298" t="s">
        <v>4151</v>
      </c>
      <c r="F323" s="297" t="s">
        <v>4266</v>
      </c>
      <c r="G323" s="298">
        <v>9</v>
      </c>
      <c r="H323" s="298">
        <v>94.7</v>
      </c>
      <c r="I323" s="298">
        <v>11</v>
      </c>
      <c r="J323" s="298">
        <v>0.08</v>
      </c>
      <c r="K323" s="297">
        <v>1532</v>
      </c>
      <c r="L323" s="299">
        <v>2</v>
      </c>
      <c r="M323" s="297">
        <v>38.49</v>
      </c>
      <c r="N323" s="297">
        <v>-105.76</v>
      </c>
      <c r="O323" s="297" t="s">
        <v>4287</v>
      </c>
      <c r="P323" s="1">
        <v>1351</v>
      </c>
      <c r="Q323" s="1">
        <f>D355</f>
        <v>2</v>
      </c>
      <c r="R323" s="115" t="str">
        <f t="shared" si="26"/>
        <v xml:space="preserve">B </v>
      </c>
      <c r="T323">
        <v>1302</v>
      </c>
      <c r="U323" s="1">
        <v>7</v>
      </c>
      <c r="V323" s="415" t="s">
        <v>1155</v>
      </c>
    </row>
    <row r="324" spans="1:22">
      <c r="A324" s="297" t="s">
        <v>4288</v>
      </c>
      <c r="B324" s="297" t="s">
        <v>4005</v>
      </c>
      <c r="C324" s="298">
        <v>1376</v>
      </c>
      <c r="D324" s="299">
        <v>3</v>
      </c>
      <c r="E324" s="298" t="s">
        <v>4151</v>
      </c>
      <c r="F324" s="297" t="s">
        <v>4266</v>
      </c>
      <c r="G324" s="298">
        <v>14</v>
      </c>
      <c r="H324" s="298">
        <v>99.1</v>
      </c>
      <c r="I324" s="298">
        <v>30</v>
      </c>
      <c r="J324" s="298">
        <v>581</v>
      </c>
      <c r="K324" s="297">
        <v>1375</v>
      </c>
      <c r="L324" s="299">
        <v>1</v>
      </c>
      <c r="M324" s="297">
        <v>38.43</v>
      </c>
      <c r="N324" s="297">
        <v>-105.53</v>
      </c>
      <c r="O324" s="297" t="s">
        <v>4289</v>
      </c>
      <c r="P324" s="1">
        <f>C356</f>
        <v>1395</v>
      </c>
      <c r="Q324" s="1">
        <f>D356</f>
        <v>7</v>
      </c>
      <c r="R324" s="115" t="str">
        <f t="shared" si="26"/>
        <v>H</v>
      </c>
      <c r="T324">
        <v>1353</v>
      </c>
      <c r="U324" s="1">
        <v>5</v>
      </c>
      <c r="V324" s="415" t="s">
        <v>1155</v>
      </c>
    </row>
    <row r="325" spans="1:22">
      <c r="A325" s="297" t="s">
        <v>4290</v>
      </c>
      <c r="B325" s="297" t="s">
        <v>4005</v>
      </c>
      <c r="C325" s="298">
        <v>1369</v>
      </c>
      <c r="D325" s="299">
        <v>2</v>
      </c>
      <c r="E325" s="298" t="s">
        <v>4291</v>
      </c>
      <c r="F325" s="297" t="s">
        <v>4292</v>
      </c>
      <c r="G325" s="298">
        <v>12</v>
      </c>
      <c r="H325" s="298">
        <v>92.8</v>
      </c>
      <c r="I325" s="298">
        <v>6.1</v>
      </c>
      <c r="J325" s="298">
        <v>907</v>
      </c>
      <c r="K325" s="297">
        <v>1371</v>
      </c>
      <c r="L325" s="299">
        <v>1</v>
      </c>
      <c r="M325" s="297">
        <v>38.450000000000003</v>
      </c>
      <c r="N325" s="297">
        <v>-106.11</v>
      </c>
      <c r="O325" s="297" t="s">
        <v>4293</v>
      </c>
      <c r="P325" s="1">
        <v>1256</v>
      </c>
      <c r="Q325" s="1">
        <f>D357</f>
        <v>3</v>
      </c>
      <c r="R325" s="115" t="str">
        <f t="shared" si="26"/>
        <v>H</v>
      </c>
      <c r="T325">
        <v>1340</v>
      </c>
      <c r="U325" s="1">
        <v>6</v>
      </c>
      <c r="V325" s="415" t="s">
        <v>1155</v>
      </c>
    </row>
    <row r="326" spans="1:22">
      <c r="A326" s="297" t="s">
        <v>4294</v>
      </c>
      <c r="B326" s="297" t="s">
        <v>564</v>
      </c>
      <c r="C326" s="298" t="s">
        <v>4295</v>
      </c>
      <c r="D326" s="299">
        <v>2</v>
      </c>
      <c r="E326" s="298" t="s">
        <v>4291</v>
      </c>
      <c r="F326" s="297" t="s">
        <v>4292</v>
      </c>
      <c r="G326" s="298" t="s">
        <v>3984</v>
      </c>
      <c r="H326" s="298" t="s">
        <v>3984</v>
      </c>
      <c r="I326" s="298" t="s">
        <v>3984</v>
      </c>
      <c r="J326" s="298" t="s">
        <v>3985</v>
      </c>
      <c r="K326" s="297">
        <v>1668</v>
      </c>
      <c r="L326" s="299">
        <v>2</v>
      </c>
      <c r="M326" s="297">
        <v>38.450000000000003</v>
      </c>
      <c r="N326" s="297">
        <v>-106.11</v>
      </c>
      <c r="O326" s="297" t="s">
        <v>4296</v>
      </c>
      <c r="P326" s="1">
        <f>C358</f>
        <v>1363</v>
      </c>
      <c r="Q326" s="1">
        <f>D358</f>
        <v>2</v>
      </c>
      <c r="R326" s="115" t="str">
        <f t="shared" si="26"/>
        <v>M</v>
      </c>
      <c r="T326">
        <v>1341</v>
      </c>
      <c r="U326" s="1">
        <v>1</v>
      </c>
      <c r="V326" s="415" t="s">
        <v>1155</v>
      </c>
    </row>
    <row r="327" spans="1:22">
      <c r="A327" s="297" t="s">
        <v>4297</v>
      </c>
      <c r="B327" s="297" t="s">
        <v>564</v>
      </c>
      <c r="C327" s="298">
        <v>1514</v>
      </c>
      <c r="D327" s="299">
        <v>7</v>
      </c>
      <c r="E327" s="298" t="s">
        <v>4291</v>
      </c>
      <c r="F327" s="297" t="s">
        <v>4292</v>
      </c>
      <c r="G327" s="298">
        <v>2</v>
      </c>
      <c r="H327" s="298">
        <v>69.599999999999994</v>
      </c>
      <c r="I327" s="298">
        <v>6.9</v>
      </c>
      <c r="J327" s="298">
        <v>0</v>
      </c>
      <c r="K327" s="297">
        <v>1605</v>
      </c>
      <c r="L327" s="299">
        <v>2</v>
      </c>
      <c r="M327" s="297">
        <v>38.49</v>
      </c>
      <c r="N327" s="297">
        <v>-106.09</v>
      </c>
      <c r="O327" s="297" t="s">
        <v>4298</v>
      </c>
      <c r="P327" s="1">
        <f>C359</f>
        <v>1364</v>
      </c>
      <c r="Q327" s="1">
        <f>D359</f>
        <v>6</v>
      </c>
      <c r="R327" s="115" t="str">
        <f t="shared" si="26"/>
        <v>B</v>
      </c>
      <c r="T327">
        <v>1342</v>
      </c>
      <c r="U327" s="1">
        <v>7</v>
      </c>
      <c r="V327" s="415" t="s">
        <v>1155</v>
      </c>
    </row>
    <row r="328" spans="1:22">
      <c r="A328" s="297" t="s">
        <v>4299</v>
      </c>
      <c r="B328" s="297" t="s">
        <v>564</v>
      </c>
      <c r="C328" s="298">
        <v>1454</v>
      </c>
      <c r="D328" s="299">
        <v>4</v>
      </c>
      <c r="E328" s="298" t="s">
        <v>4291</v>
      </c>
      <c r="F328" s="297" t="s">
        <v>4292</v>
      </c>
      <c r="G328" s="298">
        <v>7</v>
      </c>
      <c r="H328" s="298">
        <v>84</v>
      </c>
      <c r="I328" s="298">
        <v>19</v>
      </c>
      <c r="J328" s="298">
        <v>0.1</v>
      </c>
      <c r="K328" s="297">
        <v>1459</v>
      </c>
      <c r="L328" s="299">
        <v>2</v>
      </c>
      <c r="M328" s="297">
        <v>38.29</v>
      </c>
      <c r="N328" s="297">
        <v>-105.89</v>
      </c>
      <c r="O328" s="297" t="s">
        <v>4300</v>
      </c>
      <c r="P328" s="1">
        <v>1630</v>
      </c>
      <c r="Q328" s="1">
        <v>1</v>
      </c>
      <c r="R328" s="115" t="s">
        <v>1183</v>
      </c>
      <c r="T328">
        <v>1347</v>
      </c>
      <c r="U328" s="1">
        <v>1</v>
      </c>
      <c r="V328" s="415" t="s">
        <v>1155</v>
      </c>
    </row>
    <row r="329" spans="1:22">
      <c r="A329" s="297" t="s">
        <v>4301</v>
      </c>
      <c r="B329" s="297" t="s">
        <v>564</v>
      </c>
      <c r="C329" s="298">
        <v>1447</v>
      </c>
      <c r="D329" s="299">
        <v>9</v>
      </c>
      <c r="E329" s="298" t="s">
        <v>4291</v>
      </c>
      <c r="F329" s="297" t="s">
        <v>4292</v>
      </c>
      <c r="G329" s="298">
        <v>5</v>
      </c>
      <c r="H329" s="298">
        <v>85.3</v>
      </c>
      <c r="I329" s="298">
        <v>51</v>
      </c>
      <c r="J329" s="298">
        <v>0</v>
      </c>
      <c r="K329" s="297">
        <v>1445</v>
      </c>
      <c r="L329" s="299">
        <v>2</v>
      </c>
      <c r="M329" s="297">
        <v>38.28</v>
      </c>
      <c r="N329" s="297">
        <v>-105.87</v>
      </c>
      <c r="O329" s="297" t="s">
        <v>4302</v>
      </c>
      <c r="P329" s="1">
        <v>1423</v>
      </c>
      <c r="Q329" s="1">
        <v>3</v>
      </c>
      <c r="R329" s="115" t="s">
        <v>1183</v>
      </c>
      <c r="T329">
        <v>1341</v>
      </c>
      <c r="U329" s="1">
        <v>1</v>
      </c>
      <c r="V329" s="415" t="s">
        <v>1155</v>
      </c>
    </row>
    <row r="330" spans="1:22">
      <c r="A330" s="297" t="s">
        <v>4303</v>
      </c>
      <c r="B330" s="297" t="s">
        <v>3972</v>
      </c>
      <c r="C330" s="298">
        <v>1360</v>
      </c>
      <c r="D330" s="299">
        <v>5</v>
      </c>
      <c r="E330" s="298" t="s">
        <v>4291</v>
      </c>
      <c r="F330" s="297" t="s">
        <v>4292</v>
      </c>
      <c r="G330" s="298">
        <v>9</v>
      </c>
      <c r="H330" s="298">
        <v>96.7</v>
      </c>
      <c r="I330" s="298">
        <v>59</v>
      </c>
      <c r="J330" s="298">
        <v>30.6</v>
      </c>
      <c r="K330" s="297">
        <v>1344</v>
      </c>
      <c r="L330" s="299">
        <v>1</v>
      </c>
      <c r="M330" s="297">
        <v>38.28</v>
      </c>
      <c r="N330" s="297">
        <v>-105.87</v>
      </c>
      <c r="O330" s="297" t="s">
        <v>4304</v>
      </c>
      <c r="P330" s="1">
        <v>1433</v>
      </c>
      <c r="Q330" s="1">
        <v>1</v>
      </c>
      <c r="R330" s="115" t="s">
        <v>1183</v>
      </c>
      <c r="T330">
        <v>1437</v>
      </c>
      <c r="U330" s="1">
        <v>2.5</v>
      </c>
      <c r="V330" t="s">
        <v>5113</v>
      </c>
    </row>
    <row r="331" spans="1:22">
      <c r="A331" s="297" t="s">
        <v>4305</v>
      </c>
      <c r="B331" s="297" t="s">
        <v>3972</v>
      </c>
      <c r="C331" s="298">
        <v>1398</v>
      </c>
      <c r="D331" s="299">
        <v>5</v>
      </c>
      <c r="E331" s="298" t="s">
        <v>4291</v>
      </c>
      <c r="F331" s="297" t="s">
        <v>4292</v>
      </c>
      <c r="G331" s="298">
        <v>9</v>
      </c>
      <c r="H331" s="298">
        <v>95</v>
      </c>
      <c r="I331" s="298">
        <v>75</v>
      </c>
      <c r="J331" s="298">
        <v>41</v>
      </c>
      <c r="K331" s="297">
        <v>1384</v>
      </c>
      <c r="L331" s="299">
        <v>1</v>
      </c>
      <c r="M331" s="297">
        <v>38.28</v>
      </c>
      <c r="N331" s="297">
        <v>-105.87</v>
      </c>
      <c r="O331" s="297" t="s">
        <v>4306</v>
      </c>
      <c r="P331" s="1">
        <v>1433</v>
      </c>
      <c r="Q331" s="1">
        <v>1</v>
      </c>
      <c r="R331" s="115" t="s">
        <v>1181</v>
      </c>
      <c r="T331">
        <v>1423</v>
      </c>
      <c r="U331" s="1">
        <v>2</v>
      </c>
      <c r="V331" t="s">
        <v>3918</v>
      </c>
    </row>
    <row r="332" spans="1:22">
      <c r="A332" s="297" t="s">
        <v>4307</v>
      </c>
      <c r="B332" s="297" t="s">
        <v>3972</v>
      </c>
      <c r="C332" s="298">
        <v>1378</v>
      </c>
      <c r="D332" s="299">
        <v>3</v>
      </c>
      <c r="E332" s="298" t="s">
        <v>4291</v>
      </c>
      <c r="F332" s="297" t="s">
        <v>4292</v>
      </c>
      <c r="G332" s="298">
        <v>10</v>
      </c>
      <c r="H332" s="298">
        <v>99.4</v>
      </c>
      <c r="I332" s="298">
        <v>18</v>
      </c>
      <c r="J332" s="298">
        <v>212</v>
      </c>
      <c r="K332" s="297">
        <v>1377</v>
      </c>
      <c r="L332" s="299">
        <v>1</v>
      </c>
      <c r="M332" s="297">
        <v>38.28</v>
      </c>
      <c r="N332" s="297">
        <v>-105.87</v>
      </c>
      <c r="O332" s="297" t="s">
        <v>4308</v>
      </c>
      <c r="P332" s="1">
        <v>1428</v>
      </c>
      <c r="Q332" s="1">
        <v>1.5</v>
      </c>
      <c r="R332" s="115" t="s">
        <v>4388</v>
      </c>
      <c r="T332">
        <v>1215</v>
      </c>
      <c r="U332" s="1">
        <v>3</v>
      </c>
      <c r="V332" t="s">
        <v>3918</v>
      </c>
    </row>
    <row r="333" spans="1:22">
      <c r="A333" s="297" t="s">
        <v>4309</v>
      </c>
      <c r="B333" s="297" t="s">
        <v>4005</v>
      </c>
      <c r="C333" s="298">
        <v>1376</v>
      </c>
      <c r="D333" s="299">
        <v>2</v>
      </c>
      <c r="E333" s="298" t="s">
        <v>4310</v>
      </c>
      <c r="F333" s="297" t="s">
        <v>4311</v>
      </c>
      <c r="G333" s="298">
        <v>14</v>
      </c>
      <c r="H333" s="298">
        <v>100</v>
      </c>
      <c r="I333" s="298">
        <v>1.5</v>
      </c>
      <c r="J333" s="298">
        <v>300035</v>
      </c>
      <c r="K333" s="297">
        <v>1377</v>
      </c>
      <c r="L333" s="299">
        <v>3</v>
      </c>
      <c r="M333" s="297">
        <v>36.840000000000003</v>
      </c>
      <c r="N333" s="297">
        <v>-105.31</v>
      </c>
      <c r="O333" s="297" t="s">
        <v>4312</v>
      </c>
    </row>
    <row r="334" spans="1:22">
      <c r="A334" s="297" t="s">
        <v>4313</v>
      </c>
      <c r="B334" s="297" t="s">
        <v>3972</v>
      </c>
      <c r="C334" s="298">
        <v>1020</v>
      </c>
      <c r="D334" s="299">
        <v>4</v>
      </c>
      <c r="E334" s="298" t="s">
        <v>4310</v>
      </c>
      <c r="F334" s="297" t="s">
        <v>4311</v>
      </c>
      <c r="G334" s="298">
        <v>11</v>
      </c>
      <c r="H334" s="298">
        <v>92.1</v>
      </c>
      <c r="I334" s="298">
        <v>23</v>
      </c>
      <c r="J334" s="298">
        <v>1931</v>
      </c>
      <c r="K334" s="297">
        <v>1013</v>
      </c>
      <c r="L334" s="299">
        <v>2</v>
      </c>
      <c r="M334" s="297">
        <v>36.880000000000003</v>
      </c>
      <c r="N334" s="297">
        <v>-105.53</v>
      </c>
      <c r="O334" s="297" t="s">
        <v>4314</v>
      </c>
    </row>
    <row r="335" spans="1:22">
      <c r="A335" s="297" t="s">
        <v>4313</v>
      </c>
      <c r="B335" s="297" t="s">
        <v>4005</v>
      </c>
      <c r="C335" s="298">
        <v>1119</v>
      </c>
      <c r="D335" s="299">
        <v>3</v>
      </c>
      <c r="E335" s="298" t="s">
        <v>4310</v>
      </c>
      <c r="F335" s="297" t="s">
        <v>4311</v>
      </c>
      <c r="G335" s="298">
        <v>15</v>
      </c>
      <c r="H335" s="298">
        <v>93.8</v>
      </c>
      <c r="I335" s="298">
        <v>12</v>
      </c>
      <c r="J335" s="298">
        <v>458</v>
      </c>
      <c r="K335" s="297">
        <v>1119</v>
      </c>
      <c r="L335" s="299">
        <v>2</v>
      </c>
      <c r="M335" s="297">
        <v>36.880000000000003</v>
      </c>
      <c r="N335" s="297">
        <v>-105.53</v>
      </c>
      <c r="O335" s="297" t="s">
        <v>4315</v>
      </c>
    </row>
    <row r="336" spans="1:22">
      <c r="A336" s="297" t="s">
        <v>4313</v>
      </c>
      <c r="B336" s="297" t="s">
        <v>4005</v>
      </c>
      <c r="C336" s="298">
        <v>990</v>
      </c>
      <c r="D336" s="299">
        <v>2</v>
      </c>
      <c r="E336" s="298" t="s">
        <v>4310</v>
      </c>
      <c r="F336" s="297" t="s">
        <v>4311</v>
      </c>
      <c r="G336" s="298">
        <v>13</v>
      </c>
      <c r="H336" s="298">
        <v>79.599999999999994</v>
      </c>
      <c r="I336" s="298">
        <v>1.4</v>
      </c>
      <c r="J336" s="298">
        <v>17.100000000000001</v>
      </c>
      <c r="K336" s="297">
        <v>958</v>
      </c>
      <c r="L336" s="299">
        <v>2</v>
      </c>
      <c r="M336" s="297">
        <v>36.880000000000003</v>
      </c>
      <c r="N336" s="297">
        <v>-105.53</v>
      </c>
      <c r="O336" s="297" t="s">
        <v>4316</v>
      </c>
    </row>
    <row r="337" spans="1:15">
      <c r="A337" s="297" t="s">
        <v>4317</v>
      </c>
      <c r="B337" s="297" t="s">
        <v>3972</v>
      </c>
      <c r="C337" s="298">
        <v>1088</v>
      </c>
      <c r="D337" s="299">
        <v>2</v>
      </c>
      <c r="E337" s="298" t="s">
        <v>4310</v>
      </c>
      <c r="F337" s="297" t="s">
        <v>4311</v>
      </c>
      <c r="G337" s="298">
        <v>11</v>
      </c>
      <c r="H337" s="298">
        <v>96.9</v>
      </c>
      <c r="I337" s="298">
        <v>1.3</v>
      </c>
      <c r="J337" s="298">
        <v>119</v>
      </c>
      <c r="K337" s="297">
        <v>1081</v>
      </c>
      <c r="L337" s="299">
        <v>2</v>
      </c>
      <c r="M337" s="297">
        <v>36.880000000000003</v>
      </c>
      <c r="N337" s="297">
        <v>-105.53</v>
      </c>
      <c r="O337" s="297" t="s">
        <v>4318</v>
      </c>
    </row>
    <row r="338" spans="1:15">
      <c r="A338" s="297" t="s">
        <v>4319</v>
      </c>
      <c r="B338" s="297" t="s">
        <v>3972</v>
      </c>
      <c r="C338" s="298">
        <v>1138</v>
      </c>
      <c r="D338" s="299">
        <v>2</v>
      </c>
      <c r="E338" s="298" t="s">
        <v>4310</v>
      </c>
      <c r="F338" s="297" t="s">
        <v>4311</v>
      </c>
      <c r="G338" s="298">
        <v>11</v>
      </c>
      <c r="H338" s="298">
        <v>98.2</v>
      </c>
      <c r="I338" s="298">
        <v>4.4000000000000004</v>
      </c>
      <c r="J338" s="298">
        <v>26.2</v>
      </c>
      <c r="K338" s="297">
        <v>1138</v>
      </c>
      <c r="L338" s="299">
        <v>2</v>
      </c>
      <c r="M338" s="297">
        <v>36.869999999999997</v>
      </c>
      <c r="N338" s="297">
        <v>-105.44</v>
      </c>
      <c r="O338" s="297" t="s">
        <v>4320</v>
      </c>
    </row>
    <row r="339" spans="1:15">
      <c r="A339" s="297" t="s">
        <v>4319</v>
      </c>
      <c r="B339" s="297" t="s">
        <v>564</v>
      </c>
      <c r="C339" s="298">
        <v>1281</v>
      </c>
      <c r="D339" s="299">
        <v>3</v>
      </c>
      <c r="E339" s="298" t="s">
        <v>4310</v>
      </c>
      <c r="F339" s="297" t="s">
        <v>4311</v>
      </c>
      <c r="G339" s="298">
        <v>3</v>
      </c>
      <c r="H339" s="298">
        <v>53.4</v>
      </c>
      <c r="I339" s="298">
        <v>2.1</v>
      </c>
      <c r="J339" s="298">
        <v>0.33</v>
      </c>
      <c r="K339" s="297">
        <v>1264</v>
      </c>
      <c r="L339" s="299">
        <v>2</v>
      </c>
      <c r="M339" s="297">
        <v>36.869999999999997</v>
      </c>
      <c r="N339" s="297">
        <v>-105.44</v>
      </c>
      <c r="O339" s="297" t="s">
        <v>4321</v>
      </c>
    </row>
    <row r="340" spans="1:15">
      <c r="A340" s="297" t="s">
        <v>4322</v>
      </c>
      <c r="B340" s="297" t="s">
        <v>564</v>
      </c>
      <c r="C340" s="298">
        <v>1437</v>
      </c>
      <c r="D340" s="299">
        <v>22</v>
      </c>
      <c r="E340" s="298" t="s">
        <v>4310</v>
      </c>
      <c r="F340" s="297" t="s">
        <v>4311</v>
      </c>
      <c r="G340" s="298">
        <v>2</v>
      </c>
      <c r="H340" s="298">
        <v>52.5</v>
      </c>
      <c r="I340" s="298">
        <v>240</v>
      </c>
      <c r="J340" s="298">
        <v>0.1</v>
      </c>
      <c r="K340" s="297">
        <v>1339</v>
      </c>
      <c r="L340" s="299">
        <v>2</v>
      </c>
      <c r="M340" s="297">
        <v>36.840000000000003</v>
      </c>
      <c r="N340" s="297">
        <v>-105.31</v>
      </c>
      <c r="O340" s="297" t="s">
        <v>4323</v>
      </c>
    </row>
    <row r="341" spans="1:15">
      <c r="A341" s="297" t="s">
        <v>4324</v>
      </c>
      <c r="B341" s="297" t="s">
        <v>564</v>
      </c>
      <c r="C341" s="298" t="s">
        <v>4325</v>
      </c>
      <c r="D341" s="299">
        <v>1</v>
      </c>
      <c r="E341" s="298" t="s">
        <v>4310</v>
      </c>
      <c r="F341" s="297" t="s">
        <v>4311</v>
      </c>
      <c r="G341" s="298" t="s">
        <v>3984</v>
      </c>
      <c r="H341" s="298" t="s">
        <v>3984</v>
      </c>
      <c r="I341" s="298" t="s">
        <v>3984</v>
      </c>
      <c r="J341" s="298" t="s">
        <v>3985</v>
      </c>
      <c r="K341" s="297">
        <v>646</v>
      </c>
      <c r="L341" s="299">
        <v>1</v>
      </c>
      <c r="M341" s="297">
        <v>36.549999999999997</v>
      </c>
      <c r="N341" s="297">
        <v>-105.55</v>
      </c>
      <c r="O341" s="297" t="s">
        <v>4326</v>
      </c>
    </row>
    <row r="342" spans="1:15">
      <c r="A342" s="297" t="s">
        <v>4327</v>
      </c>
      <c r="B342" s="297" t="s">
        <v>3972</v>
      </c>
      <c r="C342" s="298">
        <v>22</v>
      </c>
      <c r="D342" s="299">
        <v>0</v>
      </c>
      <c r="E342" s="298" t="s">
        <v>4310</v>
      </c>
      <c r="F342" s="297" t="s">
        <v>4311</v>
      </c>
      <c r="G342" s="298">
        <v>8</v>
      </c>
      <c r="H342" s="298">
        <v>99.1</v>
      </c>
      <c r="I342" s="298">
        <v>7.4</v>
      </c>
      <c r="J342" s="298">
        <v>67</v>
      </c>
      <c r="K342" s="297">
        <v>22</v>
      </c>
      <c r="L342" s="299">
        <v>0</v>
      </c>
      <c r="M342" s="297">
        <v>36.54</v>
      </c>
      <c r="N342" s="297">
        <v>-105.56</v>
      </c>
      <c r="O342" s="297" t="s">
        <v>4328</v>
      </c>
    </row>
    <row r="343" spans="1:15">
      <c r="A343" s="297" t="s">
        <v>4327</v>
      </c>
      <c r="B343" s="297" t="s">
        <v>564</v>
      </c>
      <c r="C343" s="298" t="s">
        <v>4329</v>
      </c>
      <c r="D343" s="299">
        <v>1</v>
      </c>
      <c r="E343" s="298" t="s">
        <v>4310</v>
      </c>
      <c r="F343" s="297" t="s">
        <v>4311</v>
      </c>
      <c r="G343" s="298" t="s">
        <v>3984</v>
      </c>
      <c r="H343" s="298" t="s">
        <v>3984</v>
      </c>
      <c r="I343" s="298" t="s">
        <v>3984</v>
      </c>
      <c r="J343" s="298" t="s">
        <v>3985</v>
      </c>
      <c r="K343" s="298">
        <v>990</v>
      </c>
      <c r="L343" s="299">
        <v>1</v>
      </c>
      <c r="M343" s="297">
        <v>36.54</v>
      </c>
      <c r="N343" s="297">
        <v>-105.56</v>
      </c>
      <c r="O343" s="297" t="s">
        <v>4330</v>
      </c>
    </row>
    <row r="344" spans="1:15">
      <c r="A344" s="297" t="s">
        <v>4331</v>
      </c>
      <c r="B344" s="297" t="s">
        <v>564</v>
      </c>
      <c r="C344" s="298" t="s">
        <v>4332</v>
      </c>
      <c r="D344" s="299">
        <v>1</v>
      </c>
      <c r="E344" s="298" t="s">
        <v>4310</v>
      </c>
      <c r="F344" s="297" t="s">
        <v>4311</v>
      </c>
      <c r="G344" s="298" t="s">
        <v>3984</v>
      </c>
      <c r="H344" s="298" t="s">
        <v>3984</v>
      </c>
      <c r="I344" s="298" t="s">
        <v>3984</v>
      </c>
      <c r="J344" s="298" t="s">
        <v>3985</v>
      </c>
      <c r="K344" s="297">
        <v>1075</v>
      </c>
      <c r="L344" s="299">
        <v>1</v>
      </c>
      <c r="M344" s="297">
        <v>36.54</v>
      </c>
      <c r="N344" s="297">
        <v>-105.56</v>
      </c>
      <c r="O344" s="297" t="s">
        <v>4333</v>
      </c>
    </row>
    <row r="345" spans="1:15">
      <c r="A345" s="297" t="s">
        <v>4334</v>
      </c>
      <c r="B345" s="297" t="s">
        <v>564</v>
      </c>
      <c r="C345" s="298" t="s">
        <v>4335</v>
      </c>
      <c r="D345" s="299">
        <v>1</v>
      </c>
      <c r="E345" s="298" t="s">
        <v>4310</v>
      </c>
      <c r="F345" s="297" t="s">
        <v>4311</v>
      </c>
      <c r="G345" s="298" t="s">
        <v>3984</v>
      </c>
      <c r="H345" s="298" t="s">
        <v>3984</v>
      </c>
      <c r="I345" s="298" t="s">
        <v>3984</v>
      </c>
      <c r="J345" s="298" t="s">
        <v>3985</v>
      </c>
      <c r="K345" s="297">
        <v>1331</v>
      </c>
      <c r="L345" s="299">
        <v>2</v>
      </c>
      <c r="M345" s="297">
        <v>36.6</v>
      </c>
      <c r="N345" s="297">
        <v>-105.45</v>
      </c>
      <c r="O345" s="297" t="s">
        <v>4336</v>
      </c>
    </row>
    <row r="346" spans="1:15">
      <c r="A346" s="297" t="s">
        <v>4337</v>
      </c>
      <c r="B346" s="297" t="s">
        <v>564</v>
      </c>
      <c r="C346" s="298">
        <v>1332</v>
      </c>
      <c r="D346" s="299">
        <v>10</v>
      </c>
      <c r="E346" s="298" t="s">
        <v>4310</v>
      </c>
      <c r="F346" s="297" t="s">
        <v>4311</v>
      </c>
      <c r="G346" s="298">
        <v>4</v>
      </c>
      <c r="H346" s="298">
        <v>55.9</v>
      </c>
      <c r="I346" s="298">
        <v>97</v>
      </c>
      <c r="J346" s="298">
        <v>0.04</v>
      </c>
      <c r="K346" s="297">
        <v>1222</v>
      </c>
      <c r="L346" s="299">
        <v>1</v>
      </c>
      <c r="M346" s="297">
        <v>36.6</v>
      </c>
      <c r="N346" s="297">
        <v>-105.47</v>
      </c>
      <c r="O346" s="297" t="s">
        <v>4338</v>
      </c>
    </row>
    <row r="347" spans="1:15">
      <c r="A347" s="297" t="s">
        <v>4339</v>
      </c>
      <c r="B347" s="297" t="s">
        <v>4005</v>
      </c>
      <c r="C347" s="298">
        <v>1375</v>
      </c>
      <c r="D347" s="299">
        <v>1</v>
      </c>
      <c r="E347" s="298" t="s">
        <v>4340</v>
      </c>
      <c r="F347" s="297" t="s">
        <v>4341</v>
      </c>
      <c r="G347" s="298">
        <v>14</v>
      </c>
      <c r="H347" s="298">
        <v>96.6</v>
      </c>
      <c r="I347" s="298">
        <v>1.5</v>
      </c>
      <c r="J347" s="298"/>
      <c r="K347" s="297">
        <v>1376</v>
      </c>
      <c r="L347" s="299">
        <v>2</v>
      </c>
      <c r="M347" s="297">
        <v>36.549999999999997</v>
      </c>
      <c r="N347" s="297">
        <v>-106.05</v>
      </c>
      <c r="O347" s="297" t="s">
        <v>4342</v>
      </c>
    </row>
    <row r="348" spans="1:15">
      <c r="A348" s="297" t="s">
        <v>4343</v>
      </c>
      <c r="B348" s="297" t="s">
        <v>564</v>
      </c>
      <c r="C348" s="298" t="s">
        <v>4344</v>
      </c>
      <c r="D348" s="299">
        <v>3</v>
      </c>
      <c r="E348" s="298" t="s">
        <v>4340</v>
      </c>
      <c r="F348" s="297" t="s">
        <v>4341</v>
      </c>
      <c r="G348" s="298" t="s">
        <v>3984</v>
      </c>
      <c r="H348" s="298" t="s">
        <v>3984</v>
      </c>
      <c r="I348" s="298" t="s">
        <v>3984</v>
      </c>
      <c r="J348" s="298" t="s">
        <v>3985</v>
      </c>
      <c r="K348" s="297">
        <v>1470</v>
      </c>
      <c r="L348" s="299">
        <v>3</v>
      </c>
      <c r="M348" s="297">
        <v>36.56</v>
      </c>
      <c r="N348" s="297">
        <v>-106.06</v>
      </c>
      <c r="O348" s="297" t="s">
        <v>4345</v>
      </c>
    </row>
    <row r="349" spans="1:15">
      <c r="A349" s="297" t="s">
        <v>4346</v>
      </c>
      <c r="B349" s="297" t="s">
        <v>4005</v>
      </c>
      <c r="C349" s="298">
        <v>1374</v>
      </c>
      <c r="D349" s="299">
        <v>3</v>
      </c>
      <c r="E349" s="298" t="s">
        <v>4340</v>
      </c>
      <c r="F349" s="297" t="s">
        <v>4341</v>
      </c>
      <c r="G349" s="298">
        <v>11</v>
      </c>
      <c r="H349" s="298">
        <v>80.2</v>
      </c>
      <c r="I349" s="298">
        <v>6.2</v>
      </c>
      <c r="J349" s="298">
        <v>416</v>
      </c>
      <c r="K349" s="297">
        <v>1363</v>
      </c>
      <c r="L349" s="299">
        <v>2</v>
      </c>
      <c r="M349" s="297">
        <v>36.549999999999997</v>
      </c>
      <c r="N349" s="297">
        <v>-106.06</v>
      </c>
      <c r="O349" s="297" t="s">
        <v>4347</v>
      </c>
    </row>
    <row r="350" spans="1:15">
      <c r="A350" s="297" t="s">
        <v>4348</v>
      </c>
      <c r="B350" s="297" t="s">
        <v>4005</v>
      </c>
      <c r="C350" s="298">
        <v>1325</v>
      </c>
      <c r="D350" s="299">
        <v>7</v>
      </c>
      <c r="E350" s="298" t="s">
        <v>4340</v>
      </c>
      <c r="F350" s="297" t="s">
        <v>4341</v>
      </c>
      <c r="G350" s="298">
        <v>10</v>
      </c>
      <c r="H350" s="298">
        <v>89.3</v>
      </c>
      <c r="I350" s="298">
        <v>105</v>
      </c>
      <c r="J350" s="298">
        <v>49.8</v>
      </c>
      <c r="K350" s="297">
        <v>1317</v>
      </c>
      <c r="L350" s="299">
        <v>2</v>
      </c>
      <c r="M350" s="297">
        <v>36.61</v>
      </c>
      <c r="N350" s="297">
        <v>-106.09</v>
      </c>
      <c r="O350" s="297" t="s">
        <v>4349</v>
      </c>
    </row>
    <row r="351" spans="1:15">
      <c r="A351" s="297" t="s">
        <v>4350</v>
      </c>
      <c r="B351" s="297" t="s">
        <v>564</v>
      </c>
      <c r="C351" s="298" t="s">
        <v>4351</v>
      </c>
      <c r="D351" s="299">
        <v>3</v>
      </c>
      <c r="E351" s="298" t="s">
        <v>4340</v>
      </c>
      <c r="F351" s="297" t="s">
        <v>4341</v>
      </c>
      <c r="G351" s="298" t="s">
        <v>3984</v>
      </c>
      <c r="H351" s="298" t="s">
        <v>3984</v>
      </c>
      <c r="I351" s="298" t="s">
        <v>3984</v>
      </c>
      <c r="J351" s="298" t="s">
        <v>3985</v>
      </c>
      <c r="K351" s="297">
        <v>1314</v>
      </c>
      <c r="L351" s="299">
        <v>3</v>
      </c>
      <c r="M351" s="297">
        <v>36.630000000000003</v>
      </c>
      <c r="N351" s="297">
        <v>-106.13</v>
      </c>
      <c r="O351" s="297" t="s">
        <v>4352</v>
      </c>
    </row>
    <row r="352" spans="1:15">
      <c r="A352" s="297" t="s">
        <v>4353</v>
      </c>
      <c r="B352" s="297" t="s">
        <v>564</v>
      </c>
      <c r="C352" s="298" t="s">
        <v>4354</v>
      </c>
      <c r="D352" s="299">
        <v>1</v>
      </c>
      <c r="E352" s="298" t="s">
        <v>4340</v>
      </c>
      <c r="F352" s="297" t="s">
        <v>4341</v>
      </c>
      <c r="G352" s="298" t="s">
        <v>3984</v>
      </c>
      <c r="H352" s="298" t="s">
        <v>3984</v>
      </c>
      <c r="I352" s="298" t="s">
        <v>3984</v>
      </c>
      <c r="J352" s="298" t="s">
        <v>3985</v>
      </c>
      <c r="K352" s="297">
        <v>715</v>
      </c>
      <c r="L352" s="299">
        <v>1</v>
      </c>
      <c r="M352" s="297">
        <v>36.61</v>
      </c>
      <c r="N352" s="297">
        <v>-106.1</v>
      </c>
      <c r="O352" s="297" t="s">
        <v>4355</v>
      </c>
    </row>
    <row r="353" spans="1:15">
      <c r="A353" s="297" t="s">
        <v>4356</v>
      </c>
      <c r="B353" s="297" t="s">
        <v>3972</v>
      </c>
      <c r="C353" s="298">
        <v>1294</v>
      </c>
      <c r="D353" s="299">
        <v>8</v>
      </c>
      <c r="E353" s="298" t="s">
        <v>4340</v>
      </c>
      <c r="F353" s="297" t="s">
        <v>4341</v>
      </c>
      <c r="G353" s="298">
        <v>9</v>
      </c>
      <c r="H353" s="298">
        <v>78.599999999999994</v>
      </c>
      <c r="I353" s="298">
        <v>102</v>
      </c>
      <c r="J353" s="298">
        <v>19.7</v>
      </c>
      <c r="K353" s="297">
        <v>1277</v>
      </c>
      <c r="L353" s="299">
        <v>2</v>
      </c>
      <c r="M353" s="297">
        <v>36.64</v>
      </c>
      <c r="N353" s="297">
        <v>-106.13</v>
      </c>
      <c r="O353" s="297" t="s">
        <v>4357</v>
      </c>
    </row>
    <row r="354" spans="1:15" ht="24">
      <c r="A354" s="297" t="s">
        <v>4358</v>
      </c>
      <c r="B354" s="297" t="s">
        <v>3972</v>
      </c>
      <c r="C354" s="298">
        <v>1378</v>
      </c>
      <c r="D354" s="299">
        <v>5</v>
      </c>
      <c r="E354" s="298" t="s">
        <v>4359</v>
      </c>
      <c r="F354" s="297" t="s">
        <v>4360</v>
      </c>
      <c r="G354" s="298">
        <v>9</v>
      </c>
      <c r="H354" s="298">
        <v>86.9</v>
      </c>
      <c r="I354" s="298">
        <v>33</v>
      </c>
      <c r="J354" s="298">
        <v>13.9</v>
      </c>
      <c r="K354" s="297">
        <v>1358</v>
      </c>
      <c r="L354" s="299">
        <v>2</v>
      </c>
      <c r="M354" s="297">
        <v>36.33</v>
      </c>
      <c r="N354" s="297">
        <v>-106.05</v>
      </c>
      <c r="O354" s="297" t="s">
        <v>4361</v>
      </c>
    </row>
    <row r="355" spans="1:15" ht="24">
      <c r="A355" s="297" t="s">
        <v>4362</v>
      </c>
      <c r="B355" s="297" t="s">
        <v>4010</v>
      </c>
      <c r="C355" s="298" t="s">
        <v>4363</v>
      </c>
      <c r="D355" s="299">
        <v>2</v>
      </c>
      <c r="E355" s="298" t="s">
        <v>4359</v>
      </c>
      <c r="F355" s="297" t="s">
        <v>4360</v>
      </c>
      <c r="G355" s="298" t="s">
        <v>3984</v>
      </c>
      <c r="H355" s="298" t="s">
        <v>3984</v>
      </c>
      <c r="I355" s="298" t="s">
        <v>3984</v>
      </c>
      <c r="J355" s="298" t="s">
        <v>3985</v>
      </c>
      <c r="K355" s="297">
        <v>1351</v>
      </c>
      <c r="L355" s="299">
        <v>2</v>
      </c>
      <c r="M355" s="297">
        <v>36.33</v>
      </c>
      <c r="N355" s="297">
        <v>-106.05</v>
      </c>
      <c r="O355" s="297" t="s">
        <v>4364</v>
      </c>
    </row>
    <row r="356" spans="1:15" ht="24">
      <c r="A356" s="297" t="s">
        <v>4362</v>
      </c>
      <c r="B356" s="297" t="s">
        <v>564</v>
      </c>
      <c r="C356" s="298">
        <v>1395</v>
      </c>
      <c r="D356" s="299">
        <v>7</v>
      </c>
      <c r="E356" s="298" t="s">
        <v>4359</v>
      </c>
      <c r="F356" s="297" t="s">
        <v>4360</v>
      </c>
      <c r="G356" s="298">
        <v>2</v>
      </c>
      <c r="H356" s="298">
        <v>34.6</v>
      </c>
      <c r="I356" s="298">
        <v>7.6</v>
      </c>
      <c r="J356" s="298">
        <v>0</v>
      </c>
      <c r="K356" s="297">
        <v>1223</v>
      </c>
      <c r="L356" s="299">
        <v>3</v>
      </c>
      <c r="M356" s="297">
        <v>36.33</v>
      </c>
      <c r="N356" s="297">
        <v>-106.05</v>
      </c>
      <c r="O356" s="297" t="s">
        <v>4365</v>
      </c>
    </row>
    <row r="357" spans="1:15" ht="24">
      <c r="A357" s="297" t="s">
        <v>4358</v>
      </c>
      <c r="B357" s="297" t="s">
        <v>564</v>
      </c>
      <c r="C357" s="298" t="s">
        <v>4366</v>
      </c>
      <c r="D357" s="299">
        <v>3</v>
      </c>
      <c r="E357" s="298" t="s">
        <v>4359</v>
      </c>
      <c r="F357" s="297" t="s">
        <v>4360</v>
      </c>
      <c r="G357" s="298" t="s">
        <v>3984</v>
      </c>
      <c r="H357" s="298" t="s">
        <v>3984</v>
      </c>
      <c r="I357" s="298" t="s">
        <v>3984</v>
      </c>
      <c r="J357" s="298" t="s">
        <v>3985</v>
      </c>
      <c r="K357" s="297">
        <v>1256</v>
      </c>
      <c r="L357" s="299">
        <v>3</v>
      </c>
      <c r="M357" s="297">
        <v>36.33</v>
      </c>
      <c r="N357" s="297">
        <v>-106.05</v>
      </c>
      <c r="O357" s="297" t="s">
        <v>4367</v>
      </c>
    </row>
    <row r="358" spans="1:15" ht="24">
      <c r="A358" s="297" t="s">
        <v>4368</v>
      </c>
      <c r="B358" s="297" t="s">
        <v>4005</v>
      </c>
      <c r="C358" s="298">
        <v>1363</v>
      </c>
      <c r="D358" s="299">
        <v>2</v>
      </c>
      <c r="E358" s="298" t="s">
        <v>4359</v>
      </c>
      <c r="F358" s="297" t="s">
        <v>4360</v>
      </c>
      <c r="G358" s="298">
        <v>10</v>
      </c>
      <c r="H358" s="298">
        <v>92.1</v>
      </c>
      <c r="I358" s="298">
        <v>2.8</v>
      </c>
      <c r="J358" s="298">
        <v>148</v>
      </c>
      <c r="K358" s="297">
        <v>1361</v>
      </c>
      <c r="L358" s="299">
        <v>2</v>
      </c>
      <c r="M358" s="297">
        <v>36.33</v>
      </c>
      <c r="N358" s="297">
        <v>-106.05</v>
      </c>
      <c r="O358" s="297" t="s">
        <v>4369</v>
      </c>
    </row>
    <row r="359" spans="1:15" ht="24.75" thickBot="1">
      <c r="A359" s="300" t="s">
        <v>4368</v>
      </c>
      <c r="B359" s="300" t="s">
        <v>3972</v>
      </c>
      <c r="C359" s="301">
        <v>1364</v>
      </c>
      <c r="D359" s="302">
        <v>6</v>
      </c>
      <c r="E359" s="301" t="s">
        <v>4359</v>
      </c>
      <c r="F359" s="300" t="s">
        <v>4360</v>
      </c>
      <c r="G359" s="301">
        <v>9</v>
      </c>
      <c r="H359" s="301">
        <v>74.7</v>
      </c>
      <c r="I359" s="301">
        <v>43</v>
      </c>
      <c r="J359" s="301">
        <v>98</v>
      </c>
      <c r="K359" s="300">
        <v>1307</v>
      </c>
      <c r="L359" s="302">
        <v>2</v>
      </c>
      <c r="M359" s="300">
        <v>36.33</v>
      </c>
      <c r="N359" s="300">
        <v>-106.05</v>
      </c>
      <c r="O359" s="300" t="s">
        <v>4370</v>
      </c>
    </row>
    <row r="360" spans="1:15">
      <c r="A360" s="304"/>
    </row>
    <row r="361" spans="1:15">
      <c r="A361" s="304" t="s">
        <v>4371</v>
      </c>
    </row>
    <row r="362" spans="1:15">
      <c r="A362" s="304" t="s">
        <v>4372</v>
      </c>
    </row>
    <row r="363" spans="1:15">
      <c r="A363" s="304" t="s">
        <v>4373</v>
      </c>
    </row>
    <row r="364" spans="1:15">
      <c r="A364" s="304" t="s">
        <v>4374</v>
      </c>
    </row>
    <row r="365" spans="1:15">
      <c r="A365" s="304" t="s">
        <v>4375</v>
      </c>
    </row>
    <row r="366" spans="1:15">
      <c r="A366" s="304" t="s">
        <v>4376</v>
      </c>
    </row>
    <row r="367" spans="1:15">
      <c r="A367" s="304" t="s">
        <v>4377</v>
      </c>
    </row>
    <row r="368" spans="1:15">
      <c r="A368" s="304" t="s">
        <v>4378</v>
      </c>
    </row>
    <row r="369" spans="1:8">
      <c r="A369" s="304" t="s">
        <v>4379</v>
      </c>
    </row>
    <row r="370" spans="1:8">
      <c r="A370" s="304" t="s">
        <v>4380</v>
      </c>
    </row>
    <row r="371" spans="1:8">
      <c r="A371" s="304" t="s">
        <v>4381</v>
      </c>
    </row>
    <row r="372" spans="1:8">
      <c r="A372" s="305" t="s">
        <v>4382</v>
      </c>
      <c r="B372" s="305" t="s">
        <v>4383</v>
      </c>
    </row>
    <row r="373" spans="1:8" ht="15.75">
      <c r="A373" s="303"/>
    </row>
    <row r="374" spans="1:8">
      <c r="A374" s="387" t="s">
        <v>4384</v>
      </c>
    </row>
    <row r="375" spans="1:8">
      <c r="A375" t="s">
        <v>49</v>
      </c>
      <c r="B375" t="s">
        <v>50</v>
      </c>
      <c r="C375" t="s">
        <v>58</v>
      </c>
      <c r="D375" t="s">
        <v>51</v>
      </c>
      <c r="E375" t="s">
        <v>52</v>
      </c>
      <c r="F375" t="s">
        <v>53</v>
      </c>
      <c r="G375" t="s">
        <v>304</v>
      </c>
      <c r="H375" t="s">
        <v>307</v>
      </c>
    </row>
    <row r="376" spans="1:8">
      <c r="A376" t="s">
        <v>4385</v>
      </c>
      <c r="D376" t="s">
        <v>1156</v>
      </c>
      <c r="E376">
        <v>1630</v>
      </c>
      <c r="F376" s="1">
        <f>G376/2</f>
        <v>1</v>
      </c>
      <c r="G376">
        <v>2</v>
      </c>
      <c r="H376" t="s">
        <v>1183</v>
      </c>
    </row>
    <row r="377" spans="1:8">
      <c r="A377" t="s">
        <v>4386</v>
      </c>
      <c r="D377" t="s">
        <v>1156</v>
      </c>
      <c r="E377">
        <v>1423</v>
      </c>
      <c r="F377" s="1">
        <f t="shared" ref="F377:F380" si="27">G377/2</f>
        <v>3</v>
      </c>
      <c r="G377">
        <v>6</v>
      </c>
      <c r="H377" t="s">
        <v>1183</v>
      </c>
    </row>
    <row r="378" spans="1:8">
      <c r="A378" t="s">
        <v>4387</v>
      </c>
      <c r="D378" t="s">
        <v>1156</v>
      </c>
      <c r="E378">
        <v>1433</v>
      </c>
      <c r="F378" s="1">
        <f t="shared" si="27"/>
        <v>1</v>
      </c>
      <c r="G378">
        <v>2</v>
      </c>
      <c r="H378" t="s">
        <v>1183</v>
      </c>
    </row>
    <row r="379" spans="1:8">
      <c r="A379" t="s">
        <v>4386</v>
      </c>
      <c r="D379" t="s">
        <v>1156</v>
      </c>
      <c r="E379">
        <v>1433</v>
      </c>
      <c r="F379" s="1">
        <f t="shared" si="27"/>
        <v>1</v>
      </c>
      <c r="G379">
        <v>2</v>
      </c>
      <c r="H379" t="s">
        <v>1181</v>
      </c>
    </row>
    <row r="380" spans="1:8">
      <c r="A380" t="s">
        <v>4387</v>
      </c>
      <c r="D380" t="s">
        <v>1156</v>
      </c>
      <c r="E380">
        <v>1428</v>
      </c>
      <c r="F380" s="1">
        <f t="shared" si="27"/>
        <v>1.5</v>
      </c>
      <c r="G380">
        <v>3</v>
      </c>
      <c r="H380" t="s">
        <v>4388</v>
      </c>
    </row>
  </sheetData>
  <sortState xmlns:xlrd2="http://schemas.microsoft.com/office/spreadsheetml/2017/richdata2" ref="T3:V332">
    <sortCondition ref="V3:V33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"/>
  <sheetViews>
    <sheetView workbookViewId="0">
      <selection activeCell="J2" sqref="J2:M8"/>
    </sheetView>
  </sheetViews>
  <sheetFormatPr defaultColWidth="11.42578125" defaultRowHeight="15"/>
  <cols>
    <col min="1" max="1" width="24.28515625" customWidth="1"/>
  </cols>
  <sheetData>
    <row r="1" spans="1:11">
      <c r="A1" s="328" t="s">
        <v>565</v>
      </c>
    </row>
    <row r="2" spans="1:11">
      <c r="A2" t="s">
        <v>49</v>
      </c>
      <c r="B2" t="s">
        <v>50</v>
      </c>
      <c r="C2" t="s">
        <v>573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J2" t="s">
        <v>52</v>
      </c>
      <c r="K2" t="s">
        <v>53</v>
      </c>
    </row>
    <row r="3" spans="1:11">
      <c r="A3" s="13" t="s">
        <v>566</v>
      </c>
      <c r="B3" t="s">
        <v>54</v>
      </c>
      <c r="C3" t="s">
        <v>326</v>
      </c>
      <c r="E3" s="14">
        <v>1398.7313874113679</v>
      </c>
      <c r="F3" s="14">
        <v>16.634278852497665</v>
      </c>
      <c r="G3" s="1">
        <f>F3*2</f>
        <v>33.268557704995331</v>
      </c>
      <c r="H3" t="s">
        <v>572</v>
      </c>
      <c r="J3" s="1">
        <v>1398.7313874113679</v>
      </c>
      <c r="K3" s="1">
        <v>16.634278852497665</v>
      </c>
    </row>
    <row r="4" spans="1:11">
      <c r="A4" s="13" t="s">
        <v>567</v>
      </c>
      <c r="B4" t="s">
        <v>54</v>
      </c>
      <c r="C4" t="s">
        <v>326</v>
      </c>
      <c r="E4" s="14">
        <v>1385.1510823936546</v>
      </c>
      <c r="F4" s="14">
        <v>16.327217487581819</v>
      </c>
      <c r="G4" s="1">
        <f t="shared" ref="G4:G8" si="0">F4*2</f>
        <v>32.654434975163639</v>
      </c>
      <c r="H4" t="s">
        <v>572</v>
      </c>
      <c r="J4" s="1">
        <v>1385.1510823936546</v>
      </c>
      <c r="K4" s="1">
        <v>16.327217487581819</v>
      </c>
    </row>
    <row r="5" spans="1:11">
      <c r="A5" s="13" t="s">
        <v>568</v>
      </c>
      <c r="B5" t="s">
        <v>54</v>
      </c>
      <c r="C5" t="s">
        <v>326</v>
      </c>
      <c r="E5" s="14">
        <v>1361.0335821764279</v>
      </c>
      <c r="F5" s="14">
        <v>16.894490472735733</v>
      </c>
      <c r="G5" s="1">
        <f t="shared" si="0"/>
        <v>33.788980945471465</v>
      </c>
      <c r="H5" t="s">
        <v>572</v>
      </c>
      <c r="J5" s="1">
        <v>1361.0335821764279</v>
      </c>
      <c r="K5" s="1">
        <v>16.894490472735733</v>
      </c>
    </row>
    <row r="6" spans="1:11">
      <c r="A6" s="13" t="s">
        <v>569</v>
      </c>
      <c r="B6" t="s">
        <v>54</v>
      </c>
      <c r="C6" t="s">
        <v>326</v>
      </c>
      <c r="E6" s="14">
        <v>1459.429675413573</v>
      </c>
      <c r="F6" s="14">
        <v>18.521812487589365</v>
      </c>
      <c r="G6" s="1">
        <f t="shared" si="0"/>
        <v>37.04362497517873</v>
      </c>
      <c r="H6" t="s">
        <v>572</v>
      </c>
      <c r="J6" s="1">
        <v>1459.429675413573</v>
      </c>
      <c r="K6" s="1">
        <v>18.521812487589365</v>
      </c>
    </row>
    <row r="7" spans="1:11">
      <c r="A7" s="13" t="s">
        <v>570</v>
      </c>
      <c r="B7" t="s">
        <v>54</v>
      </c>
      <c r="C7" t="s">
        <v>326</v>
      </c>
      <c r="E7" s="14">
        <v>1408.9810710717229</v>
      </c>
      <c r="F7" s="14">
        <v>15.801960912055327</v>
      </c>
      <c r="G7" s="1">
        <f t="shared" si="0"/>
        <v>31.603921824110653</v>
      </c>
      <c r="H7" t="s">
        <v>572</v>
      </c>
      <c r="J7" s="1">
        <v>1408.9810710717229</v>
      </c>
      <c r="K7" s="1">
        <v>15.801960912055327</v>
      </c>
    </row>
    <row r="8" spans="1:11">
      <c r="A8" s="13" t="s">
        <v>571</v>
      </c>
      <c r="B8" t="s">
        <v>54</v>
      </c>
      <c r="C8" t="s">
        <v>326</v>
      </c>
      <c r="E8" s="14">
        <v>1455.1264396150596</v>
      </c>
      <c r="F8" s="14">
        <v>16.376998203334306</v>
      </c>
      <c r="G8" s="1">
        <f t="shared" si="0"/>
        <v>32.753996406668612</v>
      </c>
      <c r="H8" t="s">
        <v>572</v>
      </c>
      <c r="J8" s="1">
        <v>1455.1264396150596</v>
      </c>
      <c r="K8" s="1">
        <v>16.376998203334306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5"/>
  <sheetViews>
    <sheetView tabSelected="1" zoomScaleNormal="100" workbookViewId="0">
      <selection activeCell="S124" sqref="R3:S124"/>
    </sheetView>
  </sheetViews>
  <sheetFormatPr defaultColWidth="10.85546875" defaultRowHeight="15"/>
  <cols>
    <col min="1" max="1" width="10.85546875" style="405"/>
    <col min="2" max="2" width="28.85546875" style="410" customWidth="1"/>
    <col min="3" max="3" width="35" style="410" customWidth="1"/>
    <col min="4" max="4" width="9" style="405" customWidth="1"/>
    <col min="5" max="5" width="6" style="405" customWidth="1"/>
    <col min="6" max="7" width="10.85546875" style="405"/>
    <col min="8" max="8" width="7.140625" style="307" customWidth="1"/>
    <col min="9" max="10" width="10.85546875" style="307"/>
    <col min="11" max="11" width="10.85546875" style="307" customWidth="1"/>
    <col min="12" max="16384" width="10.85546875" style="307"/>
  </cols>
  <sheetData>
    <row r="1" spans="1:15">
      <c r="B1" s="403"/>
      <c r="C1" s="403"/>
      <c r="D1" s="401"/>
      <c r="E1" s="401" t="s">
        <v>5112</v>
      </c>
      <c r="F1" s="401"/>
      <c r="G1" s="401"/>
      <c r="H1" s="391"/>
      <c r="I1" s="391"/>
      <c r="J1" s="391"/>
      <c r="K1" s="391" t="s">
        <v>5116</v>
      </c>
    </row>
    <row r="2" spans="1:15" s="390" customFormat="1" ht="45">
      <c r="A2" s="419" t="s">
        <v>49</v>
      </c>
      <c r="B2" s="420" t="s">
        <v>5071</v>
      </c>
      <c r="C2" s="421" t="s">
        <v>4959</v>
      </c>
      <c r="D2" s="419" t="s">
        <v>58</v>
      </c>
      <c r="E2" s="419" t="s">
        <v>51</v>
      </c>
      <c r="F2" s="419" t="s">
        <v>52</v>
      </c>
      <c r="G2" s="419" t="s">
        <v>53</v>
      </c>
      <c r="H2" s="392" t="s">
        <v>304</v>
      </c>
      <c r="I2" s="392" t="s">
        <v>307</v>
      </c>
      <c r="J2" s="392"/>
      <c r="K2" s="392" t="s">
        <v>4391</v>
      </c>
      <c r="N2" s="390" t="s">
        <v>3960</v>
      </c>
      <c r="O2" s="390" t="s">
        <v>4954</v>
      </c>
    </row>
    <row r="3" spans="1:15" s="390" customFormat="1">
      <c r="A3" s="418" t="s">
        <v>4428</v>
      </c>
      <c r="B3" s="420"/>
      <c r="C3" s="421"/>
      <c r="D3" s="419"/>
      <c r="E3" s="419"/>
      <c r="F3" s="419"/>
      <c r="G3" s="419"/>
      <c r="H3" s="392"/>
      <c r="I3" s="392"/>
      <c r="J3" s="392"/>
      <c r="K3" s="392"/>
      <c r="N3" s="388">
        <f t="shared" ref="N3:O5" si="0">F4</f>
        <v>1492</v>
      </c>
      <c r="O3" s="388">
        <f t="shared" si="0"/>
        <v>1.5</v>
      </c>
    </row>
    <row r="4" spans="1:15">
      <c r="A4" s="401" t="s">
        <v>4429</v>
      </c>
      <c r="B4" s="403" t="s">
        <v>4980</v>
      </c>
      <c r="C4" s="403" t="s">
        <v>4960</v>
      </c>
      <c r="D4" s="401" t="s">
        <v>60</v>
      </c>
      <c r="E4" s="401" t="s">
        <v>1131</v>
      </c>
      <c r="F4" s="401">
        <v>1492</v>
      </c>
      <c r="G4" s="404">
        <f>H4/2</f>
        <v>1.5</v>
      </c>
      <c r="H4" s="391">
        <v>3</v>
      </c>
      <c r="I4" s="391" t="s">
        <v>2</v>
      </c>
      <c r="J4" s="391"/>
      <c r="K4" s="391" t="s">
        <v>4402</v>
      </c>
      <c r="N4" s="388">
        <f t="shared" si="0"/>
        <v>1464</v>
      </c>
      <c r="O4" s="388">
        <f t="shared" si="0"/>
        <v>19</v>
      </c>
    </row>
    <row r="5" spans="1:15">
      <c r="A5" s="401" t="s">
        <v>4431</v>
      </c>
      <c r="B5" s="403" t="s">
        <v>4981</v>
      </c>
      <c r="C5" s="403" t="s">
        <v>4960</v>
      </c>
      <c r="D5" s="401" t="s">
        <v>60</v>
      </c>
      <c r="E5" s="401" t="s">
        <v>1131</v>
      </c>
      <c r="F5" s="401">
        <v>1464</v>
      </c>
      <c r="G5" s="404">
        <f>H5/2</f>
        <v>19</v>
      </c>
      <c r="H5" s="391">
        <v>38</v>
      </c>
      <c r="I5" s="391" t="s">
        <v>2</v>
      </c>
      <c r="J5" s="391"/>
      <c r="K5" s="391" t="s">
        <v>4402</v>
      </c>
      <c r="N5" s="388">
        <f t="shared" si="0"/>
        <v>1502</v>
      </c>
      <c r="O5" s="388">
        <f t="shared" si="0"/>
        <v>3</v>
      </c>
    </row>
    <row r="6" spans="1:15">
      <c r="A6" s="401" t="s">
        <v>4430</v>
      </c>
      <c r="B6" s="403" t="s">
        <v>4982</v>
      </c>
      <c r="C6" s="403" t="s">
        <v>4960</v>
      </c>
      <c r="D6" s="401" t="s">
        <v>59</v>
      </c>
      <c r="E6" s="401" t="s">
        <v>1131</v>
      </c>
      <c r="F6" s="401">
        <v>1502</v>
      </c>
      <c r="G6" s="401">
        <f>H6/2</f>
        <v>3</v>
      </c>
      <c r="H6" s="391">
        <v>6</v>
      </c>
      <c r="I6" s="391" t="s">
        <v>2</v>
      </c>
      <c r="J6" s="391"/>
      <c r="K6" s="391" t="s">
        <v>4402</v>
      </c>
      <c r="N6" s="388">
        <f t="shared" ref="N6:O11" si="1">F10</f>
        <v>1497</v>
      </c>
      <c r="O6" s="388">
        <f t="shared" si="1"/>
        <v>2.5</v>
      </c>
    </row>
    <row r="7" spans="1:15">
      <c r="A7" s="401"/>
      <c r="B7" s="403"/>
      <c r="C7" s="403"/>
      <c r="D7" s="401"/>
      <c r="E7" s="401"/>
      <c r="F7" s="401"/>
      <c r="G7" s="401"/>
      <c r="H7" s="391"/>
      <c r="I7" s="391"/>
      <c r="J7" s="391"/>
      <c r="K7" s="391"/>
      <c r="N7" s="388">
        <f t="shared" si="1"/>
        <v>1434</v>
      </c>
      <c r="O7" s="388">
        <f t="shared" si="1"/>
        <v>5.5</v>
      </c>
    </row>
    <row r="8" spans="1:15">
      <c r="A8" s="422" t="s">
        <v>4401</v>
      </c>
      <c r="B8" s="423"/>
      <c r="C8" s="403"/>
      <c r="D8" s="401"/>
      <c r="E8" s="401"/>
      <c r="F8" s="401"/>
      <c r="G8" s="401"/>
      <c r="H8" s="391"/>
      <c r="I8" s="391"/>
      <c r="J8" s="391"/>
      <c r="K8" s="391"/>
      <c r="N8" s="388">
        <f t="shared" si="1"/>
        <v>1413</v>
      </c>
      <c r="O8" s="388">
        <f t="shared" si="1"/>
        <v>6</v>
      </c>
    </row>
    <row r="9" spans="1:15">
      <c r="A9" s="401" t="s">
        <v>49</v>
      </c>
      <c r="B9" s="403"/>
      <c r="C9" s="403"/>
      <c r="D9" s="401" t="s">
        <v>58</v>
      </c>
      <c r="E9" s="401" t="s">
        <v>51</v>
      </c>
      <c r="F9" s="401" t="s">
        <v>52</v>
      </c>
      <c r="G9" s="401" t="s">
        <v>53</v>
      </c>
      <c r="H9" s="391" t="s">
        <v>304</v>
      </c>
      <c r="I9" s="391" t="s">
        <v>307</v>
      </c>
      <c r="J9" s="391"/>
      <c r="K9" s="391" t="s">
        <v>4391</v>
      </c>
      <c r="N9" s="388">
        <f t="shared" si="1"/>
        <v>1375</v>
      </c>
      <c r="O9" s="388">
        <f t="shared" si="1"/>
        <v>1</v>
      </c>
    </row>
    <row r="10" spans="1:15">
      <c r="A10" s="401" t="s">
        <v>4403</v>
      </c>
      <c r="B10" s="403" t="s">
        <v>4979</v>
      </c>
      <c r="C10" s="403" t="s">
        <v>5016</v>
      </c>
      <c r="D10" s="401" t="s">
        <v>59</v>
      </c>
      <c r="E10" s="401" t="s">
        <v>1131</v>
      </c>
      <c r="F10" s="401">
        <v>1497</v>
      </c>
      <c r="G10" s="404">
        <f t="shared" ref="G10:G15" si="2">H10/2</f>
        <v>2.5</v>
      </c>
      <c r="H10" s="391">
        <v>5</v>
      </c>
      <c r="I10" s="391" t="s">
        <v>2</v>
      </c>
      <c r="J10" s="391"/>
      <c r="K10" s="391" t="s">
        <v>4402</v>
      </c>
      <c r="N10" s="388">
        <f t="shared" si="1"/>
        <v>1393</v>
      </c>
      <c r="O10" s="388">
        <f t="shared" si="1"/>
        <v>4</v>
      </c>
    </row>
    <row r="11" spans="1:15">
      <c r="A11" s="401" t="s">
        <v>4404</v>
      </c>
      <c r="B11" s="403" t="s">
        <v>4961</v>
      </c>
      <c r="C11" s="403" t="s">
        <v>5016</v>
      </c>
      <c r="D11" s="401" t="s">
        <v>59</v>
      </c>
      <c r="E11" s="401" t="s">
        <v>1131</v>
      </c>
      <c r="F11" s="401">
        <v>1434</v>
      </c>
      <c r="G11" s="404">
        <f t="shared" si="2"/>
        <v>5.5</v>
      </c>
      <c r="H11" s="391">
        <v>11</v>
      </c>
      <c r="I11" s="391" t="s">
        <v>2</v>
      </c>
      <c r="J11" s="391"/>
      <c r="K11" s="391" t="s">
        <v>4402</v>
      </c>
      <c r="N11" s="388">
        <f t="shared" si="1"/>
        <v>1384</v>
      </c>
      <c r="O11" s="388">
        <f t="shared" si="1"/>
        <v>0.5</v>
      </c>
    </row>
    <row r="12" spans="1:15">
      <c r="A12" s="401" t="s">
        <v>4405</v>
      </c>
      <c r="B12" s="403" t="s">
        <v>4961</v>
      </c>
      <c r="C12" s="403" t="s">
        <v>5016</v>
      </c>
      <c r="D12" s="401" t="s">
        <v>59</v>
      </c>
      <c r="E12" s="401" t="s">
        <v>1131</v>
      </c>
      <c r="F12" s="401">
        <v>1413</v>
      </c>
      <c r="G12" s="404">
        <f t="shared" si="2"/>
        <v>6</v>
      </c>
      <c r="H12" s="391">
        <v>12</v>
      </c>
      <c r="I12" s="391" t="s">
        <v>2</v>
      </c>
      <c r="J12" s="391"/>
      <c r="K12" s="391" t="s">
        <v>4402</v>
      </c>
      <c r="N12" s="388">
        <f>F19</f>
        <v>1394</v>
      </c>
      <c r="O12" s="388">
        <f>G19</f>
        <v>5</v>
      </c>
    </row>
    <row r="13" spans="1:15">
      <c r="A13" s="401" t="s">
        <v>4405</v>
      </c>
      <c r="B13" s="403" t="s">
        <v>4961</v>
      </c>
      <c r="C13" s="403" t="s">
        <v>5016</v>
      </c>
      <c r="D13" s="401" t="s">
        <v>59</v>
      </c>
      <c r="E13" s="424" t="s">
        <v>1131</v>
      </c>
      <c r="F13" s="401">
        <v>1375</v>
      </c>
      <c r="G13" s="404">
        <f t="shared" si="2"/>
        <v>1</v>
      </c>
      <c r="H13" s="391">
        <v>2</v>
      </c>
      <c r="I13" s="391" t="s">
        <v>2</v>
      </c>
      <c r="J13" s="391"/>
      <c r="K13" s="391" t="s">
        <v>4402</v>
      </c>
      <c r="N13" s="388">
        <f>F20</f>
        <v>1360</v>
      </c>
      <c r="O13" s="388">
        <f>G20</f>
        <v>8.5</v>
      </c>
    </row>
    <row r="14" spans="1:15">
      <c r="A14" s="401" t="s">
        <v>4406</v>
      </c>
      <c r="B14" s="403" t="s">
        <v>4962</v>
      </c>
      <c r="C14" s="403" t="s">
        <v>5016</v>
      </c>
      <c r="D14" s="401" t="s">
        <v>59</v>
      </c>
      <c r="E14" s="401" t="s">
        <v>1131</v>
      </c>
      <c r="F14" s="401">
        <v>1393</v>
      </c>
      <c r="G14" s="404">
        <f t="shared" si="2"/>
        <v>4</v>
      </c>
      <c r="H14" s="391">
        <v>8</v>
      </c>
      <c r="I14" s="391" t="s">
        <v>2</v>
      </c>
      <c r="J14" s="391"/>
      <c r="K14" s="391" t="s">
        <v>4402</v>
      </c>
      <c r="N14" s="388">
        <f t="shared" ref="N14:O16" si="3">F24</f>
        <v>1468</v>
      </c>
      <c r="O14" s="388">
        <f t="shared" si="3"/>
        <v>3.5</v>
      </c>
    </row>
    <row r="15" spans="1:15">
      <c r="A15" s="401" t="s">
        <v>4407</v>
      </c>
      <c r="B15" s="402" t="s">
        <v>4963</v>
      </c>
      <c r="C15" s="403" t="s">
        <v>5016</v>
      </c>
      <c r="D15" s="401" t="s">
        <v>59</v>
      </c>
      <c r="E15" s="401" t="s">
        <v>1131</v>
      </c>
      <c r="F15" s="401">
        <v>1384</v>
      </c>
      <c r="G15" s="404">
        <f t="shared" si="2"/>
        <v>0.5</v>
      </c>
      <c r="H15" s="391">
        <v>1</v>
      </c>
      <c r="I15" s="391" t="s">
        <v>2</v>
      </c>
      <c r="J15" s="391"/>
      <c r="K15" s="391" t="s">
        <v>4402</v>
      </c>
      <c r="N15" s="388">
        <f t="shared" si="3"/>
        <v>1468</v>
      </c>
      <c r="O15" s="388">
        <f t="shared" si="3"/>
        <v>0</v>
      </c>
    </row>
    <row r="16" spans="1:15">
      <c r="N16" s="388">
        <f t="shared" si="3"/>
        <v>1382</v>
      </c>
      <c r="O16" s="388">
        <f t="shared" si="3"/>
        <v>6</v>
      </c>
    </row>
    <row r="17" spans="1:15">
      <c r="A17" s="418" t="s">
        <v>4625</v>
      </c>
      <c r="B17" s="403"/>
      <c r="C17" s="403"/>
      <c r="D17" s="401"/>
      <c r="E17" s="401"/>
      <c r="F17" s="401"/>
      <c r="G17" s="401"/>
      <c r="H17" s="391"/>
      <c r="I17" s="391"/>
      <c r="J17" s="391"/>
      <c r="K17" s="391"/>
      <c r="N17" s="388">
        <f t="shared" ref="N17:O19" si="4">F30</f>
        <v>1367</v>
      </c>
      <c r="O17" s="388">
        <f t="shared" si="4"/>
        <v>3</v>
      </c>
    </row>
    <row r="18" spans="1:15">
      <c r="A18" s="401" t="s">
        <v>49</v>
      </c>
      <c r="B18" s="403"/>
      <c r="C18" s="403"/>
      <c r="D18" s="401" t="s">
        <v>58</v>
      </c>
      <c r="E18" s="401" t="s">
        <v>51</v>
      </c>
      <c r="F18" s="401" t="s">
        <v>52</v>
      </c>
      <c r="G18" s="401" t="s">
        <v>53</v>
      </c>
      <c r="H18" s="391" t="s">
        <v>304</v>
      </c>
      <c r="I18" s="391" t="s">
        <v>307</v>
      </c>
      <c r="J18" s="391"/>
      <c r="K18" s="391" t="s">
        <v>4391</v>
      </c>
      <c r="N18" s="388">
        <f t="shared" si="4"/>
        <v>1373</v>
      </c>
      <c r="O18" s="388">
        <f t="shared" si="4"/>
        <v>5.5</v>
      </c>
    </row>
    <row r="19" spans="1:15">
      <c r="A19" s="401" t="s">
        <v>4964</v>
      </c>
      <c r="B19" s="403" t="s">
        <v>4961</v>
      </c>
      <c r="C19" s="403" t="s">
        <v>5016</v>
      </c>
      <c r="D19" s="401" t="s">
        <v>59</v>
      </c>
      <c r="E19" s="403" t="s">
        <v>1131</v>
      </c>
      <c r="F19" s="401">
        <v>1394</v>
      </c>
      <c r="G19" s="401">
        <f>H19/2</f>
        <v>5</v>
      </c>
      <c r="H19" s="391">
        <v>10</v>
      </c>
      <c r="I19" s="391" t="s">
        <v>2</v>
      </c>
      <c r="J19" s="391"/>
      <c r="K19" s="391" t="s">
        <v>4402</v>
      </c>
      <c r="N19" s="388">
        <f t="shared" si="4"/>
        <v>1365</v>
      </c>
      <c r="O19" s="388">
        <f t="shared" si="4"/>
        <v>1.5</v>
      </c>
    </row>
    <row r="20" spans="1:15">
      <c r="A20" s="401" t="s">
        <v>4965</v>
      </c>
      <c r="B20" s="403" t="s">
        <v>4983</v>
      </c>
      <c r="C20" s="403" t="s">
        <v>5016</v>
      </c>
      <c r="D20" s="401" t="s">
        <v>59</v>
      </c>
      <c r="E20" s="409" t="s">
        <v>1131</v>
      </c>
      <c r="F20" s="401">
        <v>1360</v>
      </c>
      <c r="G20" s="404">
        <f>H20/2</f>
        <v>8.5</v>
      </c>
      <c r="H20" s="391">
        <v>17</v>
      </c>
      <c r="I20" s="391" t="s">
        <v>2</v>
      </c>
      <c r="J20" s="391"/>
      <c r="K20" s="391" t="s">
        <v>4402</v>
      </c>
      <c r="N20" s="388">
        <f t="shared" ref="N20:O23" si="5">F36</f>
        <v>1741</v>
      </c>
      <c r="O20" s="388">
        <f t="shared" si="5"/>
        <v>16</v>
      </c>
    </row>
    <row r="21" spans="1:15">
      <c r="A21" s="401"/>
      <c r="B21" s="403"/>
      <c r="C21" s="403"/>
      <c r="D21" s="401"/>
      <c r="E21" s="401"/>
      <c r="F21" s="401"/>
      <c r="G21" s="401"/>
      <c r="H21" s="391"/>
      <c r="I21" s="391"/>
      <c r="J21" s="391"/>
      <c r="K21" s="391"/>
      <c r="N21" s="388">
        <f t="shared" si="5"/>
        <v>1749</v>
      </c>
      <c r="O21" s="388">
        <f t="shared" si="5"/>
        <v>3.5</v>
      </c>
    </row>
    <row r="22" spans="1:15" ht="15.75">
      <c r="A22" s="414" t="s">
        <v>4952</v>
      </c>
      <c r="B22" s="411"/>
      <c r="C22" s="403"/>
      <c r="D22" s="401"/>
      <c r="E22" s="401"/>
      <c r="F22" s="401"/>
      <c r="G22" s="401"/>
      <c r="H22" s="391"/>
      <c r="I22" s="391"/>
      <c r="J22" s="391"/>
      <c r="K22" s="391"/>
      <c r="N22" s="388">
        <f t="shared" si="5"/>
        <v>1694</v>
      </c>
      <c r="O22" s="388">
        <f t="shared" si="5"/>
        <v>26</v>
      </c>
    </row>
    <row r="23" spans="1:15">
      <c r="A23" s="401" t="s">
        <v>49</v>
      </c>
      <c r="B23" s="403"/>
      <c r="C23" s="403"/>
      <c r="D23" s="401" t="s">
        <v>58</v>
      </c>
      <c r="E23" s="401" t="s">
        <v>51</v>
      </c>
      <c r="F23" s="401" t="s">
        <v>52</v>
      </c>
      <c r="G23" s="401" t="s">
        <v>53</v>
      </c>
      <c r="H23" s="391" t="s">
        <v>304</v>
      </c>
      <c r="I23" s="391" t="s">
        <v>307</v>
      </c>
      <c r="J23" s="391"/>
      <c r="K23" s="391" t="s">
        <v>4391</v>
      </c>
      <c r="N23" s="388">
        <f t="shared" si="5"/>
        <v>1410</v>
      </c>
      <c r="O23" s="388">
        <f t="shared" si="5"/>
        <v>8</v>
      </c>
    </row>
    <row r="24" spans="1:15" ht="15.75">
      <c r="A24" s="425"/>
      <c r="B24" s="411" t="s">
        <v>5081</v>
      </c>
      <c r="C24" s="403"/>
      <c r="D24" s="403" t="s">
        <v>59</v>
      </c>
      <c r="E24" s="403" t="s">
        <v>1131</v>
      </c>
      <c r="F24" s="425">
        <v>1468</v>
      </c>
      <c r="G24" s="404">
        <f>H24/2</f>
        <v>3.5</v>
      </c>
      <c r="H24" s="394">
        <v>7</v>
      </c>
      <c r="I24" s="391" t="s">
        <v>2</v>
      </c>
      <c r="J24" s="391"/>
      <c r="K24" s="391" t="s">
        <v>4397</v>
      </c>
      <c r="N24" s="388">
        <f>F43</f>
        <v>1511</v>
      </c>
      <c r="O24" s="388">
        <f>G43</f>
        <v>3</v>
      </c>
    </row>
    <row r="25" spans="1:15" s="398" customFormat="1" ht="15.75">
      <c r="A25" s="411"/>
      <c r="B25" s="411" t="s">
        <v>5082</v>
      </c>
      <c r="C25" s="403"/>
      <c r="D25" s="403" t="s">
        <v>59</v>
      </c>
      <c r="E25" s="403" t="s">
        <v>1131</v>
      </c>
      <c r="F25" s="411">
        <v>1468</v>
      </c>
      <c r="G25" s="406"/>
      <c r="H25" s="397">
        <v>23</v>
      </c>
      <c r="I25" s="396" t="s">
        <v>2</v>
      </c>
      <c r="J25" s="396"/>
      <c r="K25" s="396" t="s">
        <v>4397</v>
      </c>
      <c r="L25" s="413"/>
      <c r="N25" s="388">
        <f>F47</f>
        <v>1461</v>
      </c>
      <c r="O25" s="388">
        <f>G47</f>
        <v>4</v>
      </c>
    </row>
    <row r="26" spans="1:15" ht="15.75">
      <c r="A26" s="425"/>
      <c r="B26" s="411" t="s">
        <v>5083</v>
      </c>
      <c r="C26" s="403"/>
      <c r="D26" s="403" t="s">
        <v>59</v>
      </c>
      <c r="E26" s="403" t="s">
        <v>1131</v>
      </c>
      <c r="F26" s="425">
        <v>1382</v>
      </c>
      <c r="G26" s="401">
        <f>H26/2</f>
        <v>6</v>
      </c>
      <c r="H26" s="394">
        <v>12</v>
      </c>
      <c r="I26" s="391" t="s">
        <v>2</v>
      </c>
      <c r="J26" s="391"/>
      <c r="K26" s="391" t="s">
        <v>4397</v>
      </c>
      <c r="N26" s="388">
        <f>F48</f>
        <v>1383</v>
      </c>
      <c r="O26" s="388">
        <f>G48</f>
        <v>15</v>
      </c>
    </row>
    <row r="27" spans="1:15" ht="15.75">
      <c r="A27" s="425"/>
      <c r="B27" s="411"/>
      <c r="C27" s="403"/>
      <c r="D27" s="401"/>
      <c r="E27" s="401"/>
      <c r="F27" s="425"/>
      <c r="G27" s="401"/>
      <c r="H27" s="394"/>
      <c r="I27" s="391"/>
      <c r="J27" s="391"/>
      <c r="K27" s="391"/>
      <c r="N27" s="388">
        <f>F51</f>
        <v>1491</v>
      </c>
      <c r="O27" s="388">
        <f>G51</f>
        <v>1.5</v>
      </c>
    </row>
    <row r="28" spans="1:15" ht="15.75">
      <c r="A28" s="414" t="s">
        <v>4626</v>
      </c>
      <c r="B28" s="411"/>
      <c r="C28" s="403"/>
      <c r="D28" s="401"/>
      <c r="E28" s="401"/>
      <c r="F28" s="425"/>
      <c r="G28" s="401"/>
      <c r="H28" s="394"/>
      <c r="I28" s="391"/>
      <c r="J28" s="391"/>
      <c r="K28" s="391"/>
      <c r="N28" s="388">
        <f t="shared" ref="N28:O31" si="6">F54</f>
        <v>1450</v>
      </c>
      <c r="O28" s="388">
        <f t="shared" si="6"/>
        <v>5</v>
      </c>
    </row>
    <row r="29" spans="1:15">
      <c r="A29" s="401" t="s">
        <v>49</v>
      </c>
      <c r="B29" s="403"/>
      <c r="C29" s="403"/>
      <c r="D29" s="401" t="s">
        <v>58</v>
      </c>
      <c r="E29" s="401" t="s">
        <v>51</v>
      </c>
      <c r="F29" s="401" t="s">
        <v>52</v>
      </c>
      <c r="G29" s="401" t="s">
        <v>53</v>
      </c>
      <c r="H29" s="391" t="s">
        <v>304</v>
      </c>
      <c r="I29" s="391" t="s">
        <v>307</v>
      </c>
      <c r="J29" s="391"/>
      <c r="K29" s="391" t="s">
        <v>4391</v>
      </c>
      <c r="N29" s="388">
        <f t="shared" si="6"/>
        <v>1405</v>
      </c>
      <c r="O29" s="388">
        <f t="shared" si="6"/>
        <v>7.5</v>
      </c>
    </row>
    <row r="30" spans="1:15" ht="15.75">
      <c r="B30" s="411" t="s">
        <v>5085</v>
      </c>
      <c r="C30" s="403" t="s">
        <v>4973</v>
      </c>
      <c r="D30" s="403" t="s">
        <v>59</v>
      </c>
      <c r="E30" s="403" t="s">
        <v>1131</v>
      </c>
      <c r="F30" s="425">
        <v>1367</v>
      </c>
      <c r="G30" s="401">
        <f>H30/2</f>
        <v>3</v>
      </c>
      <c r="H30" s="394">
        <v>6</v>
      </c>
      <c r="I30" s="391" t="s">
        <v>2</v>
      </c>
      <c r="J30" s="391"/>
      <c r="K30" s="391" t="s">
        <v>4402</v>
      </c>
      <c r="N30" s="388">
        <f t="shared" si="6"/>
        <v>1386</v>
      </c>
      <c r="O30" s="388">
        <f t="shared" si="6"/>
        <v>9</v>
      </c>
    </row>
    <row r="31" spans="1:15" ht="15.75">
      <c r="B31" s="411" t="s">
        <v>5086</v>
      </c>
      <c r="C31" s="403" t="s">
        <v>4973</v>
      </c>
      <c r="D31" s="403" t="s">
        <v>59</v>
      </c>
      <c r="E31" s="403" t="s">
        <v>1131</v>
      </c>
      <c r="F31" s="425">
        <v>1373</v>
      </c>
      <c r="G31" s="404">
        <f>H31/2</f>
        <v>5.5</v>
      </c>
      <c r="H31" s="394">
        <v>11</v>
      </c>
      <c r="I31" s="391" t="s">
        <v>2</v>
      </c>
      <c r="J31" s="391"/>
      <c r="K31" s="391" t="s">
        <v>4402</v>
      </c>
      <c r="N31" s="388">
        <f t="shared" si="6"/>
        <v>1365</v>
      </c>
      <c r="O31" s="388">
        <f t="shared" si="6"/>
        <v>1</v>
      </c>
    </row>
    <row r="32" spans="1:15" ht="15.75">
      <c r="B32" s="411" t="s">
        <v>5084</v>
      </c>
      <c r="C32" s="403" t="s">
        <v>4973</v>
      </c>
      <c r="D32" s="403" t="s">
        <v>59</v>
      </c>
      <c r="E32" s="403" t="s">
        <v>1131</v>
      </c>
      <c r="F32" s="425">
        <v>1365</v>
      </c>
      <c r="G32" s="404">
        <f>H32/2</f>
        <v>1.5</v>
      </c>
      <c r="H32" s="394">
        <v>3</v>
      </c>
      <c r="I32" s="391" t="s">
        <v>2</v>
      </c>
      <c r="J32" s="391"/>
      <c r="K32" s="391" t="s">
        <v>4402</v>
      </c>
      <c r="N32" s="388">
        <f t="shared" ref="N32:N49" si="7">F61</f>
        <v>1670</v>
      </c>
      <c r="O32" s="388">
        <f t="shared" ref="O32:O49" si="8">G61</f>
        <v>2.5</v>
      </c>
    </row>
    <row r="33" spans="1:15" ht="15.75">
      <c r="A33" s="425"/>
      <c r="B33" s="411"/>
      <c r="C33" s="403"/>
      <c r="D33" s="401"/>
      <c r="E33" s="401"/>
      <c r="F33" s="425"/>
      <c r="G33" s="401"/>
      <c r="H33" s="394"/>
      <c r="I33" s="391"/>
      <c r="J33" s="391"/>
      <c r="K33" s="391"/>
      <c r="N33" s="388">
        <f t="shared" si="7"/>
        <v>1662</v>
      </c>
      <c r="O33" s="388">
        <f t="shared" si="8"/>
        <v>9.5</v>
      </c>
    </row>
    <row r="34" spans="1:15">
      <c r="A34" s="418" t="s">
        <v>5072</v>
      </c>
      <c r="B34" s="403"/>
      <c r="C34" s="403"/>
      <c r="D34" s="401"/>
      <c r="E34" s="401"/>
      <c r="F34" s="401"/>
      <c r="G34" s="401"/>
      <c r="H34" s="391"/>
      <c r="I34" s="391"/>
      <c r="J34" s="391"/>
      <c r="K34" s="391"/>
      <c r="N34" s="388">
        <f t="shared" si="7"/>
        <v>1659</v>
      </c>
      <c r="O34" s="388">
        <f t="shared" si="8"/>
        <v>22</v>
      </c>
    </row>
    <row r="35" spans="1:15">
      <c r="A35" s="401" t="s">
        <v>49</v>
      </c>
      <c r="B35" s="403"/>
      <c r="C35" s="403"/>
      <c r="D35" s="401" t="s">
        <v>58</v>
      </c>
      <c r="E35" s="401" t="s">
        <v>51</v>
      </c>
      <c r="F35" s="401" t="s">
        <v>52</v>
      </c>
      <c r="G35" s="401" t="s">
        <v>53</v>
      </c>
      <c r="H35" s="391" t="s">
        <v>304</v>
      </c>
      <c r="I35" s="391" t="s">
        <v>307</v>
      </c>
      <c r="J35" s="391"/>
      <c r="K35" s="391" t="s">
        <v>4391</v>
      </c>
      <c r="L35" s="413"/>
      <c r="N35" s="388">
        <f t="shared" si="7"/>
        <v>1658</v>
      </c>
      <c r="O35" s="388">
        <f t="shared" si="8"/>
        <v>1.5</v>
      </c>
    </row>
    <row r="36" spans="1:15">
      <c r="A36" s="401" t="s">
        <v>4421</v>
      </c>
      <c r="B36" s="402" t="s">
        <v>4967</v>
      </c>
      <c r="C36" s="403" t="s">
        <v>4968</v>
      </c>
      <c r="D36" s="403" t="s">
        <v>59</v>
      </c>
      <c r="E36" s="401" t="s">
        <v>1131</v>
      </c>
      <c r="F36" s="401">
        <v>1741</v>
      </c>
      <c r="G36" s="404">
        <f>H36/2</f>
        <v>16</v>
      </c>
      <c r="H36" s="391">
        <v>32</v>
      </c>
      <c r="I36" s="391" t="s">
        <v>2</v>
      </c>
      <c r="J36" s="391"/>
      <c r="K36" s="391" t="s">
        <v>4422</v>
      </c>
      <c r="N36" s="388">
        <f t="shared" si="7"/>
        <v>1645</v>
      </c>
      <c r="O36" s="388">
        <f t="shared" si="8"/>
        <v>30</v>
      </c>
    </row>
    <row r="37" spans="1:15">
      <c r="A37" s="401" t="s">
        <v>4423</v>
      </c>
      <c r="B37" s="402" t="s">
        <v>4967</v>
      </c>
      <c r="C37" s="403" t="s">
        <v>4968</v>
      </c>
      <c r="D37" s="403" t="s">
        <v>59</v>
      </c>
      <c r="E37" s="401" t="s">
        <v>1131</v>
      </c>
      <c r="F37" s="401">
        <v>1749</v>
      </c>
      <c r="G37" s="404">
        <f>H37/2</f>
        <v>3.5</v>
      </c>
      <c r="H37" s="391">
        <v>7</v>
      </c>
      <c r="I37" s="391" t="s">
        <v>2</v>
      </c>
      <c r="J37" s="391"/>
      <c r="K37" s="391" t="s">
        <v>4422</v>
      </c>
      <c r="N37" s="388">
        <f t="shared" si="7"/>
        <v>1642</v>
      </c>
      <c r="O37" s="388">
        <f t="shared" si="8"/>
        <v>2</v>
      </c>
    </row>
    <row r="38" spans="1:15">
      <c r="A38" s="401" t="s">
        <v>4424</v>
      </c>
      <c r="B38" s="402" t="s">
        <v>4969</v>
      </c>
      <c r="C38" s="403" t="s">
        <v>4970</v>
      </c>
      <c r="D38" s="403" t="s">
        <v>59</v>
      </c>
      <c r="E38" s="401" t="s">
        <v>1131</v>
      </c>
      <c r="F38" s="401">
        <v>1694</v>
      </c>
      <c r="G38" s="404">
        <f>H38/2</f>
        <v>26</v>
      </c>
      <c r="H38" s="391">
        <v>52</v>
      </c>
      <c r="I38" s="391" t="s">
        <v>2</v>
      </c>
      <c r="J38" s="391"/>
      <c r="K38" s="391" t="s">
        <v>4422</v>
      </c>
      <c r="N38" s="388">
        <f t="shared" si="7"/>
        <v>1637</v>
      </c>
      <c r="O38" s="388">
        <f t="shared" si="8"/>
        <v>3.5</v>
      </c>
    </row>
    <row r="39" spans="1:15">
      <c r="A39" s="401" t="s">
        <v>4425</v>
      </c>
      <c r="B39" s="402" t="s">
        <v>4972</v>
      </c>
      <c r="C39" s="403" t="s">
        <v>4971</v>
      </c>
      <c r="D39" s="403" t="s">
        <v>59</v>
      </c>
      <c r="E39" s="401" t="s">
        <v>1131</v>
      </c>
      <c r="F39" s="401">
        <v>1410</v>
      </c>
      <c r="G39" s="404">
        <f>H39/2</f>
        <v>8</v>
      </c>
      <c r="H39" s="391">
        <v>16</v>
      </c>
      <c r="I39" s="391" t="s">
        <v>2</v>
      </c>
      <c r="J39" s="391"/>
      <c r="K39" s="391" t="s">
        <v>4422</v>
      </c>
      <c r="N39" s="388">
        <f t="shared" si="7"/>
        <v>1635</v>
      </c>
      <c r="O39" s="388">
        <f t="shared" si="8"/>
        <v>1</v>
      </c>
    </row>
    <row r="40" spans="1:15">
      <c r="A40" s="401"/>
      <c r="B40" s="403"/>
      <c r="C40" s="403"/>
      <c r="D40" s="401"/>
      <c r="E40" s="401"/>
      <c r="F40" s="401"/>
      <c r="G40" s="401"/>
      <c r="H40" s="391"/>
      <c r="I40" s="391"/>
      <c r="J40" s="391"/>
      <c r="K40" s="391"/>
      <c r="N40" s="388">
        <f t="shared" si="7"/>
        <v>1632</v>
      </c>
      <c r="O40" s="388">
        <f t="shared" si="8"/>
        <v>2</v>
      </c>
    </row>
    <row r="41" spans="1:15">
      <c r="A41" s="418" t="s">
        <v>4618</v>
      </c>
      <c r="B41" s="403"/>
      <c r="C41" s="403"/>
      <c r="D41" s="401"/>
      <c r="E41" s="401"/>
      <c r="F41" s="401"/>
      <c r="G41" s="401"/>
      <c r="H41" s="391"/>
      <c r="I41" s="391"/>
      <c r="J41" s="391"/>
      <c r="K41" s="391"/>
      <c r="N41" s="388">
        <f t="shared" si="7"/>
        <v>1632</v>
      </c>
      <c r="O41" s="388">
        <f t="shared" si="8"/>
        <v>2</v>
      </c>
    </row>
    <row r="42" spans="1:15">
      <c r="A42" s="401" t="s">
        <v>49</v>
      </c>
      <c r="B42" s="403"/>
      <c r="C42" s="403"/>
      <c r="D42" s="401" t="s">
        <v>58</v>
      </c>
      <c r="E42" s="401" t="s">
        <v>51</v>
      </c>
      <c r="F42" s="401" t="s">
        <v>52</v>
      </c>
      <c r="G42" s="401" t="s">
        <v>53</v>
      </c>
      <c r="H42" s="391" t="s">
        <v>304</v>
      </c>
      <c r="I42" s="391" t="s">
        <v>307</v>
      </c>
      <c r="J42" s="391"/>
      <c r="K42" s="391" t="s">
        <v>4391</v>
      </c>
      <c r="N42" s="388">
        <f t="shared" si="7"/>
        <v>1628</v>
      </c>
      <c r="O42" s="388">
        <f t="shared" si="8"/>
        <v>12.5</v>
      </c>
    </row>
    <row r="43" spans="1:15">
      <c r="A43" s="401"/>
      <c r="B43" s="403" t="s">
        <v>4978</v>
      </c>
      <c r="C43" s="403" t="s">
        <v>4966</v>
      </c>
      <c r="D43" s="403" t="s">
        <v>59</v>
      </c>
      <c r="E43" s="403" t="s">
        <v>1131</v>
      </c>
      <c r="F43" s="401">
        <v>1511</v>
      </c>
      <c r="G43" s="401">
        <v>3</v>
      </c>
      <c r="H43" s="391">
        <v>6</v>
      </c>
      <c r="I43" s="391" t="s">
        <v>2</v>
      </c>
      <c r="J43" s="391"/>
      <c r="K43" s="391" t="s">
        <v>4402</v>
      </c>
      <c r="N43" s="388">
        <f t="shared" si="7"/>
        <v>1626</v>
      </c>
      <c r="O43" s="388">
        <f t="shared" si="8"/>
        <v>4</v>
      </c>
    </row>
    <row r="44" spans="1:15">
      <c r="A44" s="401"/>
      <c r="B44" s="403"/>
      <c r="C44" s="403"/>
      <c r="D44" s="401"/>
      <c r="E44" s="401"/>
      <c r="F44" s="401"/>
      <c r="G44" s="401"/>
      <c r="H44" s="391"/>
      <c r="I44" s="391"/>
      <c r="J44" s="391"/>
      <c r="K44" s="391"/>
      <c r="N44" s="388">
        <f t="shared" si="7"/>
        <v>1575</v>
      </c>
      <c r="O44" s="388">
        <f t="shared" si="8"/>
        <v>4</v>
      </c>
    </row>
    <row r="45" spans="1:15">
      <c r="A45" s="418" t="s">
        <v>4619</v>
      </c>
      <c r="B45" s="403"/>
      <c r="C45" s="403"/>
      <c r="D45" s="401"/>
      <c r="E45" s="401"/>
      <c r="F45" s="401"/>
      <c r="G45" s="401"/>
      <c r="H45" s="391"/>
      <c r="I45" s="391"/>
      <c r="J45" s="391"/>
      <c r="K45" s="391"/>
      <c r="N45" s="388">
        <f t="shared" si="7"/>
        <v>1509</v>
      </c>
      <c r="O45" s="388">
        <f t="shared" si="8"/>
        <v>3.5</v>
      </c>
    </row>
    <row r="46" spans="1:15" ht="15.75">
      <c r="A46" s="401" t="s">
        <v>49</v>
      </c>
      <c r="B46" s="411" t="s">
        <v>4976</v>
      </c>
      <c r="C46" s="403"/>
      <c r="D46" s="401" t="s">
        <v>58</v>
      </c>
      <c r="E46" s="401" t="s">
        <v>51</v>
      </c>
      <c r="F46" s="401" t="s">
        <v>52</v>
      </c>
      <c r="G46" s="401" t="s">
        <v>53</v>
      </c>
      <c r="H46" s="391" t="s">
        <v>304</v>
      </c>
      <c r="I46" s="391" t="s">
        <v>307</v>
      </c>
      <c r="J46" s="391"/>
      <c r="K46" s="391" t="s">
        <v>4391</v>
      </c>
      <c r="N46" s="388">
        <f t="shared" si="7"/>
        <v>1507</v>
      </c>
      <c r="O46" s="388">
        <f t="shared" si="8"/>
        <v>4</v>
      </c>
    </row>
    <row r="47" spans="1:15" ht="15.75">
      <c r="A47" s="425"/>
      <c r="B47" s="411" t="s">
        <v>4977</v>
      </c>
      <c r="C47" s="403"/>
      <c r="D47" s="409" t="s">
        <v>59</v>
      </c>
      <c r="E47" s="403" t="s">
        <v>1131</v>
      </c>
      <c r="F47" s="425">
        <v>1461</v>
      </c>
      <c r="G47" s="401">
        <f>H47/2</f>
        <v>4</v>
      </c>
      <c r="H47" s="394">
        <v>8</v>
      </c>
      <c r="I47" s="391" t="s">
        <v>2</v>
      </c>
      <c r="J47" s="391"/>
      <c r="K47" s="396" t="s">
        <v>4397</v>
      </c>
      <c r="N47" s="388">
        <f t="shared" si="7"/>
        <v>1501</v>
      </c>
      <c r="O47" s="388">
        <f t="shared" si="8"/>
        <v>1.5</v>
      </c>
    </row>
    <row r="48" spans="1:15" ht="15.75">
      <c r="A48" s="425"/>
      <c r="C48" s="403"/>
      <c r="D48" s="403" t="s">
        <v>59</v>
      </c>
      <c r="E48" s="403" t="s">
        <v>1131</v>
      </c>
      <c r="F48" s="425">
        <v>1383</v>
      </c>
      <c r="G48" s="401">
        <f>H48/2</f>
        <v>15</v>
      </c>
      <c r="H48" s="394">
        <v>30</v>
      </c>
      <c r="I48" s="391" t="s">
        <v>2</v>
      </c>
      <c r="J48" s="391"/>
      <c r="K48" s="396" t="s">
        <v>4397</v>
      </c>
      <c r="N48" s="388">
        <f t="shared" si="7"/>
        <v>1498</v>
      </c>
      <c r="O48" s="388">
        <f t="shared" si="8"/>
        <v>4</v>
      </c>
    </row>
    <row r="49" spans="1:15" ht="15.75">
      <c r="A49" s="414" t="s">
        <v>5087</v>
      </c>
      <c r="B49" s="411"/>
      <c r="C49" s="411"/>
      <c r="D49" s="401"/>
      <c r="E49" s="401"/>
      <c r="F49" s="425"/>
      <c r="G49" s="401"/>
      <c r="H49" s="394"/>
      <c r="I49" s="391"/>
      <c r="J49" s="391"/>
      <c r="K49" s="391"/>
      <c r="N49" s="388">
        <f t="shared" si="7"/>
        <v>1497</v>
      </c>
      <c r="O49" s="388">
        <f t="shared" si="8"/>
        <v>6.5</v>
      </c>
    </row>
    <row r="50" spans="1:15">
      <c r="A50" s="401" t="s">
        <v>49</v>
      </c>
      <c r="B50" s="403"/>
      <c r="C50" s="403"/>
      <c r="D50" s="401" t="s">
        <v>58</v>
      </c>
      <c r="E50" s="401" t="s">
        <v>51</v>
      </c>
      <c r="F50" s="401" t="s">
        <v>52</v>
      </c>
      <c r="G50" s="401" t="s">
        <v>53</v>
      </c>
      <c r="H50" s="391" t="s">
        <v>304</v>
      </c>
      <c r="I50" s="391" t="s">
        <v>307</v>
      </c>
      <c r="J50" s="391"/>
      <c r="K50" s="391" t="s">
        <v>4391</v>
      </c>
      <c r="N50" s="388">
        <f t="shared" ref="N50:O56" si="9">F82</f>
        <v>1511</v>
      </c>
      <c r="O50" s="388">
        <f t="shared" si="9"/>
        <v>6.5</v>
      </c>
    </row>
    <row r="51" spans="1:15" ht="15.75">
      <c r="A51" s="426" t="s">
        <v>4974</v>
      </c>
      <c r="B51" s="427" t="s">
        <v>4975</v>
      </c>
      <c r="C51" s="403" t="s">
        <v>5017</v>
      </c>
      <c r="D51" s="403" t="s">
        <v>59</v>
      </c>
      <c r="E51" s="403" t="s">
        <v>1131</v>
      </c>
      <c r="F51" s="425">
        <v>1491</v>
      </c>
      <c r="G51" s="404">
        <v>1.5</v>
      </c>
      <c r="H51" s="394">
        <v>3</v>
      </c>
      <c r="I51" s="391" t="s">
        <v>2</v>
      </c>
      <c r="J51" s="391"/>
      <c r="K51" s="391" t="s">
        <v>4402</v>
      </c>
      <c r="N51" s="388">
        <f t="shared" si="9"/>
        <v>1539</v>
      </c>
      <c r="O51" s="388">
        <f t="shared" si="9"/>
        <v>8.5</v>
      </c>
    </row>
    <row r="52" spans="1:15" ht="15.75">
      <c r="A52" s="426"/>
      <c r="B52" s="427"/>
      <c r="C52" s="403"/>
      <c r="D52" s="403"/>
      <c r="E52" s="416"/>
      <c r="F52" s="425"/>
      <c r="G52" s="404"/>
      <c r="H52" s="394"/>
      <c r="I52" s="391"/>
      <c r="J52" s="391"/>
      <c r="K52" s="391"/>
      <c r="N52" s="388">
        <f t="shared" si="9"/>
        <v>1523</v>
      </c>
      <c r="O52" s="388">
        <f t="shared" si="9"/>
        <v>3</v>
      </c>
    </row>
    <row r="53" spans="1:15" ht="15.75">
      <c r="A53" s="411" t="s">
        <v>5088</v>
      </c>
      <c r="B53" s="427"/>
      <c r="C53" s="403"/>
      <c r="D53" s="403"/>
      <c r="E53" s="416"/>
      <c r="F53" s="425"/>
      <c r="G53" s="404"/>
      <c r="H53" s="394"/>
      <c r="I53" s="391"/>
      <c r="J53" s="391"/>
      <c r="K53" s="391"/>
      <c r="N53" s="388">
        <f t="shared" si="9"/>
        <v>1503</v>
      </c>
      <c r="O53" s="388">
        <f t="shared" si="9"/>
        <v>5.5</v>
      </c>
    </row>
    <row r="54" spans="1:15" s="398" customFormat="1" ht="15.75">
      <c r="A54" s="411"/>
      <c r="B54" s="427" t="s">
        <v>5078</v>
      </c>
      <c r="C54" s="403"/>
      <c r="D54" s="403" t="s">
        <v>59</v>
      </c>
      <c r="E54" s="403" t="s">
        <v>1131</v>
      </c>
      <c r="F54" s="411">
        <v>1450</v>
      </c>
      <c r="G54" s="406">
        <f>H54/2</f>
        <v>5</v>
      </c>
      <c r="H54" s="397">
        <v>10</v>
      </c>
      <c r="I54" s="396" t="s">
        <v>2</v>
      </c>
      <c r="J54" s="396"/>
      <c r="K54" s="396" t="s">
        <v>4397</v>
      </c>
      <c r="N54" s="388">
        <f t="shared" si="9"/>
        <v>1502</v>
      </c>
      <c r="O54" s="388">
        <f t="shared" si="9"/>
        <v>4.5</v>
      </c>
    </row>
    <row r="55" spans="1:15" ht="15.75">
      <c r="A55" s="426"/>
      <c r="B55" s="412" t="s">
        <v>5080</v>
      </c>
      <c r="C55" s="403"/>
      <c r="D55" s="403" t="s">
        <v>59</v>
      </c>
      <c r="E55" s="403" t="s">
        <v>1131</v>
      </c>
      <c r="F55" s="411">
        <v>1405</v>
      </c>
      <c r="G55" s="406">
        <f t="shared" ref="G55:G57" si="10">H55/2</f>
        <v>7.5</v>
      </c>
      <c r="H55" s="411">
        <v>15</v>
      </c>
      <c r="I55" s="403" t="s">
        <v>2</v>
      </c>
      <c r="J55" s="403"/>
      <c r="K55" s="403" t="s">
        <v>4397</v>
      </c>
      <c r="N55" s="388">
        <f t="shared" si="9"/>
        <v>1491</v>
      </c>
      <c r="O55" s="388">
        <f t="shared" si="9"/>
        <v>3.5</v>
      </c>
    </row>
    <row r="56" spans="1:15" s="398" customFormat="1" ht="15.75">
      <c r="A56" s="411"/>
      <c r="B56" s="427" t="s">
        <v>5079</v>
      </c>
      <c r="C56" s="403"/>
      <c r="D56" s="403" t="s">
        <v>59</v>
      </c>
      <c r="E56" s="403" t="s">
        <v>1131</v>
      </c>
      <c r="F56" s="411">
        <v>1386</v>
      </c>
      <c r="G56" s="406">
        <f t="shared" si="10"/>
        <v>9</v>
      </c>
      <c r="H56" s="397">
        <v>18</v>
      </c>
      <c r="I56" s="396" t="s">
        <v>2</v>
      </c>
      <c r="J56" s="396"/>
      <c r="K56" s="396" t="s">
        <v>4397</v>
      </c>
      <c r="N56" s="388">
        <f t="shared" si="9"/>
        <v>1493</v>
      </c>
      <c r="O56" s="388">
        <f t="shared" si="9"/>
        <v>5</v>
      </c>
    </row>
    <row r="57" spans="1:15" ht="15.75">
      <c r="A57" s="426"/>
      <c r="B57" s="427" t="s">
        <v>5077</v>
      </c>
      <c r="C57" s="403"/>
      <c r="D57" s="403" t="s">
        <v>59</v>
      </c>
      <c r="E57" s="403" t="s">
        <v>1131</v>
      </c>
      <c r="F57" s="411">
        <v>1365</v>
      </c>
      <c r="G57" s="406">
        <f t="shared" si="10"/>
        <v>1</v>
      </c>
      <c r="H57" s="411">
        <v>2</v>
      </c>
      <c r="I57" s="403" t="s">
        <v>2</v>
      </c>
      <c r="J57" s="403"/>
      <c r="K57" s="403" t="s">
        <v>4397</v>
      </c>
      <c r="N57" s="388">
        <f t="shared" ref="N57:O62" si="11">F92</f>
        <v>1632</v>
      </c>
      <c r="O57" s="388">
        <f t="shared" si="11"/>
        <v>4</v>
      </c>
    </row>
    <row r="58" spans="1:15" ht="15.75">
      <c r="A58" s="425"/>
      <c r="B58" s="411"/>
      <c r="C58" s="403"/>
      <c r="D58" s="403"/>
      <c r="E58" s="403"/>
      <c r="F58" s="411"/>
      <c r="G58" s="406"/>
      <c r="H58" s="411"/>
      <c r="I58" s="403"/>
      <c r="J58" s="403"/>
      <c r="K58" s="403"/>
      <c r="N58" s="388">
        <f t="shared" si="11"/>
        <v>1526</v>
      </c>
      <c r="O58" s="388">
        <f t="shared" si="11"/>
        <v>7</v>
      </c>
    </row>
    <row r="59" spans="1:15" ht="15.75">
      <c r="A59" s="414" t="s">
        <v>4958</v>
      </c>
      <c r="B59" s="411"/>
      <c r="C59" s="403"/>
      <c r="D59" s="401"/>
      <c r="E59" s="401"/>
      <c r="F59" s="425"/>
      <c r="G59" s="404"/>
      <c r="H59" s="394"/>
      <c r="I59" s="391"/>
      <c r="J59" s="391"/>
      <c r="K59" s="391"/>
      <c r="N59" s="388">
        <f t="shared" si="11"/>
        <v>1504</v>
      </c>
      <c r="O59" s="388">
        <f t="shared" si="11"/>
        <v>4.5</v>
      </c>
    </row>
    <row r="60" spans="1:15">
      <c r="A60" s="401" t="s">
        <v>49</v>
      </c>
      <c r="B60" s="403"/>
      <c r="C60" s="403"/>
      <c r="D60" s="401" t="s">
        <v>58</v>
      </c>
      <c r="E60" s="401" t="s">
        <v>51</v>
      </c>
      <c r="F60" s="401" t="s">
        <v>52</v>
      </c>
      <c r="G60" s="401" t="s">
        <v>53</v>
      </c>
      <c r="H60" s="391" t="s">
        <v>304</v>
      </c>
      <c r="I60" s="391" t="s">
        <v>307</v>
      </c>
      <c r="J60" s="391"/>
      <c r="K60" s="391" t="s">
        <v>4391</v>
      </c>
      <c r="N60" s="388">
        <f t="shared" si="11"/>
        <v>1500</v>
      </c>
      <c r="O60" s="388">
        <f t="shared" si="11"/>
        <v>7</v>
      </c>
    </row>
    <row r="61" spans="1:15">
      <c r="A61" s="403" t="s">
        <v>5044</v>
      </c>
      <c r="B61" s="402" t="s">
        <v>5006</v>
      </c>
      <c r="C61" s="403" t="s">
        <v>5057</v>
      </c>
      <c r="D61" s="403" t="s">
        <v>59</v>
      </c>
      <c r="E61" s="403" t="s">
        <v>1131</v>
      </c>
      <c r="F61" s="403">
        <v>1670</v>
      </c>
      <c r="G61" s="403">
        <f>H61/2</f>
        <v>2.5</v>
      </c>
      <c r="H61" s="396">
        <v>5</v>
      </c>
      <c r="I61" s="408" t="s">
        <v>2</v>
      </c>
      <c r="J61" s="396"/>
      <c r="K61" s="396" t="s">
        <v>4410</v>
      </c>
      <c r="N61" s="388">
        <f t="shared" si="11"/>
        <v>1467</v>
      </c>
      <c r="O61" s="388">
        <f t="shared" si="11"/>
        <v>22</v>
      </c>
    </row>
    <row r="62" spans="1:15">
      <c r="A62" s="403" t="s">
        <v>5048</v>
      </c>
      <c r="B62" s="402" t="s">
        <v>5049</v>
      </c>
      <c r="C62" s="403" t="s">
        <v>5028</v>
      </c>
      <c r="D62" s="403" t="s">
        <v>59</v>
      </c>
      <c r="E62" s="403" t="s">
        <v>1131</v>
      </c>
      <c r="F62" s="403">
        <v>1662</v>
      </c>
      <c r="G62" s="403">
        <f t="shared" ref="G62:G72" si="12">H62/2</f>
        <v>9.5</v>
      </c>
      <c r="H62" s="396">
        <v>19</v>
      </c>
      <c r="I62" s="396" t="s">
        <v>2</v>
      </c>
      <c r="J62" s="396"/>
      <c r="K62" s="396" t="s">
        <v>4410</v>
      </c>
      <c r="N62" s="388">
        <f t="shared" si="11"/>
        <v>1466</v>
      </c>
      <c r="O62" s="388">
        <f t="shared" si="11"/>
        <v>4</v>
      </c>
    </row>
    <row r="63" spans="1:15">
      <c r="A63" s="403" t="s">
        <v>5050</v>
      </c>
      <c r="B63" s="402" t="s">
        <v>5051</v>
      </c>
      <c r="C63" s="403" t="s">
        <v>5028</v>
      </c>
      <c r="D63" s="403" t="s">
        <v>59</v>
      </c>
      <c r="E63" s="403" t="s">
        <v>1131</v>
      </c>
      <c r="F63" s="403">
        <v>1659</v>
      </c>
      <c r="G63" s="403">
        <f t="shared" si="12"/>
        <v>22</v>
      </c>
      <c r="H63" s="396">
        <v>44</v>
      </c>
      <c r="I63" s="396" t="s">
        <v>2</v>
      </c>
      <c r="J63" s="396"/>
      <c r="K63" s="396" t="s">
        <v>4410</v>
      </c>
      <c r="N63" s="388">
        <f t="shared" ref="N63:O65" si="13">F101</f>
        <v>1506</v>
      </c>
      <c r="O63" s="388">
        <f t="shared" si="13"/>
        <v>6.5</v>
      </c>
    </row>
    <row r="64" spans="1:15">
      <c r="A64" s="403" t="s">
        <v>5052</v>
      </c>
      <c r="B64" s="402" t="s">
        <v>5029</v>
      </c>
      <c r="C64" s="403" t="s">
        <v>5057</v>
      </c>
      <c r="D64" s="403" t="s">
        <v>59</v>
      </c>
      <c r="E64" s="403" t="s">
        <v>1131</v>
      </c>
      <c r="F64" s="403">
        <v>1658</v>
      </c>
      <c r="G64" s="403">
        <f t="shared" si="12"/>
        <v>1.5</v>
      </c>
      <c r="H64" s="396">
        <v>3</v>
      </c>
      <c r="I64" s="396" t="s">
        <v>2</v>
      </c>
      <c r="J64" s="396"/>
      <c r="K64" s="396" t="s">
        <v>4410</v>
      </c>
      <c r="N64" s="388">
        <f t="shared" si="13"/>
        <v>1391</v>
      </c>
      <c r="O64" s="388">
        <f t="shared" si="13"/>
        <v>3.5</v>
      </c>
    </row>
    <row r="65" spans="1:15" ht="15.75">
      <c r="A65" s="411" t="s">
        <v>5061</v>
      </c>
      <c r="B65" s="427" t="s">
        <v>5062</v>
      </c>
      <c r="C65" s="403" t="s">
        <v>5028</v>
      </c>
      <c r="D65" s="403" t="s">
        <v>59</v>
      </c>
      <c r="E65" s="403" t="s">
        <v>1131</v>
      </c>
      <c r="F65" s="428">
        <v>1645</v>
      </c>
      <c r="G65" s="403">
        <f t="shared" si="12"/>
        <v>30</v>
      </c>
      <c r="H65" s="394">
        <v>60</v>
      </c>
      <c r="I65" s="391" t="s">
        <v>2</v>
      </c>
      <c r="J65" s="391"/>
      <c r="K65" s="396" t="s">
        <v>4410</v>
      </c>
      <c r="N65" s="388">
        <f t="shared" si="13"/>
        <v>1383</v>
      </c>
      <c r="O65" s="388">
        <f t="shared" si="13"/>
        <v>8</v>
      </c>
    </row>
    <row r="66" spans="1:15">
      <c r="A66" s="403" t="s">
        <v>5043</v>
      </c>
      <c r="B66" s="402" t="s">
        <v>5045</v>
      </c>
      <c r="C66" s="403" t="s">
        <v>5057</v>
      </c>
      <c r="D66" s="403" t="s">
        <v>59</v>
      </c>
      <c r="E66" s="403" t="s">
        <v>55</v>
      </c>
      <c r="F66" s="403">
        <v>1642</v>
      </c>
      <c r="G66" s="403">
        <f t="shared" si="12"/>
        <v>2</v>
      </c>
      <c r="H66" s="396">
        <v>4</v>
      </c>
      <c r="I66" s="396" t="s">
        <v>2</v>
      </c>
      <c r="J66" s="396"/>
      <c r="K66" s="396" t="s">
        <v>4410</v>
      </c>
      <c r="N66" s="388">
        <f>F107</f>
        <v>1403</v>
      </c>
      <c r="O66" s="388">
        <f>G107</f>
        <v>16</v>
      </c>
    </row>
    <row r="67" spans="1:15" ht="15.75">
      <c r="A67" s="411" t="s">
        <v>5067</v>
      </c>
      <c r="B67" s="427" t="s">
        <v>5051</v>
      </c>
      <c r="C67" s="403" t="s">
        <v>5028</v>
      </c>
      <c r="D67" s="403" t="s">
        <v>59</v>
      </c>
      <c r="E67" s="403" t="s">
        <v>1131</v>
      </c>
      <c r="F67" s="411">
        <v>1637</v>
      </c>
      <c r="G67" s="403">
        <f t="shared" si="12"/>
        <v>3.5</v>
      </c>
      <c r="H67" s="394">
        <v>7</v>
      </c>
      <c r="I67" s="391" t="s">
        <v>2</v>
      </c>
      <c r="J67" s="391"/>
      <c r="K67" s="396" t="s">
        <v>4410</v>
      </c>
      <c r="N67" s="388">
        <f>F111</f>
        <v>1449</v>
      </c>
      <c r="O67" s="388">
        <f>G111</f>
        <v>10</v>
      </c>
    </row>
    <row r="68" spans="1:15">
      <c r="A68" s="403" t="s">
        <v>5053</v>
      </c>
      <c r="B68" s="403" t="s">
        <v>5045</v>
      </c>
      <c r="C68" s="403" t="s">
        <v>5057</v>
      </c>
      <c r="D68" s="403" t="s">
        <v>59</v>
      </c>
      <c r="E68" s="403" t="s">
        <v>55</v>
      </c>
      <c r="F68" s="403">
        <v>1635</v>
      </c>
      <c r="G68" s="403">
        <f t="shared" si="12"/>
        <v>1</v>
      </c>
      <c r="H68" s="396">
        <v>2</v>
      </c>
      <c r="I68" s="396" t="s">
        <v>2</v>
      </c>
      <c r="J68" s="396"/>
      <c r="K68" s="396" t="s">
        <v>4410</v>
      </c>
      <c r="N68" s="388">
        <f>F112</f>
        <v>1472</v>
      </c>
      <c r="O68" s="388">
        <f>G112</f>
        <v>20</v>
      </c>
    </row>
    <row r="69" spans="1:15">
      <c r="A69" s="403" t="s">
        <v>5055</v>
      </c>
      <c r="B69" s="402" t="s">
        <v>5045</v>
      </c>
      <c r="C69" s="403" t="s">
        <v>5028</v>
      </c>
      <c r="D69" s="403" t="s">
        <v>59</v>
      </c>
      <c r="E69" s="403" t="s">
        <v>1131</v>
      </c>
      <c r="F69" s="403">
        <v>1632</v>
      </c>
      <c r="G69" s="403">
        <f t="shared" si="12"/>
        <v>2</v>
      </c>
      <c r="H69" s="396">
        <v>4</v>
      </c>
      <c r="I69" s="396" t="s">
        <v>2</v>
      </c>
      <c r="J69" s="396"/>
      <c r="K69" s="396" t="s">
        <v>4410</v>
      </c>
      <c r="N69" s="388">
        <f>F118</f>
        <v>1456</v>
      </c>
      <c r="O69" s="388">
        <f>G118</f>
        <v>8</v>
      </c>
    </row>
    <row r="70" spans="1:15" ht="15.75">
      <c r="A70" s="403" t="s">
        <v>5054</v>
      </c>
      <c r="B70" s="402" t="s">
        <v>4969</v>
      </c>
      <c r="C70" s="403" t="s">
        <v>5057</v>
      </c>
      <c r="D70" s="403" t="s">
        <v>59</v>
      </c>
      <c r="E70" s="401" t="s">
        <v>1131</v>
      </c>
      <c r="F70" s="425">
        <v>1632</v>
      </c>
      <c r="G70" s="403">
        <f t="shared" si="12"/>
        <v>2</v>
      </c>
      <c r="H70" s="394">
        <v>4</v>
      </c>
      <c r="I70" s="391" t="s">
        <v>2</v>
      </c>
      <c r="J70" s="391"/>
      <c r="K70" s="396" t="s">
        <v>4410</v>
      </c>
      <c r="N70" s="388">
        <f t="shared" ref="N70:N79" si="14">F122</f>
        <v>1515</v>
      </c>
      <c r="O70" s="388">
        <f t="shared" ref="O70:O79" si="15">G122</f>
        <v>15</v>
      </c>
    </row>
    <row r="71" spans="1:15" ht="15.75">
      <c r="A71" s="403" t="s">
        <v>5056</v>
      </c>
      <c r="B71" s="402" t="s">
        <v>5058</v>
      </c>
      <c r="C71" s="403" t="s">
        <v>5028</v>
      </c>
      <c r="D71" s="403" t="s">
        <v>59</v>
      </c>
      <c r="E71" s="403" t="s">
        <v>1131</v>
      </c>
      <c r="F71" s="425">
        <v>1628</v>
      </c>
      <c r="G71" s="403">
        <f t="shared" si="12"/>
        <v>12.5</v>
      </c>
      <c r="H71" s="394">
        <v>25</v>
      </c>
      <c r="I71" s="391" t="s">
        <v>2</v>
      </c>
      <c r="J71" s="391"/>
      <c r="K71" s="396" t="s">
        <v>4410</v>
      </c>
      <c r="N71" s="388">
        <f t="shared" si="14"/>
        <v>1510</v>
      </c>
      <c r="O71" s="388">
        <f t="shared" si="15"/>
        <v>5</v>
      </c>
    </row>
    <row r="72" spans="1:15">
      <c r="A72" s="403" t="s">
        <v>5046</v>
      </c>
      <c r="B72" s="402" t="s">
        <v>5047</v>
      </c>
      <c r="C72" s="403" t="s">
        <v>5057</v>
      </c>
      <c r="D72" s="403" t="s">
        <v>59</v>
      </c>
      <c r="E72" s="403" t="s">
        <v>1131</v>
      </c>
      <c r="F72" s="403">
        <v>1626</v>
      </c>
      <c r="G72" s="403">
        <f t="shared" si="12"/>
        <v>4</v>
      </c>
      <c r="H72" s="396">
        <v>8</v>
      </c>
      <c r="I72" s="396" t="s">
        <v>2</v>
      </c>
      <c r="J72" s="396"/>
      <c r="K72" s="396" t="s">
        <v>4410</v>
      </c>
      <c r="N72" s="388">
        <f t="shared" si="14"/>
        <v>1503</v>
      </c>
      <c r="O72" s="388">
        <f t="shared" si="15"/>
        <v>3</v>
      </c>
    </row>
    <row r="73" spans="1:15" ht="15.75">
      <c r="A73" s="411" t="s">
        <v>5069</v>
      </c>
      <c r="B73" s="427" t="s">
        <v>5062</v>
      </c>
      <c r="C73" s="403" t="s">
        <v>5028</v>
      </c>
      <c r="D73" s="403" t="s">
        <v>59</v>
      </c>
      <c r="E73" s="401" t="s">
        <v>1131</v>
      </c>
      <c r="F73" s="425">
        <v>1575</v>
      </c>
      <c r="G73" s="404">
        <f t="shared" ref="G73:G78" si="16">H73/2</f>
        <v>4</v>
      </c>
      <c r="H73" s="394">
        <v>8</v>
      </c>
      <c r="I73" s="391" t="s">
        <v>2</v>
      </c>
      <c r="J73" s="391"/>
      <c r="K73" s="396" t="s">
        <v>4410</v>
      </c>
      <c r="N73" s="388">
        <f t="shared" si="14"/>
        <v>1497</v>
      </c>
      <c r="O73" s="388">
        <f t="shared" si="15"/>
        <v>7.5</v>
      </c>
    </row>
    <row r="74" spans="1:15" ht="15.75">
      <c r="A74" s="409" t="s">
        <v>5059</v>
      </c>
      <c r="B74" s="402" t="s">
        <v>4387</v>
      </c>
      <c r="C74" s="403" t="s">
        <v>5028</v>
      </c>
      <c r="D74" s="403" t="s">
        <v>59</v>
      </c>
      <c r="E74" s="403" t="s">
        <v>1131</v>
      </c>
      <c r="F74" s="425">
        <v>1509</v>
      </c>
      <c r="G74" s="404">
        <f t="shared" si="16"/>
        <v>3.5</v>
      </c>
      <c r="H74" s="394">
        <v>7</v>
      </c>
      <c r="I74" s="391" t="s">
        <v>2</v>
      </c>
      <c r="J74" s="391"/>
      <c r="K74" s="396" t="s">
        <v>4410</v>
      </c>
      <c r="N74" s="388">
        <f t="shared" si="14"/>
        <v>1496</v>
      </c>
      <c r="O74" s="388">
        <f t="shared" si="15"/>
        <v>4</v>
      </c>
    </row>
    <row r="75" spans="1:15" ht="15.75">
      <c r="A75" s="403" t="s">
        <v>5060</v>
      </c>
      <c r="B75" s="402" t="s">
        <v>390</v>
      </c>
      <c r="C75" s="403" t="s">
        <v>5068</v>
      </c>
      <c r="D75" s="403" t="s">
        <v>59</v>
      </c>
      <c r="E75" s="403" t="s">
        <v>1131</v>
      </c>
      <c r="F75" s="425">
        <v>1507</v>
      </c>
      <c r="G75" s="404">
        <f t="shared" si="16"/>
        <v>4</v>
      </c>
      <c r="H75" s="394">
        <v>8</v>
      </c>
      <c r="I75" s="391" t="s">
        <v>2</v>
      </c>
      <c r="J75" s="391"/>
      <c r="K75" s="396" t="s">
        <v>4410</v>
      </c>
      <c r="N75" s="388">
        <f t="shared" si="14"/>
        <v>1495</v>
      </c>
      <c r="O75" s="388">
        <f t="shared" si="15"/>
        <v>1</v>
      </c>
    </row>
    <row r="76" spans="1:15" ht="15.75">
      <c r="A76" s="403" t="s">
        <v>5063</v>
      </c>
      <c r="B76" s="402" t="s">
        <v>4387</v>
      </c>
      <c r="C76" s="403" t="s">
        <v>5028</v>
      </c>
      <c r="D76" s="403" t="s">
        <v>59</v>
      </c>
      <c r="E76" s="409" t="s">
        <v>1131</v>
      </c>
      <c r="F76" s="425">
        <v>1501</v>
      </c>
      <c r="G76" s="404">
        <f t="shared" si="16"/>
        <v>1.5</v>
      </c>
      <c r="H76" s="394">
        <v>3</v>
      </c>
      <c r="I76" s="391" t="s">
        <v>2</v>
      </c>
      <c r="J76" s="391"/>
      <c r="K76" s="396" t="s">
        <v>4410</v>
      </c>
      <c r="N76" s="388">
        <f t="shared" si="14"/>
        <v>1378</v>
      </c>
      <c r="O76" s="388">
        <f t="shared" si="15"/>
        <v>2</v>
      </c>
    </row>
    <row r="77" spans="1:15" ht="15.75">
      <c r="A77" s="410" t="s">
        <v>5064</v>
      </c>
      <c r="B77" s="429" t="s">
        <v>5065</v>
      </c>
      <c r="C77" s="403" t="s">
        <v>5028</v>
      </c>
      <c r="D77" s="403" t="s">
        <v>59</v>
      </c>
      <c r="E77" s="409" t="s">
        <v>1131</v>
      </c>
      <c r="F77" s="425">
        <v>1498</v>
      </c>
      <c r="G77" s="404">
        <f t="shared" si="16"/>
        <v>4</v>
      </c>
      <c r="H77" s="394">
        <v>8</v>
      </c>
      <c r="I77" s="391" t="s">
        <v>2</v>
      </c>
      <c r="J77" s="391"/>
      <c r="K77" s="396" t="s">
        <v>4410</v>
      </c>
      <c r="N77" s="388">
        <f t="shared" si="14"/>
        <v>1371</v>
      </c>
      <c r="O77" s="388">
        <f t="shared" si="15"/>
        <v>3.5</v>
      </c>
    </row>
    <row r="78" spans="1:15" ht="15.75">
      <c r="A78" s="403" t="s">
        <v>5066</v>
      </c>
      <c r="B78" s="402" t="s">
        <v>390</v>
      </c>
      <c r="C78" s="403" t="s">
        <v>5028</v>
      </c>
      <c r="D78" s="403" t="s">
        <v>59</v>
      </c>
      <c r="E78" s="403" t="s">
        <v>1131</v>
      </c>
      <c r="F78" s="425">
        <v>1497</v>
      </c>
      <c r="G78" s="404">
        <f t="shared" si="16"/>
        <v>6.5</v>
      </c>
      <c r="H78" s="394">
        <v>13</v>
      </c>
      <c r="I78" s="391" t="s">
        <v>2</v>
      </c>
      <c r="J78" s="391"/>
      <c r="K78" s="396" t="s">
        <v>4410</v>
      </c>
      <c r="N78" s="388">
        <f t="shared" si="14"/>
        <v>1371</v>
      </c>
      <c r="O78" s="388">
        <f t="shared" si="15"/>
        <v>1</v>
      </c>
    </row>
    <row r="79" spans="1:15" ht="15.75">
      <c r="A79" s="401"/>
      <c r="B79" s="403"/>
      <c r="C79" s="403"/>
      <c r="D79" s="401"/>
      <c r="E79" s="401"/>
      <c r="F79" s="425"/>
      <c r="G79" s="401"/>
      <c r="H79" s="394"/>
      <c r="I79" s="391"/>
      <c r="J79" s="391"/>
      <c r="K79" s="391"/>
      <c r="N79" s="388">
        <f t="shared" si="14"/>
        <v>1351</v>
      </c>
      <c r="O79" s="388">
        <f t="shared" si="15"/>
        <v>3</v>
      </c>
    </row>
    <row r="80" spans="1:15">
      <c r="A80" s="418" t="s">
        <v>4408</v>
      </c>
      <c r="B80" s="403"/>
      <c r="C80" s="430"/>
      <c r="D80" s="401"/>
      <c r="E80" s="401"/>
      <c r="F80" s="401"/>
      <c r="G80" s="401"/>
      <c r="H80" s="391"/>
      <c r="I80" s="391"/>
      <c r="J80" s="391"/>
      <c r="K80" s="391"/>
      <c r="N80" s="388">
        <f>F135</f>
        <v>1500</v>
      </c>
      <c r="O80" s="388">
        <f>G135</f>
        <v>2</v>
      </c>
    </row>
    <row r="81" spans="1:15">
      <c r="A81" s="401" t="s">
        <v>49</v>
      </c>
      <c r="B81" s="403"/>
      <c r="C81" s="403"/>
      <c r="D81" s="401" t="s">
        <v>58</v>
      </c>
      <c r="E81" s="401" t="s">
        <v>51</v>
      </c>
      <c r="F81" s="401" t="s">
        <v>52</v>
      </c>
      <c r="G81" s="401" t="s">
        <v>53</v>
      </c>
      <c r="H81" s="391" t="s">
        <v>304</v>
      </c>
      <c r="I81" s="391" t="s">
        <v>307</v>
      </c>
      <c r="J81" s="391"/>
      <c r="K81" s="391" t="s">
        <v>4391</v>
      </c>
      <c r="N81" s="388">
        <f>F136</f>
        <v>1493</v>
      </c>
      <c r="O81" s="388">
        <f>G136</f>
        <v>1.5</v>
      </c>
    </row>
    <row r="82" spans="1:15">
      <c r="A82" s="401" t="s">
        <v>4409</v>
      </c>
      <c r="B82" s="402" t="s">
        <v>5012</v>
      </c>
      <c r="C82" s="403" t="s">
        <v>5001</v>
      </c>
      <c r="D82" s="401" t="s">
        <v>60</v>
      </c>
      <c r="E82" s="401" t="s">
        <v>1131</v>
      </c>
      <c r="F82" s="401">
        <v>1511</v>
      </c>
      <c r="G82" s="404">
        <v>6.5</v>
      </c>
      <c r="H82" s="393">
        <v>13</v>
      </c>
      <c r="I82" s="391" t="s">
        <v>2</v>
      </c>
      <c r="J82" s="391"/>
      <c r="K82" s="391" t="s">
        <v>4410</v>
      </c>
      <c r="N82" s="388">
        <f>F140</f>
        <v>1643</v>
      </c>
      <c r="O82" s="388">
        <f>G140</f>
        <v>2.5</v>
      </c>
    </row>
    <row r="83" spans="1:15">
      <c r="A83" s="401" t="s">
        <v>4409</v>
      </c>
      <c r="B83" s="402" t="s">
        <v>5012</v>
      </c>
      <c r="C83" s="403" t="s">
        <v>5001</v>
      </c>
      <c r="D83" s="401" t="s">
        <v>60</v>
      </c>
      <c r="E83" s="401" t="s">
        <v>1131</v>
      </c>
      <c r="F83" s="401">
        <v>1539</v>
      </c>
      <c r="G83" s="404">
        <v>8.5</v>
      </c>
      <c r="H83" s="393">
        <v>19</v>
      </c>
      <c r="I83" s="391" t="s">
        <v>2</v>
      </c>
      <c r="J83" s="391"/>
      <c r="K83" s="391" t="s">
        <v>4410</v>
      </c>
      <c r="N83" s="388">
        <f>F141</f>
        <v>1629</v>
      </c>
      <c r="O83" s="388">
        <f>G141</f>
        <v>8.5</v>
      </c>
    </row>
    <row r="84" spans="1:15">
      <c r="A84" s="401" t="s">
        <v>4409</v>
      </c>
      <c r="B84" s="402" t="s">
        <v>5012</v>
      </c>
      <c r="C84" s="403" t="s">
        <v>5001</v>
      </c>
      <c r="D84" s="401" t="s">
        <v>60</v>
      </c>
      <c r="E84" s="401" t="s">
        <v>1131</v>
      </c>
      <c r="F84" s="401">
        <v>1523</v>
      </c>
      <c r="G84" s="404">
        <v>3</v>
      </c>
      <c r="H84" s="393">
        <v>6</v>
      </c>
      <c r="I84" s="391" t="s">
        <v>2</v>
      </c>
      <c r="J84" s="391"/>
      <c r="K84" s="391" t="s">
        <v>4410</v>
      </c>
      <c r="N84" s="388">
        <f t="shared" ref="N84:O88" si="17">F144</f>
        <v>1638</v>
      </c>
      <c r="O84" s="388">
        <f t="shared" si="17"/>
        <v>7.5</v>
      </c>
    </row>
    <row r="85" spans="1:15">
      <c r="A85" s="401" t="s">
        <v>4412</v>
      </c>
      <c r="B85" s="402" t="s">
        <v>5013</v>
      </c>
      <c r="C85" s="403" t="s">
        <v>5001</v>
      </c>
      <c r="D85" s="401" t="s">
        <v>60</v>
      </c>
      <c r="E85" s="401" t="s">
        <v>1131</v>
      </c>
      <c r="F85" s="401">
        <v>1503</v>
      </c>
      <c r="G85" s="404">
        <v>5.5</v>
      </c>
      <c r="H85" s="393">
        <v>11</v>
      </c>
      <c r="I85" s="391" t="s">
        <v>2</v>
      </c>
      <c r="J85" s="391"/>
      <c r="K85" s="391" t="s">
        <v>4410</v>
      </c>
      <c r="N85" s="388">
        <f t="shared" si="17"/>
        <v>1628</v>
      </c>
      <c r="O85" s="388">
        <f t="shared" si="17"/>
        <v>10.5</v>
      </c>
    </row>
    <row r="86" spans="1:15">
      <c r="A86" s="401" t="s">
        <v>4412</v>
      </c>
      <c r="B86" s="402" t="s">
        <v>5013</v>
      </c>
      <c r="C86" s="403" t="s">
        <v>5001</v>
      </c>
      <c r="D86" s="401" t="s">
        <v>60</v>
      </c>
      <c r="E86" s="401" t="s">
        <v>1131</v>
      </c>
      <c r="F86" s="401">
        <v>1502</v>
      </c>
      <c r="G86" s="404">
        <v>4.5</v>
      </c>
      <c r="H86" s="393">
        <v>9</v>
      </c>
      <c r="I86" s="391" t="s">
        <v>2</v>
      </c>
      <c r="J86" s="391"/>
      <c r="K86" s="391" t="s">
        <v>4410</v>
      </c>
      <c r="N86" s="388">
        <f t="shared" si="17"/>
        <v>1631</v>
      </c>
      <c r="O86" s="388">
        <f t="shared" si="17"/>
        <v>7.5</v>
      </c>
    </row>
    <row r="87" spans="1:15">
      <c r="A87" s="401" t="s">
        <v>4413</v>
      </c>
      <c r="B87" s="402" t="s">
        <v>5014</v>
      </c>
      <c r="C87" s="403" t="s">
        <v>5001</v>
      </c>
      <c r="D87" s="401"/>
      <c r="E87" s="401" t="s">
        <v>1131</v>
      </c>
      <c r="F87" s="401">
        <v>1491</v>
      </c>
      <c r="G87" s="404">
        <v>3.5</v>
      </c>
      <c r="H87" s="393">
        <v>7</v>
      </c>
      <c r="I87" s="391" t="s">
        <v>2</v>
      </c>
      <c r="J87" s="391"/>
      <c r="K87" s="391" t="s">
        <v>4410</v>
      </c>
      <c r="N87" s="388">
        <f t="shared" si="17"/>
        <v>1648</v>
      </c>
      <c r="O87" s="388">
        <f t="shared" si="17"/>
        <v>5.5</v>
      </c>
    </row>
    <row r="88" spans="1:15">
      <c r="A88" s="401" t="s">
        <v>4414</v>
      </c>
      <c r="B88" s="402" t="s">
        <v>5015</v>
      </c>
      <c r="C88" s="403" t="s">
        <v>5001</v>
      </c>
      <c r="D88" s="401" t="s">
        <v>59</v>
      </c>
      <c r="E88" s="401" t="s">
        <v>1131</v>
      </c>
      <c r="F88" s="401">
        <v>1493</v>
      </c>
      <c r="G88" s="404">
        <v>5</v>
      </c>
      <c r="H88" s="393">
        <v>10</v>
      </c>
      <c r="I88" s="391" t="s">
        <v>2</v>
      </c>
      <c r="J88" s="391"/>
      <c r="K88" s="391" t="s">
        <v>4410</v>
      </c>
      <c r="N88" s="388">
        <f t="shared" si="17"/>
        <v>1458</v>
      </c>
      <c r="O88" s="388">
        <f t="shared" si="17"/>
        <v>2.5</v>
      </c>
    </row>
    <row r="89" spans="1:15">
      <c r="A89" s="401"/>
      <c r="B89" s="403"/>
      <c r="C89" s="403"/>
      <c r="D89" s="401"/>
      <c r="E89" s="401"/>
      <c r="F89" s="401"/>
      <c r="G89" s="401"/>
      <c r="H89" s="391"/>
      <c r="I89" s="391"/>
      <c r="J89" s="391"/>
      <c r="K89" s="391"/>
      <c r="N89" s="388">
        <f t="shared" ref="N89:O92" si="18">F152</f>
        <v>1444</v>
      </c>
      <c r="O89" s="388">
        <f t="shared" si="18"/>
        <v>6</v>
      </c>
    </row>
    <row r="90" spans="1:15">
      <c r="A90" s="418" t="s">
        <v>4578</v>
      </c>
      <c r="B90" s="403"/>
      <c r="C90" s="403"/>
      <c r="D90" s="401"/>
      <c r="E90" s="401"/>
      <c r="F90" s="401"/>
      <c r="G90" s="401"/>
      <c r="H90" s="391"/>
      <c r="I90" s="391"/>
      <c r="J90" s="391"/>
      <c r="K90" s="391"/>
      <c r="N90" s="388">
        <f t="shared" si="18"/>
        <v>1442</v>
      </c>
      <c r="O90" s="388">
        <f t="shared" si="18"/>
        <v>4.5</v>
      </c>
    </row>
    <row r="91" spans="1:15">
      <c r="A91" s="401" t="s">
        <v>49</v>
      </c>
      <c r="B91" s="403"/>
      <c r="C91" s="403"/>
      <c r="D91" s="401" t="s">
        <v>58</v>
      </c>
      <c r="E91" s="401" t="s">
        <v>51</v>
      </c>
      <c r="F91" s="401" t="s">
        <v>52</v>
      </c>
      <c r="G91" s="401" t="s">
        <v>53</v>
      </c>
      <c r="H91" s="391" t="s">
        <v>304</v>
      </c>
      <c r="I91" s="391" t="s">
        <v>307</v>
      </c>
      <c r="J91" s="391"/>
      <c r="K91" s="391" t="s">
        <v>4391</v>
      </c>
      <c r="N91" s="388">
        <f t="shared" si="18"/>
        <v>1453</v>
      </c>
      <c r="O91" s="388">
        <f t="shared" si="18"/>
        <v>3</v>
      </c>
    </row>
    <row r="92" spans="1:15" s="398" customFormat="1">
      <c r="A92" s="403"/>
      <c r="B92" s="403" t="s">
        <v>5030</v>
      </c>
      <c r="C92" s="403" t="s">
        <v>4998</v>
      </c>
      <c r="D92" s="403" t="s">
        <v>59</v>
      </c>
      <c r="E92" s="403" t="s">
        <v>1131</v>
      </c>
      <c r="F92" s="401">
        <v>1632</v>
      </c>
      <c r="G92" s="401">
        <v>4</v>
      </c>
      <c r="H92" s="391">
        <v>8</v>
      </c>
      <c r="I92" s="391" t="s">
        <v>2</v>
      </c>
      <c r="J92" s="396"/>
      <c r="K92" s="391" t="s">
        <v>4410</v>
      </c>
      <c r="N92" s="388">
        <f t="shared" si="18"/>
        <v>1427</v>
      </c>
      <c r="O92" s="388">
        <f t="shared" si="18"/>
        <v>8</v>
      </c>
    </row>
    <row r="93" spans="1:15" ht="15.75">
      <c r="A93" s="401"/>
      <c r="B93" s="403" t="s">
        <v>4997</v>
      </c>
      <c r="C93" s="403" t="s">
        <v>4998</v>
      </c>
      <c r="D93" s="403" t="s">
        <v>59</v>
      </c>
      <c r="E93" s="403" t="s">
        <v>1131</v>
      </c>
      <c r="F93" s="425">
        <v>1526</v>
      </c>
      <c r="G93" s="404">
        <v>7</v>
      </c>
      <c r="H93" s="395">
        <v>14</v>
      </c>
      <c r="I93" s="391" t="s">
        <v>2</v>
      </c>
      <c r="J93" s="391"/>
      <c r="K93" s="391" t="s">
        <v>4410</v>
      </c>
      <c r="N93" s="388">
        <f>F159</f>
        <v>1457</v>
      </c>
      <c r="O93" s="388">
        <f>G159</f>
        <v>3</v>
      </c>
    </row>
    <row r="94" spans="1:15" ht="15.75">
      <c r="A94" s="401"/>
      <c r="B94" s="403" t="s">
        <v>5000</v>
      </c>
      <c r="C94" s="403" t="s">
        <v>4998</v>
      </c>
      <c r="D94" s="409" t="s">
        <v>4266</v>
      </c>
      <c r="E94" s="403" t="s">
        <v>1131</v>
      </c>
      <c r="F94" s="425">
        <v>1504</v>
      </c>
      <c r="G94" s="404">
        <v>4.5</v>
      </c>
      <c r="H94" s="394">
        <v>9</v>
      </c>
      <c r="I94" s="391" t="s">
        <v>2</v>
      </c>
      <c r="J94" s="391"/>
      <c r="K94" s="391" t="s">
        <v>4410</v>
      </c>
      <c r="N94" s="388">
        <f t="shared" ref="N94:O98" si="19">F163</f>
        <v>1637</v>
      </c>
      <c r="O94" s="388">
        <f t="shared" si="19"/>
        <v>5</v>
      </c>
    </row>
    <row r="95" spans="1:15" ht="15.75">
      <c r="A95" s="401"/>
      <c r="B95" s="403" t="s">
        <v>5031</v>
      </c>
      <c r="C95" s="403" t="s">
        <v>4998</v>
      </c>
      <c r="D95" s="403" t="s">
        <v>59</v>
      </c>
      <c r="E95" s="403" t="s">
        <v>1131</v>
      </c>
      <c r="F95" s="425">
        <v>1500</v>
      </c>
      <c r="G95" s="404">
        <v>7</v>
      </c>
      <c r="H95" s="395">
        <v>14</v>
      </c>
      <c r="I95" s="391" t="s">
        <v>2</v>
      </c>
      <c r="J95" s="391"/>
      <c r="K95" s="391" t="s">
        <v>4410</v>
      </c>
      <c r="N95" s="388">
        <f t="shared" si="19"/>
        <v>1650</v>
      </c>
      <c r="O95" s="388">
        <f t="shared" si="19"/>
        <v>9</v>
      </c>
    </row>
    <row r="96" spans="1:15" ht="15.75">
      <c r="A96" s="401"/>
      <c r="B96" s="403" t="s">
        <v>4999</v>
      </c>
      <c r="C96" s="403" t="s">
        <v>4998</v>
      </c>
      <c r="D96" s="403" t="s">
        <v>59</v>
      </c>
      <c r="E96" s="403" t="s">
        <v>1131</v>
      </c>
      <c r="F96" s="425">
        <v>1467</v>
      </c>
      <c r="G96" s="404">
        <v>22</v>
      </c>
      <c r="H96" s="395">
        <v>44</v>
      </c>
      <c r="I96" s="391" t="s">
        <v>2</v>
      </c>
      <c r="J96" s="391"/>
      <c r="K96" s="391" t="s">
        <v>4410</v>
      </c>
      <c r="N96" s="388">
        <f t="shared" si="19"/>
        <v>1649</v>
      </c>
      <c r="O96" s="388">
        <f t="shared" si="19"/>
        <v>3.5</v>
      </c>
    </row>
    <row r="97" spans="1:15" ht="15.75">
      <c r="A97" s="401"/>
      <c r="B97" s="402" t="s">
        <v>5032</v>
      </c>
      <c r="C97" s="403" t="s">
        <v>4998</v>
      </c>
      <c r="D97" s="403" t="s">
        <v>59</v>
      </c>
      <c r="E97" s="403" t="s">
        <v>1131</v>
      </c>
      <c r="F97" s="425">
        <v>1466</v>
      </c>
      <c r="G97" s="404">
        <v>4</v>
      </c>
      <c r="H97" s="395">
        <v>8.4</v>
      </c>
      <c r="I97" s="391" t="s">
        <v>2</v>
      </c>
      <c r="J97" s="391"/>
      <c r="K97" s="391" t="s">
        <v>4410</v>
      </c>
      <c r="N97" s="388">
        <f t="shared" si="19"/>
        <v>1495</v>
      </c>
      <c r="O97" s="388">
        <f t="shared" si="19"/>
        <v>3.5</v>
      </c>
    </row>
    <row r="98" spans="1:15" ht="15.75">
      <c r="A98" s="401"/>
      <c r="B98" s="403"/>
      <c r="C98" s="403"/>
      <c r="D98" s="401"/>
      <c r="E98" s="401"/>
      <c r="F98" s="425"/>
      <c r="G98" s="401"/>
      <c r="H98" s="394"/>
      <c r="I98" s="391"/>
      <c r="J98" s="391"/>
      <c r="K98" s="391"/>
      <c r="N98" s="388">
        <f t="shared" si="19"/>
        <v>1501</v>
      </c>
      <c r="O98" s="388">
        <f t="shared" si="19"/>
        <v>4.5</v>
      </c>
    </row>
    <row r="99" spans="1:15" ht="15.75">
      <c r="A99" s="418" t="s">
        <v>4617</v>
      </c>
      <c r="B99" s="403"/>
      <c r="C99" s="403"/>
      <c r="D99" s="401"/>
      <c r="E99" s="401"/>
      <c r="F99" s="425"/>
      <c r="G99" s="401"/>
      <c r="H99" s="394"/>
      <c r="I99" s="391"/>
      <c r="J99" s="391"/>
      <c r="K99" s="391"/>
      <c r="N99" s="388">
        <f>F171</f>
        <v>1371</v>
      </c>
      <c r="O99" s="388">
        <f>G171</f>
        <v>3</v>
      </c>
    </row>
    <row r="100" spans="1:15">
      <c r="A100" s="401" t="s">
        <v>49</v>
      </c>
      <c r="B100" s="403"/>
      <c r="C100" s="403"/>
      <c r="D100" s="401" t="s">
        <v>58</v>
      </c>
      <c r="E100" s="401" t="s">
        <v>51</v>
      </c>
      <c r="F100" s="401" t="s">
        <v>52</v>
      </c>
      <c r="G100" s="401" t="s">
        <v>53</v>
      </c>
      <c r="H100" s="391" t="s">
        <v>304</v>
      </c>
      <c r="I100" s="391" t="s">
        <v>307</v>
      </c>
      <c r="J100" s="391"/>
      <c r="K100" s="391" t="s">
        <v>4391</v>
      </c>
      <c r="N100" s="388">
        <f t="shared" ref="N100:O107" si="20">F175</f>
        <v>1647</v>
      </c>
      <c r="O100" s="388">
        <f t="shared" si="20"/>
        <v>3.5</v>
      </c>
    </row>
    <row r="101" spans="1:15" ht="15.75">
      <c r="B101" s="403" t="s">
        <v>4987</v>
      </c>
      <c r="C101" s="403" t="s">
        <v>5017</v>
      </c>
      <c r="D101" s="403" t="s">
        <v>59</v>
      </c>
      <c r="E101" s="403" t="s">
        <v>1131</v>
      </c>
      <c r="F101" s="425">
        <v>1506</v>
      </c>
      <c r="G101" s="404">
        <v>6.5</v>
      </c>
      <c r="H101" s="394">
        <v>13</v>
      </c>
      <c r="I101" s="391" t="s">
        <v>2</v>
      </c>
      <c r="J101" s="391"/>
      <c r="K101" s="391" t="s">
        <v>4402</v>
      </c>
      <c r="N101" s="388">
        <f t="shared" si="20"/>
        <v>1644</v>
      </c>
      <c r="O101" s="388">
        <f t="shared" si="20"/>
        <v>1</v>
      </c>
    </row>
    <row r="102" spans="1:15" ht="15.75">
      <c r="B102" s="403" t="s">
        <v>4988</v>
      </c>
      <c r="C102" s="403" t="s">
        <v>5017</v>
      </c>
      <c r="D102" s="403" t="s">
        <v>59</v>
      </c>
      <c r="E102" s="403" t="s">
        <v>1131</v>
      </c>
      <c r="F102" s="425">
        <v>1391</v>
      </c>
      <c r="G102" s="404">
        <v>3.5</v>
      </c>
      <c r="H102" s="394">
        <v>7</v>
      </c>
      <c r="I102" s="391" t="s">
        <v>2</v>
      </c>
      <c r="J102" s="391"/>
      <c r="K102" s="391" t="s">
        <v>4402</v>
      </c>
      <c r="N102" s="388">
        <f t="shared" si="20"/>
        <v>1645</v>
      </c>
      <c r="O102" s="388">
        <f t="shared" si="20"/>
        <v>3.5</v>
      </c>
    </row>
    <row r="103" spans="1:15" ht="15.75">
      <c r="B103" s="403" t="s">
        <v>4989</v>
      </c>
      <c r="C103" s="403" t="s">
        <v>5017</v>
      </c>
      <c r="D103" s="403" t="s">
        <v>59</v>
      </c>
      <c r="E103" s="403" t="s">
        <v>1131</v>
      </c>
      <c r="F103" s="425">
        <v>1383</v>
      </c>
      <c r="G103" s="401">
        <v>8</v>
      </c>
      <c r="H103" s="394">
        <v>16</v>
      </c>
      <c r="I103" s="391" t="s">
        <v>2</v>
      </c>
      <c r="J103" s="391"/>
      <c r="K103" s="391" t="s">
        <v>4402</v>
      </c>
      <c r="N103" s="388">
        <f t="shared" si="20"/>
        <v>1662</v>
      </c>
      <c r="O103" s="388">
        <f t="shared" si="20"/>
        <v>1.5</v>
      </c>
    </row>
    <row r="104" spans="1:15" ht="15.75">
      <c r="A104" s="401"/>
      <c r="B104" s="403"/>
      <c r="C104" s="403"/>
      <c r="D104" s="401"/>
      <c r="E104" s="401"/>
      <c r="F104" s="425"/>
      <c r="G104" s="401"/>
      <c r="H104" s="394"/>
      <c r="I104" s="391"/>
      <c r="J104" s="391"/>
      <c r="K104" s="391"/>
      <c r="N104" s="388">
        <f t="shared" si="20"/>
        <v>1638</v>
      </c>
      <c r="O104" s="388">
        <f t="shared" si="20"/>
        <v>5.5</v>
      </c>
    </row>
    <row r="105" spans="1:15">
      <c r="A105" s="418" t="s">
        <v>4549</v>
      </c>
      <c r="B105" s="403"/>
      <c r="C105" s="403"/>
      <c r="D105" s="401"/>
      <c r="E105" s="401"/>
      <c r="F105" s="401"/>
      <c r="G105" s="401"/>
      <c r="H105" s="391"/>
      <c r="I105" s="391"/>
      <c r="J105" s="391"/>
      <c r="K105" s="391"/>
      <c r="N105" s="388">
        <f t="shared" si="20"/>
        <v>1645</v>
      </c>
      <c r="O105" s="388">
        <f t="shared" si="20"/>
        <v>2</v>
      </c>
    </row>
    <row r="106" spans="1:15">
      <c r="A106" s="401" t="s">
        <v>49</v>
      </c>
      <c r="B106" s="403"/>
      <c r="C106" s="403"/>
      <c r="D106" s="401" t="s">
        <v>58</v>
      </c>
      <c r="E106" s="401" t="s">
        <v>51</v>
      </c>
      <c r="F106" s="401" t="s">
        <v>52</v>
      </c>
      <c r="G106" s="401" t="s">
        <v>53</v>
      </c>
      <c r="H106" s="391" t="s">
        <v>304</v>
      </c>
      <c r="I106" s="391" t="s">
        <v>307</v>
      </c>
      <c r="J106" s="391"/>
      <c r="K106" s="391" t="s">
        <v>4391</v>
      </c>
      <c r="N106" s="388">
        <f t="shared" si="20"/>
        <v>1639</v>
      </c>
      <c r="O106" s="388">
        <f t="shared" si="20"/>
        <v>1</v>
      </c>
    </row>
    <row r="107" spans="1:15">
      <c r="A107" s="401" t="s">
        <v>4551</v>
      </c>
      <c r="B107" s="402" t="s">
        <v>4387</v>
      </c>
      <c r="C107" s="403" t="s">
        <v>5018</v>
      </c>
      <c r="D107" s="403" t="s">
        <v>59</v>
      </c>
      <c r="E107" s="401" t="s">
        <v>1131</v>
      </c>
      <c r="F107" s="401">
        <v>1403</v>
      </c>
      <c r="G107" s="401">
        <v>16</v>
      </c>
      <c r="H107" s="391">
        <v>32</v>
      </c>
      <c r="I107" s="391" t="s">
        <v>2</v>
      </c>
      <c r="J107" s="391"/>
      <c r="K107" s="391" t="s">
        <v>4402</v>
      </c>
      <c r="N107" s="388">
        <f t="shared" si="20"/>
        <v>1629</v>
      </c>
      <c r="O107" s="388">
        <f t="shared" si="20"/>
        <v>1.5</v>
      </c>
    </row>
    <row r="108" spans="1:15">
      <c r="A108" s="401"/>
      <c r="B108" s="403"/>
      <c r="C108" s="403"/>
      <c r="D108" s="401"/>
      <c r="E108" s="401"/>
      <c r="F108" s="401"/>
      <c r="G108" s="401"/>
      <c r="H108" s="391"/>
      <c r="I108" s="391"/>
      <c r="J108" s="391"/>
      <c r="K108" s="391"/>
      <c r="N108" s="388">
        <f>F186</f>
        <v>1684</v>
      </c>
      <c r="O108" s="388">
        <f>G186</f>
        <v>4</v>
      </c>
    </row>
    <row r="109" spans="1:15">
      <c r="A109" s="403" t="s">
        <v>5007</v>
      </c>
      <c r="B109" s="423"/>
      <c r="C109" s="403"/>
      <c r="D109" s="401"/>
      <c r="E109" s="401"/>
      <c r="F109" s="401"/>
      <c r="G109" s="401"/>
      <c r="H109" s="391"/>
      <c r="I109" s="391"/>
      <c r="J109" s="391"/>
      <c r="K109" s="391"/>
      <c r="L109" s="413"/>
      <c r="N109" s="388">
        <f>F187</f>
        <v>1442</v>
      </c>
      <c r="O109" s="388">
        <f>G187</f>
        <v>3.5</v>
      </c>
    </row>
    <row r="110" spans="1:15">
      <c r="A110" s="401" t="s">
        <v>49</v>
      </c>
      <c r="B110" s="403"/>
      <c r="C110" s="403"/>
      <c r="D110" s="401" t="s">
        <v>58</v>
      </c>
      <c r="E110" s="401" t="s">
        <v>51</v>
      </c>
      <c r="F110" s="401" t="s">
        <v>52</v>
      </c>
      <c r="G110" s="401" t="s">
        <v>53</v>
      </c>
      <c r="H110" s="391" t="s">
        <v>304</v>
      </c>
      <c r="I110" s="391" t="s">
        <v>307</v>
      </c>
      <c r="J110" s="391"/>
      <c r="K110" s="391" t="s">
        <v>4391</v>
      </c>
      <c r="N110" s="388">
        <f>F191</f>
        <v>1651</v>
      </c>
      <c r="O110" s="388">
        <f>G191</f>
        <v>2.5</v>
      </c>
    </row>
    <row r="111" spans="1:15">
      <c r="A111" s="407" t="s">
        <v>5005</v>
      </c>
      <c r="B111" s="431" t="s">
        <v>4990</v>
      </c>
      <c r="C111" s="403" t="s">
        <v>4995</v>
      </c>
      <c r="D111" s="401" t="s">
        <v>59</v>
      </c>
      <c r="E111" s="401" t="s">
        <v>1131</v>
      </c>
      <c r="F111" s="401">
        <v>1449</v>
      </c>
      <c r="G111" s="401">
        <v>10</v>
      </c>
      <c r="H111" s="391">
        <v>20</v>
      </c>
      <c r="I111" s="391" t="s">
        <v>2</v>
      </c>
      <c r="J111" s="391"/>
      <c r="K111" s="391" t="s">
        <v>4397</v>
      </c>
      <c r="N111" s="388">
        <f>F192</f>
        <v>1662</v>
      </c>
      <c r="O111" s="388">
        <f>G192</f>
        <v>5</v>
      </c>
    </row>
    <row r="112" spans="1:15">
      <c r="A112" s="401" t="s">
        <v>4572</v>
      </c>
      <c r="B112" s="402" t="s">
        <v>5006</v>
      </c>
      <c r="C112" s="403" t="s">
        <v>4995</v>
      </c>
      <c r="D112" s="401" t="s">
        <v>59</v>
      </c>
      <c r="E112" s="401" t="s">
        <v>1131</v>
      </c>
      <c r="F112" s="401">
        <v>1472</v>
      </c>
      <c r="G112" s="401">
        <v>20</v>
      </c>
      <c r="H112" s="391">
        <v>40</v>
      </c>
      <c r="I112" s="391" t="s">
        <v>2</v>
      </c>
      <c r="J112" s="391"/>
      <c r="K112" s="391" t="s">
        <v>4397</v>
      </c>
      <c r="N112" s="388">
        <f t="shared" ref="N112:O115" si="21">F195</f>
        <v>1640</v>
      </c>
      <c r="O112" s="388">
        <f t="shared" si="21"/>
        <v>3.5</v>
      </c>
    </row>
    <row r="113" spans="1:19">
      <c r="N113" s="388">
        <f t="shared" si="21"/>
        <v>1490</v>
      </c>
      <c r="O113" s="388">
        <f t="shared" si="21"/>
        <v>3</v>
      </c>
    </row>
    <row r="114" spans="1:19">
      <c r="N114" s="388">
        <f t="shared" si="21"/>
        <v>1479</v>
      </c>
      <c r="O114" s="388">
        <f t="shared" si="21"/>
        <v>1</v>
      </c>
    </row>
    <row r="115" spans="1:19">
      <c r="A115" s="401"/>
      <c r="B115" s="403"/>
      <c r="C115" s="403"/>
      <c r="D115" s="401"/>
      <c r="E115" s="401"/>
      <c r="F115" s="401"/>
      <c r="G115" s="401"/>
      <c r="H115" s="391"/>
      <c r="I115" s="391"/>
      <c r="J115" s="391"/>
      <c r="K115" s="391"/>
      <c r="N115" s="388">
        <f t="shared" si="21"/>
        <v>1472</v>
      </c>
      <c r="O115" s="388">
        <f t="shared" si="21"/>
        <v>2</v>
      </c>
    </row>
    <row r="116" spans="1:19">
      <c r="A116" s="418" t="s">
        <v>4575</v>
      </c>
      <c r="B116" s="403"/>
      <c r="C116" s="403"/>
      <c r="D116" s="401"/>
      <c r="E116" s="401"/>
      <c r="F116" s="401"/>
      <c r="G116" s="401"/>
      <c r="H116" s="391"/>
      <c r="I116" s="391"/>
      <c r="J116" s="391"/>
      <c r="K116" s="391"/>
      <c r="N116" s="388">
        <f t="shared" ref="N116:O118" si="22">F201</f>
        <v>1651</v>
      </c>
      <c r="O116" s="388">
        <f t="shared" si="22"/>
        <v>2.5</v>
      </c>
    </row>
    <row r="117" spans="1:19">
      <c r="A117" s="401" t="s">
        <v>49</v>
      </c>
      <c r="B117" s="403"/>
      <c r="C117" s="403"/>
      <c r="D117" s="401" t="s">
        <v>58</v>
      </c>
      <c r="E117" s="401" t="s">
        <v>51</v>
      </c>
      <c r="F117" s="401" t="s">
        <v>52</v>
      </c>
      <c r="G117" s="401" t="s">
        <v>53</v>
      </c>
      <c r="H117" s="391" t="s">
        <v>304</v>
      </c>
      <c r="I117" s="391" t="s">
        <v>307</v>
      </c>
      <c r="J117" s="391"/>
      <c r="K117" s="391" t="s">
        <v>4391</v>
      </c>
      <c r="N117" s="388">
        <f t="shared" si="22"/>
        <v>1623</v>
      </c>
      <c r="O117" s="388">
        <f t="shared" si="22"/>
        <v>3.5</v>
      </c>
    </row>
    <row r="118" spans="1:19">
      <c r="A118" s="401" t="s">
        <v>4576</v>
      </c>
      <c r="B118" s="403" t="s">
        <v>5101</v>
      </c>
      <c r="C118" s="403" t="s">
        <v>4995</v>
      </c>
      <c r="D118" s="409" t="s">
        <v>59</v>
      </c>
      <c r="E118" s="401" t="s">
        <v>1131</v>
      </c>
      <c r="F118" s="401">
        <v>1456</v>
      </c>
      <c r="G118" s="401">
        <v>8</v>
      </c>
      <c r="H118" s="391">
        <v>16</v>
      </c>
      <c r="I118" s="391" t="s">
        <v>2</v>
      </c>
      <c r="J118" s="391"/>
      <c r="K118" s="391" t="s">
        <v>4397</v>
      </c>
      <c r="N118" s="388">
        <f t="shared" si="22"/>
        <v>1459</v>
      </c>
      <c r="O118" s="388">
        <f t="shared" si="22"/>
        <v>11.5</v>
      </c>
    </row>
    <row r="119" spans="1:19">
      <c r="A119" s="401"/>
      <c r="B119" s="403"/>
      <c r="C119" s="403"/>
      <c r="D119" s="401"/>
      <c r="E119" s="401"/>
      <c r="F119" s="401"/>
      <c r="G119" s="401"/>
      <c r="H119" s="391"/>
      <c r="I119" s="391"/>
      <c r="J119" s="391"/>
      <c r="K119" s="391"/>
      <c r="N119" s="388">
        <f>F207</f>
        <v>1530</v>
      </c>
      <c r="O119" s="388">
        <f>G207</f>
        <v>15</v>
      </c>
    </row>
    <row r="120" spans="1:19" ht="15.75">
      <c r="A120" s="414" t="s">
        <v>4953</v>
      </c>
      <c r="B120" s="411"/>
      <c r="C120" s="403"/>
      <c r="D120" s="401"/>
      <c r="E120" s="401"/>
      <c r="F120" s="401"/>
      <c r="G120" s="401"/>
      <c r="H120" s="391"/>
      <c r="I120" s="391"/>
      <c r="J120" s="391"/>
      <c r="K120" s="391"/>
      <c r="N120" s="388">
        <f>F210</f>
        <v>1426</v>
      </c>
      <c r="O120" s="388">
        <f>G210</f>
        <v>3</v>
      </c>
    </row>
    <row r="121" spans="1:19">
      <c r="A121" s="401" t="s">
        <v>49</v>
      </c>
      <c r="B121" s="403"/>
      <c r="C121" s="403"/>
      <c r="D121" s="401" t="s">
        <v>58</v>
      </c>
      <c r="E121" s="401" t="s">
        <v>51</v>
      </c>
      <c r="F121" s="401" t="s">
        <v>52</v>
      </c>
      <c r="G121" s="401" t="s">
        <v>53</v>
      </c>
      <c r="H121" s="391" t="s">
        <v>304</v>
      </c>
      <c r="I121" s="391" t="s">
        <v>307</v>
      </c>
      <c r="J121" s="391"/>
      <c r="K121" s="391" t="s">
        <v>4391</v>
      </c>
      <c r="N121" s="388">
        <f>F214</f>
        <v>1456</v>
      </c>
      <c r="O121" s="388">
        <f>G214</f>
        <v>4</v>
      </c>
    </row>
    <row r="122" spans="1:19" ht="15.75">
      <c r="A122" s="425"/>
      <c r="B122" s="411" t="s">
        <v>5093</v>
      </c>
      <c r="C122" s="403" t="s">
        <v>4985</v>
      </c>
      <c r="D122" s="403" t="s">
        <v>59</v>
      </c>
      <c r="E122" s="403" t="s">
        <v>1131</v>
      </c>
      <c r="F122" s="425">
        <v>1515</v>
      </c>
      <c r="G122" s="401">
        <v>15</v>
      </c>
      <c r="H122" s="394">
        <v>30</v>
      </c>
      <c r="I122" s="391" t="s">
        <v>2</v>
      </c>
      <c r="J122" s="391"/>
      <c r="K122" s="391" t="s">
        <v>4410</v>
      </c>
    </row>
    <row r="123" spans="1:19" ht="15.75">
      <c r="A123" s="411"/>
      <c r="B123" s="411" t="s">
        <v>5089</v>
      </c>
      <c r="C123" s="403" t="s">
        <v>4985</v>
      </c>
      <c r="D123" s="403" t="s">
        <v>59</v>
      </c>
      <c r="E123" s="403" t="s">
        <v>1131</v>
      </c>
      <c r="F123" s="411">
        <v>1510</v>
      </c>
      <c r="G123" s="403">
        <f>H123/2</f>
        <v>5</v>
      </c>
      <c r="H123" s="397">
        <v>10</v>
      </c>
      <c r="I123" s="396" t="s">
        <v>2</v>
      </c>
      <c r="J123" s="396"/>
      <c r="K123" s="396" t="s">
        <v>4410</v>
      </c>
    </row>
    <row r="124" spans="1:19" ht="15.75">
      <c r="A124" s="411"/>
      <c r="B124" s="411" t="s">
        <v>5090</v>
      </c>
      <c r="C124" s="403" t="s">
        <v>4985</v>
      </c>
      <c r="D124" s="403" t="s">
        <v>59</v>
      </c>
      <c r="E124" s="403" t="s">
        <v>1131</v>
      </c>
      <c r="F124" s="411">
        <v>1503</v>
      </c>
      <c r="G124" s="403">
        <f t="shared" ref="G124:G131" si="23">H124/2</f>
        <v>3</v>
      </c>
      <c r="H124" s="397">
        <v>6</v>
      </c>
      <c r="I124" s="396" t="s">
        <v>2</v>
      </c>
      <c r="J124" s="396"/>
      <c r="K124" s="396" t="s">
        <v>4410</v>
      </c>
    </row>
    <row r="125" spans="1:19" ht="15.75">
      <c r="A125" s="411"/>
      <c r="B125" s="427" t="s">
        <v>5091</v>
      </c>
      <c r="C125" s="403" t="s">
        <v>4985</v>
      </c>
      <c r="D125" s="403" t="s">
        <v>59</v>
      </c>
      <c r="E125" s="403" t="s">
        <v>1131</v>
      </c>
      <c r="F125" s="411">
        <v>1497</v>
      </c>
      <c r="G125" s="403">
        <f t="shared" si="23"/>
        <v>7.5</v>
      </c>
      <c r="H125" s="397">
        <v>15</v>
      </c>
      <c r="I125" s="396" t="s">
        <v>2</v>
      </c>
      <c r="J125" s="396"/>
      <c r="K125" s="396" t="s">
        <v>4410</v>
      </c>
    </row>
    <row r="126" spans="1:19" ht="15.75">
      <c r="A126" s="411"/>
      <c r="B126" s="427" t="s">
        <v>5094</v>
      </c>
      <c r="C126" s="403" t="s">
        <v>5095</v>
      </c>
      <c r="D126" s="403" t="s">
        <v>59</v>
      </c>
      <c r="E126" s="403" t="s">
        <v>1131</v>
      </c>
      <c r="F126" s="411">
        <v>1496</v>
      </c>
      <c r="G126" s="403">
        <f t="shared" si="23"/>
        <v>4</v>
      </c>
      <c r="H126" s="397">
        <v>8</v>
      </c>
      <c r="I126" s="396" t="s">
        <v>2</v>
      </c>
      <c r="J126" s="396"/>
      <c r="K126" s="396" t="s">
        <v>4410</v>
      </c>
    </row>
    <row r="127" spans="1:19" ht="15.75">
      <c r="A127" s="411"/>
      <c r="B127" s="411" t="s">
        <v>5092</v>
      </c>
      <c r="C127" s="403" t="s">
        <v>4985</v>
      </c>
      <c r="D127" s="403" t="s">
        <v>59</v>
      </c>
      <c r="E127" s="403" t="s">
        <v>1131</v>
      </c>
      <c r="F127" s="411">
        <v>1495</v>
      </c>
      <c r="G127" s="403">
        <f t="shared" si="23"/>
        <v>1</v>
      </c>
      <c r="H127" s="397">
        <v>2</v>
      </c>
      <c r="I127" s="396" t="s">
        <v>2</v>
      </c>
      <c r="J127" s="396"/>
      <c r="K127" s="396" t="s">
        <v>4410</v>
      </c>
    </row>
    <row r="128" spans="1:19" s="398" customFormat="1" ht="15.75">
      <c r="A128" s="411"/>
      <c r="B128" s="427" t="s">
        <v>5097</v>
      </c>
      <c r="C128" s="403" t="s">
        <v>5096</v>
      </c>
      <c r="D128" s="403" t="s">
        <v>59</v>
      </c>
      <c r="E128" s="403" t="s">
        <v>55</v>
      </c>
      <c r="F128" s="411">
        <v>1378</v>
      </c>
      <c r="G128" s="403">
        <f t="shared" si="23"/>
        <v>2</v>
      </c>
      <c r="H128" s="397">
        <v>4</v>
      </c>
      <c r="I128" s="396" t="s">
        <v>2</v>
      </c>
      <c r="J128" s="396"/>
      <c r="K128" s="396" t="s">
        <v>4410</v>
      </c>
      <c r="N128" s="307"/>
      <c r="O128" s="307"/>
      <c r="R128" s="307"/>
      <c r="S128" s="307"/>
    </row>
    <row r="129" spans="1:19" s="398" customFormat="1" ht="15.75">
      <c r="A129" s="411"/>
      <c r="B129" s="411" t="s">
        <v>5098</v>
      </c>
      <c r="C129" s="403" t="s">
        <v>5096</v>
      </c>
      <c r="D129" s="403" t="s">
        <v>59</v>
      </c>
      <c r="E129" s="403" t="s">
        <v>1131</v>
      </c>
      <c r="F129" s="411">
        <v>1371</v>
      </c>
      <c r="G129" s="403">
        <f t="shared" si="23"/>
        <v>3.5</v>
      </c>
      <c r="H129" s="397">
        <v>7</v>
      </c>
      <c r="I129" s="396" t="s">
        <v>2</v>
      </c>
      <c r="J129" s="396"/>
      <c r="K129" s="396" t="s">
        <v>4410</v>
      </c>
      <c r="N129" s="307"/>
      <c r="O129" s="307"/>
      <c r="R129" s="307"/>
      <c r="S129" s="307"/>
    </row>
    <row r="130" spans="1:19" s="398" customFormat="1" ht="15.75">
      <c r="A130" s="411"/>
      <c r="B130" s="411" t="s">
        <v>5099</v>
      </c>
      <c r="C130" s="403" t="s">
        <v>5096</v>
      </c>
      <c r="D130" s="403" t="s">
        <v>59</v>
      </c>
      <c r="E130" s="403" t="s">
        <v>1131</v>
      </c>
      <c r="F130" s="411">
        <v>1371</v>
      </c>
      <c r="G130" s="403">
        <f t="shared" si="23"/>
        <v>1</v>
      </c>
      <c r="H130" s="397">
        <v>2</v>
      </c>
      <c r="I130" s="396" t="s">
        <v>2</v>
      </c>
      <c r="J130" s="396"/>
      <c r="K130" s="396" t="s">
        <v>4410</v>
      </c>
      <c r="N130" s="307"/>
      <c r="O130" s="307"/>
      <c r="R130" s="307"/>
      <c r="S130" s="307"/>
    </row>
    <row r="131" spans="1:19" s="398" customFormat="1" ht="15.75">
      <c r="A131" s="411"/>
      <c r="B131" s="411" t="s">
        <v>5100</v>
      </c>
      <c r="C131" s="403" t="s">
        <v>5096</v>
      </c>
      <c r="D131" s="403" t="s">
        <v>59</v>
      </c>
      <c r="E131" s="403" t="s">
        <v>55</v>
      </c>
      <c r="F131" s="411">
        <v>1351</v>
      </c>
      <c r="G131" s="403">
        <f t="shared" si="23"/>
        <v>3</v>
      </c>
      <c r="H131" s="397">
        <v>6</v>
      </c>
      <c r="I131" s="396" t="s">
        <v>2</v>
      </c>
      <c r="J131" s="396"/>
      <c r="K131" s="396" t="s">
        <v>4410</v>
      </c>
      <c r="N131" s="307"/>
      <c r="O131" s="307"/>
      <c r="R131" s="307"/>
      <c r="S131" s="307"/>
    </row>
    <row r="132" spans="1:19">
      <c r="A132" s="401"/>
      <c r="B132" s="403"/>
      <c r="C132" s="403"/>
      <c r="D132" s="401"/>
      <c r="E132" s="401"/>
      <c r="F132" s="401"/>
      <c r="G132" s="401"/>
      <c r="H132" s="391"/>
      <c r="I132" s="391"/>
      <c r="J132" s="391"/>
      <c r="K132" s="391"/>
    </row>
    <row r="133" spans="1:19">
      <c r="A133" s="418" t="s">
        <v>4577</v>
      </c>
      <c r="B133" s="403"/>
      <c r="C133" s="403"/>
      <c r="D133" s="401"/>
      <c r="E133" s="401"/>
      <c r="F133" s="401"/>
      <c r="G133" s="401"/>
      <c r="H133" s="391"/>
      <c r="I133" s="391"/>
      <c r="J133" s="391"/>
      <c r="K133" s="391"/>
    </row>
    <row r="134" spans="1:19">
      <c r="A134" s="401" t="s">
        <v>49</v>
      </c>
      <c r="B134" s="403"/>
      <c r="C134" s="403"/>
      <c r="D134" s="401" t="s">
        <v>58</v>
      </c>
      <c r="E134" s="401" t="s">
        <v>51</v>
      </c>
      <c r="F134" s="401" t="s">
        <v>52</v>
      </c>
      <c r="G134" s="401" t="s">
        <v>53</v>
      </c>
      <c r="H134" s="391" t="s">
        <v>304</v>
      </c>
      <c r="I134" s="391" t="s">
        <v>307</v>
      </c>
      <c r="J134" s="391"/>
      <c r="K134" s="391" t="s">
        <v>4391</v>
      </c>
    </row>
    <row r="135" spans="1:19">
      <c r="A135" s="432"/>
      <c r="B135" s="402" t="s">
        <v>5029</v>
      </c>
      <c r="C135" s="403" t="s">
        <v>5105</v>
      </c>
      <c r="D135" s="403" t="s">
        <v>59</v>
      </c>
      <c r="E135" s="403" t="s">
        <v>1131</v>
      </c>
      <c r="F135" s="403">
        <v>1500</v>
      </c>
      <c r="G135" s="403">
        <v>2</v>
      </c>
      <c r="H135" s="396">
        <v>4</v>
      </c>
      <c r="I135" s="396" t="s">
        <v>2</v>
      </c>
      <c r="J135" s="396"/>
      <c r="K135" s="396" t="s">
        <v>4410</v>
      </c>
    </row>
    <row r="136" spans="1:19">
      <c r="B136" s="402" t="s">
        <v>4387</v>
      </c>
      <c r="C136" s="403" t="s">
        <v>5105</v>
      </c>
      <c r="D136" s="403" t="s">
        <v>59</v>
      </c>
      <c r="E136" s="403" t="s">
        <v>1131</v>
      </c>
      <c r="F136" s="401">
        <v>1493</v>
      </c>
      <c r="G136" s="404">
        <v>1.5</v>
      </c>
      <c r="H136" s="391">
        <v>3</v>
      </c>
      <c r="I136" s="391" t="s">
        <v>2</v>
      </c>
      <c r="J136" s="391"/>
      <c r="K136" s="391" t="s">
        <v>4410</v>
      </c>
    </row>
    <row r="137" spans="1:19">
      <c r="A137" s="401"/>
      <c r="B137" s="403"/>
      <c r="C137" s="403"/>
      <c r="D137" s="401"/>
      <c r="E137" s="401"/>
      <c r="F137" s="401"/>
      <c r="G137" s="401"/>
      <c r="H137" s="391"/>
      <c r="I137" s="391"/>
      <c r="J137" s="391"/>
      <c r="K137" s="391"/>
    </row>
    <row r="138" spans="1:19">
      <c r="A138" s="418" t="s">
        <v>4398</v>
      </c>
      <c r="B138" s="403"/>
      <c r="C138" s="403"/>
      <c r="D138" s="401"/>
      <c r="E138" s="401"/>
      <c r="F138" s="401"/>
      <c r="G138" s="401"/>
      <c r="H138" s="391"/>
      <c r="I138" s="391"/>
      <c r="J138" s="391"/>
      <c r="K138" s="391"/>
    </row>
    <row r="139" spans="1:19">
      <c r="A139" s="401" t="s">
        <v>49</v>
      </c>
      <c r="B139" s="403"/>
      <c r="C139" s="403"/>
      <c r="D139" s="401" t="s">
        <v>58</v>
      </c>
      <c r="E139" s="401" t="s">
        <v>51</v>
      </c>
      <c r="F139" s="401" t="s">
        <v>52</v>
      </c>
      <c r="G139" s="401" t="s">
        <v>53</v>
      </c>
      <c r="H139" s="391" t="s">
        <v>304</v>
      </c>
      <c r="I139" s="391" t="s">
        <v>307</v>
      </c>
      <c r="J139" s="391"/>
      <c r="K139" s="391" t="s">
        <v>4391</v>
      </c>
    </row>
    <row r="140" spans="1:19">
      <c r="A140" s="401" t="s">
        <v>4399</v>
      </c>
      <c r="B140" s="402" t="s">
        <v>5103</v>
      </c>
      <c r="C140" s="403" t="s">
        <v>5104</v>
      </c>
      <c r="D140" s="401" t="s">
        <v>59</v>
      </c>
      <c r="E140" s="403" t="s">
        <v>1131</v>
      </c>
      <c r="F140" s="401">
        <v>1643</v>
      </c>
      <c r="G140" s="404">
        <v>2.5</v>
      </c>
      <c r="H140" s="391">
        <v>5</v>
      </c>
      <c r="I140" s="391" t="s">
        <v>2</v>
      </c>
      <c r="J140" s="391"/>
      <c r="K140" s="391" t="s">
        <v>4402</v>
      </c>
    </row>
    <row r="141" spans="1:19">
      <c r="A141" s="401" t="s">
        <v>4400</v>
      </c>
      <c r="B141" s="402" t="s">
        <v>4984</v>
      </c>
      <c r="C141" s="403" t="s">
        <v>5104</v>
      </c>
      <c r="D141" s="401" t="s">
        <v>59</v>
      </c>
      <c r="E141" s="403" t="s">
        <v>1131</v>
      </c>
      <c r="F141" s="401">
        <v>1629</v>
      </c>
      <c r="G141" s="404">
        <v>8.5</v>
      </c>
      <c r="H141" s="391">
        <v>17</v>
      </c>
      <c r="I141" s="391" t="s">
        <v>2</v>
      </c>
      <c r="J141" s="391"/>
      <c r="K141" s="391" t="s">
        <v>4402</v>
      </c>
    </row>
    <row r="142" spans="1:19" s="405" customFormat="1">
      <c r="A142" s="401"/>
      <c r="B142" s="402"/>
      <c r="C142" s="403"/>
      <c r="D142" s="401"/>
      <c r="E142" s="416"/>
      <c r="F142" s="401"/>
      <c r="G142" s="404"/>
      <c r="H142" s="401"/>
      <c r="I142" s="401"/>
      <c r="J142" s="401"/>
      <c r="K142" s="401"/>
      <c r="N142" s="307"/>
      <c r="O142" s="307"/>
      <c r="R142" s="307"/>
      <c r="S142" s="307"/>
    </row>
    <row r="143" spans="1:19" s="405" customFormat="1">
      <c r="A143" s="409" t="s">
        <v>5111</v>
      </c>
      <c r="B143" s="402"/>
      <c r="C143" s="403"/>
      <c r="D143" s="401"/>
      <c r="E143" s="416"/>
      <c r="F143" s="401"/>
      <c r="G143" s="404"/>
      <c r="H143" s="401"/>
      <c r="I143" s="401"/>
      <c r="J143" s="401"/>
      <c r="K143" s="401"/>
      <c r="L143" s="417"/>
      <c r="N143" s="307"/>
      <c r="O143" s="307"/>
      <c r="R143" s="307"/>
      <c r="S143" s="307"/>
    </row>
    <row r="144" spans="1:19" s="405" customFormat="1">
      <c r="A144" s="401" t="s">
        <v>5106</v>
      </c>
      <c r="B144" s="402" t="s">
        <v>4387</v>
      </c>
      <c r="C144" s="403" t="s">
        <v>4986</v>
      </c>
      <c r="D144" s="403" t="s">
        <v>59</v>
      </c>
      <c r="E144" s="403" t="s">
        <v>1131</v>
      </c>
      <c r="F144" s="403">
        <v>1638</v>
      </c>
      <c r="G144" s="405">
        <f>H144/2</f>
        <v>7.5</v>
      </c>
      <c r="H144" s="406">
        <v>15</v>
      </c>
      <c r="I144" s="396" t="s">
        <v>2</v>
      </c>
      <c r="J144" s="401"/>
      <c r="K144" s="396" t="s">
        <v>4410</v>
      </c>
      <c r="N144" s="307"/>
      <c r="O144" s="307"/>
      <c r="R144" s="307"/>
      <c r="S144" s="307"/>
    </row>
    <row r="145" spans="1:19">
      <c r="A145" s="401" t="s">
        <v>5106</v>
      </c>
      <c r="B145" s="402" t="s">
        <v>4969</v>
      </c>
      <c r="C145" s="403" t="s">
        <v>4986</v>
      </c>
      <c r="D145" s="403" t="s">
        <v>59</v>
      </c>
      <c r="E145" s="403" t="s">
        <v>1131</v>
      </c>
      <c r="F145" s="403">
        <v>1628</v>
      </c>
      <c r="G145" s="405">
        <f t="shared" ref="G145:G148" si="24">H145/2</f>
        <v>10.5</v>
      </c>
      <c r="H145" s="399">
        <v>21</v>
      </c>
      <c r="I145" s="396" t="s">
        <v>2</v>
      </c>
      <c r="J145" s="391"/>
      <c r="K145" s="396" t="s">
        <v>4410</v>
      </c>
    </row>
    <row r="146" spans="1:19">
      <c r="A146" s="401" t="s">
        <v>5106</v>
      </c>
      <c r="B146" s="402" t="s">
        <v>5003</v>
      </c>
      <c r="C146" s="403" t="s">
        <v>4986</v>
      </c>
      <c r="D146" s="403" t="s">
        <v>59</v>
      </c>
      <c r="E146" s="403" t="s">
        <v>1131</v>
      </c>
      <c r="F146" s="403">
        <v>1631</v>
      </c>
      <c r="G146" s="405">
        <f t="shared" si="24"/>
        <v>7.5</v>
      </c>
      <c r="H146" s="399">
        <v>15</v>
      </c>
      <c r="I146" s="396" t="s">
        <v>2</v>
      </c>
      <c r="J146" s="391"/>
      <c r="K146" s="396" t="s">
        <v>4410</v>
      </c>
    </row>
    <row r="147" spans="1:19">
      <c r="A147" s="401" t="s">
        <v>5106</v>
      </c>
      <c r="B147" s="402" t="s">
        <v>5004</v>
      </c>
      <c r="C147" s="403" t="s">
        <v>4986</v>
      </c>
      <c r="D147" s="408" t="s">
        <v>59</v>
      </c>
      <c r="E147" s="403" t="s">
        <v>1131</v>
      </c>
      <c r="F147" s="403">
        <v>1648</v>
      </c>
      <c r="G147" s="405">
        <f t="shared" si="24"/>
        <v>5.5</v>
      </c>
      <c r="H147" s="396">
        <v>11</v>
      </c>
      <c r="I147" s="396" t="s">
        <v>2</v>
      </c>
      <c r="J147" s="391"/>
      <c r="K147" s="396" t="s">
        <v>4410</v>
      </c>
    </row>
    <row r="148" spans="1:19" s="405" customFormat="1">
      <c r="A148" s="401"/>
      <c r="B148" s="402" t="s">
        <v>5107</v>
      </c>
      <c r="C148" s="403" t="s">
        <v>5104</v>
      </c>
      <c r="D148" s="408" t="s">
        <v>59</v>
      </c>
      <c r="E148" s="403" t="s">
        <v>1131</v>
      </c>
      <c r="F148" s="403">
        <v>1458</v>
      </c>
      <c r="G148" s="405">
        <f t="shared" si="24"/>
        <v>2.5</v>
      </c>
      <c r="H148" s="403">
        <v>5</v>
      </c>
      <c r="I148" s="396" t="s">
        <v>2</v>
      </c>
      <c r="J148" s="401"/>
      <c r="K148" s="396" t="s">
        <v>4410</v>
      </c>
      <c r="N148" s="307"/>
      <c r="O148" s="307"/>
      <c r="R148" s="307"/>
      <c r="S148" s="307"/>
    </row>
    <row r="149" spans="1:19" s="405" customFormat="1">
      <c r="A149" s="401"/>
      <c r="B149" s="402"/>
      <c r="C149" s="403"/>
      <c r="D149" s="408"/>
      <c r="E149" s="403"/>
      <c r="F149" s="403"/>
      <c r="H149" s="403"/>
      <c r="I149" s="396"/>
      <c r="J149" s="401"/>
      <c r="K149" s="396"/>
      <c r="N149" s="307"/>
      <c r="O149" s="307"/>
      <c r="R149" s="307"/>
      <c r="S149" s="307"/>
    </row>
    <row r="150" spans="1:19" ht="15.75">
      <c r="A150" s="414" t="s">
        <v>4620</v>
      </c>
      <c r="B150" s="433"/>
      <c r="C150" s="403"/>
      <c r="D150" s="401"/>
      <c r="E150" s="401"/>
      <c r="F150" s="401"/>
      <c r="G150" s="401"/>
      <c r="H150" s="391"/>
      <c r="I150" s="391"/>
      <c r="J150" s="391"/>
      <c r="K150" s="391"/>
    </row>
    <row r="151" spans="1:19">
      <c r="A151" s="401" t="s">
        <v>49</v>
      </c>
      <c r="B151" s="403"/>
      <c r="C151" s="403"/>
      <c r="D151" s="401" t="s">
        <v>58</v>
      </c>
      <c r="E151" s="401" t="s">
        <v>51</v>
      </c>
      <c r="F151" s="401" t="s">
        <v>52</v>
      </c>
      <c r="G151" s="401" t="s">
        <v>53</v>
      </c>
      <c r="H151" s="391" t="s">
        <v>304</v>
      </c>
      <c r="I151" s="391" t="s">
        <v>307</v>
      </c>
      <c r="J151" s="391"/>
      <c r="K151" s="391" t="s">
        <v>4391</v>
      </c>
    </row>
    <row r="152" spans="1:19" ht="15.75">
      <c r="A152" s="401"/>
      <c r="B152" s="403" t="s">
        <v>5008</v>
      </c>
      <c r="C152" s="403" t="s">
        <v>5011</v>
      </c>
      <c r="D152" s="403" t="s">
        <v>59</v>
      </c>
      <c r="E152" s="403" t="s">
        <v>1131</v>
      </c>
      <c r="F152" s="425">
        <v>1444</v>
      </c>
      <c r="G152" s="404">
        <v>6</v>
      </c>
      <c r="H152" s="394">
        <v>12</v>
      </c>
      <c r="I152" s="391" t="s">
        <v>2</v>
      </c>
      <c r="J152" s="391"/>
      <c r="K152" s="391" t="s">
        <v>4397</v>
      </c>
    </row>
    <row r="153" spans="1:19" ht="15.75">
      <c r="A153" s="401"/>
      <c r="B153" s="403" t="s">
        <v>5009</v>
      </c>
      <c r="C153" s="403" t="s">
        <v>5011</v>
      </c>
      <c r="D153" s="403" t="s">
        <v>59</v>
      </c>
      <c r="E153" s="403" t="s">
        <v>1131</v>
      </c>
      <c r="F153" s="425">
        <v>1442</v>
      </c>
      <c r="G153" s="404">
        <v>4.5</v>
      </c>
      <c r="H153" s="394">
        <v>9</v>
      </c>
      <c r="I153" s="391" t="s">
        <v>2</v>
      </c>
      <c r="J153" s="391"/>
      <c r="K153" s="391" t="s">
        <v>4397</v>
      </c>
    </row>
    <row r="154" spans="1:19" ht="15.75">
      <c r="A154" s="401"/>
      <c r="B154" s="403" t="s">
        <v>5108</v>
      </c>
      <c r="C154" s="403" t="s">
        <v>4995</v>
      </c>
      <c r="D154" s="403" t="s">
        <v>59</v>
      </c>
      <c r="E154" s="403" t="s">
        <v>1131</v>
      </c>
      <c r="F154" s="425">
        <v>1453</v>
      </c>
      <c r="G154" s="404">
        <v>3</v>
      </c>
      <c r="H154" s="394">
        <v>6</v>
      </c>
      <c r="I154" s="391" t="s">
        <v>2</v>
      </c>
      <c r="J154" s="391"/>
      <c r="K154" s="391" t="s">
        <v>4397</v>
      </c>
    </row>
    <row r="155" spans="1:19" ht="15.75">
      <c r="A155" s="401"/>
      <c r="B155" s="403" t="s">
        <v>5010</v>
      </c>
      <c r="C155" s="403" t="s">
        <v>4995</v>
      </c>
      <c r="D155" s="403" t="s">
        <v>59</v>
      </c>
      <c r="E155" s="403" t="s">
        <v>1131</v>
      </c>
      <c r="F155" s="425">
        <v>1427</v>
      </c>
      <c r="G155" s="404">
        <v>8</v>
      </c>
      <c r="H155" s="394">
        <v>16</v>
      </c>
      <c r="I155" s="391" t="s">
        <v>2</v>
      </c>
      <c r="J155" s="391"/>
      <c r="K155" s="391" t="s">
        <v>4397</v>
      </c>
    </row>
    <row r="156" spans="1:19">
      <c r="A156" s="401"/>
      <c r="B156" s="403"/>
      <c r="C156" s="403"/>
      <c r="D156" s="401"/>
      <c r="E156" s="401"/>
      <c r="F156" s="401"/>
      <c r="G156" s="401"/>
      <c r="H156" s="391"/>
      <c r="I156" s="391"/>
      <c r="J156" s="391"/>
      <c r="K156" s="391"/>
    </row>
    <row r="157" spans="1:19">
      <c r="A157" s="422" t="s">
        <v>4623</v>
      </c>
      <c r="B157" s="423"/>
      <c r="C157" s="403"/>
      <c r="D157" s="401"/>
      <c r="E157" s="401"/>
      <c r="F157" s="401"/>
      <c r="G157" s="401"/>
      <c r="H157" s="391"/>
      <c r="I157" s="391"/>
      <c r="J157" s="391"/>
      <c r="K157" s="391"/>
    </row>
    <row r="158" spans="1:19">
      <c r="A158" s="401" t="s">
        <v>49</v>
      </c>
      <c r="B158" s="403"/>
      <c r="C158" s="403"/>
      <c r="D158" s="401" t="s">
        <v>58</v>
      </c>
      <c r="E158" s="401" t="s">
        <v>51</v>
      </c>
      <c r="F158" s="401" t="s">
        <v>52</v>
      </c>
      <c r="G158" s="401" t="s">
        <v>53</v>
      </c>
      <c r="H158" s="391" t="s">
        <v>304</v>
      </c>
      <c r="I158" s="391" t="s">
        <v>307</v>
      </c>
      <c r="J158" s="391"/>
      <c r="K158" s="391" t="s">
        <v>4391</v>
      </c>
    </row>
    <row r="159" spans="1:19" ht="15.75">
      <c r="B159" s="427" t="s">
        <v>5109</v>
      </c>
      <c r="C159" s="411" t="s">
        <v>4995</v>
      </c>
      <c r="D159" s="401"/>
      <c r="E159" s="401"/>
      <c r="F159" s="425">
        <v>1457</v>
      </c>
      <c r="G159" s="401">
        <v>3</v>
      </c>
      <c r="H159" s="394">
        <v>6</v>
      </c>
      <c r="I159" s="391" t="s">
        <v>2</v>
      </c>
      <c r="J159" s="391"/>
      <c r="K159" s="391" t="s">
        <v>3918</v>
      </c>
    </row>
    <row r="160" spans="1:19">
      <c r="A160" s="401"/>
      <c r="B160" s="403"/>
      <c r="C160" s="403"/>
      <c r="D160" s="401"/>
      <c r="E160" s="401"/>
      <c r="F160" s="401"/>
      <c r="G160" s="401"/>
      <c r="H160" s="391"/>
      <c r="I160" s="391"/>
      <c r="J160" s="391"/>
      <c r="K160" s="391"/>
    </row>
    <row r="161" spans="1:11">
      <c r="A161" s="422" t="s">
        <v>4389</v>
      </c>
      <c r="B161" s="423"/>
      <c r="C161" s="403"/>
      <c r="D161" s="401"/>
      <c r="E161" s="401"/>
      <c r="F161" s="401"/>
      <c r="G161" s="401"/>
      <c r="H161" s="391"/>
      <c r="I161" s="391"/>
      <c r="J161" s="391"/>
      <c r="K161" s="391"/>
    </row>
    <row r="162" spans="1:11">
      <c r="A162" s="401" t="s">
        <v>49</v>
      </c>
      <c r="B162" s="403"/>
      <c r="C162" s="403"/>
      <c r="D162" s="401" t="s">
        <v>58</v>
      </c>
      <c r="E162" s="401" t="s">
        <v>51</v>
      </c>
      <c r="F162" s="401" t="s">
        <v>52</v>
      </c>
      <c r="G162" s="401" t="s">
        <v>53</v>
      </c>
      <c r="H162" s="391" t="s">
        <v>304</v>
      </c>
      <c r="I162" s="391" t="s">
        <v>307</v>
      </c>
      <c r="J162" s="391"/>
      <c r="K162" s="391" t="s">
        <v>4391</v>
      </c>
    </row>
    <row r="163" spans="1:11">
      <c r="A163" s="401" t="s">
        <v>4390</v>
      </c>
      <c r="B163" s="402" t="s">
        <v>5070</v>
      </c>
      <c r="C163" s="403" t="s">
        <v>4998</v>
      </c>
      <c r="D163" s="401" t="s">
        <v>60</v>
      </c>
      <c r="E163" s="403" t="s">
        <v>1131</v>
      </c>
      <c r="F163" s="401">
        <v>1637</v>
      </c>
      <c r="G163" s="404">
        <v>5</v>
      </c>
      <c r="H163" s="393">
        <v>10</v>
      </c>
      <c r="I163" s="391" t="s">
        <v>2</v>
      </c>
      <c r="J163" s="391"/>
      <c r="K163" s="391" t="s">
        <v>4410</v>
      </c>
    </row>
    <row r="164" spans="1:11">
      <c r="A164" s="401" t="s">
        <v>4392</v>
      </c>
      <c r="B164" s="402" t="s">
        <v>5029</v>
      </c>
      <c r="C164" s="410" t="s">
        <v>4998</v>
      </c>
      <c r="D164" s="401" t="s">
        <v>59</v>
      </c>
      <c r="E164" s="403" t="s">
        <v>1131</v>
      </c>
      <c r="F164" s="401">
        <v>1650</v>
      </c>
      <c r="G164" s="404">
        <v>9</v>
      </c>
      <c r="H164" s="393">
        <v>18</v>
      </c>
      <c r="I164" s="391" t="s">
        <v>2</v>
      </c>
      <c r="J164" s="391"/>
      <c r="K164" s="391" t="s">
        <v>4410</v>
      </c>
    </row>
    <row r="165" spans="1:11">
      <c r="A165" s="401" t="s">
        <v>4393</v>
      </c>
      <c r="B165" s="402" t="s">
        <v>5029</v>
      </c>
      <c r="C165" s="403" t="s">
        <v>4998</v>
      </c>
      <c r="D165" s="401" t="s">
        <v>59</v>
      </c>
      <c r="E165" s="403" t="s">
        <v>1131</v>
      </c>
      <c r="F165" s="401">
        <v>1649</v>
      </c>
      <c r="G165" s="404">
        <v>3.5</v>
      </c>
      <c r="H165" s="393">
        <v>7</v>
      </c>
      <c r="I165" s="391" t="s">
        <v>2</v>
      </c>
      <c r="J165" s="391"/>
      <c r="K165" s="391" t="s">
        <v>4410</v>
      </c>
    </row>
    <row r="166" spans="1:11">
      <c r="A166" s="401" t="s">
        <v>4394</v>
      </c>
      <c r="B166" s="402" t="s">
        <v>4387</v>
      </c>
      <c r="C166" s="403" t="s">
        <v>4993</v>
      </c>
      <c r="D166" s="401" t="s">
        <v>59</v>
      </c>
      <c r="E166" s="403" t="s">
        <v>1131</v>
      </c>
      <c r="F166" s="401">
        <v>1495</v>
      </c>
      <c r="G166" s="404">
        <v>3.5</v>
      </c>
      <c r="H166" s="393">
        <v>7</v>
      </c>
      <c r="I166" s="391" t="s">
        <v>2</v>
      </c>
      <c r="J166" s="391"/>
      <c r="K166" s="391" t="s">
        <v>4410</v>
      </c>
    </row>
    <row r="167" spans="1:11">
      <c r="A167" s="401" t="s">
        <v>4395</v>
      </c>
      <c r="B167" s="402" t="s">
        <v>4387</v>
      </c>
      <c r="C167" s="403" t="s">
        <v>4994</v>
      </c>
      <c r="D167" s="401" t="s">
        <v>59</v>
      </c>
      <c r="E167" s="403" t="s">
        <v>1131</v>
      </c>
      <c r="F167" s="401">
        <v>1501</v>
      </c>
      <c r="G167" s="404">
        <v>4.5</v>
      </c>
      <c r="H167" s="393">
        <v>9</v>
      </c>
      <c r="I167" s="391" t="s">
        <v>2</v>
      </c>
      <c r="J167" s="391"/>
      <c r="K167" s="391" t="s">
        <v>4410</v>
      </c>
    </row>
    <row r="168" spans="1:11">
      <c r="A168" s="401"/>
      <c r="B168" s="403"/>
      <c r="C168" s="403"/>
      <c r="D168" s="401"/>
      <c r="E168" s="401"/>
      <c r="F168" s="401"/>
      <c r="G168" s="401"/>
      <c r="H168" s="391"/>
      <c r="I168" s="391"/>
      <c r="J168" s="396"/>
      <c r="K168" s="391"/>
    </row>
    <row r="169" spans="1:11">
      <c r="A169" s="418" t="s">
        <v>4996</v>
      </c>
      <c r="B169" s="403"/>
      <c r="C169" s="403"/>
      <c r="D169" s="401"/>
      <c r="E169" s="401"/>
      <c r="F169" s="401"/>
      <c r="G169" s="401"/>
      <c r="H169" s="391"/>
      <c r="I169" s="391"/>
      <c r="J169" s="391"/>
      <c r="K169" s="391"/>
    </row>
    <row r="170" spans="1:11">
      <c r="A170" s="401" t="s">
        <v>49</v>
      </c>
      <c r="B170" s="403"/>
      <c r="C170" s="403"/>
      <c r="D170" s="401" t="s">
        <v>58</v>
      </c>
      <c r="E170" s="401" t="s">
        <v>51</v>
      </c>
      <c r="F170" s="401" t="s">
        <v>52</v>
      </c>
      <c r="G170" s="401" t="s">
        <v>53</v>
      </c>
      <c r="H170" s="391" t="s">
        <v>304</v>
      </c>
      <c r="I170" s="391" t="s">
        <v>307</v>
      </c>
      <c r="J170" s="391"/>
      <c r="K170" s="391" t="s">
        <v>4391</v>
      </c>
    </row>
    <row r="171" spans="1:11">
      <c r="A171" s="434"/>
      <c r="B171" s="409" t="s">
        <v>5002</v>
      </c>
      <c r="C171" s="403" t="s">
        <v>5110</v>
      </c>
      <c r="D171" s="409" t="s">
        <v>59</v>
      </c>
      <c r="E171" s="401"/>
      <c r="F171" s="403">
        <v>1371</v>
      </c>
      <c r="G171" s="406">
        <v>3</v>
      </c>
      <c r="H171" s="396">
        <v>6</v>
      </c>
      <c r="I171" s="391" t="s">
        <v>2</v>
      </c>
      <c r="J171" s="391"/>
      <c r="K171" s="391" t="s">
        <v>4402</v>
      </c>
    </row>
    <row r="172" spans="1:11">
      <c r="A172" s="401"/>
      <c r="B172" s="402"/>
      <c r="C172" s="403"/>
      <c r="D172" s="401"/>
      <c r="E172" s="401"/>
      <c r="F172" s="403"/>
      <c r="G172" s="403"/>
      <c r="H172" s="396"/>
      <c r="I172" s="391"/>
      <c r="J172" s="391"/>
      <c r="K172" s="391"/>
    </row>
    <row r="173" spans="1:11">
      <c r="A173" s="418" t="s">
        <v>4552</v>
      </c>
      <c r="B173" s="403"/>
      <c r="C173" s="403"/>
      <c r="D173" s="401"/>
      <c r="E173" s="401"/>
      <c r="F173" s="401"/>
      <c r="G173" s="401"/>
      <c r="H173" s="391"/>
      <c r="I173" s="391"/>
      <c r="J173" s="391"/>
      <c r="K173" s="391"/>
    </row>
    <row r="174" spans="1:11">
      <c r="A174" s="401" t="s">
        <v>49</v>
      </c>
      <c r="B174" s="403"/>
      <c r="C174" s="403"/>
      <c r="D174" s="401" t="s">
        <v>58</v>
      </c>
      <c r="E174" s="401" t="s">
        <v>51</v>
      </c>
      <c r="F174" s="401" t="s">
        <v>52</v>
      </c>
      <c r="G174" s="401" t="s">
        <v>53</v>
      </c>
      <c r="H174" s="391" t="s">
        <v>304</v>
      </c>
      <c r="I174" s="391" t="s">
        <v>307</v>
      </c>
      <c r="J174" s="391"/>
      <c r="K174" s="391" t="s">
        <v>4391</v>
      </c>
    </row>
    <row r="175" spans="1:11">
      <c r="A175" s="401" t="s">
        <v>4553</v>
      </c>
      <c r="B175" s="402" t="s">
        <v>5033</v>
      </c>
      <c r="C175" s="403"/>
      <c r="D175" s="401" t="s">
        <v>59</v>
      </c>
      <c r="E175" s="401" t="s">
        <v>1131</v>
      </c>
      <c r="F175" s="401">
        <v>1647</v>
      </c>
      <c r="G175" s="404">
        <v>3.5</v>
      </c>
      <c r="H175" s="393">
        <v>7</v>
      </c>
      <c r="I175" s="391" t="s">
        <v>2</v>
      </c>
      <c r="J175" s="391"/>
      <c r="K175" s="391" t="s">
        <v>4410</v>
      </c>
    </row>
    <row r="176" spans="1:11">
      <c r="A176" s="401" t="s">
        <v>4554</v>
      </c>
      <c r="B176" s="402" t="s">
        <v>5034</v>
      </c>
      <c r="C176" s="403"/>
      <c r="D176" s="401" t="s">
        <v>59</v>
      </c>
      <c r="E176" s="401" t="s">
        <v>1131</v>
      </c>
      <c r="F176" s="401">
        <v>1644</v>
      </c>
      <c r="G176" s="404">
        <v>1</v>
      </c>
      <c r="H176" s="393">
        <v>2</v>
      </c>
      <c r="I176" s="391" t="s">
        <v>2</v>
      </c>
      <c r="J176" s="391"/>
      <c r="K176" s="391" t="s">
        <v>4410</v>
      </c>
    </row>
    <row r="177" spans="1:11">
      <c r="A177" s="401" t="s">
        <v>4555</v>
      </c>
      <c r="B177" s="402" t="s">
        <v>5035</v>
      </c>
      <c r="C177" s="403"/>
      <c r="D177" s="401" t="s">
        <v>59</v>
      </c>
      <c r="E177" s="401" t="s">
        <v>1131</v>
      </c>
      <c r="F177" s="401">
        <v>1645</v>
      </c>
      <c r="G177" s="404">
        <v>3.5</v>
      </c>
      <c r="H177" s="393">
        <v>7</v>
      </c>
      <c r="I177" s="391" t="s">
        <v>2</v>
      </c>
      <c r="J177" s="391"/>
      <c r="K177" s="391" t="s">
        <v>4410</v>
      </c>
    </row>
    <row r="178" spans="1:11">
      <c r="A178" s="401" t="s">
        <v>4556</v>
      </c>
      <c r="B178" s="403" t="s">
        <v>5036</v>
      </c>
      <c r="C178" s="403"/>
      <c r="D178" s="401" t="s">
        <v>59</v>
      </c>
      <c r="E178" s="401" t="s">
        <v>1131</v>
      </c>
      <c r="F178" s="401">
        <v>1662</v>
      </c>
      <c r="G178" s="404">
        <v>1.5</v>
      </c>
      <c r="H178" s="393">
        <v>3</v>
      </c>
      <c r="I178" s="391" t="s">
        <v>2</v>
      </c>
      <c r="J178" s="391"/>
      <c r="K178" s="391" t="s">
        <v>4410</v>
      </c>
    </row>
    <row r="179" spans="1:11">
      <c r="A179" s="401" t="s">
        <v>4557</v>
      </c>
      <c r="B179" s="403" t="s">
        <v>5037</v>
      </c>
      <c r="C179" s="403"/>
      <c r="D179" s="401" t="s">
        <v>59</v>
      </c>
      <c r="E179" s="401" t="s">
        <v>1131</v>
      </c>
      <c r="F179" s="401">
        <v>1638</v>
      </c>
      <c r="G179" s="404">
        <v>5.5</v>
      </c>
      <c r="H179" s="393">
        <v>11</v>
      </c>
      <c r="I179" s="391" t="s">
        <v>2</v>
      </c>
      <c r="J179" s="391"/>
      <c r="K179" s="391" t="s">
        <v>4410</v>
      </c>
    </row>
    <row r="180" spans="1:11">
      <c r="A180" s="401" t="s">
        <v>4558</v>
      </c>
      <c r="B180" s="403" t="s">
        <v>5038</v>
      </c>
      <c r="C180" s="403"/>
      <c r="D180" s="401" t="s">
        <v>60</v>
      </c>
      <c r="E180" s="401" t="s">
        <v>1131</v>
      </c>
      <c r="F180" s="401">
        <v>1645</v>
      </c>
      <c r="G180" s="404">
        <v>2</v>
      </c>
      <c r="H180" s="393">
        <v>4</v>
      </c>
      <c r="I180" s="391" t="s">
        <v>2</v>
      </c>
      <c r="J180" s="391"/>
      <c r="K180" s="391" t="s">
        <v>4410</v>
      </c>
    </row>
    <row r="181" spans="1:11">
      <c r="A181" s="401" t="s">
        <v>4560</v>
      </c>
      <c r="B181" s="403" t="s">
        <v>5039</v>
      </c>
      <c r="C181" s="403"/>
      <c r="D181" s="401" t="s">
        <v>59</v>
      </c>
      <c r="E181" s="401" t="s">
        <v>1131</v>
      </c>
      <c r="F181" s="401">
        <v>1639</v>
      </c>
      <c r="G181" s="404">
        <v>1</v>
      </c>
      <c r="H181" s="393">
        <v>2</v>
      </c>
      <c r="I181" s="391" t="s">
        <v>2</v>
      </c>
      <c r="J181" s="391"/>
      <c r="K181" s="391" t="s">
        <v>4410</v>
      </c>
    </row>
    <row r="182" spans="1:11">
      <c r="A182" s="401" t="s">
        <v>4561</v>
      </c>
      <c r="B182" s="403" t="s">
        <v>5040</v>
      </c>
      <c r="C182" s="403"/>
      <c r="D182" s="401" t="s">
        <v>59</v>
      </c>
      <c r="E182" s="401" t="s">
        <v>1131</v>
      </c>
      <c r="F182" s="401">
        <v>1629</v>
      </c>
      <c r="G182" s="404">
        <v>1.5</v>
      </c>
      <c r="H182" s="393">
        <v>3</v>
      </c>
      <c r="I182" s="391" t="s">
        <v>2</v>
      </c>
      <c r="J182" s="391"/>
      <c r="K182" s="391" t="s">
        <v>4410</v>
      </c>
    </row>
    <row r="183" spans="1:11">
      <c r="A183" s="401"/>
      <c r="B183" s="403"/>
      <c r="C183" s="403"/>
      <c r="D183" s="401"/>
      <c r="E183" s="401"/>
      <c r="F183" s="401"/>
      <c r="G183" s="404"/>
      <c r="H183" s="393"/>
      <c r="I183" s="391"/>
      <c r="J183" s="391"/>
      <c r="K183" s="391"/>
    </row>
    <row r="184" spans="1:11">
      <c r="A184" s="418" t="s">
        <v>4622</v>
      </c>
      <c r="B184" s="403"/>
      <c r="C184" s="403"/>
      <c r="D184" s="401"/>
      <c r="E184" s="401"/>
      <c r="F184" s="401"/>
      <c r="G184" s="401"/>
      <c r="H184" s="391"/>
      <c r="I184" s="391"/>
      <c r="J184" s="391"/>
      <c r="K184" s="391"/>
    </row>
    <row r="185" spans="1:11">
      <c r="A185" s="401" t="s">
        <v>49</v>
      </c>
      <c r="B185" s="403"/>
      <c r="C185" s="403"/>
      <c r="D185" s="401" t="s">
        <v>58</v>
      </c>
      <c r="E185" s="401" t="s">
        <v>51</v>
      </c>
      <c r="F185" s="401" t="s">
        <v>52</v>
      </c>
      <c r="G185" s="401" t="s">
        <v>53</v>
      </c>
      <c r="H185" s="391" t="s">
        <v>304</v>
      </c>
      <c r="I185" s="391" t="s">
        <v>307</v>
      </c>
      <c r="J185" s="391"/>
      <c r="K185" s="391" t="s">
        <v>4391</v>
      </c>
    </row>
    <row r="186" spans="1:11" ht="15.75">
      <c r="B186" s="435" t="s">
        <v>4991</v>
      </c>
      <c r="C186" s="403" t="s">
        <v>4636</v>
      </c>
      <c r="D186" s="401" t="s">
        <v>4266</v>
      </c>
      <c r="E186" s="403" t="s">
        <v>1131</v>
      </c>
      <c r="F186" s="425">
        <v>1684</v>
      </c>
      <c r="G186" s="401">
        <v>4</v>
      </c>
      <c r="H186" s="394">
        <v>8</v>
      </c>
      <c r="I186" s="391" t="s">
        <v>2</v>
      </c>
      <c r="J186" s="391"/>
      <c r="K186" s="391" t="s">
        <v>4397</v>
      </c>
    </row>
    <row r="187" spans="1:11" ht="15.75">
      <c r="A187" s="400"/>
      <c r="B187" s="411" t="s">
        <v>4992</v>
      </c>
      <c r="C187" s="403" t="s">
        <v>4636</v>
      </c>
      <c r="D187" s="401" t="s">
        <v>4266</v>
      </c>
      <c r="E187" s="403" t="s">
        <v>1131</v>
      </c>
      <c r="F187" s="425">
        <v>1442</v>
      </c>
      <c r="G187" s="404">
        <v>3.5</v>
      </c>
      <c r="H187" s="394">
        <v>7</v>
      </c>
      <c r="I187" s="391" t="s">
        <v>2</v>
      </c>
      <c r="J187" s="391"/>
      <c r="K187" s="391" t="s">
        <v>4397</v>
      </c>
    </row>
    <row r="188" spans="1:11">
      <c r="A188" s="401"/>
      <c r="B188" s="403"/>
      <c r="C188" s="403"/>
      <c r="D188" s="401"/>
      <c r="E188" s="401"/>
      <c r="F188" s="401"/>
      <c r="G188" s="401"/>
      <c r="H188" s="391"/>
      <c r="I188" s="391"/>
      <c r="J188" s="391"/>
      <c r="K188" s="391"/>
    </row>
    <row r="189" spans="1:11">
      <c r="A189" s="418" t="s">
        <v>4624</v>
      </c>
      <c r="B189" s="403"/>
      <c r="C189" s="403"/>
      <c r="D189" s="401"/>
      <c r="E189" s="401"/>
      <c r="F189" s="401"/>
      <c r="G189" s="401"/>
      <c r="H189" s="391"/>
      <c r="I189" s="391"/>
      <c r="J189" s="391"/>
      <c r="K189" s="391"/>
    </row>
    <row r="190" spans="1:11">
      <c r="A190" s="401" t="s">
        <v>49</v>
      </c>
      <c r="B190" s="403"/>
      <c r="C190" s="403"/>
      <c r="D190" s="401" t="s">
        <v>58</v>
      </c>
      <c r="E190" s="401" t="s">
        <v>51</v>
      </c>
      <c r="F190" s="401" t="s">
        <v>52</v>
      </c>
      <c r="G190" s="401" t="s">
        <v>53</v>
      </c>
      <c r="H190" s="391" t="s">
        <v>304</v>
      </c>
      <c r="I190" s="391" t="s">
        <v>307</v>
      </c>
      <c r="J190" s="391"/>
      <c r="K190" s="391" t="s">
        <v>4391</v>
      </c>
    </row>
    <row r="191" spans="1:11">
      <c r="A191" s="401"/>
      <c r="B191" s="403"/>
      <c r="C191" s="403"/>
      <c r="D191" s="401" t="s">
        <v>59</v>
      </c>
      <c r="E191" s="401"/>
      <c r="F191" s="401">
        <v>1651</v>
      </c>
      <c r="G191" s="404">
        <v>2.5</v>
      </c>
      <c r="H191" s="391">
        <v>5</v>
      </c>
      <c r="I191" s="391" t="s">
        <v>2</v>
      </c>
      <c r="J191" s="391"/>
      <c r="K191" s="391" t="s">
        <v>4397</v>
      </c>
    </row>
    <row r="192" spans="1:11">
      <c r="A192" s="401"/>
      <c r="B192" s="403"/>
      <c r="C192" s="403"/>
      <c r="D192" s="401" t="s">
        <v>59</v>
      </c>
      <c r="E192" s="401"/>
      <c r="F192" s="401">
        <v>1662</v>
      </c>
      <c r="G192" s="401">
        <v>5</v>
      </c>
      <c r="H192" s="391">
        <v>10</v>
      </c>
      <c r="I192" s="391" t="s">
        <v>2</v>
      </c>
      <c r="J192" s="391"/>
      <c r="K192" s="391" t="s">
        <v>4397</v>
      </c>
    </row>
    <row r="193" spans="1:19">
      <c r="A193" s="401"/>
      <c r="B193" s="403"/>
      <c r="C193" s="403"/>
      <c r="D193" s="401"/>
      <c r="E193" s="401"/>
      <c r="F193" s="401"/>
      <c r="G193" s="401"/>
      <c r="H193" s="391"/>
      <c r="I193" s="391"/>
      <c r="J193" s="391"/>
      <c r="K193" s="391"/>
    </row>
    <row r="194" spans="1:19">
      <c r="A194" s="418" t="s">
        <v>5019</v>
      </c>
      <c r="B194" s="403"/>
      <c r="C194" s="403"/>
      <c r="D194" s="401"/>
      <c r="E194" s="401"/>
      <c r="F194" s="401"/>
      <c r="G194" s="401"/>
      <c r="H194" s="391"/>
      <c r="I194" s="391"/>
      <c r="J194" s="391"/>
      <c r="K194" s="391"/>
    </row>
    <row r="195" spans="1:19">
      <c r="A195" s="401" t="s">
        <v>4957</v>
      </c>
      <c r="B195" s="403" t="s">
        <v>5041</v>
      </c>
      <c r="C195" s="403" t="s">
        <v>5028</v>
      </c>
      <c r="D195" s="401" t="s">
        <v>59</v>
      </c>
      <c r="E195" s="401" t="s">
        <v>1131</v>
      </c>
      <c r="F195" s="401">
        <v>1640</v>
      </c>
      <c r="G195" s="401">
        <v>3.5</v>
      </c>
      <c r="H195" s="391">
        <v>7</v>
      </c>
      <c r="I195" s="391" t="s">
        <v>2</v>
      </c>
      <c r="J195" s="391"/>
      <c r="K195" s="396" t="s">
        <v>4397</v>
      </c>
    </row>
    <row r="196" spans="1:19" s="405" customFormat="1">
      <c r="A196" s="403" t="s">
        <v>4957</v>
      </c>
      <c r="B196" s="403" t="s">
        <v>5020</v>
      </c>
      <c r="C196" s="403" t="s">
        <v>5028</v>
      </c>
      <c r="D196" s="409" t="s">
        <v>59</v>
      </c>
      <c r="E196" s="409" t="s">
        <v>1131</v>
      </c>
      <c r="F196" s="403">
        <v>1490</v>
      </c>
      <c r="G196" s="403">
        <v>3</v>
      </c>
      <c r="H196" s="403">
        <v>5</v>
      </c>
      <c r="I196" s="403" t="s">
        <v>2</v>
      </c>
      <c r="J196" s="401"/>
      <c r="K196" s="396" t="s">
        <v>4397</v>
      </c>
      <c r="N196" s="307"/>
      <c r="O196" s="307"/>
      <c r="R196" s="307"/>
      <c r="S196" s="307"/>
    </row>
    <row r="197" spans="1:19" s="410" customFormat="1">
      <c r="A197" s="403" t="s">
        <v>5021</v>
      </c>
      <c r="B197" s="403" t="s">
        <v>5022</v>
      </c>
      <c r="C197" s="403" t="s">
        <v>5028</v>
      </c>
      <c r="D197" s="409" t="s">
        <v>59</v>
      </c>
      <c r="E197" s="409" t="s">
        <v>1131</v>
      </c>
      <c r="F197" s="403">
        <v>1479</v>
      </c>
      <c r="G197" s="403">
        <v>1</v>
      </c>
      <c r="H197" s="403">
        <v>2</v>
      </c>
      <c r="I197" s="403" t="s">
        <v>2</v>
      </c>
      <c r="J197" s="403"/>
      <c r="K197" s="396" t="s">
        <v>4397</v>
      </c>
      <c r="N197" s="307"/>
      <c r="O197" s="307"/>
      <c r="R197" s="307"/>
      <c r="S197" s="307"/>
    </row>
    <row r="198" spans="1:19" s="405" customFormat="1">
      <c r="A198" s="403" t="s">
        <v>5023</v>
      </c>
      <c r="B198" s="403" t="s">
        <v>5024</v>
      </c>
      <c r="C198" s="403" t="s">
        <v>5028</v>
      </c>
      <c r="D198" s="409" t="s">
        <v>59</v>
      </c>
      <c r="E198" s="409" t="s">
        <v>1131</v>
      </c>
      <c r="F198" s="403">
        <v>1472</v>
      </c>
      <c r="G198" s="403">
        <v>2</v>
      </c>
      <c r="H198" s="403">
        <v>3</v>
      </c>
      <c r="I198" s="403" t="s">
        <v>2</v>
      </c>
      <c r="J198" s="401"/>
      <c r="K198" s="396" t="s">
        <v>4397</v>
      </c>
      <c r="N198" s="307"/>
      <c r="O198" s="307"/>
      <c r="R198" s="307"/>
      <c r="S198" s="307"/>
    </row>
    <row r="199" spans="1:19" s="405" customFormat="1">
      <c r="A199" s="403"/>
      <c r="B199" s="403"/>
      <c r="C199" s="403"/>
      <c r="D199" s="409"/>
      <c r="E199" s="409"/>
      <c r="F199" s="403"/>
      <c r="G199" s="403"/>
      <c r="H199" s="403"/>
      <c r="I199" s="403"/>
      <c r="J199" s="401"/>
      <c r="K199" s="401"/>
      <c r="N199" s="307"/>
      <c r="O199" s="307"/>
      <c r="R199" s="307"/>
      <c r="S199" s="307"/>
    </row>
    <row r="200" spans="1:19" s="405" customFormat="1">
      <c r="A200" s="403" t="s">
        <v>5073</v>
      </c>
      <c r="B200" s="403"/>
      <c r="C200" s="403"/>
      <c r="D200" s="409"/>
      <c r="E200" s="409"/>
      <c r="F200" s="403"/>
      <c r="G200" s="403"/>
      <c r="H200" s="403"/>
      <c r="I200" s="403"/>
      <c r="J200" s="401"/>
      <c r="K200" s="401"/>
      <c r="N200" s="307"/>
      <c r="O200" s="307"/>
      <c r="R200" s="307"/>
      <c r="S200" s="307"/>
    </row>
    <row r="201" spans="1:19" s="405" customFormat="1">
      <c r="A201" s="403"/>
      <c r="B201" s="402" t="s">
        <v>4387</v>
      </c>
      <c r="C201" s="403" t="s">
        <v>5074</v>
      </c>
      <c r="D201" s="409" t="s">
        <v>59</v>
      </c>
      <c r="E201" s="409" t="s">
        <v>1131</v>
      </c>
      <c r="F201" s="403">
        <v>1651</v>
      </c>
      <c r="G201" s="403">
        <f>H201/2</f>
        <v>2.5</v>
      </c>
      <c r="H201" s="403">
        <v>5</v>
      </c>
      <c r="I201" s="403" t="s">
        <v>2</v>
      </c>
      <c r="J201" s="401"/>
      <c r="K201" s="409" t="s">
        <v>4402</v>
      </c>
      <c r="N201" s="307"/>
      <c r="O201" s="307"/>
      <c r="R201" s="307"/>
      <c r="S201" s="307"/>
    </row>
    <row r="202" spans="1:19" s="405" customFormat="1">
      <c r="A202" s="403"/>
      <c r="B202" s="402" t="s">
        <v>4963</v>
      </c>
      <c r="C202" s="403" t="s">
        <v>5074</v>
      </c>
      <c r="D202" s="409" t="s">
        <v>59</v>
      </c>
      <c r="E202" s="409" t="s">
        <v>1131</v>
      </c>
      <c r="F202" s="403">
        <v>1623</v>
      </c>
      <c r="G202" s="403">
        <f t="shared" ref="G202:G203" si="25">H202/2</f>
        <v>3.5</v>
      </c>
      <c r="H202" s="403">
        <v>7</v>
      </c>
      <c r="I202" s="403"/>
      <c r="J202" s="401"/>
      <c r="K202" s="409" t="s">
        <v>4402</v>
      </c>
      <c r="N202" s="307"/>
      <c r="O202" s="307"/>
      <c r="R202" s="307"/>
      <c r="S202" s="307"/>
    </row>
    <row r="203" spans="1:19" s="405" customFormat="1">
      <c r="A203" s="403"/>
      <c r="B203" s="403" t="s">
        <v>5075</v>
      </c>
      <c r="C203" s="403" t="s">
        <v>5074</v>
      </c>
      <c r="D203" s="409" t="s">
        <v>59</v>
      </c>
      <c r="E203" s="409" t="s">
        <v>1131</v>
      </c>
      <c r="F203" s="403">
        <v>1459</v>
      </c>
      <c r="G203" s="403">
        <f t="shared" si="25"/>
        <v>11.5</v>
      </c>
      <c r="H203" s="403">
        <v>23</v>
      </c>
      <c r="I203" s="403" t="s">
        <v>2</v>
      </c>
      <c r="J203" s="401"/>
      <c r="K203" s="401" t="s">
        <v>4402</v>
      </c>
      <c r="N203" s="307"/>
      <c r="O203" s="307"/>
      <c r="R203" s="307"/>
      <c r="S203" s="307"/>
    </row>
    <row r="204" spans="1:19" s="405" customFormat="1">
      <c r="A204" s="403"/>
      <c r="B204" s="403"/>
      <c r="C204" s="403"/>
      <c r="D204" s="409"/>
      <c r="E204" s="409"/>
      <c r="F204" s="403"/>
      <c r="G204" s="403"/>
      <c r="H204" s="403"/>
      <c r="I204" s="403"/>
      <c r="J204" s="401"/>
      <c r="K204" s="401"/>
      <c r="N204" s="307"/>
      <c r="O204" s="307"/>
      <c r="R204" s="307"/>
      <c r="S204" s="307"/>
    </row>
    <row r="205" spans="1:19">
      <c r="A205" s="418" t="s">
        <v>5025</v>
      </c>
      <c r="B205" s="403"/>
      <c r="C205" s="403"/>
      <c r="D205" s="401"/>
      <c r="E205" s="401"/>
      <c r="F205" s="401"/>
      <c r="G205" s="401"/>
      <c r="H205" s="391"/>
      <c r="I205" s="391"/>
      <c r="J205" s="391"/>
      <c r="K205" s="391"/>
    </row>
    <row r="206" spans="1:19">
      <c r="A206" s="401" t="s">
        <v>49</v>
      </c>
      <c r="B206" s="403"/>
      <c r="C206" s="403"/>
      <c r="D206" s="401" t="s">
        <v>58</v>
      </c>
      <c r="E206" s="401" t="s">
        <v>51</v>
      </c>
      <c r="F206" s="401" t="s">
        <v>52</v>
      </c>
      <c r="G206" s="401" t="s">
        <v>53</v>
      </c>
      <c r="H206" s="391" t="s">
        <v>304</v>
      </c>
      <c r="I206" s="391" t="s">
        <v>307</v>
      </c>
      <c r="J206" s="391"/>
      <c r="K206" s="391" t="s">
        <v>4391</v>
      </c>
    </row>
    <row r="207" spans="1:19" s="398" customFormat="1">
      <c r="A207" s="409" t="s">
        <v>5026</v>
      </c>
      <c r="B207" s="403" t="s">
        <v>5027</v>
      </c>
      <c r="C207" s="403" t="s">
        <v>5028</v>
      </c>
      <c r="D207" s="401" t="s">
        <v>59</v>
      </c>
      <c r="E207" s="403" t="s">
        <v>1131</v>
      </c>
      <c r="F207" s="401">
        <v>1530</v>
      </c>
      <c r="G207" s="401">
        <v>15</v>
      </c>
      <c r="H207" s="401">
        <v>30</v>
      </c>
      <c r="I207" s="401" t="s">
        <v>2</v>
      </c>
      <c r="J207" s="396"/>
      <c r="K207" s="396" t="s">
        <v>4410</v>
      </c>
      <c r="N207" s="307"/>
      <c r="O207" s="307"/>
      <c r="R207" s="307"/>
      <c r="S207" s="307"/>
    </row>
    <row r="208" spans="1:19" s="398" customFormat="1">
      <c r="A208" s="409"/>
      <c r="B208" s="403"/>
      <c r="C208" s="403"/>
      <c r="D208" s="401"/>
      <c r="E208" s="401"/>
      <c r="F208" s="401"/>
      <c r="G208" s="401"/>
      <c r="H208" s="401"/>
      <c r="I208" s="401"/>
      <c r="J208" s="396"/>
      <c r="K208" s="396"/>
      <c r="N208" s="307"/>
      <c r="O208" s="307"/>
      <c r="R208" s="307"/>
      <c r="S208" s="307"/>
    </row>
    <row r="209" spans="1:19" s="398" customFormat="1">
      <c r="A209" s="409" t="s">
        <v>5076</v>
      </c>
      <c r="B209" s="403"/>
      <c r="C209" s="403"/>
      <c r="D209" s="401"/>
      <c r="E209" s="401"/>
      <c r="F209" s="401"/>
      <c r="G209" s="401"/>
      <c r="H209" s="401"/>
      <c r="I209" s="401"/>
      <c r="J209" s="396"/>
      <c r="K209" s="396"/>
      <c r="L209" s="413"/>
      <c r="N209" s="307"/>
      <c r="O209" s="307"/>
      <c r="R209" s="307"/>
      <c r="S209" s="307"/>
    </row>
    <row r="210" spans="1:19" s="398" customFormat="1">
      <c r="A210" s="409"/>
      <c r="B210" s="402" t="s">
        <v>5042</v>
      </c>
      <c r="C210" s="403"/>
      <c r="D210" s="403" t="s">
        <v>59</v>
      </c>
      <c r="E210" s="403" t="s">
        <v>1131</v>
      </c>
      <c r="F210" s="403">
        <v>1426</v>
      </c>
      <c r="G210" s="403">
        <v>3</v>
      </c>
      <c r="H210" s="403">
        <v>6</v>
      </c>
      <c r="I210" s="403"/>
      <c r="J210" s="396"/>
      <c r="K210" s="396" t="s">
        <v>4410</v>
      </c>
      <c r="N210" s="307"/>
      <c r="O210" s="307"/>
      <c r="R210" s="307"/>
      <c r="S210" s="307"/>
    </row>
    <row r="211" spans="1:19" s="398" customFormat="1">
      <c r="A211" s="403"/>
      <c r="B211" s="403"/>
      <c r="C211" s="403"/>
      <c r="D211" s="403"/>
      <c r="E211" s="403"/>
      <c r="F211" s="403"/>
      <c r="G211" s="403"/>
      <c r="H211" s="396"/>
      <c r="I211" s="396"/>
      <c r="J211" s="396"/>
      <c r="K211" s="396"/>
      <c r="N211" s="307"/>
      <c r="O211" s="307"/>
      <c r="R211" s="307"/>
      <c r="S211" s="307"/>
    </row>
    <row r="212" spans="1:19" ht="15.75">
      <c r="A212" s="414" t="s">
        <v>4621</v>
      </c>
      <c r="B212" s="411"/>
      <c r="C212" s="403"/>
      <c r="D212" s="401"/>
      <c r="E212" s="401"/>
      <c r="F212" s="401"/>
      <c r="G212" s="401"/>
      <c r="H212" s="391"/>
      <c r="I212" s="391"/>
      <c r="J212" s="391"/>
      <c r="K212" s="391"/>
    </row>
    <row r="213" spans="1:19">
      <c r="A213" s="401" t="s">
        <v>49</v>
      </c>
      <c r="B213" s="403"/>
      <c r="C213" s="403"/>
      <c r="D213" s="401" t="s">
        <v>58</v>
      </c>
      <c r="E213" s="401" t="s">
        <v>51</v>
      </c>
      <c r="F213" s="401" t="s">
        <v>52</v>
      </c>
      <c r="G213" s="401" t="s">
        <v>53</v>
      </c>
      <c r="H213" s="391" t="s">
        <v>304</v>
      </c>
      <c r="I213" s="391" t="s">
        <v>307</v>
      </c>
      <c r="J213" s="391"/>
      <c r="K213" s="391" t="s">
        <v>4391</v>
      </c>
    </row>
    <row r="214" spans="1:19" ht="15.75">
      <c r="B214" s="427" t="s">
        <v>5045</v>
      </c>
      <c r="C214" s="403" t="s">
        <v>4636</v>
      </c>
      <c r="D214" s="403" t="s">
        <v>59</v>
      </c>
      <c r="E214" s="409" t="s">
        <v>1131</v>
      </c>
      <c r="F214" s="425">
        <v>1456</v>
      </c>
      <c r="G214" s="401">
        <v>4</v>
      </c>
      <c r="H214" s="394">
        <v>8</v>
      </c>
      <c r="I214" s="391" t="s">
        <v>2</v>
      </c>
      <c r="J214" s="391"/>
      <c r="K214" s="391" t="s">
        <v>4397</v>
      </c>
    </row>
    <row r="215" spans="1:19">
      <c r="A215" s="401"/>
      <c r="B215" s="403"/>
      <c r="C215" s="403"/>
      <c r="D215" s="401"/>
      <c r="E215" s="401"/>
      <c r="F215" s="401"/>
      <c r="G215" s="401"/>
      <c r="H215" s="391"/>
      <c r="I215" s="391"/>
      <c r="J215" s="391"/>
      <c r="K215" s="391"/>
    </row>
  </sheetData>
  <pageMargins left="0.25" right="0.25" top="0.75" bottom="0.75" header="0.3" footer="0.3"/>
  <pageSetup scale="53" fitToHeight="1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4"/>
  <sheetViews>
    <sheetView topLeftCell="A300" workbookViewId="0">
      <selection activeCell="N3" sqref="N3:O205"/>
    </sheetView>
  </sheetViews>
  <sheetFormatPr defaultColWidth="11.42578125" defaultRowHeight="15"/>
  <cols>
    <col min="1" max="1" width="17.42578125" customWidth="1"/>
  </cols>
  <sheetData>
    <row r="1" spans="1:15">
      <c r="A1" s="328" t="s">
        <v>65</v>
      </c>
    </row>
    <row r="2" spans="1:15">
      <c r="A2" t="s">
        <v>49</v>
      </c>
      <c r="B2" t="s">
        <v>50</v>
      </c>
      <c r="C2" t="s">
        <v>58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  <c r="J2" t="s">
        <v>285</v>
      </c>
      <c r="N2" s="307" t="s">
        <v>3960</v>
      </c>
      <c r="O2" s="307" t="s">
        <v>4954</v>
      </c>
    </row>
    <row r="3" spans="1:15">
      <c r="A3" t="s">
        <v>1</v>
      </c>
      <c r="B3" t="s">
        <v>55</v>
      </c>
      <c r="C3" t="s">
        <v>59</v>
      </c>
      <c r="D3">
        <v>76</v>
      </c>
      <c r="E3">
        <v>1275</v>
      </c>
      <c r="F3">
        <v>6.5</v>
      </c>
      <c r="G3">
        <f t="shared" ref="G3:G34" si="0">2*F3</f>
        <v>13</v>
      </c>
      <c r="H3" t="s">
        <v>2</v>
      </c>
      <c r="J3" t="s">
        <v>287</v>
      </c>
      <c r="N3" s="1">
        <f>E3</f>
        <v>1275</v>
      </c>
      <c r="O3" s="1">
        <f>F3</f>
        <v>6.5</v>
      </c>
    </row>
    <row r="4" spans="1:15">
      <c r="A4" t="s">
        <v>3</v>
      </c>
      <c r="B4" t="s">
        <v>55</v>
      </c>
      <c r="C4" t="s">
        <v>59</v>
      </c>
      <c r="D4">
        <v>76</v>
      </c>
      <c r="E4">
        <v>1278</v>
      </c>
      <c r="F4">
        <v>5</v>
      </c>
      <c r="G4">
        <f t="shared" si="0"/>
        <v>10</v>
      </c>
      <c r="H4" t="s">
        <v>2</v>
      </c>
      <c r="J4" t="s">
        <v>287</v>
      </c>
      <c r="N4" s="1">
        <f t="shared" ref="N4:N51" si="1">E4</f>
        <v>1278</v>
      </c>
      <c r="O4" s="1">
        <f t="shared" ref="O4:O51" si="2">F4</f>
        <v>5</v>
      </c>
    </row>
    <row r="5" spans="1:15">
      <c r="A5" t="s">
        <v>4</v>
      </c>
      <c r="B5" t="s">
        <v>55</v>
      </c>
      <c r="C5" t="s">
        <v>59</v>
      </c>
      <c r="D5">
        <v>76</v>
      </c>
      <c r="E5">
        <v>1290</v>
      </c>
      <c r="F5">
        <v>7.5</v>
      </c>
      <c r="G5">
        <f t="shared" si="0"/>
        <v>15</v>
      </c>
      <c r="H5" t="s">
        <v>2</v>
      </c>
      <c r="J5" t="s">
        <v>287</v>
      </c>
      <c r="N5" s="1">
        <f t="shared" si="1"/>
        <v>1290</v>
      </c>
      <c r="O5" s="1">
        <f t="shared" si="2"/>
        <v>7.5</v>
      </c>
    </row>
    <row r="6" spans="1:15">
      <c r="A6" t="s">
        <v>5</v>
      </c>
      <c r="B6" t="s">
        <v>54</v>
      </c>
      <c r="C6" t="s">
        <v>59</v>
      </c>
      <c r="D6">
        <v>76</v>
      </c>
      <c r="E6">
        <v>1311</v>
      </c>
      <c r="F6">
        <v>6.5</v>
      </c>
      <c r="G6">
        <f t="shared" si="0"/>
        <v>13</v>
      </c>
      <c r="H6" t="s">
        <v>2</v>
      </c>
      <c r="J6" t="s">
        <v>287</v>
      </c>
      <c r="N6" s="1">
        <f t="shared" si="1"/>
        <v>1311</v>
      </c>
      <c r="O6" s="1">
        <f t="shared" si="2"/>
        <v>6.5</v>
      </c>
    </row>
    <row r="7" spans="1:15">
      <c r="A7" t="s">
        <v>6</v>
      </c>
      <c r="B7" t="s">
        <v>55</v>
      </c>
      <c r="C7" t="s">
        <v>59</v>
      </c>
      <c r="D7" t="s">
        <v>56</v>
      </c>
      <c r="E7">
        <v>1317</v>
      </c>
      <c r="F7">
        <v>4</v>
      </c>
      <c r="G7">
        <f t="shared" si="0"/>
        <v>8</v>
      </c>
      <c r="H7" t="s">
        <v>2</v>
      </c>
      <c r="J7" t="s">
        <v>287</v>
      </c>
      <c r="N7" s="1">
        <f t="shared" si="1"/>
        <v>1317</v>
      </c>
      <c r="O7" s="1">
        <f t="shared" si="2"/>
        <v>4</v>
      </c>
    </row>
    <row r="8" spans="1:15">
      <c r="A8" t="s">
        <v>7</v>
      </c>
      <c r="B8" t="s">
        <v>55</v>
      </c>
      <c r="C8" t="s">
        <v>59</v>
      </c>
      <c r="D8">
        <v>76</v>
      </c>
      <c r="E8">
        <v>1338</v>
      </c>
      <c r="F8">
        <v>5</v>
      </c>
      <c r="G8">
        <f t="shared" si="0"/>
        <v>10</v>
      </c>
      <c r="H8" t="s">
        <v>2</v>
      </c>
      <c r="J8" t="s">
        <v>287</v>
      </c>
      <c r="N8" s="1">
        <f t="shared" si="1"/>
        <v>1338</v>
      </c>
      <c r="O8" s="1">
        <f t="shared" si="2"/>
        <v>5</v>
      </c>
    </row>
    <row r="9" spans="1:15">
      <c r="A9" t="s">
        <v>57</v>
      </c>
      <c r="B9" t="s">
        <v>54</v>
      </c>
      <c r="C9" t="s">
        <v>60</v>
      </c>
      <c r="D9" t="s">
        <v>61</v>
      </c>
      <c r="E9">
        <v>1380</v>
      </c>
      <c r="F9">
        <v>13.5</v>
      </c>
      <c r="G9">
        <f t="shared" si="0"/>
        <v>27</v>
      </c>
      <c r="H9" t="s">
        <v>2</v>
      </c>
      <c r="J9" t="s">
        <v>287</v>
      </c>
      <c r="N9" s="1">
        <f t="shared" si="1"/>
        <v>1380</v>
      </c>
      <c r="O9" s="1">
        <f t="shared" si="2"/>
        <v>13.5</v>
      </c>
    </row>
    <row r="10" spans="1:15">
      <c r="A10" t="s">
        <v>8</v>
      </c>
      <c r="B10" t="s">
        <v>54</v>
      </c>
      <c r="C10" t="s">
        <v>60</v>
      </c>
      <c r="D10">
        <v>76</v>
      </c>
      <c r="E10">
        <v>1460</v>
      </c>
      <c r="F10">
        <v>8.5</v>
      </c>
      <c r="G10">
        <f t="shared" si="0"/>
        <v>17</v>
      </c>
      <c r="H10" t="s">
        <v>2</v>
      </c>
      <c r="J10" t="s">
        <v>287</v>
      </c>
      <c r="N10" s="1">
        <f t="shared" si="1"/>
        <v>1460</v>
      </c>
      <c r="O10" s="1">
        <f t="shared" si="2"/>
        <v>8.5</v>
      </c>
    </row>
    <row r="11" spans="1:15">
      <c r="A11" t="s">
        <v>9</v>
      </c>
      <c r="B11" t="s">
        <v>54</v>
      </c>
      <c r="C11" t="s">
        <v>60</v>
      </c>
      <c r="D11">
        <v>76</v>
      </c>
      <c r="E11">
        <v>1473</v>
      </c>
      <c r="F11">
        <v>4.5</v>
      </c>
      <c r="G11">
        <f t="shared" si="0"/>
        <v>9</v>
      </c>
      <c r="H11" t="s">
        <v>2</v>
      </c>
      <c r="J11" t="s">
        <v>287</v>
      </c>
      <c r="N11" s="1">
        <f t="shared" si="1"/>
        <v>1473</v>
      </c>
      <c r="O11" s="1">
        <f t="shared" si="2"/>
        <v>4.5</v>
      </c>
    </row>
    <row r="12" spans="1:15">
      <c r="A12" t="s">
        <v>10</v>
      </c>
      <c r="B12" t="s">
        <v>54</v>
      </c>
      <c r="C12" t="s">
        <v>60</v>
      </c>
      <c r="D12" t="s">
        <v>56</v>
      </c>
      <c r="E12">
        <v>1459</v>
      </c>
      <c r="F12">
        <v>2</v>
      </c>
      <c r="G12">
        <f t="shared" si="0"/>
        <v>4</v>
      </c>
      <c r="H12" t="s">
        <v>2</v>
      </c>
      <c r="J12" t="s">
        <v>287</v>
      </c>
      <c r="N12" s="1">
        <f t="shared" si="1"/>
        <v>1459</v>
      </c>
      <c r="O12" s="1">
        <f t="shared" si="2"/>
        <v>2</v>
      </c>
    </row>
    <row r="13" spans="1:15">
      <c r="A13" t="s">
        <v>11</v>
      </c>
      <c r="B13" t="s">
        <v>54</v>
      </c>
      <c r="C13" t="s">
        <v>60</v>
      </c>
      <c r="D13">
        <v>76</v>
      </c>
      <c r="E13">
        <v>1466</v>
      </c>
      <c r="F13">
        <v>4</v>
      </c>
      <c r="G13">
        <f t="shared" si="0"/>
        <v>8</v>
      </c>
      <c r="H13" t="s">
        <v>2</v>
      </c>
      <c r="J13" t="s">
        <v>287</v>
      </c>
      <c r="N13" s="1">
        <f t="shared" si="1"/>
        <v>1466</v>
      </c>
      <c r="O13" s="1">
        <f t="shared" si="2"/>
        <v>4</v>
      </c>
    </row>
    <row r="14" spans="1:15">
      <c r="A14" t="s">
        <v>12</v>
      </c>
      <c r="B14" t="s">
        <v>54</v>
      </c>
      <c r="C14" t="s">
        <v>59</v>
      </c>
      <c r="D14">
        <v>76</v>
      </c>
      <c r="E14">
        <v>1453</v>
      </c>
      <c r="F14">
        <v>5.5</v>
      </c>
      <c r="G14">
        <f t="shared" si="0"/>
        <v>11</v>
      </c>
      <c r="H14" t="s">
        <v>2</v>
      </c>
      <c r="J14" t="s">
        <v>287</v>
      </c>
      <c r="N14" s="1">
        <f t="shared" si="1"/>
        <v>1453</v>
      </c>
      <c r="O14" s="1">
        <f t="shared" si="2"/>
        <v>5.5</v>
      </c>
    </row>
    <row r="15" spans="1:15">
      <c r="A15" t="s">
        <v>13</v>
      </c>
      <c r="B15" t="s">
        <v>54</v>
      </c>
      <c r="C15" t="s">
        <v>59</v>
      </c>
      <c r="D15">
        <v>76</v>
      </c>
      <c r="E15">
        <v>1453</v>
      </c>
      <c r="F15">
        <v>4</v>
      </c>
      <c r="G15">
        <f t="shared" si="0"/>
        <v>8</v>
      </c>
      <c r="H15" t="s">
        <v>2</v>
      </c>
      <c r="J15" t="s">
        <v>287</v>
      </c>
      <c r="N15" s="1">
        <f t="shared" si="1"/>
        <v>1453</v>
      </c>
      <c r="O15" s="1">
        <f t="shared" si="2"/>
        <v>4</v>
      </c>
    </row>
    <row r="16" spans="1:15">
      <c r="A16" t="s">
        <v>14</v>
      </c>
      <c r="B16" t="s">
        <v>54</v>
      </c>
      <c r="C16" t="s">
        <v>60</v>
      </c>
      <c r="D16">
        <v>76</v>
      </c>
      <c r="E16">
        <v>1460</v>
      </c>
      <c r="F16">
        <v>3</v>
      </c>
      <c r="G16">
        <f t="shared" si="0"/>
        <v>6</v>
      </c>
      <c r="H16" t="s">
        <v>2</v>
      </c>
      <c r="J16" t="s">
        <v>287</v>
      </c>
      <c r="N16" s="1">
        <f t="shared" si="1"/>
        <v>1460</v>
      </c>
      <c r="O16" s="1">
        <f t="shared" si="2"/>
        <v>3</v>
      </c>
    </row>
    <row r="17" spans="1:15">
      <c r="A17" t="s">
        <v>15</v>
      </c>
      <c r="B17" t="s">
        <v>54</v>
      </c>
      <c r="C17" t="s">
        <v>59</v>
      </c>
      <c r="D17" t="s">
        <v>56</v>
      </c>
      <c r="E17">
        <v>1461</v>
      </c>
      <c r="F17">
        <v>4</v>
      </c>
      <c r="G17">
        <f t="shared" si="0"/>
        <v>8</v>
      </c>
      <c r="H17" t="s">
        <v>2</v>
      </c>
      <c r="J17" t="s">
        <v>287</v>
      </c>
      <c r="N17" s="1">
        <f t="shared" si="1"/>
        <v>1461</v>
      </c>
      <c r="O17" s="1">
        <f t="shared" si="2"/>
        <v>4</v>
      </c>
    </row>
    <row r="18" spans="1:15">
      <c r="A18" t="s">
        <v>16</v>
      </c>
      <c r="B18" t="s">
        <v>54</v>
      </c>
      <c r="C18" t="s">
        <v>59</v>
      </c>
      <c r="D18" t="s">
        <v>56</v>
      </c>
      <c r="E18">
        <v>1462</v>
      </c>
      <c r="F18">
        <v>3.5</v>
      </c>
      <c r="G18">
        <f t="shared" si="0"/>
        <v>7</v>
      </c>
      <c r="H18" t="s">
        <v>2</v>
      </c>
      <c r="J18" t="s">
        <v>287</v>
      </c>
      <c r="N18" s="1">
        <f t="shared" si="1"/>
        <v>1462</v>
      </c>
      <c r="O18" s="1">
        <f t="shared" si="2"/>
        <v>3.5</v>
      </c>
    </row>
    <row r="19" spans="1:15">
      <c r="A19" t="s">
        <v>17</v>
      </c>
      <c r="B19" t="s">
        <v>54</v>
      </c>
      <c r="C19" t="s">
        <v>59</v>
      </c>
      <c r="D19" t="s">
        <v>56</v>
      </c>
      <c r="E19">
        <v>1463</v>
      </c>
      <c r="F19">
        <v>3.5</v>
      </c>
      <c r="G19">
        <f t="shared" si="0"/>
        <v>7</v>
      </c>
      <c r="H19" t="s">
        <v>2</v>
      </c>
      <c r="J19" t="s">
        <v>287</v>
      </c>
      <c r="N19" s="1">
        <f t="shared" si="1"/>
        <v>1463</v>
      </c>
      <c r="O19" s="1">
        <f t="shared" si="2"/>
        <v>3.5</v>
      </c>
    </row>
    <row r="20" spans="1:15">
      <c r="A20" t="s">
        <v>18</v>
      </c>
      <c r="B20" t="s">
        <v>54</v>
      </c>
      <c r="C20" t="s">
        <v>59</v>
      </c>
      <c r="D20" t="s">
        <v>56</v>
      </c>
      <c r="E20">
        <v>1465</v>
      </c>
      <c r="F20">
        <v>4.5</v>
      </c>
      <c r="G20">
        <f t="shared" si="0"/>
        <v>9</v>
      </c>
      <c r="H20" t="s">
        <v>2</v>
      </c>
      <c r="J20" t="s">
        <v>287</v>
      </c>
      <c r="N20" s="1">
        <f t="shared" si="1"/>
        <v>1465</v>
      </c>
      <c r="O20" s="1">
        <f t="shared" si="2"/>
        <v>4.5</v>
      </c>
    </row>
    <row r="21" spans="1:15">
      <c r="A21" t="s">
        <v>19</v>
      </c>
      <c r="B21" t="s">
        <v>55</v>
      </c>
      <c r="C21" t="s">
        <v>59</v>
      </c>
      <c r="D21" t="s">
        <v>56</v>
      </c>
      <c r="E21">
        <v>1465</v>
      </c>
      <c r="F21">
        <v>2.5</v>
      </c>
      <c r="G21">
        <f t="shared" si="0"/>
        <v>5</v>
      </c>
      <c r="H21" t="s">
        <v>2</v>
      </c>
      <c r="J21" t="s">
        <v>287</v>
      </c>
      <c r="N21" s="1">
        <f t="shared" si="1"/>
        <v>1465</v>
      </c>
      <c r="O21" s="1">
        <f t="shared" si="2"/>
        <v>2.5</v>
      </c>
    </row>
    <row r="22" spans="1:15">
      <c r="A22" t="s">
        <v>20</v>
      </c>
      <c r="B22" t="s">
        <v>55</v>
      </c>
      <c r="C22" t="s">
        <v>59</v>
      </c>
      <c r="D22" t="s">
        <v>56</v>
      </c>
      <c r="E22">
        <v>1457</v>
      </c>
      <c r="F22">
        <v>3.5</v>
      </c>
      <c r="G22">
        <f t="shared" si="0"/>
        <v>7</v>
      </c>
      <c r="H22" t="s">
        <v>2</v>
      </c>
      <c r="J22" t="s">
        <v>287</v>
      </c>
      <c r="N22" s="1">
        <f t="shared" si="1"/>
        <v>1457</v>
      </c>
      <c r="O22" s="1">
        <f t="shared" si="2"/>
        <v>3.5</v>
      </c>
    </row>
    <row r="23" spans="1:15">
      <c r="A23" t="s">
        <v>21</v>
      </c>
      <c r="B23" t="s">
        <v>54</v>
      </c>
      <c r="C23" t="s">
        <v>59</v>
      </c>
      <c r="D23">
        <v>76</v>
      </c>
      <c r="E23">
        <v>1448</v>
      </c>
      <c r="F23">
        <v>6</v>
      </c>
      <c r="G23">
        <f t="shared" si="0"/>
        <v>12</v>
      </c>
      <c r="H23" t="s">
        <v>2</v>
      </c>
      <c r="J23" t="s">
        <v>287</v>
      </c>
      <c r="N23" s="1">
        <f t="shared" si="1"/>
        <v>1448</v>
      </c>
      <c r="O23" s="1">
        <f t="shared" si="2"/>
        <v>6</v>
      </c>
    </row>
    <row r="24" spans="1:15">
      <c r="A24" t="s">
        <v>22</v>
      </c>
      <c r="B24" t="s">
        <v>55</v>
      </c>
      <c r="C24" t="s">
        <v>60</v>
      </c>
      <c r="D24">
        <v>76</v>
      </c>
      <c r="E24">
        <v>1456</v>
      </c>
      <c r="F24">
        <v>4.5</v>
      </c>
      <c r="G24">
        <f t="shared" si="0"/>
        <v>9</v>
      </c>
      <c r="H24" t="s">
        <v>2</v>
      </c>
      <c r="J24" t="s">
        <v>287</v>
      </c>
      <c r="N24" s="1">
        <f t="shared" si="1"/>
        <v>1456</v>
      </c>
      <c r="O24" s="1">
        <f t="shared" si="2"/>
        <v>4.5</v>
      </c>
    </row>
    <row r="25" spans="1:15">
      <c r="A25" t="s">
        <v>23</v>
      </c>
      <c r="B25" t="s">
        <v>55</v>
      </c>
      <c r="C25" t="s">
        <v>59</v>
      </c>
      <c r="D25">
        <v>76</v>
      </c>
      <c r="E25">
        <v>1458</v>
      </c>
      <c r="F25">
        <v>3.5</v>
      </c>
      <c r="G25">
        <f t="shared" si="0"/>
        <v>7</v>
      </c>
      <c r="H25" t="s">
        <v>2</v>
      </c>
      <c r="J25" t="s">
        <v>287</v>
      </c>
      <c r="N25" s="1">
        <f t="shared" si="1"/>
        <v>1458</v>
      </c>
      <c r="O25" s="1">
        <f t="shared" si="2"/>
        <v>3.5</v>
      </c>
    </row>
    <row r="26" spans="1:15">
      <c r="A26" t="s">
        <v>24</v>
      </c>
      <c r="B26" t="s">
        <v>55</v>
      </c>
      <c r="C26" t="s">
        <v>59</v>
      </c>
      <c r="D26">
        <v>76</v>
      </c>
      <c r="E26">
        <v>1455</v>
      </c>
      <c r="F26">
        <v>5.5</v>
      </c>
      <c r="G26">
        <f t="shared" si="0"/>
        <v>11</v>
      </c>
      <c r="H26" t="s">
        <v>2</v>
      </c>
      <c r="J26" t="s">
        <v>287</v>
      </c>
      <c r="N26" s="1">
        <f t="shared" si="1"/>
        <v>1455</v>
      </c>
      <c r="O26" s="1">
        <f t="shared" si="2"/>
        <v>5.5</v>
      </c>
    </row>
    <row r="27" spans="1:15">
      <c r="A27" t="s">
        <v>25</v>
      </c>
      <c r="B27" t="s">
        <v>54</v>
      </c>
      <c r="C27" t="s">
        <v>62</v>
      </c>
      <c r="D27" t="s">
        <v>56</v>
      </c>
      <c r="E27">
        <v>1456</v>
      </c>
      <c r="F27">
        <v>4</v>
      </c>
      <c r="G27">
        <f t="shared" si="0"/>
        <v>8</v>
      </c>
      <c r="H27" t="s">
        <v>2</v>
      </c>
      <c r="J27" t="s">
        <v>287</v>
      </c>
      <c r="N27" s="1">
        <f t="shared" si="1"/>
        <v>1456</v>
      </c>
      <c r="O27" s="1">
        <f t="shared" si="2"/>
        <v>4</v>
      </c>
    </row>
    <row r="28" spans="1:15">
      <c r="A28" t="s">
        <v>47</v>
      </c>
      <c r="B28" t="s">
        <v>54</v>
      </c>
      <c r="C28" t="s">
        <v>60</v>
      </c>
      <c r="D28">
        <v>76</v>
      </c>
      <c r="E28">
        <v>1463</v>
      </c>
      <c r="F28">
        <v>4.5</v>
      </c>
      <c r="G28">
        <f t="shared" si="0"/>
        <v>9</v>
      </c>
      <c r="H28" t="s">
        <v>2</v>
      </c>
      <c r="J28" t="s">
        <v>287</v>
      </c>
      <c r="N28" s="1">
        <f t="shared" si="1"/>
        <v>1463</v>
      </c>
      <c r="O28" s="1">
        <f t="shared" si="2"/>
        <v>4.5</v>
      </c>
    </row>
    <row r="29" spans="1:15">
      <c r="A29" t="s">
        <v>26</v>
      </c>
      <c r="B29" t="s">
        <v>55</v>
      </c>
      <c r="C29" t="s">
        <v>59</v>
      </c>
      <c r="D29">
        <v>76</v>
      </c>
      <c r="E29">
        <v>1464</v>
      </c>
      <c r="F29">
        <v>4</v>
      </c>
      <c r="G29">
        <f t="shared" si="0"/>
        <v>8</v>
      </c>
      <c r="H29" t="s">
        <v>2</v>
      </c>
      <c r="J29" t="s">
        <v>287</v>
      </c>
      <c r="N29" s="1">
        <f t="shared" si="1"/>
        <v>1464</v>
      </c>
      <c r="O29" s="1">
        <f t="shared" si="2"/>
        <v>4</v>
      </c>
    </row>
    <row r="30" spans="1:15">
      <c r="A30" t="s">
        <v>48</v>
      </c>
      <c r="B30" t="s">
        <v>54</v>
      </c>
      <c r="C30" t="s">
        <v>60</v>
      </c>
      <c r="D30">
        <v>76</v>
      </c>
      <c r="E30">
        <v>1465</v>
      </c>
      <c r="F30">
        <v>3</v>
      </c>
      <c r="G30">
        <f t="shared" si="0"/>
        <v>6</v>
      </c>
      <c r="H30" t="s">
        <v>2</v>
      </c>
      <c r="J30" t="s">
        <v>287</v>
      </c>
      <c r="N30" s="1">
        <f t="shared" si="1"/>
        <v>1465</v>
      </c>
      <c r="O30" s="1">
        <f t="shared" si="2"/>
        <v>3</v>
      </c>
    </row>
    <row r="31" spans="1:15">
      <c r="A31" t="s">
        <v>46</v>
      </c>
      <c r="B31" t="s">
        <v>54</v>
      </c>
      <c r="C31" t="s">
        <v>59</v>
      </c>
      <c r="D31">
        <v>76</v>
      </c>
      <c r="E31">
        <v>1465</v>
      </c>
      <c r="F31">
        <v>3</v>
      </c>
      <c r="G31">
        <f t="shared" si="0"/>
        <v>6</v>
      </c>
      <c r="H31" t="s">
        <v>2</v>
      </c>
      <c r="J31" t="s">
        <v>287</v>
      </c>
      <c r="N31" s="1">
        <f t="shared" si="1"/>
        <v>1465</v>
      </c>
      <c r="O31" s="1">
        <f t="shared" si="2"/>
        <v>3</v>
      </c>
    </row>
    <row r="32" spans="1:15">
      <c r="A32" t="s">
        <v>27</v>
      </c>
      <c r="B32" t="s">
        <v>55</v>
      </c>
      <c r="C32" t="s">
        <v>59</v>
      </c>
      <c r="D32">
        <v>76</v>
      </c>
      <c r="E32">
        <v>1468</v>
      </c>
      <c r="F32">
        <v>5</v>
      </c>
      <c r="G32">
        <f t="shared" si="0"/>
        <v>10</v>
      </c>
      <c r="H32" t="s">
        <v>2</v>
      </c>
      <c r="J32" t="s">
        <v>287</v>
      </c>
      <c r="N32" s="1">
        <f t="shared" si="1"/>
        <v>1468</v>
      </c>
      <c r="O32" s="1">
        <f t="shared" si="2"/>
        <v>5</v>
      </c>
    </row>
    <row r="33" spans="1:15">
      <c r="A33" t="s">
        <v>28</v>
      </c>
      <c r="B33" t="s">
        <v>55</v>
      </c>
      <c r="C33" t="s">
        <v>59</v>
      </c>
      <c r="D33">
        <v>76</v>
      </c>
      <c r="E33">
        <v>1467</v>
      </c>
      <c r="F33">
        <v>4</v>
      </c>
      <c r="G33">
        <f t="shared" si="0"/>
        <v>8</v>
      </c>
      <c r="H33" t="s">
        <v>2</v>
      </c>
      <c r="J33" t="s">
        <v>287</v>
      </c>
      <c r="N33" s="1">
        <f t="shared" si="1"/>
        <v>1467</v>
      </c>
      <c r="O33" s="1">
        <f t="shared" si="2"/>
        <v>4</v>
      </c>
    </row>
    <row r="34" spans="1:15">
      <c r="A34" t="s">
        <v>29</v>
      </c>
      <c r="B34" t="s">
        <v>55</v>
      </c>
      <c r="C34" t="s">
        <v>59</v>
      </c>
      <c r="D34">
        <v>76</v>
      </c>
      <c r="E34">
        <v>1469</v>
      </c>
      <c r="F34">
        <v>3.5</v>
      </c>
      <c r="G34">
        <f t="shared" si="0"/>
        <v>7</v>
      </c>
      <c r="H34" t="s">
        <v>2</v>
      </c>
      <c r="J34" t="s">
        <v>287</v>
      </c>
      <c r="N34" s="1">
        <f t="shared" si="1"/>
        <v>1469</v>
      </c>
      <c r="O34" s="1">
        <f t="shared" si="2"/>
        <v>3.5</v>
      </c>
    </row>
    <row r="35" spans="1:15">
      <c r="A35" t="s">
        <v>30</v>
      </c>
      <c r="B35" t="s">
        <v>55</v>
      </c>
      <c r="C35" t="s">
        <v>59</v>
      </c>
      <c r="D35">
        <v>76</v>
      </c>
      <c r="E35">
        <v>1471</v>
      </c>
      <c r="F35">
        <v>2.5</v>
      </c>
      <c r="G35">
        <f t="shared" ref="G35:G51" si="3">2*F35</f>
        <v>5</v>
      </c>
      <c r="H35" t="s">
        <v>2</v>
      </c>
      <c r="J35" t="s">
        <v>287</v>
      </c>
      <c r="N35" s="1">
        <f t="shared" si="1"/>
        <v>1471</v>
      </c>
      <c r="O35" s="1">
        <f t="shared" si="2"/>
        <v>2.5</v>
      </c>
    </row>
    <row r="36" spans="1:15">
      <c r="A36" t="s">
        <v>31</v>
      </c>
      <c r="B36" t="s">
        <v>54</v>
      </c>
      <c r="C36" t="s">
        <v>60</v>
      </c>
      <c r="D36">
        <v>76</v>
      </c>
      <c r="E36">
        <v>1471</v>
      </c>
      <c r="F36">
        <v>2.5</v>
      </c>
      <c r="G36">
        <f t="shared" si="3"/>
        <v>5</v>
      </c>
      <c r="H36" t="s">
        <v>2</v>
      </c>
      <c r="J36" t="s">
        <v>287</v>
      </c>
      <c r="N36" s="1">
        <f t="shared" si="1"/>
        <v>1471</v>
      </c>
      <c r="O36" s="1">
        <f t="shared" si="2"/>
        <v>2.5</v>
      </c>
    </row>
    <row r="37" spans="1:15">
      <c r="A37" t="s">
        <v>32</v>
      </c>
      <c r="B37" t="s">
        <v>54</v>
      </c>
      <c r="C37" t="s">
        <v>59</v>
      </c>
      <c r="D37">
        <v>76</v>
      </c>
      <c r="E37">
        <v>1472</v>
      </c>
      <c r="F37">
        <v>4</v>
      </c>
      <c r="G37">
        <f t="shared" si="3"/>
        <v>8</v>
      </c>
      <c r="H37" t="s">
        <v>2</v>
      </c>
      <c r="J37" t="s">
        <v>287</v>
      </c>
      <c r="N37" s="1">
        <f t="shared" si="1"/>
        <v>1472</v>
      </c>
      <c r="O37" s="1">
        <f t="shared" si="2"/>
        <v>4</v>
      </c>
    </row>
    <row r="38" spans="1:15">
      <c r="A38" t="s">
        <v>33</v>
      </c>
      <c r="B38" t="s">
        <v>55</v>
      </c>
      <c r="C38" t="s">
        <v>60</v>
      </c>
      <c r="D38">
        <v>76</v>
      </c>
      <c r="E38">
        <v>1479</v>
      </c>
      <c r="F38">
        <v>2</v>
      </c>
      <c r="G38">
        <f t="shared" si="3"/>
        <v>4</v>
      </c>
      <c r="H38" t="s">
        <v>2</v>
      </c>
      <c r="J38" t="s">
        <v>287</v>
      </c>
      <c r="N38" s="1">
        <f t="shared" si="1"/>
        <v>1479</v>
      </c>
      <c r="O38" s="1">
        <f t="shared" si="2"/>
        <v>2</v>
      </c>
    </row>
    <row r="39" spans="1:15">
      <c r="A39" t="s">
        <v>34</v>
      </c>
      <c r="B39" t="s">
        <v>55</v>
      </c>
      <c r="C39" t="s">
        <v>59</v>
      </c>
      <c r="D39">
        <v>76</v>
      </c>
      <c r="E39">
        <v>1484</v>
      </c>
      <c r="F39">
        <v>3.5</v>
      </c>
      <c r="G39">
        <f t="shared" si="3"/>
        <v>7</v>
      </c>
      <c r="H39" t="s">
        <v>2</v>
      </c>
      <c r="J39" t="s">
        <v>287</v>
      </c>
      <c r="N39" s="1">
        <f t="shared" si="1"/>
        <v>1484</v>
      </c>
      <c r="O39" s="1">
        <f t="shared" si="2"/>
        <v>3.5</v>
      </c>
    </row>
    <row r="40" spans="1:15">
      <c r="A40" t="s">
        <v>35</v>
      </c>
      <c r="B40" t="s">
        <v>54</v>
      </c>
      <c r="C40" t="s">
        <v>60</v>
      </c>
      <c r="D40" t="s">
        <v>56</v>
      </c>
      <c r="E40">
        <v>1464</v>
      </c>
      <c r="F40">
        <v>3</v>
      </c>
      <c r="G40">
        <f t="shared" si="3"/>
        <v>6</v>
      </c>
      <c r="H40" t="s">
        <v>2</v>
      </c>
      <c r="J40" t="s">
        <v>287</v>
      </c>
      <c r="N40" s="1">
        <f t="shared" si="1"/>
        <v>1464</v>
      </c>
      <c r="O40" s="1">
        <f t="shared" si="2"/>
        <v>3</v>
      </c>
    </row>
    <row r="41" spans="1:15">
      <c r="A41" t="s">
        <v>36</v>
      </c>
      <c r="B41" t="s">
        <v>54</v>
      </c>
      <c r="C41" t="s">
        <v>60</v>
      </c>
      <c r="D41" t="s">
        <v>56</v>
      </c>
      <c r="E41">
        <v>1463</v>
      </c>
      <c r="F41">
        <v>2.5</v>
      </c>
      <c r="G41">
        <f t="shared" si="3"/>
        <v>5</v>
      </c>
      <c r="H41" t="s">
        <v>2</v>
      </c>
      <c r="J41" t="s">
        <v>287</v>
      </c>
      <c r="N41" s="1">
        <f t="shared" si="1"/>
        <v>1463</v>
      </c>
      <c r="O41" s="1">
        <f t="shared" si="2"/>
        <v>2.5</v>
      </c>
    </row>
    <row r="42" spans="1:15">
      <c r="A42" t="s">
        <v>37</v>
      </c>
      <c r="B42" t="s">
        <v>54</v>
      </c>
      <c r="C42" t="s">
        <v>60</v>
      </c>
      <c r="D42" t="s">
        <v>56</v>
      </c>
      <c r="E42">
        <v>1462</v>
      </c>
      <c r="F42">
        <v>3</v>
      </c>
      <c r="G42">
        <f t="shared" si="3"/>
        <v>6</v>
      </c>
      <c r="H42" t="s">
        <v>2</v>
      </c>
      <c r="J42" t="s">
        <v>287</v>
      </c>
      <c r="N42" s="1">
        <f t="shared" si="1"/>
        <v>1462</v>
      </c>
      <c r="O42" s="1">
        <f t="shared" si="2"/>
        <v>3</v>
      </c>
    </row>
    <row r="43" spans="1:15">
      <c r="A43" t="s">
        <v>38</v>
      </c>
      <c r="B43" t="s">
        <v>55</v>
      </c>
      <c r="C43" t="s">
        <v>59</v>
      </c>
      <c r="D43" t="s">
        <v>56</v>
      </c>
      <c r="E43">
        <v>1467</v>
      </c>
      <c r="F43">
        <v>3.5</v>
      </c>
      <c r="G43">
        <f t="shared" si="3"/>
        <v>7</v>
      </c>
      <c r="H43" t="s">
        <v>2</v>
      </c>
      <c r="J43" t="s">
        <v>287</v>
      </c>
      <c r="N43" s="1">
        <f t="shared" si="1"/>
        <v>1467</v>
      </c>
      <c r="O43" s="1">
        <f t="shared" si="2"/>
        <v>3.5</v>
      </c>
    </row>
    <row r="44" spans="1:15">
      <c r="A44" t="s">
        <v>39</v>
      </c>
      <c r="B44" t="s">
        <v>54</v>
      </c>
      <c r="C44" t="s">
        <v>60</v>
      </c>
      <c r="D44">
        <v>76</v>
      </c>
      <c r="E44">
        <v>1463</v>
      </c>
      <c r="F44">
        <v>1</v>
      </c>
      <c r="G44">
        <f t="shared" si="3"/>
        <v>2</v>
      </c>
      <c r="H44" t="s">
        <v>2</v>
      </c>
      <c r="J44" t="s">
        <v>287</v>
      </c>
      <c r="N44" s="1">
        <f t="shared" si="1"/>
        <v>1463</v>
      </c>
      <c r="O44" s="1">
        <f t="shared" si="2"/>
        <v>1</v>
      </c>
    </row>
    <row r="45" spans="1:15">
      <c r="A45" t="s">
        <v>41</v>
      </c>
      <c r="B45" t="s">
        <v>55</v>
      </c>
      <c r="C45" t="s">
        <v>60</v>
      </c>
      <c r="D45">
        <v>76</v>
      </c>
      <c r="E45">
        <v>1470</v>
      </c>
      <c r="F45">
        <v>5</v>
      </c>
      <c r="G45">
        <f t="shared" si="3"/>
        <v>10</v>
      </c>
      <c r="H45" t="s">
        <v>2</v>
      </c>
      <c r="J45" t="s">
        <v>287</v>
      </c>
      <c r="N45" s="1">
        <f t="shared" si="1"/>
        <v>1470</v>
      </c>
      <c r="O45" s="1">
        <f t="shared" si="2"/>
        <v>5</v>
      </c>
    </row>
    <row r="46" spans="1:15">
      <c r="A46" t="s">
        <v>63</v>
      </c>
      <c r="B46" t="s">
        <v>55</v>
      </c>
      <c r="C46" t="s">
        <v>60</v>
      </c>
      <c r="D46">
        <v>76</v>
      </c>
      <c r="E46">
        <v>1477</v>
      </c>
      <c r="F46">
        <v>8.5</v>
      </c>
      <c r="G46">
        <f t="shared" si="3"/>
        <v>17</v>
      </c>
      <c r="H46" t="s">
        <v>2</v>
      </c>
      <c r="J46" t="s">
        <v>287</v>
      </c>
      <c r="N46" s="1">
        <f t="shared" si="1"/>
        <v>1477</v>
      </c>
      <c r="O46" s="1">
        <f t="shared" si="2"/>
        <v>8.5</v>
      </c>
    </row>
    <row r="47" spans="1:15">
      <c r="A47" t="s">
        <v>42</v>
      </c>
      <c r="B47" t="s">
        <v>55</v>
      </c>
      <c r="C47" t="s">
        <v>59</v>
      </c>
      <c r="D47">
        <v>76</v>
      </c>
      <c r="E47">
        <v>1471</v>
      </c>
      <c r="F47">
        <v>4</v>
      </c>
      <c r="G47">
        <f t="shared" si="3"/>
        <v>8</v>
      </c>
      <c r="H47" t="s">
        <v>2</v>
      </c>
      <c r="J47" t="s">
        <v>287</v>
      </c>
      <c r="N47" s="1">
        <f t="shared" si="1"/>
        <v>1471</v>
      </c>
      <c r="O47" s="1">
        <f t="shared" si="2"/>
        <v>4</v>
      </c>
    </row>
    <row r="48" spans="1:15">
      <c r="A48" t="s">
        <v>43</v>
      </c>
      <c r="B48" t="s">
        <v>55</v>
      </c>
      <c r="C48" t="s">
        <v>62</v>
      </c>
      <c r="D48">
        <v>76</v>
      </c>
      <c r="E48">
        <v>1322</v>
      </c>
      <c r="F48">
        <v>5</v>
      </c>
      <c r="G48">
        <f t="shared" si="3"/>
        <v>10</v>
      </c>
      <c r="H48" t="s">
        <v>2</v>
      </c>
      <c r="J48" t="s">
        <v>287</v>
      </c>
      <c r="N48" s="1">
        <f t="shared" si="1"/>
        <v>1322</v>
      </c>
      <c r="O48" s="1">
        <f t="shared" si="2"/>
        <v>5</v>
      </c>
    </row>
    <row r="49" spans="1:15">
      <c r="A49" t="s">
        <v>64</v>
      </c>
      <c r="B49" t="s">
        <v>55</v>
      </c>
      <c r="C49" t="s">
        <v>59</v>
      </c>
      <c r="D49">
        <v>76</v>
      </c>
      <c r="E49">
        <v>1327</v>
      </c>
      <c r="F49">
        <v>5.5</v>
      </c>
      <c r="G49">
        <f t="shared" si="3"/>
        <v>11</v>
      </c>
      <c r="H49" t="s">
        <v>2</v>
      </c>
      <c r="J49" t="s">
        <v>287</v>
      </c>
      <c r="N49" s="1">
        <f t="shared" si="1"/>
        <v>1327</v>
      </c>
      <c r="O49" s="1">
        <f t="shared" si="2"/>
        <v>5.5</v>
      </c>
    </row>
    <row r="50" spans="1:15">
      <c r="A50" t="s">
        <v>44</v>
      </c>
      <c r="B50" t="s">
        <v>55</v>
      </c>
      <c r="C50" t="s">
        <v>60</v>
      </c>
      <c r="D50">
        <v>76</v>
      </c>
      <c r="E50">
        <v>1472</v>
      </c>
      <c r="F50">
        <v>5.5</v>
      </c>
      <c r="G50">
        <f t="shared" si="3"/>
        <v>11</v>
      </c>
      <c r="H50" t="s">
        <v>2</v>
      </c>
      <c r="J50" t="s">
        <v>287</v>
      </c>
      <c r="N50" s="1">
        <f t="shared" si="1"/>
        <v>1472</v>
      </c>
      <c r="O50" s="1">
        <f t="shared" si="2"/>
        <v>5.5</v>
      </c>
    </row>
    <row r="51" spans="1:15">
      <c r="A51" t="s">
        <v>45</v>
      </c>
      <c r="B51" t="s">
        <v>55</v>
      </c>
      <c r="C51" t="s">
        <v>60</v>
      </c>
      <c r="D51">
        <v>76</v>
      </c>
      <c r="E51">
        <v>1463</v>
      </c>
      <c r="F51">
        <v>6</v>
      </c>
      <c r="G51">
        <f t="shared" si="3"/>
        <v>12</v>
      </c>
      <c r="H51" t="s">
        <v>2</v>
      </c>
      <c r="J51" t="s">
        <v>287</v>
      </c>
      <c r="N51" s="1">
        <f t="shared" si="1"/>
        <v>1463</v>
      </c>
      <c r="O51" s="1">
        <f t="shared" si="2"/>
        <v>6</v>
      </c>
    </row>
    <row r="52" spans="1:15">
      <c r="N52" s="1">
        <f>E55</f>
        <v>1467</v>
      </c>
      <c r="O52" s="1">
        <f>F55</f>
        <v>4.5</v>
      </c>
    </row>
    <row r="53" spans="1:15">
      <c r="A53" s="328" t="s">
        <v>440</v>
      </c>
      <c r="N53" s="1">
        <f t="shared" ref="N53:N61" si="4">E59</f>
        <v>1782</v>
      </c>
      <c r="O53" s="1">
        <f t="shared" ref="O53:O61" si="5">F59</f>
        <v>2</v>
      </c>
    </row>
    <row r="54" spans="1:15">
      <c r="A54" t="s">
        <v>49</v>
      </c>
      <c r="B54" t="s">
        <v>50</v>
      </c>
      <c r="C54" t="s">
        <v>58</v>
      </c>
      <c r="D54" t="s">
        <v>51</v>
      </c>
      <c r="E54" t="s">
        <v>52</v>
      </c>
      <c r="F54" t="s">
        <v>53</v>
      </c>
      <c r="G54" t="s">
        <v>304</v>
      </c>
      <c r="H54" t="s">
        <v>307</v>
      </c>
      <c r="J54" t="s">
        <v>285</v>
      </c>
      <c r="N54" s="1">
        <f t="shared" si="4"/>
        <v>2523</v>
      </c>
      <c r="O54" s="1">
        <f t="shared" si="5"/>
        <v>2.5</v>
      </c>
    </row>
    <row r="55" spans="1:15">
      <c r="A55" t="s">
        <v>441</v>
      </c>
      <c r="B55" t="s">
        <v>55</v>
      </c>
      <c r="C55" t="s">
        <v>60</v>
      </c>
      <c r="E55">
        <v>1467</v>
      </c>
      <c r="F55" s="1">
        <f>G55/2</f>
        <v>4.5</v>
      </c>
      <c r="G55">
        <v>9</v>
      </c>
      <c r="H55" t="s">
        <v>2</v>
      </c>
      <c r="J55" t="s">
        <v>1579</v>
      </c>
      <c r="N55" s="1">
        <f t="shared" si="4"/>
        <v>1804</v>
      </c>
      <c r="O55" s="1">
        <f t="shared" si="5"/>
        <v>9</v>
      </c>
    </row>
    <row r="56" spans="1:15">
      <c r="N56" s="1">
        <f t="shared" si="4"/>
        <v>1705</v>
      </c>
      <c r="O56" s="1">
        <f t="shared" si="5"/>
        <v>15</v>
      </c>
    </row>
    <row r="57" spans="1:15">
      <c r="A57" s="328" t="s">
        <v>398</v>
      </c>
      <c r="B57" t="s">
        <v>399</v>
      </c>
      <c r="F57" s="1"/>
      <c r="N57" s="1">
        <f t="shared" si="4"/>
        <v>1616</v>
      </c>
      <c r="O57" s="1">
        <f t="shared" si="5"/>
        <v>14.5</v>
      </c>
    </row>
    <row r="58" spans="1:15">
      <c r="A58" t="s">
        <v>49</v>
      </c>
      <c r="B58" t="s">
        <v>50</v>
      </c>
      <c r="C58" t="s">
        <v>58</v>
      </c>
      <c r="D58" t="s">
        <v>51</v>
      </c>
      <c r="E58" t="s">
        <v>52</v>
      </c>
      <c r="F58" t="s">
        <v>53</v>
      </c>
      <c r="G58" t="s">
        <v>304</v>
      </c>
      <c r="H58" t="s">
        <v>307</v>
      </c>
      <c r="J58" t="s">
        <v>285</v>
      </c>
      <c r="N58" s="1">
        <f t="shared" si="4"/>
        <v>1592</v>
      </c>
      <c r="O58" s="1">
        <f t="shared" si="5"/>
        <v>3.5</v>
      </c>
    </row>
    <row r="59" spans="1:15">
      <c r="A59" t="s">
        <v>400</v>
      </c>
      <c r="B59" t="s">
        <v>55</v>
      </c>
      <c r="C59" t="s">
        <v>60</v>
      </c>
      <c r="E59">
        <v>1782</v>
      </c>
      <c r="F59" s="1">
        <f t="shared" ref="F59:F98" si="6">G59/2</f>
        <v>2</v>
      </c>
      <c r="G59" s="1">
        <v>4</v>
      </c>
      <c r="H59" t="s">
        <v>2</v>
      </c>
      <c r="J59" t="s">
        <v>289</v>
      </c>
      <c r="N59" s="1">
        <f t="shared" si="4"/>
        <v>1579</v>
      </c>
      <c r="O59" s="1">
        <f t="shared" si="5"/>
        <v>4.5</v>
      </c>
    </row>
    <row r="60" spans="1:15">
      <c r="A60" t="s">
        <v>401</v>
      </c>
      <c r="B60" t="s">
        <v>55</v>
      </c>
      <c r="C60" t="s">
        <v>59</v>
      </c>
      <c r="E60">
        <v>2523</v>
      </c>
      <c r="F60" s="1">
        <f t="shared" si="6"/>
        <v>2.5</v>
      </c>
      <c r="G60" s="1">
        <v>5</v>
      </c>
      <c r="H60" t="s">
        <v>2</v>
      </c>
      <c r="J60" t="s">
        <v>289</v>
      </c>
      <c r="N60" s="1">
        <f t="shared" si="4"/>
        <v>1594</v>
      </c>
      <c r="O60" s="1">
        <f t="shared" si="5"/>
        <v>12.5</v>
      </c>
    </row>
    <row r="61" spans="1:15">
      <c r="A61" t="s">
        <v>402</v>
      </c>
      <c r="B61" t="s">
        <v>55</v>
      </c>
      <c r="C61" t="s">
        <v>59</v>
      </c>
      <c r="E61">
        <v>1804</v>
      </c>
      <c r="F61" s="1">
        <f t="shared" si="6"/>
        <v>9</v>
      </c>
      <c r="G61" s="1">
        <v>18</v>
      </c>
      <c r="H61" t="s">
        <v>2</v>
      </c>
      <c r="J61" t="s">
        <v>289</v>
      </c>
      <c r="N61" s="1">
        <f t="shared" si="4"/>
        <v>1667</v>
      </c>
      <c r="O61" s="1">
        <f t="shared" si="5"/>
        <v>3.5</v>
      </c>
    </row>
    <row r="62" spans="1:15">
      <c r="A62" t="s">
        <v>403</v>
      </c>
      <c r="B62" t="s">
        <v>55</v>
      </c>
      <c r="C62" t="s">
        <v>59</v>
      </c>
      <c r="E62">
        <v>1705</v>
      </c>
      <c r="F62" s="1">
        <f t="shared" si="6"/>
        <v>15</v>
      </c>
      <c r="G62" s="1">
        <v>30</v>
      </c>
      <c r="H62" t="s">
        <v>2</v>
      </c>
      <c r="J62" t="s">
        <v>289</v>
      </c>
      <c r="N62" s="1">
        <f t="shared" ref="N62:N92" si="7">E68</f>
        <v>1661</v>
      </c>
      <c r="O62" s="1">
        <f t="shared" ref="O62:O92" si="8">F68</f>
        <v>13</v>
      </c>
    </row>
    <row r="63" spans="1:15">
      <c r="A63" t="s">
        <v>404</v>
      </c>
      <c r="B63" t="s">
        <v>55</v>
      </c>
      <c r="C63" t="s">
        <v>59</v>
      </c>
      <c r="E63">
        <v>1616</v>
      </c>
      <c r="F63" s="1">
        <f t="shared" si="6"/>
        <v>14.5</v>
      </c>
      <c r="G63" s="1">
        <v>29</v>
      </c>
      <c r="H63" t="s">
        <v>2</v>
      </c>
      <c r="J63" t="s">
        <v>288</v>
      </c>
      <c r="N63" s="1">
        <f t="shared" si="7"/>
        <v>1666</v>
      </c>
      <c r="O63" s="1">
        <f t="shared" si="8"/>
        <v>4</v>
      </c>
    </row>
    <row r="64" spans="1:15">
      <c r="A64" t="s">
        <v>405</v>
      </c>
      <c r="B64" t="s">
        <v>55</v>
      </c>
      <c r="C64" t="s">
        <v>59</v>
      </c>
      <c r="E64">
        <v>1592</v>
      </c>
      <c r="F64" s="1">
        <f t="shared" si="6"/>
        <v>3.5</v>
      </c>
      <c r="G64" s="1">
        <v>7</v>
      </c>
      <c r="H64" t="s">
        <v>2</v>
      </c>
      <c r="J64" t="s">
        <v>288</v>
      </c>
      <c r="N64" s="1">
        <f t="shared" si="7"/>
        <v>1609</v>
      </c>
      <c r="O64" s="1">
        <f t="shared" si="8"/>
        <v>3</v>
      </c>
    </row>
    <row r="65" spans="1:15">
      <c r="A65" t="s">
        <v>406</v>
      </c>
      <c r="B65" t="s">
        <v>55</v>
      </c>
      <c r="C65" t="s">
        <v>59</v>
      </c>
      <c r="E65">
        <v>1579</v>
      </c>
      <c r="F65" s="1">
        <f t="shared" si="6"/>
        <v>4.5</v>
      </c>
      <c r="G65" s="1">
        <v>9</v>
      </c>
      <c r="H65" t="s">
        <v>2</v>
      </c>
      <c r="J65" t="s">
        <v>288</v>
      </c>
      <c r="N65" s="1">
        <f t="shared" si="7"/>
        <v>1626</v>
      </c>
      <c r="O65" s="1">
        <f t="shared" si="8"/>
        <v>7.5</v>
      </c>
    </row>
    <row r="66" spans="1:15">
      <c r="A66" t="s">
        <v>407</v>
      </c>
      <c r="B66" t="s">
        <v>55</v>
      </c>
      <c r="C66" t="s">
        <v>59</v>
      </c>
      <c r="E66">
        <v>1594</v>
      </c>
      <c r="F66" s="1">
        <f t="shared" si="6"/>
        <v>12.5</v>
      </c>
      <c r="G66" s="1">
        <v>25</v>
      </c>
      <c r="H66" t="s">
        <v>2</v>
      </c>
      <c r="J66" t="s">
        <v>288</v>
      </c>
      <c r="N66" s="1">
        <f t="shared" si="7"/>
        <v>1608</v>
      </c>
      <c r="O66" s="1">
        <f t="shared" si="8"/>
        <v>1.5</v>
      </c>
    </row>
    <row r="67" spans="1:15">
      <c r="A67" t="s">
        <v>408</v>
      </c>
      <c r="B67" t="s">
        <v>55</v>
      </c>
      <c r="C67" t="s">
        <v>59</v>
      </c>
      <c r="E67">
        <v>1667</v>
      </c>
      <c r="F67" s="1">
        <f t="shared" si="6"/>
        <v>3.5</v>
      </c>
      <c r="G67" s="1">
        <v>7</v>
      </c>
      <c r="H67" s="389" t="s">
        <v>2</v>
      </c>
      <c r="J67" t="s">
        <v>288</v>
      </c>
      <c r="N67" s="1">
        <f t="shared" si="7"/>
        <v>1780</v>
      </c>
      <c r="O67" s="1">
        <f t="shared" si="8"/>
        <v>10</v>
      </c>
    </row>
    <row r="68" spans="1:15">
      <c r="A68" t="s">
        <v>409</v>
      </c>
      <c r="B68" t="s">
        <v>55</v>
      </c>
      <c r="C68" t="s">
        <v>59</v>
      </c>
      <c r="E68">
        <v>1661</v>
      </c>
      <c r="F68" s="1">
        <f t="shared" si="6"/>
        <v>13</v>
      </c>
      <c r="G68" s="1">
        <v>26</v>
      </c>
      <c r="H68" s="389" t="s">
        <v>2</v>
      </c>
      <c r="J68" t="s">
        <v>288</v>
      </c>
      <c r="N68" s="1">
        <f t="shared" si="7"/>
        <v>1613</v>
      </c>
      <c r="O68" s="1">
        <f t="shared" si="8"/>
        <v>10.5</v>
      </c>
    </row>
    <row r="69" spans="1:15">
      <c r="A69" t="s">
        <v>410</v>
      </c>
      <c r="B69" t="s">
        <v>55</v>
      </c>
      <c r="C69" t="s">
        <v>59</v>
      </c>
      <c r="E69">
        <v>1666</v>
      </c>
      <c r="F69" s="1">
        <f t="shared" si="6"/>
        <v>4</v>
      </c>
      <c r="G69" s="1">
        <v>8</v>
      </c>
      <c r="H69" s="389" t="s">
        <v>2</v>
      </c>
      <c r="J69" t="s">
        <v>288</v>
      </c>
      <c r="N69" s="1">
        <f t="shared" si="7"/>
        <v>1579</v>
      </c>
      <c r="O69" s="1">
        <f t="shared" si="8"/>
        <v>5</v>
      </c>
    </row>
    <row r="70" spans="1:15">
      <c r="A70" t="s">
        <v>411</v>
      </c>
      <c r="B70" t="s">
        <v>55</v>
      </c>
      <c r="C70" t="s">
        <v>59</v>
      </c>
      <c r="E70">
        <v>1609</v>
      </c>
      <c r="F70" s="1">
        <f t="shared" si="6"/>
        <v>3</v>
      </c>
      <c r="G70" s="1">
        <v>6</v>
      </c>
      <c r="H70" s="389" t="s">
        <v>2</v>
      </c>
      <c r="J70" t="s">
        <v>288</v>
      </c>
      <c r="N70" s="1">
        <f t="shared" si="7"/>
        <v>1649</v>
      </c>
      <c r="O70" s="1">
        <f t="shared" si="8"/>
        <v>3</v>
      </c>
    </row>
    <row r="71" spans="1:15">
      <c r="A71" t="s">
        <v>412</v>
      </c>
      <c r="B71" t="s">
        <v>55</v>
      </c>
      <c r="C71" t="s">
        <v>59</v>
      </c>
      <c r="E71">
        <v>1626</v>
      </c>
      <c r="F71" s="1">
        <f t="shared" si="6"/>
        <v>7.5</v>
      </c>
      <c r="G71" s="1">
        <v>15</v>
      </c>
      <c r="H71" s="389" t="s">
        <v>2</v>
      </c>
      <c r="J71" t="s">
        <v>288</v>
      </c>
      <c r="N71" s="1">
        <f t="shared" si="7"/>
        <v>1675</v>
      </c>
      <c r="O71" s="1">
        <f t="shared" si="8"/>
        <v>4</v>
      </c>
    </row>
    <row r="72" spans="1:15">
      <c r="A72" t="s">
        <v>413</v>
      </c>
      <c r="B72" t="s">
        <v>55</v>
      </c>
      <c r="C72" t="s">
        <v>59</v>
      </c>
      <c r="E72">
        <v>1608</v>
      </c>
      <c r="F72" s="1">
        <f t="shared" si="6"/>
        <v>1.5</v>
      </c>
      <c r="G72" s="1">
        <v>3</v>
      </c>
      <c r="H72" s="389" t="s">
        <v>2</v>
      </c>
      <c r="J72" t="s">
        <v>288</v>
      </c>
      <c r="N72" s="1">
        <f t="shared" si="7"/>
        <v>1580</v>
      </c>
      <c r="O72" s="1">
        <f t="shared" si="8"/>
        <v>6</v>
      </c>
    </row>
    <row r="73" spans="1:15">
      <c r="A73" t="s">
        <v>123</v>
      </c>
      <c r="B73" t="s">
        <v>55</v>
      </c>
      <c r="C73" t="s">
        <v>59</v>
      </c>
      <c r="E73">
        <v>1780</v>
      </c>
      <c r="F73" s="1">
        <f t="shared" si="6"/>
        <v>10</v>
      </c>
      <c r="G73" s="1">
        <v>20</v>
      </c>
      <c r="H73" s="389" t="s">
        <v>2</v>
      </c>
      <c r="J73" t="s">
        <v>288</v>
      </c>
      <c r="N73" s="1">
        <f t="shared" si="7"/>
        <v>1661</v>
      </c>
      <c r="O73" s="1">
        <f t="shared" si="8"/>
        <v>12</v>
      </c>
    </row>
    <row r="74" spans="1:15">
      <c r="A74" t="s">
        <v>414</v>
      </c>
      <c r="B74" t="s">
        <v>55</v>
      </c>
      <c r="C74" t="s">
        <v>59</v>
      </c>
      <c r="E74">
        <v>1613</v>
      </c>
      <c r="F74" s="1">
        <f t="shared" si="6"/>
        <v>10.5</v>
      </c>
      <c r="G74" s="1">
        <v>21</v>
      </c>
      <c r="H74" s="389" t="s">
        <v>2</v>
      </c>
      <c r="J74" t="s">
        <v>288</v>
      </c>
      <c r="N74" s="1">
        <f t="shared" si="7"/>
        <v>1505</v>
      </c>
      <c r="O74" s="1">
        <f t="shared" si="8"/>
        <v>15</v>
      </c>
    </row>
    <row r="75" spans="1:15">
      <c r="A75" t="s">
        <v>415</v>
      </c>
      <c r="B75" t="s">
        <v>55</v>
      </c>
      <c r="C75" t="s">
        <v>59</v>
      </c>
      <c r="E75">
        <v>1579</v>
      </c>
      <c r="F75" s="1">
        <f t="shared" si="6"/>
        <v>5</v>
      </c>
      <c r="G75" s="1">
        <v>10</v>
      </c>
      <c r="H75" s="389" t="s">
        <v>2</v>
      </c>
      <c r="J75" t="s">
        <v>288</v>
      </c>
      <c r="N75" s="1">
        <f t="shared" si="7"/>
        <v>1716</v>
      </c>
      <c r="O75" s="1">
        <f t="shared" si="8"/>
        <v>14.5</v>
      </c>
    </row>
    <row r="76" spans="1:15">
      <c r="A76" t="s">
        <v>416</v>
      </c>
      <c r="B76" t="s">
        <v>55</v>
      </c>
      <c r="C76" t="s">
        <v>59</v>
      </c>
      <c r="E76">
        <v>1649</v>
      </c>
      <c r="F76" s="1">
        <f t="shared" si="6"/>
        <v>3</v>
      </c>
      <c r="G76" s="1">
        <v>6</v>
      </c>
      <c r="H76" s="389" t="s">
        <v>2</v>
      </c>
      <c r="J76" t="s">
        <v>288</v>
      </c>
      <c r="N76" s="1">
        <f t="shared" si="7"/>
        <v>1633</v>
      </c>
      <c r="O76" s="1">
        <f t="shared" si="8"/>
        <v>25</v>
      </c>
    </row>
    <row r="77" spans="1:15">
      <c r="A77" t="s">
        <v>417</v>
      </c>
      <c r="B77" t="s">
        <v>55</v>
      </c>
      <c r="C77" t="s">
        <v>59</v>
      </c>
      <c r="E77">
        <v>1675</v>
      </c>
      <c r="F77" s="1">
        <f t="shared" si="6"/>
        <v>4</v>
      </c>
      <c r="G77" s="1">
        <v>8</v>
      </c>
      <c r="H77" s="389" t="s">
        <v>2</v>
      </c>
      <c r="J77" t="s">
        <v>288</v>
      </c>
      <c r="N77" s="1">
        <f t="shared" si="7"/>
        <v>1648</v>
      </c>
      <c r="O77" s="1">
        <f t="shared" si="8"/>
        <v>7</v>
      </c>
    </row>
    <row r="78" spans="1:15">
      <c r="A78" t="s">
        <v>418</v>
      </c>
      <c r="B78" t="s">
        <v>55</v>
      </c>
      <c r="C78" t="s">
        <v>59</v>
      </c>
      <c r="E78">
        <v>1580</v>
      </c>
      <c r="F78" s="1">
        <f t="shared" si="6"/>
        <v>6</v>
      </c>
      <c r="G78" s="1">
        <v>12</v>
      </c>
      <c r="H78" s="389" t="s">
        <v>2</v>
      </c>
      <c r="J78" t="s">
        <v>288</v>
      </c>
      <c r="N78" s="1">
        <f t="shared" si="7"/>
        <v>1637</v>
      </c>
      <c r="O78" s="1">
        <f t="shared" si="8"/>
        <v>20</v>
      </c>
    </row>
    <row r="79" spans="1:15">
      <c r="A79" t="s">
        <v>419</v>
      </c>
      <c r="B79" t="s">
        <v>55</v>
      </c>
      <c r="C79" t="s">
        <v>59</v>
      </c>
      <c r="E79">
        <v>1661</v>
      </c>
      <c r="F79" s="1">
        <f t="shared" si="6"/>
        <v>12</v>
      </c>
      <c r="G79" s="1">
        <v>24</v>
      </c>
      <c r="H79" s="389" t="s">
        <v>2</v>
      </c>
      <c r="J79" t="s">
        <v>288</v>
      </c>
      <c r="N79" s="1">
        <f t="shared" si="7"/>
        <v>1503</v>
      </c>
      <c r="O79" s="1">
        <f t="shared" si="8"/>
        <v>10</v>
      </c>
    </row>
    <row r="80" spans="1:15">
      <c r="A80" t="s">
        <v>132</v>
      </c>
      <c r="B80" t="s">
        <v>55</v>
      </c>
      <c r="C80" t="s">
        <v>59</v>
      </c>
      <c r="E80">
        <v>1505</v>
      </c>
      <c r="F80" s="1">
        <f t="shared" si="6"/>
        <v>15</v>
      </c>
      <c r="G80" s="1">
        <v>30</v>
      </c>
      <c r="H80" s="389" t="s">
        <v>2</v>
      </c>
      <c r="J80" t="s">
        <v>288</v>
      </c>
      <c r="N80" s="1">
        <f t="shared" si="7"/>
        <v>1598</v>
      </c>
      <c r="O80" s="1">
        <f t="shared" si="8"/>
        <v>8.5</v>
      </c>
    </row>
    <row r="81" spans="1:15">
      <c r="A81" t="s">
        <v>420</v>
      </c>
      <c r="B81" t="s">
        <v>55</v>
      </c>
      <c r="C81" t="s">
        <v>59</v>
      </c>
      <c r="E81">
        <v>1716</v>
      </c>
      <c r="F81" s="1">
        <f t="shared" si="6"/>
        <v>14.5</v>
      </c>
      <c r="G81" s="1">
        <v>29</v>
      </c>
      <c r="H81" s="389" t="s">
        <v>2</v>
      </c>
      <c r="J81" t="s">
        <v>288</v>
      </c>
      <c r="N81" s="1">
        <f t="shared" si="7"/>
        <v>1644</v>
      </c>
      <c r="O81" s="1">
        <f t="shared" si="8"/>
        <v>13</v>
      </c>
    </row>
    <row r="82" spans="1:15">
      <c r="A82" t="s">
        <v>421</v>
      </c>
      <c r="B82" t="s">
        <v>55</v>
      </c>
      <c r="C82" t="s">
        <v>59</v>
      </c>
      <c r="E82">
        <v>1633</v>
      </c>
      <c r="F82" s="1">
        <f t="shared" si="6"/>
        <v>25</v>
      </c>
      <c r="G82" s="1">
        <v>50</v>
      </c>
      <c r="H82" s="389" t="s">
        <v>2</v>
      </c>
      <c r="J82" t="s">
        <v>287</v>
      </c>
      <c r="N82" s="1">
        <f t="shared" si="7"/>
        <v>1574</v>
      </c>
      <c r="O82" s="1">
        <f t="shared" si="8"/>
        <v>25</v>
      </c>
    </row>
    <row r="83" spans="1:15">
      <c r="A83" t="s">
        <v>422</v>
      </c>
      <c r="B83" t="s">
        <v>55</v>
      </c>
      <c r="C83" t="s">
        <v>59</v>
      </c>
      <c r="E83">
        <v>1648</v>
      </c>
      <c r="F83" s="1">
        <f t="shared" si="6"/>
        <v>7</v>
      </c>
      <c r="G83" s="1">
        <v>14</v>
      </c>
      <c r="H83" s="389" t="s">
        <v>2</v>
      </c>
      <c r="J83" t="s">
        <v>287</v>
      </c>
      <c r="N83" s="1">
        <f t="shared" si="7"/>
        <v>1680</v>
      </c>
      <c r="O83" s="1">
        <f t="shared" si="8"/>
        <v>16</v>
      </c>
    </row>
    <row r="84" spans="1:15">
      <c r="A84" t="s">
        <v>423</v>
      </c>
      <c r="B84" t="s">
        <v>55</v>
      </c>
      <c r="C84" t="s">
        <v>59</v>
      </c>
      <c r="E84">
        <v>1637</v>
      </c>
      <c r="F84" s="1">
        <f t="shared" si="6"/>
        <v>20</v>
      </c>
      <c r="G84" s="1">
        <v>40</v>
      </c>
      <c r="H84" s="389" t="s">
        <v>2</v>
      </c>
      <c r="J84" t="s">
        <v>287</v>
      </c>
      <c r="N84" s="1">
        <f t="shared" si="7"/>
        <v>1787</v>
      </c>
      <c r="O84" s="1">
        <f t="shared" si="8"/>
        <v>5</v>
      </c>
    </row>
    <row r="85" spans="1:15">
      <c r="A85" t="s">
        <v>424</v>
      </c>
      <c r="B85" t="s">
        <v>54</v>
      </c>
      <c r="C85" t="s">
        <v>60</v>
      </c>
      <c r="E85">
        <v>1503</v>
      </c>
      <c r="F85" s="1">
        <f t="shared" si="6"/>
        <v>10</v>
      </c>
      <c r="G85" s="1">
        <v>20</v>
      </c>
      <c r="H85" s="389" t="s">
        <v>2</v>
      </c>
      <c r="J85" t="s">
        <v>287</v>
      </c>
      <c r="N85" s="1">
        <f t="shared" si="7"/>
        <v>1775</v>
      </c>
      <c r="O85" s="1">
        <f t="shared" si="8"/>
        <v>5</v>
      </c>
    </row>
    <row r="86" spans="1:15">
      <c r="A86" t="s">
        <v>425</v>
      </c>
      <c r="B86" t="s">
        <v>55</v>
      </c>
      <c r="C86" t="s">
        <v>59</v>
      </c>
      <c r="E86">
        <v>1598</v>
      </c>
      <c r="F86" s="1">
        <f t="shared" si="6"/>
        <v>8.5</v>
      </c>
      <c r="G86" s="1">
        <v>17</v>
      </c>
      <c r="H86" s="389" t="s">
        <v>2</v>
      </c>
      <c r="J86" t="s">
        <v>287</v>
      </c>
      <c r="N86" s="1">
        <f t="shared" si="7"/>
        <v>1639</v>
      </c>
      <c r="O86" s="1">
        <f t="shared" si="8"/>
        <v>6</v>
      </c>
    </row>
    <row r="87" spans="1:15">
      <c r="A87" t="s">
        <v>426</v>
      </c>
      <c r="B87" t="s">
        <v>55</v>
      </c>
      <c r="C87" t="s">
        <v>60</v>
      </c>
      <c r="E87">
        <v>1644</v>
      </c>
      <c r="F87" s="1">
        <f t="shared" si="6"/>
        <v>13</v>
      </c>
      <c r="G87" s="1">
        <v>26</v>
      </c>
      <c r="H87" s="389" t="s">
        <v>2</v>
      </c>
      <c r="J87" t="s">
        <v>287</v>
      </c>
      <c r="N87" s="1">
        <f t="shared" si="7"/>
        <v>1802</v>
      </c>
      <c r="O87" s="1">
        <f t="shared" si="8"/>
        <v>2.5</v>
      </c>
    </row>
    <row r="88" spans="1:15">
      <c r="A88" t="s">
        <v>427</v>
      </c>
      <c r="B88" t="s">
        <v>55</v>
      </c>
      <c r="C88" t="s">
        <v>59</v>
      </c>
      <c r="E88">
        <v>1574</v>
      </c>
      <c r="F88" s="1">
        <f t="shared" si="6"/>
        <v>25</v>
      </c>
      <c r="G88" s="1">
        <v>50</v>
      </c>
      <c r="H88" s="389" t="s">
        <v>2</v>
      </c>
      <c r="J88" t="s">
        <v>287</v>
      </c>
      <c r="N88" s="1">
        <f t="shared" si="7"/>
        <v>1780</v>
      </c>
      <c r="O88" s="1">
        <f t="shared" si="8"/>
        <v>3.5</v>
      </c>
    </row>
    <row r="89" spans="1:15">
      <c r="A89" t="s">
        <v>428</v>
      </c>
      <c r="B89" t="s">
        <v>55</v>
      </c>
      <c r="C89" t="s">
        <v>60</v>
      </c>
      <c r="E89">
        <v>1680</v>
      </c>
      <c r="F89" s="1">
        <f t="shared" si="6"/>
        <v>16</v>
      </c>
      <c r="G89" s="1">
        <v>32</v>
      </c>
      <c r="H89" s="389" t="s">
        <v>2</v>
      </c>
      <c r="J89" t="s">
        <v>287</v>
      </c>
      <c r="N89" s="1">
        <f t="shared" si="7"/>
        <v>1775</v>
      </c>
      <c r="O89" s="1">
        <f t="shared" si="8"/>
        <v>5</v>
      </c>
    </row>
    <row r="90" spans="1:15">
      <c r="A90" t="s">
        <v>429</v>
      </c>
      <c r="B90" t="s">
        <v>55</v>
      </c>
      <c r="C90" t="s">
        <v>59</v>
      </c>
      <c r="E90">
        <v>1787</v>
      </c>
      <c r="F90" s="1">
        <f t="shared" si="6"/>
        <v>5</v>
      </c>
      <c r="G90" s="1">
        <v>10</v>
      </c>
      <c r="H90" s="389" t="s">
        <v>2</v>
      </c>
      <c r="J90" t="s">
        <v>1580</v>
      </c>
      <c r="N90" s="1">
        <f t="shared" si="7"/>
        <v>1650</v>
      </c>
      <c r="O90" s="1">
        <f t="shared" si="8"/>
        <v>5</v>
      </c>
    </row>
    <row r="91" spans="1:15">
      <c r="A91" t="s">
        <v>430</v>
      </c>
      <c r="B91" t="s">
        <v>55</v>
      </c>
      <c r="C91" t="s">
        <v>59</v>
      </c>
      <c r="E91">
        <v>1775</v>
      </c>
      <c r="F91" s="1">
        <f t="shared" si="6"/>
        <v>5</v>
      </c>
      <c r="G91" s="1">
        <v>10</v>
      </c>
      <c r="H91" s="389" t="s">
        <v>2</v>
      </c>
      <c r="J91" t="s">
        <v>1580</v>
      </c>
      <c r="N91" s="1">
        <f t="shared" si="7"/>
        <v>1500</v>
      </c>
      <c r="O91" s="1">
        <f t="shared" si="8"/>
        <v>10</v>
      </c>
    </row>
    <row r="92" spans="1:15">
      <c r="A92" t="s">
        <v>431</v>
      </c>
      <c r="B92" t="s">
        <v>55</v>
      </c>
      <c r="C92" t="s">
        <v>59</v>
      </c>
      <c r="E92">
        <v>1639</v>
      </c>
      <c r="F92" s="1">
        <f t="shared" si="6"/>
        <v>6</v>
      </c>
      <c r="G92" s="1">
        <v>12</v>
      </c>
      <c r="H92" s="389" t="s">
        <v>2</v>
      </c>
      <c r="J92" t="s">
        <v>1580</v>
      </c>
      <c r="N92" s="1">
        <f t="shared" si="7"/>
        <v>1714</v>
      </c>
      <c r="O92" s="1">
        <f t="shared" si="8"/>
        <v>5</v>
      </c>
    </row>
    <row r="93" spans="1:15">
      <c r="A93" t="s">
        <v>432</v>
      </c>
      <c r="B93" t="s">
        <v>55</v>
      </c>
      <c r="C93" t="s">
        <v>59</v>
      </c>
      <c r="E93">
        <v>1802</v>
      </c>
      <c r="F93" s="1">
        <f t="shared" si="6"/>
        <v>2.5</v>
      </c>
      <c r="G93" s="1">
        <v>5</v>
      </c>
      <c r="H93" s="389" t="s">
        <v>2</v>
      </c>
      <c r="J93" t="s">
        <v>1580</v>
      </c>
      <c r="N93" s="1">
        <f t="shared" ref="N93:N122" si="9">E102</f>
        <v>1374</v>
      </c>
      <c r="O93" s="1">
        <f t="shared" ref="O93:O122" si="10">F102</f>
        <v>7.5</v>
      </c>
    </row>
    <row r="94" spans="1:15">
      <c r="A94" t="s">
        <v>433</v>
      </c>
      <c r="B94" t="s">
        <v>55</v>
      </c>
      <c r="C94" t="s">
        <v>59</v>
      </c>
      <c r="E94">
        <v>1780</v>
      </c>
      <c r="F94" s="1">
        <f t="shared" si="6"/>
        <v>3.5</v>
      </c>
      <c r="G94" s="1">
        <v>7</v>
      </c>
      <c r="H94" s="389" t="s">
        <v>2</v>
      </c>
      <c r="J94" t="s">
        <v>1580</v>
      </c>
      <c r="N94" s="1">
        <f t="shared" si="9"/>
        <v>1396</v>
      </c>
      <c r="O94" s="1">
        <f t="shared" si="10"/>
        <v>20</v>
      </c>
    </row>
    <row r="95" spans="1:15">
      <c r="A95" t="s">
        <v>434</v>
      </c>
      <c r="B95" t="s">
        <v>55</v>
      </c>
      <c r="C95" t="s">
        <v>59</v>
      </c>
      <c r="E95">
        <v>1775</v>
      </c>
      <c r="F95" s="1">
        <f t="shared" si="6"/>
        <v>5</v>
      </c>
      <c r="G95" s="1">
        <v>10</v>
      </c>
      <c r="H95" s="389" t="s">
        <v>2</v>
      </c>
      <c r="J95" t="s">
        <v>1580</v>
      </c>
      <c r="N95" s="1">
        <f t="shared" si="9"/>
        <v>1370</v>
      </c>
      <c r="O95" s="1">
        <f t="shared" si="10"/>
        <v>15</v>
      </c>
    </row>
    <row r="96" spans="1:15">
      <c r="A96" t="s">
        <v>435</v>
      </c>
      <c r="B96" t="s">
        <v>55</v>
      </c>
      <c r="C96" t="s">
        <v>59</v>
      </c>
      <c r="E96">
        <v>1650</v>
      </c>
      <c r="F96" s="1">
        <f t="shared" si="6"/>
        <v>5</v>
      </c>
      <c r="G96" s="1">
        <v>10</v>
      </c>
      <c r="H96" s="389" t="s">
        <v>2</v>
      </c>
      <c r="J96" t="s">
        <v>1580</v>
      </c>
      <c r="N96" s="1">
        <f t="shared" si="9"/>
        <v>1399</v>
      </c>
      <c r="O96" s="1">
        <f t="shared" si="10"/>
        <v>47.5</v>
      </c>
    </row>
    <row r="97" spans="1:15">
      <c r="A97" t="s">
        <v>436</v>
      </c>
      <c r="B97" t="s">
        <v>55</v>
      </c>
      <c r="C97" t="s">
        <v>59</v>
      </c>
      <c r="E97">
        <v>1500</v>
      </c>
      <c r="F97" s="1">
        <f t="shared" si="6"/>
        <v>10</v>
      </c>
      <c r="G97" s="1">
        <v>20</v>
      </c>
      <c r="H97" s="389" t="s">
        <v>2</v>
      </c>
      <c r="J97" t="s">
        <v>1581</v>
      </c>
      <c r="N97" s="1">
        <f t="shared" si="9"/>
        <v>1484</v>
      </c>
      <c r="O97" s="1">
        <f t="shared" si="10"/>
        <v>3.5</v>
      </c>
    </row>
    <row r="98" spans="1:15">
      <c r="A98" t="s">
        <v>437</v>
      </c>
      <c r="B98" t="s">
        <v>55</v>
      </c>
      <c r="C98" t="s">
        <v>59</v>
      </c>
      <c r="E98">
        <v>1714</v>
      </c>
      <c r="F98" s="1">
        <f t="shared" si="6"/>
        <v>5</v>
      </c>
      <c r="G98" s="1">
        <v>10</v>
      </c>
      <c r="H98" s="389" t="s">
        <v>2</v>
      </c>
      <c r="J98" t="s">
        <v>1581</v>
      </c>
      <c r="N98" s="1">
        <f t="shared" si="9"/>
        <v>1465</v>
      </c>
      <c r="O98" s="1">
        <f t="shared" si="10"/>
        <v>16</v>
      </c>
    </row>
    <row r="99" spans="1:15">
      <c r="N99" s="1">
        <f t="shared" si="9"/>
        <v>1480</v>
      </c>
      <c r="O99" s="1">
        <f t="shared" si="10"/>
        <v>15</v>
      </c>
    </row>
    <row r="100" spans="1:15">
      <c r="A100" s="328" t="s">
        <v>282</v>
      </c>
      <c r="N100" s="1">
        <f t="shared" si="9"/>
        <v>1478</v>
      </c>
      <c r="O100" s="1">
        <f t="shared" si="10"/>
        <v>21.5</v>
      </c>
    </row>
    <row r="101" spans="1:15">
      <c r="A101" t="s">
        <v>49</v>
      </c>
      <c r="B101" t="s">
        <v>50</v>
      </c>
      <c r="C101" t="s">
        <v>58</v>
      </c>
      <c r="D101" t="s">
        <v>51</v>
      </c>
      <c r="E101" t="s">
        <v>52</v>
      </c>
      <c r="F101" t="s">
        <v>53</v>
      </c>
      <c r="G101" t="s">
        <v>304</v>
      </c>
      <c r="H101" t="s">
        <v>307</v>
      </c>
      <c r="J101" t="s">
        <v>285</v>
      </c>
      <c r="N101" s="1">
        <f t="shared" si="9"/>
        <v>1408</v>
      </c>
      <c r="O101" s="1">
        <f t="shared" si="10"/>
        <v>6</v>
      </c>
    </row>
    <row r="102" spans="1:15">
      <c r="A102" s="3" t="s">
        <v>66</v>
      </c>
      <c r="C102" t="s">
        <v>59</v>
      </c>
      <c r="D102" s="7" t="s">
        <v>305</v>
      </c>
      <c r="E102" s="1">
        <v>1374</v>
      </c>
      <c r="F102" s="1">
        <f t="shared" ref="F102:F133" si="11">G102/2</f>
        <v>7.5</v>
      </c>
      <c r="G102" s="1">
        <v>15</v>
      </c>
      <c r="H102" t="s">
        <v>2</v>
      </c>
      <c r="J102" s="6" t="s">
        <v>286</v>
      </c>
      <c r="N102" s="1">
        <f t="shared" si="9"/>
        <v>1354</v>
      </c>
      <c r="O102" s="1">
        <f t="shared" si="10"/>
        <v>13</v>
      </c>
    </row>
    <row r="103" spans="1:15">
      <c r="A103" s="3" t="s">
        <v>67</v>
      </c>
      <c r="C103" t="s">
        <v>59</v>
      </c>
      <c r="D103" s="7" t="s">
        <v>305</v>
      </c>
      <c r="E103" s="1">
        <v>1396</v>
      </c>
      <c r="F103" s="1">
        <f t="shared" si="11"/>
        <v>20</v>
      </c>
      <c r="G103" s="1">
        <v>40</v>
      </c>
      <c r="H103" s="389" t="s">
        <v>2</v>
      </c>
      <c r="J103" s="6" t="s">
        <v>286</v>
      </c>
      <c r="N103" s="1">
        <f t="shared" si="9"/>
        <v>1382</v>
      </c>
      <c r="O103" s="1">
        <f t="shared" si="10"/>
        <v>6.5</v>
      </c>
    </row>
    <row r="104" spans="1:15">
      <c r="A104" s="3" t="s">
        <v>68</v>
      </c>
      <c r="C104" t="s">
        <v>59</v>
      </c>
      <c r="D104" s="7" t="s">
        <v>305</v>
      </c>
      <c r="E104" s="1">
        <v>1370</v>
      </c>
      <c r="F104" s="1">
        <f t="shared" si="11"/>
        <v>15</v>
      </c>
      <c r="G104" s="1">
        <v>30</v>
      </c>
      <c r="H104" s="389" t="s">
        <v>2</v>
      </c>
      <c r="J104" s="6" t="s">
        <v>286</v>
      </c>
      <c r="N104" s="1">
        <f t="shared" si="9"/>
        <v>1450</v>
      </c>
      <c r="O104" s="1">
        <f t="shared" si="10"/>
        <v>7.5</v>
      </c>
    </row>
    <row r="105" spans="1:15">
      <c r="A105" s="3"/>
      <c r="C105" t="s">
        <v>59</v>
      </c>
      <c r="D105" s="7" t="s">
        <v>305</v>
      </c>
      <c r="E105" s="1">
        <v>1399</v>
      </c>
      <c r="F105" s="1">
        <f t="shared" si="11"/>
        <v>47.5</v>
      </c>
      <c r="G105" s="1">
        <v>95</v>
      </c>
      <c r="H105" s="389" t="s">
        <v>2</v>
      </c>
      <c r="J105" s="6" t="s">
        <v>286</v>
      </c>
      <c r="N105" s="1">
        <f t="shared" si="9"/>
        <v>1382</v>
      </c>
      <c r="O105" s="1">
        <f t="shared" si="10"/>
        <v>1</v>
      </c>
    </row>
    <row r="106" spans="1:15">
      <c r="A106" s="4" t="s">
        <v>69</v>
      </c>
      <c r="C106" t="s">
        <v>59</v>
      </c>
      <c r="D106" s="7" t="s">
        <v>305</v>
      </c>
      <c r="E106" s="1">
        <v>1484</v>
      </c>
      <c r="F106" s="1">
        <f t="shared" si="11"/>
        <v>3.5</v>
      </c>
      <c r="G106" s="1">
        <v>7</v>
      </c>
      <c r="H106" s="389" t="s">
        <v>2</v>
      </c>
      <c r="J106" s="6" t="s">
        <v>287</v>
      </c>
      <c r="N106" s="1">
        <f t="shared" si="9"/>
        <v>1408</v>
      </c>
      <c r="O106" s="1">
        <f t="shared" si="10"/>
        <v>10.5</v>
      </c>
    </row>
    <row r="107" spans="1:15">
      <c r="A107" s="3" t="s">
        <v>70</v>
      </c>
      <c r="C107" t="s">
        <v>59</v>
      </c>
      <c r="D107" s="7" t="s">
        <v>305</v>
      </c>
      <c r="E107" s="1">
        <v>1465</v>
      </c>
      <c r="F107" s="1">
        <f t="shared" si="11"/>
        <v>16</v>
      </c>
      <c r="G107" s="1">
        <v>32</v>
      </c>
      <c r="H107" s="389" t="s">
        <v>2</v>
      </c>
      <c r="J107" s="6" t="s">
        <v>287</v>
      </c>
      <c r="N107" s="1">
        <f t="shared" si="9"/>
        <v>1372</v>
      </c>
      <c r="O107" s="1">
        <f t="shared" si="10"/>
        <v>10</v>
      </c>
    </row>
    <row r="108" spans="1:15">
      <c r="A108" s="3" t="s">
        <v>71</v>
      </c>
      <c r="C108" t="s">
        <v>59</v>
      </c>
      <c r="D108" s="7" t="s">
        <v>305</v>
      </c>
      <c r="E108" s="1">
        <v>1480</v>
      </c>
      <c r="F108" s="1">
        <f t="shared" si="11"/>
        <v>15</v>
      </c>
      <c r="G108" s="1">
        <v>30</v>
      </c>
      <c r="H108" s="389" t="s">
        <v>2</v>
      </c>
      <c r="J108" s="6" t="s">
        <v>287</v>
      </c>
      <c r="N108" s="1">
        <f t="shared" si="9"/>
        <v>1458</v>
      </c>
      <c r="O108" s="1">
        <f t="shared" si="10"/>
        <v>5</v>
      </c>
    </row>
    <row r="109" spans="1:15">
      <c r="A109" s="3" t="s">
        <v>72</v>
      </c>
      <c r="C109" t="s">
        <v>59</v>
      </c>
      <c r="D109" s="7" t="s">
        <v>305</v>
      </c>
      <c r="E109" s="1">
        <v>1478</v>
      </c>
      <c r="F109" s="1">
        <f t="shared" si="11"/>
        <v>21.5</v>
      </c>
      <c r="G109" s="1">
        <v>43</v>
      </c>
      <c r="H109" s="389" t="s">
        <v>2</v>
      </c>
      <c r="J109" s="6" t="s">
        <v>287</v>
      </c>
      <c r="N109" s="1">
        <f t="shared" si="9"/>
        <v>1443</v>
      </c>
      <c r="O109" s="1">
        <f t="shared" si="10"/>
        <v>6</v>
      </c>
    </row>
    <row r="110" spans="1:15">
      <c r="A110" s="3"/>
      <c r="C110" t="s">
        <v>59</v>
      </c>
      <c r="D110" s="7" t="s">
        <v>305</v>
      </c>
      <c r="E110" s="1">
        <v>1408</v>
      </c>
      <c r="F110" s="1">
        <f t="shared" si="11"/>
        <v>6</v>
      </c>
      <c r="G110" s="1">
        <v>12</v>
      </c>
      <c r="H110" s="389" t="s">
        <v>2</v>
      </c>
      <c r="J110" s="6" t="s">
        <v>287</v>
      </c>
      <c r="N110" s="1">
        <f t="shared" si="9"/>
        <v>1365</v>
      </c>
      <c r="O110" s="1">
        <f t="shared" si="10"/>
        <v>50.5</v>
      </c>
    </row>
    <row r="111" spans="1:15">
      <c r="A111" s="4" t="s">
        <v>73</v>
      </c>
      <c r="B111" t="s">
        <v>55</v>
      </c>
      <c r="C111" t="s">
        <v>59</v>
      </c>
      <c r="D111" s="7" t="s">
        <v>305</v>
      </c>
      <c r="E111" s="1">
        <v>1354</v>
      </c>
      <c r="F111" s="1">
        <f t="shared" si="11"/>
        <v>13</v>
      </c>
      <c r="G111" s="1">
        <v>26</v>
      </c>
      <c r="H111" s="389" t="s">
        <v>2</v>
      </c>
      <c r="J111" s="6" t="s">
        <v>288</v>
      </c>
      <c r="N111" s="1">
        <f t="shared" si="9"/>
        <v>1465</v>
      </c>
      <c r="O111" s="1">
        <f t="shared" si="10"/>
        <v>3.5</v>
      </c>
    </row>
    <row r="112" spans="1:15">
      <c r="A112" s="4" t="s">
        <v>74</v>
      </c>
      <c r="B112" t="s">
        <v>55</v>
      </c>
      <c r="C112" t="s">
        <v>59</v>
      </c>
      <c r="D112" s="7" t="s">
        <v>305</v>
      </c>
      <c r="E112" s="1">
        <v>1382</v>
      </c>
      <c r="F112" s="1">
        <f t="shared" si="11"/>
        <v>6.5</v>
      </c>
      <c r="G112" s="1">
        <v>13</v>
      </c>
      <c r="H112" s="389" t="s">
        <v>2</v>
      </c>
      <c r="J112" s="6" t="s">
        <v>288</v>
      </c>
      <c r="N112" s="1">
        <f t="shared" si="9"/>
        <v>1465</v>
      </c>
      <c r="O112" s="1">
        <f t="shared" si="10"/>
        <v>5</v>
      </c>
    </row>
    <row r="113" spans="1:15">
      <c r="A113" s="4" t="s">
        <v>75</v>
      </c>
      <c r="B113" t="s">
        <v>55</v>
      </c>
      <c r="C113" t="s">
        <v>59</v>
      </c>
      <c r="D113" s="7" t="s">
        <v>305</v>
      </c>
      <c r="E113" s="1">
        <v>1450</v>
      </c>
      <c r="F113" s="1">
        <f t="shared" si="11"/>
        <v>7.5</v>
      </c>
      <c r="G113" s="1">
        <v>15</v>
      </c>
      <c r="H113" s="389" t="s">
        <v>2</v>
      </c>
      <c r="J113" s="6" t="s">
        <v>288</v>
      </c>
      <c r="N113" s="1">
        <f t="shared" si="9"/>
        <v>1367</v>
      </c>
      <c r="O113" s="1">
        <f t="shared" si="10"/>
        <v>1.5</v>
      </c>
    </row>
    <row r="114" spans="1:15">
      <c r="A114" s="4" t="s">
        <v>76</v>
      </c>
      <c r="B114" t="s">
        <v>55</v>
      </c>
      <c r="C114" t="s">
        <v>59</v>
      </c>
      <c r="D114" s="7" t="s">
        <v>305</v>
      </c>
      <c r="E114" s="1">
        <v>1382</v>
      </c>
      <c r="F114" s="1">
        <f t="shared" si="11"/>
        <v>1</v>
      </c>
      <c r="G114" s="1">
        <v>2</v>
      </c>
      <c r="H114" s="389" t="s">
        <v>2</v>
      </c>
      <c r="J114" s="6" t="s">
        <v>288</v>
      </c>
      <c r="N114" s="1">
        <f t="shared" si="9"/>
        <v>1473</v>
      </c>
      <c r="O114" s="1">
        <f t="shared" si="10"/>
        <v>7.5</v>
      </c>
    </row>
    <row r="115" spans="1:15">
      <c r="A115" s="4" t="s">
        <v>77</v>
      </c>
      <c r="C115" t="s">
        <v>59</v>
      </c>
      <c r="D115" s="7" t="s">
        <v>305</v>
      </c>
      <c r="E115" s="1">
        <v>1408</v>
      </c>
      <c r="F115" s="1">
        <f t="shared" si="11"/>
        <v>10.5</v>
      </c>
      <c r="G115" s="1">
        <v>21</v>
      </c>
      <c r="H115" s="389" t="s">
        <v>2</v>
      </c>
      <c r="J115" s="6" t="s">
        <v>288</v>
      </c>
      <c r="N115" s="1">
        <f t="shared" si="9"/>
        <v>1365</v>
      </c>
      <c r="O115" s="1">
        <f t="shared" si="10"/>
        <v>5</v>
      </c>
    </row>
    <row r="116" spans="1:15">
      <c r="A116" s="4"/>
      <c r="B116" t="s">
        <v>55</v>
      </c>
      <c r="C116" t="s">
        <v>59</v>
      </c>
      <c r="D116" s="7" t="s">
        <v>305</v>
      </c>
      <c r="E116" s="1">
        <v>1372</v>
      </c>
      <c r="F116" s="1">
        <f t="shared" si="11"/>
        <v>10</v>
      </c>
      <c r="G116" s="1">
        <v>20</v>
      </c>
      <c r="H116" s="389" t="s">
        <v>2</v>
      </c>
      <c r="J116" s="6" t="s">
        <v>288</v>
      </c>
      <c r="N116" s="1">
        <f t="shared" si="9"/>
        <v>1485</v>
      </c>
      <c r="O116" s="1">
        <f t="shared" si="10"/>
        <v>5</v>
      </c>
    </row>
    <row r="117" spans="1:15">
      <c r="A117" s="4" t="s">
        <v>78</v>
      </c>
      <c r="B117" t="s">
        <v>55</v>
      </c>
      <c r="C117" t="s">
        <v>59</v>
      </c>
      <c r="D117" s="7" t="s">
        <v>305</v>
      </c>
      <c r="E117" s="1">
        <v>1458</v>
      </c>
      <c r="F117" s="1">
        <f t="shared" si="11"/>
        <v>5</v>
      </c>
      <c r="G117" s="1">
        <v>10</v>
      </c>
      <c r="H117" s="389" t="s">
        <v>2</v>
      </c>
      <c r="J117" s="6" t="s">
        <v>287</v>
      </c>
      <c r="N117" s="1">
        <f t="shared" si="9"/>
        <v>1466</v>
      </c>
      <c r="O117" s="1">
        <f t="shared" si="10"/>
        <v>3</v>
      </c>
    </row>
    <row r="118" spans="1:15">
      <c r="A118" s="4" t="s">
        <v>79</v>
      </c>
      <c r="B118" t="s">
        <v>55</v>
      </c>
      <c r="C118" t="s">
        <v>59</v>
      </c>
      <c r="D118" s="7" t="s">
        <v>305</v>
      </c>
      <c r="E118" s="1">
        <v>1443</v>
      </c>
      <c r="F118" s="1">
        <f t="shared" si="11"/>
        <v>6</v>
      </c>
      <c r="G118" s="1">
        <v>12</v>
      </c>
      <c r="H118" s="389" t="s">
        <v>2</v>
      </c>
      <c r="J118" s="6" t="s">
        <v>287</v>
      </c>
      <c r="N118" s="1">
        <f t="shared" si="9"/>
        <v>1465</v>
      </c>
      <c r="O118" s="1">
        <f t="shared" si="10"/>
        <v>4</v>
      </c>
    </row>
    <row r="119" spans="1:15">
      <c r="A119" s="4" t="s">
        <v>80</v>
      </c>
      <c r="B119" t="s">
        <v>55</v>
      </c>
      <c r="C119" t="s">
        <v>59</v>
      </c>
      <c r="D119" s="7" t="s">
        <v>305</v>
      </c>
      <c r="E119" s="1">
        <v>1365</v>
      </c>
      <c r="F119" s="1">
        <f t="shared" si="11"/>
        <v>50.5</v>
      </c>
      <c r="G119" s="1">
        <v>101</v>
      </c>
      <c r="H119" s="389" t="s">
        <v>2</v>
      </c>
      <c r="J119" s="6" t="s">
        <v>287</v>
      </c>
      <c r="N119" s="1">
        <f t="shared" si="9"/>
        <v>1446</v>
      </c>
      <c r="O119" s="1">
        <f t="shared" si="10"/>
        <v>2</v>
      </c>
    </row>
    <row r="120" spans="1:15">
      <c r="A120" s="4" t="s">
        <v>81</v>
      </c>
      <c r="B120" t="s">
        <v>55</v>
      </c>
      <c r="C120" t="s">
        <v>59</v>
      </c>
      <c r="D120" s="7" t="s">
        <v>305</v>
      </c>
      <c r="E120" s="1">
        <v>1465</v>
      </c>
      <c r="F120" s="1">
        <f t="shared" si="11"/>
        <v>3.5</v>
      </c>
      <c r="G120" s="1">
        <v>7</v>
      </c>
      <c r="H120" s="389" t="s">
        <v>2</v>
      </c>
      <c r="J120" s="6" t="s">
        <v>287</v>
      </c>
      <c r="N120" s="1">
        <f t="shared" si="9"/>
        <v>1457</v>
      </c>
      <c r="O120" s="1">
        <f t="shared" si="10"/>
        <v>5</v>
      </c>
    </row>
    <row r="121" spans="1:15">
      <c r="A121" s="4" t="s">
        <v>82</v>
      </c>
      <c r="B121" t="s">
        <v>55</v>
      </c>
      <c r="C121" t="s">
        <v>59</v>
      </c>
      <c r="D121" s="7" t="s">
        <v>305</v>
      </c>
      <c r="E121" s="1">
        <v>1465</v>
      </c>
      <c r="F121" s="1">
        <f t="shared" si="11"/>
        <v>5</v>
      </c>
      <c r="G121" s="1">
        <v>10</v>
      </c>
      <c r="H121" s="389" t="s">
        <v>2</v>
      </c>
      <c r="J121" s="6" t="s">
        <v>287</v>
      </c>
      <c r="N121" s="1">
        <f t="shared" si="9"/>
        <v>1472</v>
      </c>
      <c r="O121" s="1">
        <f t="shared" si="10"/>
        <v>1</v>
      </c>
    </row>
    <row r="122" spans="1:15">
      <c r="A122" s="3" t="s">
        <v>83</v>
      </c>
      <c r="B122" t="s">
        <v>55</v>
      </c>
      <c r="C122" t="s">
        <v>59</v>
      </c>
      <c r="D122" s="7" t="s">
        <v>305</v>
      </c>
      <c r="E122" s="1">
        <v>1367</v>
      </c>
      <c r="F122" s="1">
        <f t="shared" si="11"/>
        <v>1.5</v>
      </c>
      <c r="G122" s="1">
        <v>3</v>
      </c>
      <c r="H122" s="389" t="s">
        <v>2</v>
      </c>
      <c r="J122" s="6" t="s">
        <v>287</v>
      </c>
      <c r="N122" s="1">
        <f t="shared" si="9"/>
        <v>1439</v>
      </c>
      <c r="O122" s="1">
        <f t="shared" si="10"/>
        <v>36</v>
      </c>
    </row>
    <row r="123" spans="1:15">
      <c r="A123" s="3" t="s">
        <v>84</v>
      </c>
      <c r="B123" t="s">
        <v>55</v>
      </c>
      <c r="C123" t="s">
        <v>59</v>
      </c>
      <c r="D123" s="7" t="s">
        <v>305</v>
      </c>
      <c r="E123" s="1">
        <v>1473</v>
      </c>
      <c r="F123" s="1">
        <f t="shared" si="11"/>
        <v>7.5</v>
      </c>
      <c r="G123" s="1">
        <v>15</v>
      </c>
      <c r="H123" s="389" t="s">
        <v>2</v>
      </c>
      <c r="J123" s="6" t="s">
        <v>287</v>
      </c>
      <c r="N123" s="1">
        <f t="shared" ref="N123:N186" si="12">E132</f>
        <v>1347</v>
      </c>
      <c r="O123" s="1">
        <f t="shared" ref="O123:O186" si="13">F132</f>
        <v>3</v>
      </c>
    </row>
    <row r="124" spans="1:15">
      <c r="A124" s="4"/>
      <c r="B124" t="s">
        <v>55</v>
      </c>
      <c r="C124" t="s">
        <v>59</v>
      </c>
      <c r="D124" s="7" t="s">
        <v>305</v>
      </c>
      <c r="E124" s="1">
        <v>1365</v>
      </c>
      <c r="F124" s="1">
        <f t="shared" si="11"/>
        <v>5</v>
      </c>
      <c r="G124" s="1">
        <v>10</v>
      </c>
      <c r="H124" s="389" t="s">
        <v>2</v>
      </c>
      <c r="J124" s="6" t="s">
        <v>287</v>
      </c>
      <c r="N124" s="1">
        <f t="shared" si="12"/>
        <v>1376</v>
      </c>
      <c r="O124" s="1">
        <f t="shared" si="13"/>
        <v>2</v>
      </c>
    </row>
    <row r="125" spans="1:15">
      <c r="A125" s="4" t="s">
        <v>85</v>
      </c>
      <c r="B125" t="s">
        <v>55</v>
      </c>
      <c r="C125" t="s">
        <v>59</v>
      </c>
      <c r="D125" s="7" t="s">
        <v>305</v>
      </c>
      <c r="E125" s="1">
        <v>1485</v>
      </c>
      <c r="F125" s="1">
        <f t="shared" si="11"/>
        <v>5</v>
      </c>
      <c r="G125" s="1">
        <v>10</v>
      </c>
      <c r="H125" s="389" t="s">
        <v>2</v>
      </c>
      <c r="J125" s="6" t="s">
        <v>289</v>
      </c>
      <c r="N125" s="1">
        <f t="shared" si="12"/>
        <v>1406</v>
      </c>
      <c r="O125" s="1">
        <f t="shared" si="13"/>
        <v>41</v>
      </c>
    </row>
    <row r="126" spans="1:15">
      <c r="A126" s="4" t="s">
        <v>86</v>
      </c>
      <c r="B126" t="s">
        <v>55</v>
      </c>
      <c r="C126" t="s">
        <v>59</v>
      </c>
      <c r="D126" s="7" t="s">
        <v>305</v>
      </c>
      <c r="E126" s="1">
        <v>1466</v>
      </c>
      <c r="F126" s="1">
        <f t="shared" si="11"/>
        <v>3</v>
      </c>
      <c r="G126" s="1">
        <v>6</v>
      </c>
      <c r="H126" s="389" t="s">
        <v>2</v>
      </c>
      <c r="J126" s="6" t="s">
        <v>290</v>
      </c>
      <c r="N126" s="1">
        <f t="shared" si="12"/>
        <v>1467</v>
      </c>
      <c r="O126" s="1">
        <f t="shared" si="13"/>
        <v>21</v>
      </c>
    </row>
    <row r="127" spans="1:15">
      <c r="A127" s="4" t="s">
        <v>87</v>
      </c>
      <c r="B127" t="s">
        <v>55</v>
      </c>
      <c r="C127" t="s">
        <v>59</v>
      </c>
      <c r="D127" s="7" t="s">
        <v>305</v>
      </c>
      <c r="E127" s="1">
        <v>1465</v>
      </c>
      <c r="F127" s="1">
        <f t="shared" si="11"/>
        <v>4</v>
      </c>
      <c r="G127" s="1">
        <v>8</v>
      </c>
      <c r="H127" s="389" t="s">
        <v>2</v>
      </c>
      <c r="J127" s="6" t="s">
        <v>290</v>
      </c>
      <c r="N127" s="1">
        <f t="shared" si="12"/>
        <v>1473</v>
      </c>
      <c r="O127" s="1">
        <f t="shared" si="13"/>
        <v>6</v>
      </c>
    </row>
    <row r="128" spans="1:15">
      <c r="A128" s="4" t="s">
        <v>88</v>
      </c>
      <c r="B128" t="s">
        <v>55</v>
      </c>
      <c r="C128" t="s">
        <v>59</v>
      </c>
      <c r="D128" s="7" t="s">
        <v>305</v>
      </c>
      <c r="E128" s="1">
        <v>1446</v>
      </c>
      <c r="F128" s="1">
        <f t="shared" si="11"/>
        <v>2</v>
      </c>
      <c r="G128" s="1">
        <v>4</v>
      </c>
      <c r="H128" s="389" t="s">
        <v>2</v>
      </c>
      <c r="J128" s="6" t="s">
        <v>291</v>
      </c>
      <c r="N128" s="1">
        <f t="shared" si="12"/>
        <v>1474</v>
      </c>
      <c r="O128" s="1">
        <f t="shared" si="13"/>
        <v>7.5</v>
      </c>
    </row>
    <row r="129" spans="1:15">
      <c r="A129" s="4" t="s">
        <v>89</v>
      </c>
      <c r="B129" t="s">
        <v>55</v>
      </c>
      <c r="C129" t="s">
        <v>59</v>
      </c>
      <c r="D129" s="7" t="s">
        <v>305</v>
      </c>
      <c r="E129" s="1">
        <v>1457</v>
      </c>
      <c r="F129" s="1">
        <f t="shared" si="11"/>
        <v>5</v>
      </c>
      <c r="G129" s="1">
        <v>10</v>
      </c>
      <c r="H129" s="389" t="s">
        <v>2</v>
      </c>
      <c r="J129" s="6" t="s">
        <v>292</v>
      </c>
      <c r="N129" s="1">
        <f t="shared" si="12"/>
        <v>1458</v>
      </c>
      <c r="O129" s="1">
        <f t="shared" si="13"/>
        <v>3.5</v>
      </c>
    </row>
    <row r="130" spans="1:15">
      <c r="A130" s="4" t="s">
        <v>90</v>
      </c>
      <c r="B130" t="s">
        <v>55</v>
      </c>
      <c r="C130" t="s">
        <v>59</v>
      </c>
      <c r="D130" s="8" t="s">
        <v>305</v>
      </c>
      <c r="E130" s="1">
        <v>1472</v>
      </c>
      <c r="F130" s="1">
        <f t="shared" si="11"/>
        <v>1</v>
      </c>
      <c r="G130" s="1">
        <v>2</v>
      </c>
      <c r="H130" s="389" t="s">
        <v>2</v>
      </c>
      <c r="J130" s="6" t="s">
        <v>293</v>
      </c>
      <c r="N130" s="1">
        <f t="shared" si="12"/>
        <v>1493</v>
      </c>
      <c r="O130" s="1">
        <f t="shared" si="13"/>
        <v>6.5</v>
      </c>
    </row>
    <row r="131" spans="1:15">
      <c r="A131" s="4" t="s">
        <v>91</v>
      </c>
      <c r="B131" t="s">
        <v>55</v>
      </c>
      <c r="C131" t="s">
        <v>59</v>
      </c>
      <c r="D131" s="7" t="s">
        <v>305</v>
      </c>
      <c r="E131" s="1">
        <v>1439</v>
      </c>
      <c r="F131" s="1">
        <f t="shared" si="11"/>
        <v>36</v>
      </c>
      <c r="G131" s="1">
        <v>72</v>
      </c>
      <c r="H131" s="389" t="s">
        <v>2</v>
      </c>
      <c r="J131" s="6" t="s">
        <v>293</v>
      </c>
      <c r="N131" s="1">
        <f t="shared" si="12"/>
        <v>1335</v>
      </c>
      <c r="O131" s="1">
        <f t="shared" si="13"/>
        <v>2</v>
      </c>
    </row>
    <row r="132" spans="1:15">
      <c r="A132" s="4" t="s">
        <v>92</v>
      </c>
      <c r="B132" t="s">
        <v>55</v>
      </c>
      <c r="C132" t="s">
        <v>59</v>
      </c>
      <c r="D132" s="7" t="s">
        <v>305</v>
      </c>
      <c r="E132" s="1">
        <v>1347</v>
      </c>
      <c r="F132" s="1">
        <f t="shared" si="11"/>
        <v>3</v>
      </c>
      <c r="G132" s="1">
        <v>6</v>
      </c>
      <c r="H132" s="389" t="s">
        <v>2</v>
      </c>
      <c r="J132" s="6" t="s">
        <v>294</v>
      </c>
      <c r="N132" s="1">
        <f t="shared" si="12"/>
        <v>1358</v>
      </c>
      <c r="O132" s="1">
        <f t="shared" si="13"/>
        <v>12.5</v>
      </c>
    </row>
    <row r="133" spans="1:15">
      <c r="A133" s="4" t="s">
        <v>93</v>
      </c>
      <c r="B133" t="s">
        <v>55</v>
      </c>
      <c r="C133" t="s">
        <v>59</v>
      </c>
      <c r="D133" s="7" t="s">
        <v>305</v>
      </c>
      <c r="E133" s="1">
        <v>1376</v>
      </c>
      <c r="F133" s="1">
        <f t="shared" si="11"/>
        <v>2</v>
      </c>
      <c r="G133" s="1">
        <v>4</v>
      </c>
      <c r="H133" s="389" t="s">
        <v>2</v>
      </c>
      <c r="J133" s="6" t="s">
        <v>294</v>
      </c>
      <c r="N133" s="1">
        <f t="shared" si="12"/>
        <v>1466</v>
      </c>
      <c r="O133" s="1">
        <f t="shared" si="13"/>
        <v>6.5</v>
      </c>
    </row>
    <row r="134" spans="1:15">
      <c r="A134" s="4" t="s">
        <v>94</v>
      </c>
      <c r="B134" t="s">
        <v>55</v>
      </c>
      <c r="C134" t="s">
        <v>59</v>
      </c>
      <c r="D134" s="7" t="s">
        <v>305</v>
      </c>
      <c r="E134" s="1">
        <v>1406</v>
      </c>
      <c r="F134" s="1">
        <f t="shared" ref="F134:F165" si="14">G134/2</f>
        <v>41</v>
      </c>
      <c r="G134" s="1">
        <v>82</v>
      </c>
      <c r="H134" s="389" t="s">
        <v>2</v>
      </c>
      <c r="J134" s="6" t="s">
        <v>293</v>
      </c>
      <c r="N134" s="1">
        <f t="shared" si="12"/>
        <v>1370</v>
      </c>
      <c r="O134" s="1">
        <f t="shared" si="13"/>
        <v>2</v>
      </c>
    </row>
    <row r="135" spans="1:15">
      <c r="A135" s="4" t="s">
        <v>95</v>
      </c>
      <c r="B135" t="s">
        <v>55</v>
      </c>
      <c r="C135" t="s">
        <v>59</v>
      </c>
      <c r="D135" s="7" t="s">
        <v>305</v>
      </c>
      <c r="E135" s="1">
        <v>1467</v>
      </c>
      <c r="F135" s="1">
        <f t="shared" si="14"/>
        <v>21</v>
      </c>
      <c r="G135" s="1">
        <v>42</v>
      </c>
      <c r="H135" s="389" t="s">
        <v>2</v>
      </c>
      <c r="J135" s="6" t="s">
        <v>287</v>
      </c>
      <c r="N135" s="1">
        <f t="shared" si="12"/>
        <v>1464</v>
      </c>
      <c r="O135" s="1">
        <f t="shared" si="13"/>
        <v>2.5</v>
      </c>
    </row>
    <row r="136" spans="1:15">
      <c r="A136" s="4" t="s">
        <v>96</v>
      </c>
      <c r="B136" t="s">
        <v>55</v>
      </c>
      <c r="C136" t="s">
        <v>59</v>
      </c>
      <c r="D136" s="7" t="s">
        <v>305</v>
      </c>
      <c r="E136" s="1">
        <v>1473</v>
      </c>
      <c r="F136" s="1">
        <f t="shared" si="14"/>
        <v>6</v>
      </c>
      <c r="G136" s="1">
        <v>12</v>
      </c>
      <c r="H136" s="389" t="s">
        <v>2</v>
      </c>
      <c r="J136" s="6" t="s">
        <v>287</v>
      </c>
      <c r="N136" s="1">
        <f t="shared" si="12"/>
        <v>1491</v>
      </c>
      <c r="O136" s="1">
        <f t="shared" si="13"/>
        <v>9</v>
      </c>
    </row>
    <row r="137" spans="1:15">
      <c r="A137" s="4" t="s">
        <v>97</v>
      </c>
      <c r="B137" t="s">
        <v>55</v>
      </c>
      <c r="C137" t="s">
        <v>59</v>
      </c>
      <c r="D137" s="7" t="s">
        <v>305</v>
      </c>
      <c r="E137" s="1">
        <v>1474</v>
      </c>
      <c r="F137" s="1">
        <f t="shared" si="14"/>
        <v>7.5</v>
      </c>
      <c r="G137" s="1">
        <v>15</v>
      </c>
      <c r="H137" s="389" t="s">
        <v>2</v>
      </c>
      <c r="J137" s="6" t="s">
        <v>287</v>
      </c>
      <c r="N137" s="1">
        <f t="shared" si="12"/>
        <v>1328</v>
      </c>
      <c r="O137" s="1">
        <f t="shared" si="13"/>
        <v>2</v>
      </c>
    </row>
    <row r="138" spans="1:15">
      <c r="A138" s="4" t="s">
        <v>98</v>
      </c>
      <c r="B138" t="s">
        <v>55</v>
      </c>
      <c r="C138" t="s">
        <v>59</v>
      </c>
      <c r="D138" s="7" t="s">
        <v>305</v>
      </c>
      <c r="E138" s="1">
        <v>1458</v>
      </c>
      <c r="F138" s="1">
        <f t="shared" si="14"/>
        <v>3.5</v>
      </c>
      <c r="G138" s="1">
        <v>7</v>
      </c>
      <c r="H138" s="389" t="s">
        <v>2</v>
      </c>
      <c r="J138" s="6" t="s">
        <v>287</v>
      </c>
      <c r="N138" s="1">
        <f t="shared" si="12"/>
        <v>1480</v>
      </c>
      <c r="O138" s="1">
        <f t="shared" si="13"/>
        <v>21</v>
      </c>
    </row>
    <row r="139" spans="1:15">
      <c r="A139" s="4" t="s">
        <v>99</v>
      </c>
      <c r="B139" t="s">
        <v>55</v>
      </c>
      <c r="C139" t="s">
        <v>59</v>
      </c>
      <c r="D139" s="7" t="s">
        <v>305</v>
      </c>
      <c r="E139" s="1">
        <v>1493</v>
      </c>
      <c r="F139" s="1">
        <f t="shared" si="14"/>
        <v>6.5</v>
      </c>
      <c r="G139" s="1">
        <v>13</v>
      </c>
      <c r="H139" s="389" t="s">
        <v>2</v>
      </c>
      <c r="J139" s="6" t="s">
        <v>287</v>
      </c>
      <c r="N139" s="1">
        <f t="shared" si="12"/>
        <v>1323</v>
      </c>
      <c r="O139" s="1">
        <f t="shared" si="13"/>
        <v>3</v>
      </c>
    </row>
    <row r="140" spans="1:15">
      <c r="A140" s="4" t="s">
        <v>100</v>
      </c>
      <c r="B140" t="s">
        <v>55</v>
      </c>
      <c r="C140" t="s">
        <v>59</v>
      </c>
      <c r="D140" s="7" t="s">
        <v>305</v>
      </c>
      <c r="E140" s="1">
        <v>1335</v>
      </c>
      <c r="F140" s="1">
        <f t="shared" si="14"/>
        <v>2</v>
      </c>
      <c r="G140" s="1">
        <v>4</v>
      </c>
      <c r="H140" s="389" t="s">
        <v>2</v>
      </c>
      <c r="J140" s="6" t="s">
        <v>287</v>
      </c>
      <c r="N140" s="1">
        <f t="shared" si="12"/>
        <v>1364</v>
      </c>
      <c r="O140" s="1">
        <f t="shared" si="13"/>
        <v>5</v>
      </c>
    </row>
    <row r="141" spans="1:15">
      <c r="A141" s="4" t="s">
        <v>101</v>
      </c>
      <c r="C141" t="s">
        <v>59</v>
      </c>
      <c r="D141" s="7" t="s">
        <v>305</v>
      </c>
      <c r="E141" s="1">
        <v>1358</v>
      </c>
      <c r="F141" s="1">
        <f t="shared" si="14"/>
        <v>12.5</v>
      </c>
      <c r="G141" s="1">
        <v>25</v>
      </c>
      <c r="H141" s="389" t="s">
        <v>2</v>
      </c>
      <c r="J141" s="6" t="s">
        <v>287</v>
      </c>
      <c r="N141" s="1">
        <f t="shared" si="12"/>
        <v>1489</v>
      </c>
      <c r="O141" s="1">
        <f t="shared" si="13"/>
        <v>7.5</v>
      </c>
    </row>
    <row r="142" spans="1:15">
      <c r="A142" s="4" t="s">
        <v>102</v>
      </c>
      <c r="C142" t="s">
        <v>59</v>
      </c>
      <c r="D142" s="7" t="s">
        <v>305</v>
      </c>
      <c r="E142" s="1">
        <v>1466</v>
      </c>
      <c r="F142" s="1">
        <f t="shared" si="14"/>
        <v>6.5</v>
      </c>
      <c r="G142" s="1">
        <v>13</v>
      </c>
      <c r="H142" s="389" t="s">
        <v>2</v>
      </c>
      <c r="J142" s="6" t="s">
        <v>287</v>
      </c>
      <c r="N142" s="1">
        <f t="shared" si="12"/>
        <v>1339</v>
      </c>
      <c r="O142" s="1">
        <f t="shared" si="13"/>
        <v>6</v>
      </c>
    </row>
    <row r="143" spans="1:15">
      <c r="A143" s="3" t="s">
        <v>103</v>
      </c>
      <c r="B143" t="s">
        <v>55</v>
      </c>
      <c r="C143" t="s">
        <v>59</v>
      </c>
      <c r="D143" s="7" t="s">
        <v>305</v>
      </c>
      <c r="E143" s="1">
        <v>1370</v>
      </c>
      <c r="F143" s="1">
        <f t="shared" si="14"/>
        <v>2</v>
      </c>
      <c r="G143" s="1">
        <v>4</v>
      </c>
      <c r="H143" s="389" t="s">
        <v>2</v>
      </c>
      <c r="J143" s="6" t="s">
        <v>287</v>
      </c>
      <c r="N143" s="1">
        <f t="shared" si="12"/>
        <v>1361</v>
      </c>
      <c r="O143" s="1">
        <f t="shared" si="13"/>
        <v>3</v>
      </c>
    </row>
    <row r="144" spans="1:15">
      <c r="A144" s="3" t="s">
        <v>104</v>
      </c>
      <c r="B144" t="s">
        <v>55</v>
      </c>
      <c r="C144" t="s">
        <v>59</v>
      </c>
      <c r="D144" s="7" t="s">
        <v>305</v>
      </c>
      <c r="E144" s="1">
        <v>1464</v>
      </c>
      <c r="F144" s="1">
        <f t="shared" si="14"/>
        <v>2.5</v>
      </c>
      <c r="G144" s="1">
        <v>5</v>
      </c>
      <c r="H144" s="389" t="s">
        <v>2</v>
      </c>
      <c r="J144" s="6" t="s">
        <v>287</v>
      </c>
      <c r="N144" s="1">
        <f t="shared" si="12"/>
        <v>1378</v>
      </c>
      <c r="O144" s="1">
        <f t="shared" si="13"/>
        <v>3</v>
      </c>
    </row>
    <row r="145" spans="1:15">
      <c r="A145" s="3" t="s">
        <v>105</v>
      </c>
      <c r="C145" t="s">
        <v>59</v>
      </c>
      <c r="D145" s="7" t="s">
        <v>305</v>
      </c>
      <c r="E145" s="1">
        <v>1491</v>
      </c>
      <c r="F145" s="1">
        <f t="shared" si="14"/>
        <v>9</v>
      </c>
      <c r="G145" s="1">
        <v>18</v>
      </c>
      <c r="H145" s="389" t="s">
        <v>2</v>
      </c>
      <c r="J145" s="6" t="s">
        <v>287</v>
      </c>
      <c r="N145" s="1">
        <f t="shared" si="12"/>
        <v>1397</v>
      </c>
      <c r="O145" s="1">
        <f t="shared" si="13"/>
        <v>3.5</v>
      </c>
    </row>
    <row r="146" spans="1:15">
      <c r="A146" s="3" t="s">
        <v>106</v>
      </c>
      <c r="B146" t="s">
        <v>55</v>
      </c>
      <c r="C146" t="s">
        <v>59</v>
      </c>
      <c r="D146" s="7" t="s">
        <v>305</v>
      </c>
      <c r="E146" s="1">
        <v>1328</v>
      </c>
      <c r="F146" s="1">
        <f t="shared" si="14"/>
        <v>2</v>
      </c>
      <c r="G146" s="1">
        <v>4</v>
      </c>
      <c r="H146" s="389" t="s">
        <v>2</v>
      </c>
      <c r="J146" s="6" t="s">
        <v>287</v>
      </c>
      <c r="N146" s="1">
        <f t="shared" si="12"/>
        <v>1372</v>
      </c>
      <c r="O146" s="1">
        <f t="shared" si="13"/>
        <v>2</v>
      </c>
    </row>
    <row r="147" spans="1:15">
      <c r="A147" s="3" t="s">
        <v>107</v>
      </c>
      <c r="B147" t="s">
        <v>55</v>
      </c>
      <c r="C147" t="s">
        <v>59</v>
      </c>
      <c r="D147" s="7" t="s">
        <v>305</v>
      </c>
      <c r="E147" s="1">
        <v>1480</v>
      </c>
      <c r="F147" s="1">
        <f t="shared" si="14"/>
        <v>21</v>
      </c>
      <c r="G147" s="1">
        <v>42</v>
      </c>
      <c r="H147" s="389" t="s">
        <v>2</v>
      </c>
      <c r="J147" s="6" t="s">
        <v>287</v>
      </c>
      <c r="N147" s="1">
        <f t="shared" si="12"/>
        <v>1383</v>
      </c>
      <c r="O147" s="1">
        <f t="shared" si="13"/>
        <v>4</v>
      </c>
    </row>
    <row r="148" spans="1:15">
      <c r="A148" s="3" t="s">
        <v>108</v>
      </c>
      <c r="B148" t="s">
        <v>55</v>
      </c>
      <c r="C148" t="s">
        <v>59</v>
      </c>
      <c r="D148" s="7" t="s">
        <v>305</v>
      </c>
      <c r="E148" s="1">
        <v>1323</v>
      </c>
      <c r="F148" s="1">
        <f t="shared" si="14"/>
        <v>3</v>
      </c>
      <c r="G148" s="1">
        <v>6</v>
      </c>
      <c r="H148" s="389" t="s">
        <v>2</v>
      </c>
      <c r="J148" s="6" t="s">
        <v>287</v>
      </c>
      <c r="N148" s="1">
        <f t="shared" si="12"/>
        <v>1372</v>
      </c>
      <c r="O148" s="1">
        <f t="shared" si="13"/>
        <v>10</v>
      </c>
    </row>
    <row r="149" spans="1:15">
      <c r="A149" s="3" t="s">
        <v>109</v>
      </c>
      <c r="B149" t="s">
        <v>55</v>
      </c>
      <c r="C149" t="s">
        <v>59</v>
      </c>
      <c r="D149" s="7" t="s">
        <v>305</v>
      </c>
      <c r="E149" s="1">
        <v>1364</v>
      </c>
      <c r="F149" s="1">
        <f t="shared" si="14"/>
        <v>5</v>
      </c>
      <c r="G149" s="1">
        <v>10</v>
      </c>
      <c r="H149" s="389" t="s">
        <v>2</v>
      </c>
      <c r="J149" s="6" t="s">
        <v>287</v>
      </c>
      <c r="N149" s="1">
        <f t="shared" si="12"/>
        <v>1370</v>
      </c>
      <c r="O149" s="1">
        <f t="shared" si="13"/>
        <v>1</v>
      </c>
    </row>
    <row r="150" spans="1:15">
      <c r="A150" s="3" t="s">
        <v>110</v>
      </c>
      <c r="C150" t="s">
        <v>59</v>
      </c>
      <c r="D150" s="7" t="s">
        <v>305</v>
      </c>
      <c r="E150" s="1">
        <v>1489</v>
      </c>
      <c r="F150" s="1">
        <f t="shared" si="14"/>
        <v>7.5</v>
      </c>
      <c r="G150" s="1">
        <v>15</v>
      </c>
      <c r="H150" s="389" t="s">
        <v>2</v>
      </c>
      <c r="J150" s="6" t="s">
        <v>287</v>
      </c>
      <c r="N150" s="1">
        <f t="shared" si="12"/>
        <v>1461</v>
      </c>
      <c r="O150" s="1">
        <f t="shared" si="13"/>
        <v>3</v>
      </c>
    </row>
    <row r="151" spans="1:15">
      <c r="A151" s="4" t="s">
        <v>111</v>
      </c>
      <c r="B151" t="s">
        <v>55</v>
      </c>
      <c r="C151" t="s">
        <v>59</v>
      </c>
      <c r="D151" s="7" t="s">
        <v>305</v>
      </c>
      <c r="E151" s="1">
        <v>1339</v>
      </c>
      <c r="F151" s="1">
        <f t="shared" si="14"/>
        <v>6</v>
      </c>
      <c r="G151" s="1">
        <v>12</v>
      </c>
      <c r="H151" s="389" t="s">
        <v>2</v>
      </c>
      <c r="J151" s="6" t="s">
        <v>288</v>
      </c>
      <c r="N151" s="1">
        <f t="shared" si="12"/>
        <v>1454</v>
      </c>
      <c r="O151" s="1">
        <f t="shared" si="13"/>
        <v>7</v>
      </c>
    </row>
    <row r="152" spans="1:15">
      <c r="A152" s="4" t="s">
        <v>112</v>
      </c>
      <c r="B152" t="s">
        <v>55</v>
      </c>
      <c r="C152" t="s">
        <v>59</v>
      </c>
      <c r="D152" s="7" t="s">
        <v>305</v>
      </c>
      <c r="E152" s="1">
        <v>1361</v>
      </c>
      <c r="F152" s="1">
        <f t="shared" si="14"/>
        <v>3</v>
      </c>
      <c r="G152" s="1">
        <v>6</v>
      </c>
      <c r="H152" s="389" t="s">
        <v>2</v>
      </c>
      <c r="J152" s="6" t="s">
        <v>288</v>
      </c>
      <c r="N152" s="1">
        <f t="shared" si="12"/>
        <v>1428</v>
      </c>
      <c r="O152" s="1">
        <f t="shared" si="13"/>
        <v>1.5</v>
      </c>
    </row>
    <row r="153" spans="1:15">
      <c r="A153" s="3" t="s">
        <v>113</v>
      </c>
      <c r="C153" t="s">
        <v>59</v>
      </c>
      <c r="D153" s="7" t="s">
        <v>305</v>
      </c>
      <c r="E153" s="1">
        <v>1378</v>
      </c>
      <c r="F153" s="1">
        <f t="shared" si="14"/>
        <v>3</v>
      </c>
      <c r="G153" s="1">
        <v>6</v>
      </c>
      <c r="H153" s="389" t="s">
        <v>2</v>
      </c>
      <c r="J153" s="6" t="s">
        <v>287</v>
      </c>
      <c r="N153" s="1">
        <f t="shared" si="12"/>
        <v>1431</v>
      </c>
      <c r="O153" s="1">
        <f t="shared" si="13"/>
        <v>9</v>
      </c>
    </row>
    <row r="154" spans="1:15">
      <c r="A154" s="3" t="s">
        <v>114</v>
      </c>
      <c r="C154" t="s">
        <v>59</v>
      </c>
      <c r="D154" s="7" t="s">
        <v>305</v>
      </c>
      <c r="E154" s="1">
        <v>1397</v>
      </c>
      <c r="F154" s="1">
        <f t="shared" si="14"/>
        <v>3.5</v>
      </c>
      <c r="G154" s="1">
        <v>7</v>
      </c>
      <c r="H154" s="389" t="s">
        <v>2</v>
      </c>
      <c r="J154" s="6" t="s">
        <v>286</v>
      </c>
      <c r="N154" s="1">
        <f t="shared" si="12"/>
        <v>1441</v>
      </c>
      <c r="O154" s="1">
        <f t="shared" si="13"/>
        <v>2</v>
      </c>
    </row>
    <row r="155" spans="1:15">
      <c r="A155" s="3" t="s">
        <v>115</v>
      </c>
      <c r="B155" t="s">
        <v>55</v>
      </c>
      <c r="C155" t="s">
        <v>59</v>
      </c>
      <c r="D155" s="7" t="s">
        <v>305</v>
      </c>
      <c r="E155" s="1">
        <v>1372</v>
      </c>
      <c r="F155" s="1">
        <f t="shared" si="14"/>
        <v>2</v>
      </c>
      <c r="G155" s="1">
        <v>4</v>
      </c>
      <c r="H155" s="389" t="s">
        <v>2</v>
      </c>
      <c r="J155" s="6" t="s">
        <v>286</v>
      </c>
      <c r="N155" s="1">
        <f t="shared" si="12"/>
        <v>1371</v>
      </c>
      <c r="O155" s="1">
        <f t="shared" si="13"/>
        <v>7</v>
      </c>
    </row>
    <row r="156" spans="1:15">
      <c r="A156" s="3" t="s">
        <v>116</v>
      </c>
      <c r="B156" t="s">
        <v>55</v>
      </c>
      <c r="C156" t="s">
        <v>59</v>
      </c>
      <c r="D156" s="7" t="s">
        <v>305</v>
      </c>
      <c r="E156" s="1">
        <v>1383</v>
      </c>
      <c r="F156" s="1">
        <f t="shared" si="14"/>
        <v>4</v>
      </c>
      <c r="G156" s="1">
        <v>8</v>
      </c>
      <c r="H156" s="389" t="s">
        <v>2</v>
      </c>
      <c r="J156" s="6" t="s">
        <v>286</v>
      </c>
      <c r="N156" s="1">
        <f t="shared" si="12"/>
        <v>1482</v>
      </c>
      <c r="O156" s="1">
        <f t="shared" si="13"/>
        <v>4.5</v>
      </c>
    </row>
    <row r="157" spans="1:15">
      <c r="A157" s="3" t="s">
        <v>117</v>
      </c>
      <c r="B157" t="s">
        <v>55</v>
      </c>
      <c r="C157" t="s">
        <v>59</v>
      </c>
      <c r="D157" s="7" t="s">
        <v>305</v>
      </c>
      <c r="E157" s="1">
        <v>1372</v>
      </c>
      <c r="F157" s="1">
        <f t="shared" si="14"/>
        <v>10</v>
      </c>
      <c r="G157" s="1">
        <v>20</v>
      </c>
      <c r="H157" s="389" t="s">
        <v>2</v>
      </c>
      <c r="J157" s="6" t="s">
        <v>286</v>
      </c>
      <c r="N157" s="1">
        <f t="shared" si="12"/>
        <v>1436</v>
      </c>
      <c r="O157" s="1">
        <f t="shared" si="13"/>
        <v>4</v>
      </c>
    </row>
    <row r="158" spans="1:15">
      <c r="A158" s="3" t="s">
        <v>118</v>
      </c>
      <c r="B158" t="s">
        <v>55</v>
      </c>
      <c r="C158" t="s">
        <v>59</v>
      </c>
      <c r="D158" s="7" t="s">
        <v>305</v>
      </c>
      <c r="E158" s="1">
        <v>1370</v>
      </c>
      <c r="F158" s="1">
        <f t="shared" si="14"/>
        <v>1</v>
      </c>
      <c r="G158" s="1">
        <v>2</v>
      </c>
      <c r="H158" s="389" t="s">
        <v>2</v>
      </c>
      <c r="J158" s="7" t="s">
        <v>295</v>
      </c>
      <c r="N158" s="1">
        <f t="shared" si="12"/>
        <v>1433</v>
      </c>
      <c r="O158" s="1">
        <f t="shared" si="13"/>
        <v>3</v>
      </c>
    </row>
    <row r="159" spans="1:15">
      <c r="A159" s="4" t="s">
        <v>119</v>
      </c>
      <c r="B159" t="s">
        <v>55</v>
      </c>
      <c r="C159" t="s">
        <v>59</v>
      </c>
      <c r="D159" s="7" t="s">
        <v>305</v>
      </c>
      <c r="E159" s="1">
        <v>1461</v>
      </c>
      <c r="F159" s="1">
        <f t="shared" si="14"/>
        <v>3</v>
      </c>
      <c r="G159" s="1">
        <v>6</v>
      </c>
      <c r="H159" s="389" t="s">
        <v>2</v>
      </c>
      <c r="J159" s="6" t="s">
        <v>290</v>
      </c>
      <c r="N159" s="1">
        <f t="shared" si="12"/>
        <v>1454</v>
      </c>
      <c r="O159" s="1">
        <f t="shared" si="13"/>
        <v>6</v>
      </c>
    </row>
    <row r="160" spans="1:15">
      <c r="A160" s="4" t="s">
        <v>120</v>
      </c>
      <c r="B160" t="s">
        <v>55</v>
      </c>
      <c r="C160" t="s">
        <v>59</v>
      </c>
      <c r="D160" s="7" t="s">
        <v>305</v>
      </c>
      <c r="E160" s="1">
        <v>1454</v>
      </c>
      <c r="F160" s="1">
        <f t="shared" si="14"/>
        <v>7</v>
      </c>
      <c r="G160" s="1">
        <v>14</v>
      </c>
      <c r="H160" s="389" t="s">
        <v>2</v>
      </c>
      <c r="J160" s="6" t="s">
        <v>291</v>
      </c>
      <c r="N160" s="1">
        <f t="shared" si="12"/>
        <v>1380</v>
      </c>
      <c r="O160" s="1">
        <f t="shared" si="13"/>
        <v>16.5</v>
      </c>
    </row>
    <row r="161" spans="1:15">
      <c r="A161" s="4" t="s">
        <v>121</v>
      </c>
      <c r="B161" t="s">
        <v>55</v>
      </c>
      <c r="C161" t="s">
        <v>59</v>
      </c>
      <c r="D161" s="7" t="s">
        <v>305</v>
      </c>
      <c r="E161" s="1">
        <v>1428</v>
      </c>
      <c r="F161" s="1">
        <f t="shared" si="14"/>
        <v>1.5</v>
      </c>
      <c r="G161" s="1">
        <v>3</v>
      </c>
      <c r="H161" s="389" t="s">
        <v>2</v>
      </c>
      <c r="J161" s="6" t="s">
        <v>288</v>
      </c>
      <c r="N161" s="1">
        <f t="shared" si="12"/>
        <v>1460</v>
      </c>
      <c r="O161" s="1">
        <f t="shared" si="13"/>
        <v>6</v>
      </c>
    </row>
    <row r="162" spans="1:15">
      <c r="A162" s="4" t="s">
        <v>122</v>
      </c>
      <c r="B162" t="s">
        <v>55</v>
      </c>
      <c r="C162" t="s">
        <v>59</v>
      </c>
      <c r="D162" s="7" t="s">
        <v>305</v>
      </c>
      <c r="E162" s="1">
        <v>1431</v>
      </c>
      <c r="F162" s="1">
        <f t="shared" si="14"/>
        <v>9</v>
      </c>
      <c r="G162" s="1">
        <v>18</v>
      </c>
      <c r="H162" s="389" t="s">
        <v>2</v>
      </c>
      <c r="J162" s="6" t="s">
        <v>288</v>
      </c>
      <c r="N162" s="1">
        <f t="shared" si="12"/>
        <v>1423</v>
      </c>
      <c r="O162" s="1">
        <f t="shared" si="13"/>
        <v>9</v>
      </c>
    </row>
    <row r="163" spans="1:15">
      <c r="A163" s="4" t="s">
        <v>123</v>
      </c>
      <c r="B163" t="s">
        <v>55</v>
      </c>
      <c r="C163" t="s">
        <v>59</v>
      </c>
      <c r="D163" s="7" t="s">
        <v>305</v>
      </c>
      <c r="E163" s="1">
        <v>1441</v>
      </c>
      <c r="F163" s="1">
        <f t="shared" si="14"/>
        <v>2</v>
      </c>
      <c r="G163" s="1">
        <v>4</v>
      </c>
      <c r="H163" s="389" t="s">
        <v>2</v>
      </c>
      <c r="J163" s="6" t="s">
        <v>288</v>
      </c>
      <c r="N163" s="1">
        <f t="shared" si="12"/>
        <v>1505</v>
      </c>
      <c r="O163" s="1">
        <f t="shared" si="13"/>
        <v>15</v>
      </c>
    </row>
    <row r="164" spans="1:15">
      <c r="A164" s="3" t="s">
        <v>124</v>
      </c>
      <c r="B164" t="s">
        <v>55</v>
      </c>
      <c r="C164" t="s">
        <v>59</v>
      </c>
      <c r="D164" s="7" t="s">
        <v>305</v>
      </c>
      <c r="E164" s="1">
        <v>1371</v>
      </c>
      <c r="F164" s="1">
        <f t="shared" si="14"/>
        <v>7</v>
      </c>
      <c r="G164" s="1">
        <v>14</v>
      </c>
      <c r="H164" s="389" t="s">
        <v>2</v>
      </c>
      <c r="J164" s="6" t="s">
        <v>287</v>
      </c>
      <c r="N164" s="1">
        <f t="shared" si="12"/>
        <v>1379</v>
      </c>
      <c r="O164" s="1">
        <f t="shared" si="13"/>
        <v>3</v>
      </c>
    </row>
    <row r="165" spans="1:15">
      <c r="A165" s="3" t="s">
        <v>125</v>
      </c>
      <c r="B165" t="s">
        <v>55</v>
      </c>
      <c r="C165" t="s">
        <v>59</v>
      </c>
      <c r="D165" s="7" t="s">
        <v>305</v>
      </c>
      <c r="E165" s="1">
        <v>1482</v>
      </c>
      <c r="F165" s="1">
        <f t="shared" si="14"/>
        <v>4.5</v>
      </c>
      <c r="G165" s="1">
        <v>9</v>
      </c>
      <c r="H165" s="389" t="s">
        <v>2</v>
      </c>
      <c r="J165" s="6" t="s">
        <v>287</v>
      </c>
      <c r="N165" s="1">
        <f t="shared" si="12"/>
        <v>1471</v>
      </c>
      <c r="O165" s="1">
        <f t="shared" si="13"/>
        <v>2.5</v>
      </c>
    </row>
    <row r="166" spans="1:15">
      <c r="A166" s="4" t="s">
        <v>126</v>
      </c>
      <c r="B166" t="s">
        <v>55</v>
      </c>
      <c r="C166" t="s">
        <v>59</v>
      </c>
      <c r="D166" s="8" t="s">
        <v>305</v>
      </c>
      <c r="E166" s="1">
        <v>1436</v>
      </c>
      <c r="F166" s="1">
        <f t="shared" ref="F166:F197" si="15">G166/2</f>
        <v>4</v>
      </c>
      <c r="G166" s="1">
        <v>8</v>
      </c>
      <c r="H166" s="389" t="s">
        <v>2</v>
      </c>
      <c r="J166" s="6" t="s">
        <v>296</v>
      </c>
      <c r="N166" s="1">
        <f t="shared" si="12"/>
        <v>1461</v>
      </c>
      <c r="O166" s="1">
        <f t="shared" si="13"/>
        <v>18</v>
      </c>
    </row>
    <row r="167" spans="1:15">
      <c r="A167" s="4" t="s">
        <v>127</v>
      </c>
      <c r="B167" t="s">
        <v>55</v>
      </c>
      <c r="C167" t="s">
        <v>59</v>
      </c>
      <c r="D167" s="8" t="s">
        <v>305</v>
      </c>
      <c r="E167" s="1">
        <v>1433</v>
      </c>
      <c r="F167" s="1">
        <f t="shared" si="15"/>
        <v>3</v>
      </c>
      <c r="G167" s="1">
        <v>6</v>
      </c>
      <c r="H167" s="389" t="s">
        <v>2</v>
      </c>
      <c r="J167" s="6" t="s">
        <v>289</v>
      </c>
      <c r="N167" s="1">
        <f t="shared" si="12"/>
        <v>1439</v>
      </c>
      <c r="O167" s="1">
        <f t="shared" si="13"/>
        <v>8</v>
      </c>
    </row>
    <row r="168" spans="1:15">
      <c r="A168" s="4" t="s">
        <v>128</v>
      </c>
      <c r="B168" t="s">
        <v>55</v>
      </c>
      <c r="C168" t="s">
        <v>59</v>
      </c>
      <c r="D168" s="8" t="s">
        <v>305</v>
      </c>
      <c r="E168" s="1">
        <v>1454</v>
      </c>
      <c r="F168" s="1">
        <f t="shared" si="15"/>
        <v>6</v>
      </c>
      <c r="G168" s="1">
        <v>12</v>
      </c>
      <c r="H168" s="389" t="s">
        <v>2</v>
      </c>
      <c r="J168" s="6" t="s">
        <v>288</v>
      </c>
      <c r="N168" s="1">
        <f t="shared" si="12"/>
        <v>1419</v>
      </c>
      <c r="O168" s="1">
        <f t="shared" si="13"/>
        <v>3</v>
      </c>
    </row>
    <row r="169" spans="1:15">
      <c r="A169" s="4" t="s">
        <v>129</v>
      </c>
      <c r="B169" t="s">
        <v>55</v>
      </c>
      <c r="C169" t="s">
        <v>59</v>
      </c>
      <c r="D169" s="7" t="s">
        <v>305</v>
      </c>
      <c r="E169" s="1">
        <v>1380</v>
      </c>
      <c r="F169" s="1">
        <f t="shared" si="15"/>
        <v>16.5</v>
      </c>
      <c r="G169" s="1">
        <v>33</v>
      </c>
      <c r="H169" s="389" t="s">
        <v>2</v>
      </c>
      <c r="J169" s="6" t="s">
        <v>288</v>
      </c>
      <c r="N169" s="1">
        <f t="shared" si="12"/>
        <v>1351</v>
      </c>
      <c r="O169" s="1">
        <f t="shared" si="13"/>
        <v>3.5</v>
      </c>
    </row>
    <row r="170" spans="1:15">
      <c r="A170" s="4" t="s">
        <v>130</v>
      </c>
      <c r="B170" t="s">
        <v>55</v>
      </c>
      <c r="C170" t="s">
        <v>59</v>
      </c>
      <c r="D170" s="7" t="s">
        <v>305</v>
      </c>
      <c r="E170" s="1">
        <v>1460</v>
      </c>
      <c r="F170" s="1">
        <f t="shared" si="15"/>
        <v>6</v>
      </c>
      <c r="G170" s="1">
        <v>12</v>
      </c>
      <c r="H170" s="389" t="s">
        <v>2</v>
      </c>
      <c r="J170" s="6" t="s">
        <v>288</v>
      </c>
      <c r="N170" s="1">
        <f t="shared" si="12"/>
        <v>1343</v>
      </c>
      <c r="O170" s="1">
        <f t="shared" si="13"/>
        <v>3</v>
      </c>
    </row>
    <row r="171" spans="1:15">
      <c r="A171" s="4" t="s">
        <v>131</v>
      </c>
      <c r="B171" t="s">
        <v>55</v>
      </c>
      <c r="C171" t="s">
        <v>59</v>
      </c>
      <c r="D171" s="7" t="s">
        <v>305</v>
      </c>
      <c r="E171" s="1">
        <v>1423</v>
      </c>
      <c r="F171" s="1">
        <f t="shared" si="15"/>
        <v>9</v>
      </c>
      <c r="G171" s="1">
        <v>18</v>
      </c>
      <c r="H171" s="389" t="s">
        <v>2</v>
      </c>
      <c r="J171" s="6" t="s">
        <v>288</v>
      </c>
      <c r="N171" s="1">
        <f t="shared" si="12"/>
        <v>1380</v>
      </c>
      <c r="O171" s="1">
        <f t="shared" si="13"/>
        <v>12</v>
      </c>
    </row>
    <row r="172" spans="1:15">
      <c r="A172" s="4" t="s">
        <v>132</v>
      </c>
      <c r="B172" t="s">
        <v>55</v>
      </c>
      <c r="C172" t="s">
        <v>59</v>
      </c>
      <c r="D172" s="7" t="s">
        <v>305</v>
      </c>
      <c r="E172" s="1">
        <v>1505</v>
      </c>
      <c r="F172" s="1">
        <f t="shared" si="15"/>
        <v>15</v>
      </c>
      <c r="G172" s="1">
        <v>30</v>
      </c>
      <c r="H172" s="389" t="s">
        <v>2</v>
      </c>
      <c r="J172" s="6" t="s">
        <v>288</v>
      </c>
      <c r="N172" s="1">
        <f t="shared" si="12"/>
        <v>1483.6</v>
      </c>
      <c r="O172" s="1">
        <f t="shared" si="13"/>
        <v>0.9</v>
      </c>
    </row>
    <row r="173" spans="1:15">
      <c r="A173" s="4" t="s">
        <v>133</v>
      </c>
      <c r="B173" t="s">
        <v>55</v>
      </c>
      <c r="C173" t="s">
        <v>59</v>
      </c>
      <c r="D173" s="7" t="s">
        <v>305</v>
      </c>
      <c r="E173" s="1">
        <v>1379</v>
      </c>
      <c r="F173" s="1">
        <f t="shared" si="15"/>
        <v>3</v>
      </c>
      <c r="G173" s="1">
        <v>6</v>
      </c>
      <c r="H173" s="389" t="s">
        <v>2</v>
      </c>
      <c r="J173" s="6" t="s">
        <v>288</v>
      </c>
      <c r="N173" s="1">
        <f t="shared" si="12"/>
        <v>1477.9</v>
      </c>
      <c r="O173" s="1">
        <f t="shared" si="13"/>
        <v>1.4</v>
      </c>
    </row>
    <row r="174" spans="1:15">
      <c r="A174" s="4" t="s">
        <v>134</v>
      </c>
      <c r="B174" t="s">
        <v>55</v>
      </c>
      <c r="C174" t="s">
        <v>59</v>
      </c>
      <c r="D174" s="8" t="s">
        <v>305</v>
      </c>
      <c r="E174" s="1">
        <v>1471</v>
      </c>
      <c r="F174" s="1">
        <f t="shared" si="15"/>
        <v>2.5</v>
      </c>
      <c r="G174" s="1">
        <v>5</v>
      </c>
      <c r="H174" s="389" t="s">
        <v>2</v>
      </c>
      <c r="J174" s="6" t="s">
        <v>287</v>
      </c>
      <c r="N174" s="1">
        <f t="shared" si="12"/>
        <v>1469.5</v>
      </c>
      <c r="O174" s="1">
        <f t="shared" si="13"/>
        <v>2.4500000000000002</v>
      </c>
    </row>
    <row r="175" spans="1:15">
      <c r="A175" s="4" t="s">
        <v>135</v>
      </c>
      <c r="B175" t="s">
        <v>55</v>
      </c>
      <c r="C175" t="s">
        <v>59</v>
      </c>
      <c r="D175" s="7" t="s">
        <v>305</v>
      </c>
      <c r="E175" s="1">
        <v>1461</v>
      </c>
      <c r="F175" s="1">
        <f t="shared" si="15"/>
        <v>18</v>
      </c>
      <c r="G175" s="1">
        <v>36</v>
      </c>
      <c r="H175" s="389" t="s">
        <v>2</v>
      </c>
      <c r="J175" s="6" t="s">
        <v>287</v>
      </c>
      <c r="N175" s="1">
        <f t="shared" si="12"/>
        <v>1477.3</v>
      </c>
      <c r="O175" s="1">
        <f t="shared" si="13"/>
        <v>1.6</v>
      </c>
    </row>
    <row r="176" spans="1:15">
      <c r="A176" s="4" t="s">
        <v>136</v>
      </c>
      <c r="B176" t="s">
        <v>55</v>
      </c>
      <c r="C176" t="s">
        <v>59</v>
      </c>
      <c r="D176" s="8" t="s">
        <v>305</v>
      </c>
      <c r="E176" s="1">
        <v>1439</v>
      </c>
      <c r="F176" s="1">
        <f t="shared" si="15"/>
        <v>8</v>
      </c>
      <c r="G176" s="1">
        <v>16</v>
      </c>
      <c r="H176" s="389" t="s">
        <v>2</v>
      </c>
      <c r="J176" s="6" t="s">
        <v>296</v>
      </c>
      <c r="N176" s="1">
        <f t="shared" si="12"/>
        <v>1470.6</v>
      </c>
      <c r="O176" s="1">
        <f t="shared" si="13"/>
        <v>0.9</v>
      </c>
    </row>
    <row r="177" spans="1:15">
      <c r="A177" s="4" t="s">
        <v>137</v>
      </c>
      <c r="B177" t="s">
        <v>55</v>
      </c>
      <c r="C177" t="s">
        <v>59</v>
      </c>
      <c r="D177" s="8" t="s">
        <v>305</v>
      </c>
      <c r="E177" s="1">
        <v>1419</v>
      </c>
      <c r="F177" s="1">
        <f t="shared" si="15"/>
        <v>3</v>
      </c>
      <c r="G177" s="1">
        <v>6</v>
      </c>
      <c r="H177" s="389" t="s">
        <v>2</v>
      </c>
      <c r="J177" s="6" t="s">
        <v>296</v>
      </c>
      <c r="N177" s="1">
        <f t="shared" si="12"/>
        <v>1475.1</v>
      </c>
      <c r="O177" s="1">
        <f t="shared" si="13"/>
        <v>1.1000000000000001</v>
      </c>
    </row>
    <row r="178" spans="1:15">
      <c r="A178" s="4" t="s">
        <v>138</v>
      </c>
      <c r="B178" t="s">
        <v>55</v>
      </c>
      <c r="C178" t="s">
        <v>59</v>
      </c>
      <c r="D178" s="8" t="s">
        <v>305</v>
      </c>
      <c r="E178" s="1">
        <v>1351</v>
      </c>
      <c r="F178" s="1">
        <f t="shared" si="15"/>
        <v>3.5</v>
      </c>
      <c r="G178" s="1">
        <v>7</v>
      </c>
      <c r="H178" s="389" t="s">
        <v>2</v>
      </c>
      <c r="J178" s="6" t="s">
        <v>296</v>
      </c>
      <c r="N178" s="1">
        <f t="shared" si="12"/>
        <v>1474.2</v>
      </c>
      <c r="O178" s="1">
        <f t="shared" si="13"/>
        <v>1.2</v>
      </c>
    </row>
    <row r="179" spans="1:15">
      <c r="A179" s="4" t="s">
        <v>138</v>
      </c>
      <c r="B179" t="s">
        <v>55</v>
      </c>
      <c r="C179" t="s">
        <v>59</v>
      </c>
      <c r="D179" s="8" t="s">
        <v>305</v>
      </c>
      <c r="E179" s="1">
        <v>1343</v>
      </c>
      <c r="F179" s="1">
        <f t="shared" si="15"/>
        <v>3</v>
      </c>
      <c r="G179" s="1">
        <v>6</v>
      </c>
      <c r="H179" s="389" t="s">
        <v>2</v>
      </c>
      <c r="J179" s="6" t="s">
        <v>296</v>
      </c>
      <c r="N179" s="1">
        <f t="shared" si="12"/>
        <v>1475.4</v>
      </c>
      <c r="O179" s="1">
        <f t="shared" si="13"/>
        <v>0.85</v>
      </c>
    </row>
    <row r="180" spans="1:15">
      <c r="A180" s="3" t="s">
        <v>139</v>
      </c>
      <c r="B180" t="s">
        <v>55</v>
      </c>
      <c r="C180" t="s">
        <v>59</v>
      </c>
      <c r="D180" s="7" t="s">
        <v>305</v>
      </c>
      <c r="E180" s="1">
        <v>1380</v>
      </c>
      <c r="F180" s="1">
        <f t="shared" si="15"/>
        <v>12</v>
      </c>
      <c r="G180" s="1">
        <v>24</v>
      </c>
      <c r="H180" s="389" t="s">
        <v>2</v>
      </c>
      <c r="J180" s="6" t="s">
        <v>286</v>
      </c>
      <c r="N180" s="1">
        <f t="shared" si="12"/>
        <v>1471.1</v>
      </c>
      <c r="O180" s="1">
        <f t="shared" si="13"/>
        <v>1.2</v>
      </c>
    </row>
    <row r="181" spans="1:15">
      <c r="A181" s="3" t="s">
        <v>140</v>
      </c>
      <c r="C181" t="s">
        <v>59</v>
      </c>
      <c r="D181" s="7" t="s">
        <v>305</v>
      </c>
      <c r="E181" s="1">
        <v>1483.6</v>
      </c>
      <c r="F181" s="1">
        <f t="shared" si="15"/>
        <v>0.9</v>
      </c>
      <c r="G181" s="1">
        <v>1.8</v>
      </c>
      <c r="H181" s="389" t="s">
        <v>2</v>
      </c>
      <c r="J181" s="7" t="s">
        <v>297</v>
      </c>
      <c r="N181" s="1">
        <f t="shared" si="12"/>
        <v>1470.5</v>
      </c>
      <c r="O181" s="1">
        <f t="shared" si="13"/>
        <v>0.8</v>
      </c>
    </row>
    <row r="182" spans="1:15">
      <c r="A182" s="3" t="s">
        <v>141</v>
      </c>
      <c r="C182" t="s">
        <v>59</v>
      </c>
      <c r="D182" s="7" t="s">
        <v>305</v>
      </c>
      <c r="E182" s="1">
        <v>1477.9</v>
      </c>
      <c r="F182" s="1">
        <f t="shared" si="15"/>
        <v>1.4</v>
      </c>
      <c r="G182" s="1">
        <v>2.8</v>
      </c>
      <c r="H182" s="389" t="s">
        <v>2</v>
      </c>
      <c r="J182" s="7" t="s">
        <v>297</v>
      </c>
      <c r="N182" s="1">
        <f t="shared" si="12"/>
        <v>1467.8</v>
      </c>
      <c r="O182" s="1">
        <f t="shared" si="13"/>
        <v>2.1</v>
      </c>
    </row>
    <row r="183" spans="1:15">
      <c r="A183" s="3" t="s">
        <v>141</v>
      </c>
      <c r="C183" t="s">
        <v>59</v>
      </c>
      <c r="D183" s="7" t="s">
        <v>305</v>
      </c>
      <c r="E183" s="1">
        <v>1469.5</v>
      </c>
      <c r="F183" s="1">
        <f t="shared" si="15"/>
        <v>2.4500000000000002</v>
      </c>
      <c r="G183" s="1">
        <v>4.9000000000000004</v>
      </c>
      <c r="H183" s="389" t="s">
        <v>2</v>
      </c>
      <c r="J183" s="7" t="s">
        <v>297</v>
      </c>
      <c r="N183" s="1">
        <f t="shared" si="12"/>
        <v>1522</v>
      </c>
      <c r="O183" s="1">
        <f t="shared" si="13"/>
        <v>3</v>
      </c>
    </row>
    <row r="184" spans="1:15">
      <c r="A184" s="3" t="s">
        <v>142</v>
      </c>
      <c r="C184" t="s">
        <v>59</v>
      </c>
      <c r="D184" s="7" t="s">
        <v>305</v>
      </c>
      <c r="E184" s="1">
        <v>1477.3</v>
      </c>
      <c r="F184" s="1">
        <f t="shared" si="15"/>
        <v>1.6</v>
      </c>
      <c r="G184" s="1">
        <v>3.2</v>
      </c>
      <c r="H184" s="389" t="s">
        <v>2</v>
      </c>
      <c r="J184" s="7" t="s">
        <v>297</v>
      </c>
      <c r="N184" s="1">
        <f t="shared" si="12"/>
        <v>1505.9</v>
      </c>
      <c r="O184" s="1">
        <f t="shared" si="13"/>
        <v>1.35</v>
      </c>
    </row>
    <row r="185" spans="1:15">
      <c r="A185" s="3" t="s">
        <v>142</v>
      </c>
      <c r="C185" t="s">
        <v>59</v>
      </c>
      <c r="D185" s="7" t="s">
        <v>305</v>
      </c>
      <c r="E185" s="1">
        <v>1470.6</v>
      </c>
      <c r="F185" s="1">
        <f t="shared" si="15"/>
        <v>0.9</v>
      </c>
      <c r="G185" s="1">
        <v>1.8</v>
      </c>
      <c r="H185" s="389" t="s">
        <v>2</v>
      </c>
      <c r="J185" s="7" t="s">
        <v>297</v>
      </c>
      <c r="N185" s="1">
        <f t="shared" si="12"/>
        <v>1468.1</v>
      </c>
      <c r="O185" s="1">
        <f t="shared" si="13"/>
        <v>2.5</v>
      </c>
    </row>
    <row r="186" spans="1:15">
      <c r="A186" s="3" t="s">
        <v>143</v>
      </c>
      <c r="C186" t="s">
        <v>59</v>
      </c>
      <c r="D186" s="7" t="s">
        <v>305</v>
      </c>
      <c r="E186" s="1">
        <v>1475.1</v>
      </c>
      <c r="F186" s="1">
        <f t="shared" si="15"/>
        <v>1.1000000000000001</v>
      </c>
      <c r="G186" s="1">
        <v>2.2000000000000002</v>
      </c>
      <c r="H186" s="389" t="s">
        <v>2</v>
      </c>
      <c r="J186" s="7" t="s">
        <v>297</v>
      </c>
      <c r="N186" s="1">
        <f t="shared" si="12"/>
        <v>1341</v>
      </c>
      <c r="O186" s="1">
        <f t="shared" si="13"/>
        <v>34.5</v>
      </c>
    </row>
    <row r="187" spans="1:15">
      <c r="A187" s="3" t="s">
        <v>144</v>
      </c>
      <c r="C187" t="s">
        <v>59</v>
      </c>
      <c r="D187" s="7" t="s">
        <v>305</v>
      </c>
      <c r="E187" s="1">
        <v>1474.2</v>
      </c>
      <c r="F187" s="1">
        <f t="shared" si="15"/>
        <v>1.2</v>
      </c>
      <c r="G187" s="1">
        <v>2.4</v>
      </c>
      <c r="H187" s="389" t="s">
        <v>2</v>
      </c>
      <c r="J187" s="7" t="s">
        <v>297</v>
      </c>
      <c r="N187" s="1">
        <f t="shared" ref="N187:N205" si="16">E196</f>
        <v>1355</v>
      </c>
      <c r="O187" s="1">
        <f t="shared" ref="O187:O205" si="17">F196</f>
        <v>12</v>
      </c>
    </row>
    <row r="188" spans="1:15">
      <c r="A188" s="3" t="s">
        <v>145</v>
      </c>
      <c r="C188" t="s">
        <v>59</v>
      </c>
      <c r="D188" s="7" t="s">
        <v>305</v>
      </c>
      <c r="E188" s="1">
        <v>1475.4</v>
      </c>
      <c r="F188" s="1">
        <f t="shared" si="15"/>
        <v>0.85</v>
      </c>
      <c r="G188" s="1">
        <v>1.7</v>
      </c>
      <c r="H188" s="389" t="s">
        <v>2</v>
      </c>
      <c r="J188" s="7" t="s">
        <v>297</v>
      </c>
      <c r="N188" s="1">
        <f t="shared" si="16"/>
        <v>1339</v>
      </c>
      <c r="O188" s="1">
        <f t="shared" si="17"/>
        <v>14.5</v>
      </c>
    </row>
    <row r="189" spans="1:15">
      <c r="A189" s="3" t="s">
        <v>146</v>
      </c>
      <c r="C189" t="s">
        <v>59</v>
      </c>
      <c r="D189" s="7" t="s">
        <v>305</v>
      </c>
      <c r="E189" s="1">
        <v>1471.1</v>
      </c>
      <c r="F189" s="1">
        <f t="shared" si="15"/>
        <v>1.2</v>
      </c>
      <c r="G189" s="1">
        <v>2.4</v>
      </c>
      <c r="H189" s="389" t="s">
        <v>2</v>
      </c>
      <c r="J189" s="7" t="s">
        <v>297</v>
      </c>
      <c r="N189" s="1">
        <f t="shared" si="16"/>
        <v>1380</v>
      </c>
      <c r="O189" s="1">
        <f t="shared" si="17"/>
        <v>22.5</v>
      </c>
    </row>
    <row r="190" spans="1:15">
      <c r="A190" s="3" t="s">
        <v>147</v>
      </c>
      <c r="C190" t="s">
        <v>59</v>
      </c>
      <c r="D190" s="7" t="s">
        <v>305</v>
      </c>
      <c r="E190" s="1">
        <v>1470.5</v>
      </c>
      <c r="F190" s="1">
        <f t="shared" si="15"/>
        <v>0.8</v>
      </c>
      <c r="G190" s="1">
        <v>1.6</v>
      </c>
      <c r="H190" s="389" t="s">
        <v>2</v>
      </c>
      <c r="J190" s="7" t="s">
        <v>297</v>
      </c>
      <c r="N190" s="1">
        <f t="shared" si="16"/>
        <v>1359</v>
      </c>
      <c r="O190" s="1">
        <f t="shared" si="17"/>
        <v>19.5</v>
      </c>
    </row>
    <row r="191" spans="1:15">
      <c r="A191" s="3" t="s">
        <v>148</v>
      </c>
      <c r="C191" t="s">
        <v>59</v>
      </c>
      <c r="D191" s="7" t="s">
        <v>305</v>
      </c>
      <c r="E191" s="1">
        <v>1467.8</v>
      </c>
      <c r="F191" s="1">
        <f t="shared" si="15"/>
        <v>2.1</v>
      </c>
      <c r="G191" s="1">
        <v>4.2</v>
      </c>
      <c r="H191" s="389" t="s">
        <v>2</v>
      </c>
      <c r="J191" s="7" t="s">
        <v>297</v>
      </c>
      <c r="N191" s="1">
        <f t="shared" si="16"/>
        <v>1348</v>
      </c>
      <c r="O191" s="1">
        <f t="shared" si="17"/>
        <v>27.5</v>
      </c>
    </row>
    <row r="192" spans="1:15">
      <c r="A192" s="3" t="s">
        <v>149</v>
      </c>
      <c r="C192" t="s">
        <v>59</v>
      </c>
      <c r="D192" s="7" t="s">
        <v>305</v>
      </c>
      <c r="E192" s="1">
        <v>1522</v>
      </c>
      <c r="F192" s="1">
        <f t="shared" si="15"/>
        <v>3</v>
      </c>
      <c r="G192" s="1">
        <v>6</v>
      </c>
      <c r="H192" s="389" t="s">
        <v>2</v>
      </c>
      <c r="J192" s="7" t="s">
        <v>297</v>
      </c>
      <c r="N192" s="1">
        <f t="shared" si="16"/>
        <v>1383</v>
      </c>
      <c r="O192" s="1">
        <f t="shared" si="17"/>
        <v>5</v>
      </c>
    </row>
    <row r="193" spans="1:15">
      <c r="A193" s="3" t="s">
        <v>150</v>
      </c>
      <c r="C193" t="s">
        <v>59</v>
      </c>
      <c r="D193" s="7" t="s">
        <v>305</v>
      </c>
      <c r="E193" s="1">
        <v>1505.9</v>
      </c>
      <c r="F193" s="1">
        <f t="shared" si="15"/>
        <v>1.35</v>
      </c>
      <c r="G193" s="1">
        <v>2.7</v>
      </c>
      <c r="H193" s="389" t="s">
        <v>2</v>
      </c>
      <c r="J193" s="7" t="s">
        <v>297</v>
      </c>
      <c r="N193" s="1">
        <f t="shared" si="16"/>
        <v>1380</v>
      </c>
      <c r="O193" s="1">
        <f t="shared" si="17"/>
        <v>22.5</v>
      </c>
    </row>
    <row r="194" spans="1:15">
      <c r="A194" s="3" t="s">
        <v>151</v>
      </c>
      <c r="C194" t="s">
        <v>59</v>
      </c>
      <c r="D194" s="7" t="s">
        <v>305</v>
      </c>
      <c r="E194" s="1">
        <v>1468.1</v>
      </c>
      <c r="F194" s="1">
        <f t="shared" si="15"/>
        <v>2.5</v>
      </c>
      <c r="G194" s="1">
        <v>5</v>
      </c>
      <c r="H194" s="389" t="s">
        <v>2</v>
      </c>
      <c r="J194" s="7" t="s">
        <v>297</v>
      </c>
      <c r="N194" s="1">
        <f t="shared" si="16"/>
        <v>1372</v>
      </c>
      <c r="O194" s="1">
        <f t="shared" si="17"/>
        <v>34.5</v>
      </c>
    </row>
    <row r="195" spans="1:15">
      <c r="A195" s="3" t="s">
        <v>196</v>
      </c>
      <c r="B195" t="s">
        <v>55</v>
      </c>
      <c r="C195" t="s">
        <v>59</v>
      </c>
      <c r="D195" s="7" t="s">
        <v>305</v>
      </c>
      <c r="E195" s="1">
        <v>1341</v>
      </c>
      <c r="F195" s="1">
        <f t="shared" si="15"/>
        <v>34.5</v>
      </c>
      <c r="G195" s="1">
        <v>69</v>
      </c>
      <c r="H195" s="389" t="s">
        <v>2</v>
      </c>
      <c r="J195" s="7" t="s">
        <v>295</v>
      </c>
      <c r="N195" s="1">
        <f t="shared" si="16"/>
        <v>1362</v>
      </c>
      <c r="O195" s="1">
        <f t="shared" si="17"/>
        <v>6</v>
      </c>
    </row>
    <row r="196" spans="1:15">
      <c r="A196" s="3" t="s">
        <v>197</v>
      </c>
      <c r="B196" t="s">
        <v>55</v>
      </c>
      <c r="C196" t="s">
        <v>59</v>
      </c>
      <c r="D196" s="7" t="s">
        <v>305</v>
      </c>
      <c r="E196" s="1">
        <v>1355</v>
      </c>
      <c r="F196" s="1">
        <f t="shared" si="15"/>
        <v>12</v>
      </c>
      <c r="G196" s="1">
        <v>24</v>
      </c>
      <c r="H196" s="389" t="s">
        <v>2</v>
      </c>
      <c r="J196" s="7" t="s">
        <v>295</v>
      </c>
      <c r="N196" s="1">
        <f t="shared" si="16"/>
        <v>1347</v>
      </c>
      <c r="O196" s="1">
        <f t="shared" si="17"/>
        <v>14</v>
      </c>
    </row>
    <row r="197" spans="1:15">
      <c r="A197" s="3" t="s">
        <v>198</v>
      </c>
      <c r="B197" t="s">
        <v>55</v>
      </c>
      <c r="C197" t="s">
        <v>59</v>
      </c>
      <c r="D197" s="7" t="s">
        <v>305</v>
      </c>
      <c r="E197" s="1">
        <v>1339</v>
      </c>
      <c r="F197" s="1">
        <f t="shared" si="15"/>
        <v>14.5</v>
      </c>
      <c r="G197" s="1">
        <v>29</v>
      </c>
      <c r="H197" s="389" t="s">
        <v>2</v>
      </c>
      <c r="J197" s="7" t="s">
        <v>295</v>
      </c>
      <c r="N197" s="1">
        <f t="shared" si="16"/>
        <v>1439</v>
      </c>
      <c r="O197" s="1">
        <f t="shared" si="17"/>
        <v>5.5</v>
      </c>
    </row>
    <row r="198" spans="1:15">
      <c r="A198" s="3" t="s">
        <v>199</v>
      </c>
      <c r="B198" t="s">
        <v>55</v>
      </c>
      <c r="C198" t="s">
        <v>59</v>
      </c>
      <c r="D198" s="7" t="s">
        <v>305</v>
      </c>
      <c r="E198" s="1">
        <v>1380</v>
      </c>
      <c r="F198" s="1">
        <f t="shared" ref="F198:F214" si="18">G198/2</f>
        <v>22.5</v>
      </c>
      <c r="G198" s="1">
        <v>45</v>
      </c>
      <c r="H198" s="389" t="s">
        <v>2</v>
      </c>
      <c r="J198" s="7" t="s">
        <v>295</v>
      </c>
      <c r="N198" s="1">
        <f t="shared" si="16"/>
        <v>1383</v>
      </c>
      <c r="O198" s="1">
        <f t="shared" si="17"/>
        <v>20</v>
      </c>
    </row>
    <row r="199" spans="1:15">
      <c r="A199" s="3" t="s">
        <v>200</v>
      </c>
      <c r="B199" t="s">
        <v>55</v>
      </c>
      <c r="C199" t="s">
        <v>59</v>
      </c>
      <c r="D199" s="7" t="s">
        <v>305</v>
      </c>
      <c r="E199" s="1">
        <v>1359</v>
      </c>
      <c r="F199" s="1">
        <f t="shared" si="18"/>
        <v>19.5</v>
      </c>
      <c r="G199" s="1">
        <v>39</v>
      </c>
      <c r="H199" s="389" t="s">
        <v>2</v>
      </c>
      <c r="J199" s="7" t="s">
        <v>295</v>
      </c>
      <c r="N199" s="1">
        <f t="shared" si="16"/>
        <v>1386</v>
      </c>
      <c r="O199" s="1">
        <f t="shared" si="17"/>
        <v>8.5</v>
      </c>
    </row>
    <row r="200" spans="1:15">
      <c r="A200" s="3" t="s">
        <v>201</v>
      </c>
      <c r="B200" t="s">
        <v>55</v>
      </c>
      <c r="C200" t="s">
        <v>59</v>
      </c>
      <c r="D200" s="7" t="s">
        <v>305</v>
      </c>
      <c r="E200" s="1">
        <v>1348</v>
      </c>
      <c r="F200" s="1">
        <f t="shared" si="18"/>
        <v>27.5</v>
      </c>
      <c r="G200" s="1">
        <v>55</v>
      </c>
      <c r="H200" s="389" t="s">
        <v>2</v>
      </c>
      <c r="J200" s="7" t="s">
        <v>295</v>
      </c>
      <c r="N200" s="1">
        <f t="shared" si="16"/>
        <v>1363</v>
      </c>
      <c r="O200" s="1">
        <f t="shared" si="17"/>
        <v>4</v>
      </c>
    </row>
    <row r="201" spans="1:15">
      <c r="A201" s="3" t="s">
        <v>202</v>
      </c>
      <c r="B201" t="s">
        <v>55</v>
      </c>
      <c r="C201" t="s">
        <v>59</v>
      </c>
      <c r="D201" s="7" t="s">
        <v>305</v>
      </c>
      <c r="E201" s="1">
        <v>1383</v>
      </c>
      <c r="F201" s="1">
        <f t="shared" si="18"/>
        <v>5</v>
      </c>
      <c r="G201" s="1">
        <v>10</v>
      </c>
      <c r="H201" s="389" t="s">
        <v>2</v>
      </c>
      <c r="J201" s="7" t="s">
        <v>295</v>
      </c>
      <c r="N201" s="1">
        <f t="shared" si="16"/>
        <v>1389</v>
      </c>
      <c r="O201" s="1">
        <f t="shared" si="17"/>
        <v>5</v>
      </c>
    </row>
    <row r="202" spans="1:15">
      <c r="A202" s="3" t="s">
        <v>203</v>
      </c>
      <c r="B202" t="s">
        <v>55</v>
      </c>
      <c r="C202" t="s">
        <v>59</v>
      </c>
      <c r="D202" s="7" t="s">
        <v>305</v>
      </c>
      <c r="E202" s="1">
        <v>1380</v>
      </c>
      <c r="F202" s="1">
        <f t="shared" si="18"/>
        <v>22.5</v>
      </c>
      <c r="G202" s="1">
        <v>45</v>
      </c>
      <c r="H202" s="389" t="s">
        <v>2</v>
      </c>
      <c r="J202" s="7" t="s">
        <v>295</v>
      </c>
      <c r="N202" s="1">
        <f t="shared" si="16"/>
        <v>1390</v>
      </c>
      <c r="O202" s="1">
        <f t="shared" si="17"/>
        <v>3.5</v>
      </c>
    </row>
    <row r="203" spans="1:15">
      <c r="A203" s="4" t="s">
        <v>112</v>
      </c>
      <c r="B203" t="s">
        <v>55</v>
      </c>
      <c r="C203" t="s">
        <v>59</v>
      </c>
      <c r="D203" s="7" t="s">
        <v>305</v>
      </c>
      <c r="E203" s="1">
        <v>1372</v>
      </c>
      <c r="F203" s="1">
        <f t="shared" si="18"/>
        <v>34.5</v>
      </c>
      <c r="G203" s="1">
        <v>69</v>
      </c>
      <c r="H203" s="389" t="s">
        <v>2</v>
      </c>
      <c r="J203" s="6" t="s">
        <v>288</v>
      </c>
      <c r="N203" s="1">
        <f t="shared" si="16"/>
        <v>1368</v>
      </c>
      <c r="O203" s="1">
        <f t="shared" si="17"/>
        <v>1.5</v>
      </c>
    </row>
    <row r="204" spans="1:15">
      <c r="A204" s="4" t="s">
        <v>112</v>
      </c>
      <c r="B204" t="s">
        <v>55</v>
      </c>
      <c r="C204" t="s">
        <v>59</v>
      </c>
      <c r="D204" s="7" t="s">
        <v>305</v>
      </c>
      <c r="E204" s="1">
        <v>1362</v>
      </c>
      <c r="F204" s="1">
        <f t="shared" si="18"/>
        <v>6</v>
      </c>
      <c r="G204" s="1">
        <v>12</v>
      </c>
      <c r="H204" s="389" t="s">
        <v>2</v>
      </c>
      <c r="J204" s="6" t="s">
        <v>288</v>
      </c>
      <c r="N204" s="1">
        <f t="shared" si="16"/>
        <v>1445</v>
      </c>
      <c r="O204" s="1">
        <f t="shared" si="17"/>
        <v>7.5</v>
      </c>
    </row>
    <row r="205" spans="1:15">
      <c r="A205" s="3" t="s">
        <v>83</v>
      </c>
      <c r="B205" t="s">
        <v>55</v>
      </c>
      <c r="C205" t="s">
        <v>59</v>
      </c>
      <c r="D205" s="7" t="s">
        <v>305</v>
      </c>
      <c r="E205" s="1">
        <v>1347</v>
      </c>
      <c r="F205" s="1">
        <f t="shared" si="18"/>
        <v>14</v>
      </c>
      <c r="G205" s="1">
        <v>28</v>
      </c>
      <c r="H205" s="389" t="s">
        <v>2</v>
      </c>
      <c r="J205" s="6" t="s">
        <v>287</v>
      </c>
      <c r="N205" s="1">
        <f t="shared" si="16"/>
        <v>1461.8</v>
      </c>
      <c r="O205" s="1">
        <f t="shared" si="17"/>
        <v>2.75</v>
      </c>
    </row>
    <row r="206" spans="1:15">
      <c r="A206" s="4" t="s">
        <v>126</v>
      </c>
      <c r="B206" t="s">
        <v>55</v>
      </c>
      <c r="C206" t="s">
        <v>59</v>
      </c>
      <c r="D206" s="8" t="s">
        <v>305</v>
      </c>
      <c r="E206" s="1">
        <v>1439</v>
      </c>
      <c r="F206" s="1">
        <f t="shared" si="18"/>
        <v>5.5</v>
      </c>
      <c r="G206" s="1">
        <v>11</v>
      </c>
      <c r="H206" s="389" t="s">
        <v>2</v>
      </c>
      <c r="J206" s="6" t="s">
        <v>296</v>
      </c>
    </row>
    <row r="207" spans="1:15">
      <c r="A207" s="3" t="s">
        <v>67</v>
      </c>
      <c r="C207" t="s">
        <v>59</v>
      </c>
      <c r="D207" s="7" t="s">
        <v>305</v>
      </c>
      <c r="E207" s="1">
        <v>1383</v>
      </c>
      <c r="F207" s="1">
        <f t="shared" si="18"/>
        <v>20</v>
      </c>
      <c r="G207" s="1">
        <v>40</v>
      </c>
      <c r="H207" s="389" t="s">
        <v>2</v>
      </c>
      <c r="J207" s="6" t="s">
        <v>286</v>
      </c>
    </row>
    <row r="208" spans="1:15">
      <c r="A208" s="3" t="s">
        <v>187</v>
      </c>
      <c r="C208" t="s">
        <v>59</v>
      </c>
      <c r="D208" s="7" t="s">
        <v>305</v>
      </c>
      <c r="E208" s="1">
        <v>1386</v>
      </c>
      <c r="F208" s="1">
        <f t="shared" si="18"/>
        <v>8.5</v>
      </c>
      <c r="G208" s="1">
        <v>17</v>
      </c>
      <c r="H208" s="389" t="s">
        <v>2</v>
      </c>
      <c r="J208" s="6" t="s">
        <v>286</v>
      </c>
    </row>
    <row r="209" spans="1:10">
      <c r="A209" s="3" t="s">
        <v>188</v>
      </c>
      <c r="C209" t="s">
        <v>59</v>
      </c>
      <c r="D209" s="7" t="s">
        <v>305</v>
      </c>
      <c r="E209" s="1">
        <v>1363</v>
      </c>
      <c r="F209" s="1">
        <f t="shared" si="18"/>
        <v>4</v>
      </c>
      <c r="G209" s="1">
        <v>8</v>
      </c>
      <c r="H209" s="389" t="s">
        <v>2</v>
      </c>
      <c r="J209" s="6" t="s">
        <v>286</v>
      </c>
    </row>
    <row r="210" spans="1:10">
      <c r="A210" s="3" t="s">
        <v>189</v>
      </c>
      <c r="C210" t="s">
        <v>59</v>
      </c>
      <c r="D210" s="7" t="s">
        <v>305</v>
      </c>
      <c r="E210" s="1">
        <v>1389</v>
      </c>
      <c r="F210" s="1">
        <f t="shared" si="18"/>
        <v>5</v>
      </c>
      <c r="G210" s="1">
        <v>10</v>
      </c>
      <c r="H210" s="389" t="s">
        <v>2</v>
      </c>
      <c r="J210" s="6" t="s">
        <v>286</v>
      </c>
    </row>
    <row r="211" spans="1:10">
      <c r="A211" s="3" t="s">
        <v>190</v>
      </c>
      <c r="C211" t="s">
        <v>59</v>
      </c>
      <c r="D211" s="7" t="s">
        <v>305</v>
      </c>
      <c r="E211" s="1">
        <v>1390</v>
      </c>
      <c r="F211" s="1">
        <f t="shared" si="18"/>
        <v>3.5</v>
      </c>
      <c r="G211" s="1">
        <v>7</v>
      </c>
      <c r="H211" s="389" t="s">
        <v>2</v>
      </c>
      <c r="J211" s="6" t="s">
        <v>286</v>
      </c>
    </row>
    <row r="212" spans="1:10">
      <c r="A212" s="3" t="s">
        <v>191</v>
      </c>
      <c r="C212" t="s">
        <v>59</v>
      </c>
      <c r="D212" s="7" t="s">
        <v>305</v>
      </c>
      <c r="E212" s="1">
        <v>1368</v>
      </c>
      <c r="F212" s="1">
        <f t="shared" si="18"/>
        <v>1.5</v>
      </c>
      <c r="G212" s="1">
        <v>3</v>
      </c>
      <c r="H212" s="389" t="s">
        <v>2</v>
      </c>
      <c r="J212" s="6" t="s">
        <v>286</v>
      </c>
    </row>
    <row r="213" spans="1:10">
      <c r="A213" s="4"/>
      <c r="B213" t="s">
        <v>55</v>
      </c>
      <c r="C213" t="s">
        <v>59</v>
      </c>
      <c r="D213" s="8" t="s">
        <v>305</v>
      </c>
      <c r="E213" s="1">
        <v>1445</v>
      </c>
      <c r="F213" s="1">
        <f t="shared" si="18"/>
        <v>7.5</v>
      </c>
      <c r="G213" s="1">
        <v>15</v>
      </c>
      <c r="H213" s="389" t="s">
        <v>2</v>
      </c>
      <c r="J213" s="6" t="s">
        <v>296</v>
      </c>
    </row>
    <row r="214" spans="1:10">
      <c r="A214" s="3"/>
      <c r="C214" t="s">
        <v>59</v>
      </c>
      <c r="D214" s="7" t="s">
        <v>305</v>
      </c>
      <c r="E214" s="1">
        <v>1461.8</v>
      </c>
      <c r="F214" s="1">
        <f t="shared" si="18"/>
        <v>2.75</v>
      </c>
      <c r="G214" s="1">
        <v>5.5</v>
      </c>
      <c r="H214" s="389" t="s">
        <v>2</v>
      </c>
      <c r="J214" s="6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67"/>
  <sheetViews>
    <sheetView topLeftCell="C1" workbookViewId="0">
      <selection activeCell="N4" sqref="N4:O379"/>
    </sheetView>
  </sheetViews>
  <sheetFormatPr defaultColWidth="8.85546875" defaultRowHeight="15"/>
  <cols>
    <col min="1" max="1" width="16.7109375" customWidth="1"/>
    <col min="2" max="2" width="12.7109375" customWidth="1"/>
    <col min="3" max="3" width="14.28515625" customWidth="1"/>
  </cols>
  <sheetData>
    <row r="2" spans="1:15">
      <c r="A2" s="328" t="s">
        <v>363</v>
      </c>
    </row>
    <row r="3" spans="1:15">
      <c r="A3" t="s">
        <v>49</v>
      </c>
      <c r="B3" t="s">
        <v>50</v>
      </c>
      <c r="C3" t="s">
        <v>58</v>
      </c>
      <c r="D3" t="s">
        <v>51</v>
      </c>
      <c r="E3" t="s">
        <v>52</v>
      </c>
      <c r="F3" t="s">
        <v>53</v>
      </c>
      <c r="G3" t="s">
        <v>304</v>
      </c>
      <c r="H3" t="s">
        <v>307</v>
      </c>
      <c r="J3" t="s">
        <v>285</v>
      </c>
      <c r="N3" s="307" t="s">
        <v>3960</v>
      </c>
      <c r="O3" s="307" t="s">
        <v>4954</v>
      </c>
    </row>
    <row r="4" spans="1:15">
      <c r="A4" t="s">
        <v>328</v>
      </c>
      <c r="B4" t="s">
        <v>54</v>
      </c>
      <c r="C4" t="s">
        <v>59</v>
      </c>
      <c r="D4" t="s">
        <v>325</v>
      </c>
      <c r="E4">
        <v>1453</v>
      </c>
      <c r="F4">
        <f t="shared" ref="F4:F11" si="0">G4/2</f>
        <v>6</v>
      </c>
      <c r="G4">
        <v>12</v>
      </c>
      <c r="H4" t="s">
        <v>2</v>
      </c>
      <c r="J4" t="s">
        <v>302</v>
      </c>
      <c r="N4" s="1">
        <f>E4</f>
        <v>1453</v>
      </c>
      <c r="O4" s="1">
        <f>F4</f>
        <v>6</v>
      </c>
    </row>
    <row r="5" spans="1:15">
      <c r="A5" t="s">
        <v>329</v>
      </c>
      <c r="B5" t="s">
        <v>54</v>
      </c>
      <c r="C5" t="s">
        <v>59</v>
      </c>
      <c r="D5" t="s">
        <v>325</v>
      </c>
      <c r="E5">
        <v>1459</v>
      </c>
      <c r="F5">
        <f t="shared" si="0"/>
        <v>6.5</v>
      </c>
      <c r="G5">
        <v>13</v>
      </c>
      <c r="H5" t="s">
        <v>2</v>
      </c>
      <c r="J5" t="s">
        <v>302</v>
      </c>
      <c r="N5" s="1">
        <f t="shared" ref="N5:N11" si="1">E5</f>
        <v>1459</v>
      </c>
      <c r="O5" s="1">
        <f t="shared" ref="O5:O11" si="2">F5</f>
        <v>6.5</v>
      </c>
    </row>
    <row r="6" spans="1:15">
      <c r="A6" t="s">
        <v>330</v>
      </c>
      <c r="B6" t="s">
        <v>54</v>
      </c>
      <c r="C6" t="s">
        <v>60</v>
      </c>
      <c r="D6" t="s">
        <v>336</v>
      </c>
      <c r="E6">
        <v>1588</v>
      </c>
      <c r="F6">
        <f t="shared" si="0"/>
        <v>3.5</v>
      </c>
      <c r="G6">
        <v>7</v>
      </c>
      <c r="H6" t="s">
        <v>2</v>
      </c>
      <c r="J6" t="s">
        <v>302</v>
      </c>
      <c r="N6" s="1">
        <f t="shared" si="1"/>
        <v>1588</v>
      </c>
      <c r="O6" s="1">
        <f t="shared" si="2"/>
        <v>3.5</v>
      </c>
    </row>
    <row r="7" spans="1:15">
      <c r="A7" t="s">
        <v>331</v>
      </c>
      <c r="B7" t="s">
        <v>54</v>
      </c>
      <c r="C7" t="s">
        <v>59</v>
      </c>
      <c r="D7" t="s">
        <v>325</v>
      </c>
      <c r="E7">
        <v>1655</v>
      </c>
      <c r="F7">
        <f t="shared" si="0"/>
        <v>7</v>
      </c>
      <c r="G7">
        <v>14</v>
      </c>
      <c r="H7" t="s">
        <v>2</v>
      </c>
      <c r="J7" t="s">
        <v>302</v>
      </c>
      <c r="N7" s="1">
        <f t="shared" si="1"/>
        <v>1655</v>
      </c>
      <c r="O7" s="1">
        <f t="shared" si="2"/>
        <v>7</v>
      </c>
    </row>
    <row r="8" spans="1:15">
      <c r="A8" t="s">
        <v>332</v>
      </c>
      <c r="B8" t="s">
        <v>54</v>
      </c>
      <c r="C8" t="s">
        <v>60</v>
      </c>
      <c r="D8" t="s">
        <v>325</v>
      </c>
      <c r="E8">
        <v>1660</v>
      </c>
      <c r="F8">
        <f t="shared" si="0"/>
        <v>9.5</v>
      </c>
      <c r="G8">
        <v>19</v>
      </c>
      <c r="H8" t="s">
        <v>2</v>
      </c>
      <c r="J8" t="s">
        <v>302</v>
      </c>
      <c r="N8" s="1">
        <f t="shared" si="1"/>
        <v>1660</v>
      </c>
      <c r="O8" s="1">
        <f t="shared" si="2"/>
        <v>9.5</v>
      </c>
    </row>
    <row r="9" spans="1:15">
      <c r="A9" t="s">
        <v>333</v>
      </c>
      <c r="B9" t="s">
        <v>54</v>
      </c>
      <c r="C9" t="s">
        <v>59</v>
      </c>
      <c r="D9" t="s">
        <v>325</v>
      </c>
      <c r="E9">
        <v>1661</v>
      </c>
      <c r="F9">
        <f t="shared" si="0"/>
        <v>8.5</v>
      </c>
      <c r="G9">
        <v>17</v>
      </c>
      <c r="H9" t="s">
        <v>2</v>
      </c>
      <c r="J9" t="s">
        <v>302</v>
      </c>
      <c r="N9" s="1">
        <f t="shared" si="1"/>
        <v>1661</v>
      </c>
      <c r="O9" s="1">
        <f t="shared" si="2"/>
        <v>8.5</v>
      </c>
    </row>
    <row r="10" spans="1:15">
      <c r="A10" t="s">
        <v>334</v>
      </c>
      <c r="B10" t="s">
        <v>54</v>
      </c>
      <c r="C10" t="s">
        <v>60</v>
      </c>
      <c r="D10" t="s">
        <v>325</v>
      </c>
      <c r="E10">
        <v>1665</v>
      </c>
      <c r="F10">
        <f t="shared" si="0"/>
        <v>8</v>
      </c>
      <c r="G10">
        <v>16</v>
      </c>
      <c r="H10" t="s">
        <v>2</v>
      </c>
      <c r="J10" t="s">
        <v>302</v>
      </c>
      <c r="N10" s="1">
        <f t="shared" si="1"/>
        <v>1665</v>
      </c>
      <c r="O10" s="1">
        <f t="shared" si="2"/>
        <v>8</v>
      </c>
    </row>
    <row r="11" spans="1:15">
      <c r="A11" t="s">
        <v>335</v>
      </c>
      <c r="B11" t="s">
        <v>54</v>
      </c>
      <c r="C11" t="s">
        <v>59</v>
      </c>
      <c r="D11" t="s">
        <v>325</v>
      </c>
      <c r="E11">
        <v>1668</v>
      </c>
      <c r="F11">
        <f t="shared" si="0"/>
        <v>6.5</v>
      </c>
      <c r="G11">
        <v>13</v>
      </c>
      <c r="H11" t="s">
        <v>2</v>
      </c>
      <c r="J11" t="s">
        <v>302</v>
      </c>
      <c r="N11" s="1">
        <f t="shared" si="1"/>
        <v>1668</v>
      </c>
      <c r="O11" s="1">
        <f t="shared" si="2"/>
        <v>6.5</v>
      </c>
    </row>
    <row r="12" spans="1:15">
      <c r="N12" s="1">
        <f t="shared" ref="N12:N28" si="3">E15</f>
        <v>1659</v>
      </c>
      <c r="O12" s="1">
        <f t="shared" ref="O12:O28" si="4">F15</f>
        <v>6</v>
      </c>
    </row>
    <row r="13" spans="1:15">
      <c r="A13" s="328" t="s">
        <v>308</v>
      </c>
      <c r="N13" s="1">
        <f t="shared" si="3"/>
        <v>1480</v>
      </c>
      <c r="O13" s="1">
        <f t="shared" si="4"/>
        <v>11.5</v>
      </c>
    </row>
    <row r="14" spans="1:15">
      <c r="A14" t="s">
        <v>49</v>
      </c>
      <c r="B14" t="s">
        <v>50</v>
      </c>
      <c r="C14" t="s">
        <v>58</v>
      </c>
      <c r="D14" t="s">
        <v>51</v>
      </c>
      <c r="E14" t="s">
        <v>52</v>
      </c>
      <c r="F14" t="s">
        <v>53</v>
      </c>
      <c r="G14" t="s">
        <v>304</v>
      </c>
      <c r="H14" t="s">
        <v>307</v>
      </c>
      <c r="J14" t="s">
        <v>285</v>
      </c>
      <c r="N14" s="1">
        <f t="shared" si="3"/>
        <v>1638</v>
      </c>
      <c r="O14" s="1">
        <f t="shared" si="4"/>
        <v>9</v>
      </c>
    </row>
    <row r="15" spans="1:15">
      <c r="A15" t="s">
        <v>309</v>
      </c>
      <c r="B15" t="s">
        <v>54</v>
      </c>
      <c r="C15" t="s">
        <v>59</v>
      </c>
      <c r="D15" t="s">
        <v>325</v>
      </c>
      <c r="E15">
        <v>1659</v>
      </c>
      <c r="F15">
        <f t="shared" ref="F15:F31" si="5">G15/2</f>
        <v>6</v>
      </c>
      <c r="G15">
        <v>12</v>
      </c>
      <c r="H15" t="s">
        <v>2</v>
      </c>
      <c r="J15" t="s">
        <v>302</v>
      </c>
      <c r="N15" s="1">
        <f t="shared" si="3"/>
        <v>1624</v>
      </c>
      <c r="O15" s="1">
        <f t="shared" si="4"/>
        <v>5.5</v>
      </c>
    </row>
    <row r="16" spans="1:15">
      <c r="A16" t="s">
        <v>310</v>
      </c>
      <c r="B16" t="s">
        <v>54</v>
      </c>
      <c r="C16" t="s">
        <v>59</v>
      </c>
      <c r="D16" t="s">
        <v>325</v>
      </c>
      <c r="E16">
        <v>1480</v>
      </c>
      <c r="F16" s="1">
        <f t="shared" si="5"/>
        <v>11.5</v>
      </c>
      <c r="G16">
        <v>23</v>
      </c>
      <c r="H16" t="s">
        <v>2</v>
      </c>
      <c r="J16" t="s">
        <v>302</v>
      </c>
      <c r="N16" s="1">
        <f t="shared" si="3"/>
        <v>1452</v>
      </c>
      <c r="O16" s="1">
        <f t="shared" si="4"/>
        <v>10.5</v>
      </c>
    </row>
    <row r="17" spans="1:15">
      <c r="A17" t="s">
        <v>310</v>
      </c>
      <c r="B17" t="s">
        <v>54</v>
      </c>
      <c r="C17" t="s">
        <v>59</v>
      </c>
      <c r="D17" t="s">
        <v>325</v>
      </c>
      <c r="E17">
        <v>1638</v>
      </c>
      <c r="F17" s="1">
        <f t="shared" si="5"/>
        <v>9</v>
      </c>
      <c r="G17">
        <v>18</v>
      </c>
      <c r="H17" t="s">
        <v>2</v>
      </c>
      <c r="J17" t="s">
        <v>302</v>
      </c>
      <c r="N17" s="1">
        <f t="shared" si="3"/>
        <v>1652</v>
      </c>
      <c r="O17" s="1">
        <f t="shared" si="4"/>
        <v>15.5</v>
      </c>
    </row>
    <row r="18" spans="1:15">
      <c r="A18" t="s">
        <v>311</v>
      </c>
      <c r="B18" t="s">
        <v>54</v>
      </c>
      <c r="C18" t="s">
        <v>59</v>
      </c>
      <c r="D18" t="s">
        <v>325</v>
      </c>
      <c r="E18">
        <v>1624</v>
      </c>
      <c r="F18" s="1">
        <f t="shared" si="5"/>
        <v>5.5</v>
      </c>
      <c r="G18">
        <v>11</v>
      </c>
      <c r="H18" t="s">
        <v>2</v>
      </c>
      <c r="J18" t="s">
        <v>302</v>
      </c>
      <c r="N18" s="1">
        <f t="shared" si="3"/>
        <v>1464</v>
      </c>
      <c r="O18" s="1">
        <f t="shared" si="4"/>
        <v>10.5</v>
      </c>
    </row>
    <row r="19" spans="1:15">
      <c r="A19" t="s">
        <v>312</v>
      </c>
      <c r="B19" t="s">
        <v>54</v>
      </c>
      <c r="C19" t="s">
        <v>59</v>
      </c>
      <c r="D19" t="s">
        <v>325</v>
      </c>
      <c r="E19">
        <v>1452</v>
      </c>
      <c r="F19" s="1">
        <f t="shared" si="5"/>
        <v>10.5</v>
      </c>
      <c r="G19">
        <v>21</v>
      </c>
      <c r="H19" t="s">
        <v>2</v>
      </c>
      <c r="J19" t="s">
        <v>302</v>
      </c>
      <c r="N19" s="1">
        <f t="shared" si="3"/>
        <v>1688</v>
      </c>
      <c r="O19" s="1">
        <f t="shared" si="4"/>
        <v>18.5</v>
      </c>
    </row>
    <row r="20" spans="1:15">
      <c r="A20" t="s">
        <v>312</v>
      </c>
      <c r="B20" t="s">
        <v>54</v>
      </c>
      <c r="C20" t="s">
        <v>59</v>
      </c>
      <c r="D20" t="s">
        <v>325</v>
      </c>
      <c r="E20">
        <v>1652</v>
      </c>
      <c r="F20" s="1">
        <f t="shared" si="5"/>
        <v>15.5</v>
      </c>
      <c r="G20">
        <v>31</v>
      </c>
      <c r="H20" t="s">
        <v>2</v>
      </c>
      <c r="J20" t="s">
        <v>302</v>
      </c>
      <c r="N20" s="1">
        <f t="shared" si="3"/>
        <v>1653</v>
      </c>
      <c r="O20" s="1">
        <f t="shared" si="4"/>
        <v>7.5</v>
      </c>
    </row>
    <row r="21" spans="1:15">
      <c r="A21" t="s">
        <v>313</v>
      </c>
      <c r="B21" t="s">
        <v>54</v>
      </c>
      <c r="C21" t="s">
        <v>59</v>
      </c>
      <c r="D21" t="s">
        <v>325</v>
      </c>
      <c r="E21">
        <v>1464</v>
      </c>
      <c r="F21" s="1">
        <f t="shared" si="5"/>
        <v>10.5</v>
      </c>
      <c r="G21">
        <v>21</v>
      </c>
      <c r="H21" t="s">
        <v>2</v>
      </c>
      <c r="J21" t="s">
        <v>302</v>
      </c>
      <c r="N21" s="1">
        <f t="shared" si="3"/>
        <v>1656</v>
      </c>
      <c r="O21" s="1">
        <f t="shared" si="4"/>
        <v>7.5</v>
      </c>
    </row>
    <row r="22" spans="1:15">
      <c r="A22" t="s">
        <v>314</v>
      </c>
      <c r="B22" t="s">
        <v>54</v>
      </c>
      <c r="C22" t="s">
        <v>59</v>
      </c>
      <c r="D22" t="s">
        <v>325</v>
      </c>
      <c r="E22">
        <v>1688</v>
      </c>
      <c r="F22" s="1">
        <f t="shared" si="5"/>
        <v>18.5</v>
      </c>
      <c r="G22">
        <v>37</v>
      </c>
      <c r="H22" t="s">
        <v>2</v>
      </c>
      <c r="J22" t="s">
        <v>302</v>
      </c>
      <c r="N22" s="1">
        <f t="shared" si="3"/>
        <v>1651</v>
      </c>
      <c r="O22" s="1">
        <f t="shared" si="4"/>
        <v>10.5</v>
      </c>
    </row>
    <row r="23" spans="1:15">
      <c r="A23" t="s">
        <v>315</v>
      </c>
      <c r="B23" t="s">
        <v>54</v>
      </c>
      <c r="C23" t="s">
        <v>59</v>
      </c>
      <c r="D23" t="s">
        <v>325</v>
      </c>
      <c r="E23">
        <v>1653</v>
      </c>
      <c r="F23" s="1">
        <f t="shared" si="5"/>
        <v>7.5</v>
      </c>
      <c r="G23">
        <v>15</v>
      </c>
      <c r="H23" t="s">
        <v>2</v>
      </c>
      <c r="J23" t="s">
        <v>302</v>
      </c>
      <c r="N23" s="1">
        <f t="shared" si="3"/>
        <v>1666</v>
      </c>
      <c r="O23" s="1">
        <f t="shared" si="4"/>
        <v>7</v>
      </c>
    </row>
    <row r="24" spans="1:15">
      <c r="A24" t="s">
        <v>316</v>
      </c>
      <c r="B24" t="s">
        <v>54</v>
      </c>
      <c r="C24" t="s">
        <v>326</v>
      </c>
      <c r="D24" t="s">
        <v>325</v>
      </c>
      <c r="E24">
        <v>1656</v>
      </c>
      <c r="F24" s="1">
        <f t="shared" si="5"/>
        <v>7.5</v>
      </c>
      <c r="G24">
        <v>15</v>
      </c>
      <c r="H24" t="s">
        <v>2</v>
      </c>
      <c r="J24" t="s">
        <v>302</v>
      </c>
      <c r="N24" s="1">
        <f t="shared" si="3"/>
        <v>1644</v>
      </c>
      <c r="O24" s="1">
        <f t="shared" si="4"/>
        <v>7</v>
      </c>
    </row>
    <row r="25" spans="1:15">
      <c r="A25" t="s">
        <v>317</v>
      </c>
      <c r="B25" t="s">
        <v>54</v>
      </c>
      <c r="C25" t="s">
        <v>59</v>
      </c>
      <c r="D25" t="s">
        <v>325</v>
      </c>
      <c r="E25">
        <v>1651</v>
      </c>
      <c r="F25" s="1">
        <f t="shared" si="5"/>
        <v>10.5</v>
      </c>
      <c r="G25">
        <v>21</v>
      </c>
      <c r="H25" t="s">
        <v>2</v>
      </c>
      <c r="J25" t="s">
        <v>302</v>
      </c>
      <c r="N25" s="1">
        <f t="shared" si="3"/>
        <v>1259</v>
      </c>
      <c r="O25" s="1">
        <f t="shared" si="4"/>
        <v>60</v>
      </c>
    </row>
    <row r="26" spans="1:15">
      <c r="A26" t="s">
        <v>318</v>
      </c>
      <c r="B26" t="s">
        <v>54</v>
      </c>
      <c r="C26" t="s">
        <v>59</v>
      </c>
      <c r="D26" t="s">
        <v>325</v>
      </c>
      <c r="E26">
        <v>1666</v>
      </c>
      <c r="F26" s="1">
        <f t="shared" si="5"/>
        <v>7</v>
      </c>
      <c r="G26">
        <v>14</v>
      </c>
      <c r="H26" t="s">
        <v>2</v>
      </c>
      <c r="J26" t="s">
        <v>302</v>
      </c>
      <c r="N26" s="1">
        <f t="shared" si="3"/>
        <v>1440</v>
      </c>
      <c r="O26" s="1">
        <f t="shared" si="4"/>
        <v>12.5</v>
      </c>
    </row>
    <row r="27" spans="1:15">
      <c r="A27" t="s">
        <v>319</v>
      </c>
      <c r="B27" t="s">
        <v>54</v>
      </c>
      <c r="C27" t="s">
        <v>324</v>
      </c>
      <c r="D27" t="s">
        <v>325</v>
      </c>
      <c r="E27">
        <v>1644</v>
      </c>
      <c r="F27" s="1">
        <f t="shared" si="5"/>
        <v>7</v>
      </c>
      <c r="G27">
        <v>14</v>
      </c>
      <c r="H27" t="s">
        <v>2</v>
      </c>
      <c r="J27" t="s">
        <v>302</v>
      </c>
      <c r="N27" s="1">
        <f t="shared" si="3"/>
        <v>1445</v>
      </c>
      <c r="O27" s="1">
        <f t="shared" si="4"/>
        <v>5</v>
      </c>
    </row>
    <row r="28" spans="1:15">
      <c r="A28" t="s">
        <v>320</v>
      </c>
      <c r="B28" t="s">
        <v>54</v>
      </c>
      <c r="C28" t="s">
        <v>59</v>
      </c>
      <c r="D28" t="s">
        <v>325</v>
      </c>
      <c r="E28">
        <v>1259</v>
      </c>
      <c r="F28" s="1">
        <f t="shared" si="5"/>
        <v>60</v>
      </c>
      <c r="G28">
        <v>120</v>
      </c>
      <c r="H28" t="s">
        <v>2</v>
      </c>
      <c r="J28" t="s">
        <v>302</v>
      </c>
      <c r="N28" s="1">
        <f t="shared" si="3"/>
        <v>1445</v>
      </c>
      <c r="O28" s="1">
        <f t="shared" si="4"/>
        <v>7.5</v>
      </c>
    </row>
    <row r="29" spans="1:15">
      <c r="A29" t="s">
        <v>321</v>
      </c>
      <c r="B29" t="s">
        <v>54</v>
      </c>
      <c r="C29" t="s">
        <v>59</v>
      </c>
      <c r="D29" t="s">
        <v>327</v>
      </c>
      <c r="E29">
        <v>1440</v>
      </c>
      <c r="F29" s="1">
        <f t="shared" si="5"/>
        <v>12.5</v>
      </c>
      <c r="G29">
        <v>25</v>
      </c>
      <c r="H29" t="s">
        <v>2</v>
      </c>
      <c r="J29" t="s">
        <v>302</v>
      </c>
      <c r="N29" s="1">
        <f t="shared" ref="N29:N52" si="6">E35</f>
        <v>1766</v>
      </c>
      <c r="O29" s="1">
        <f t="shared" ref="O29:O52" si="7">F35</f>
        <v>3.5</v>
      </c>
    </row>
    <row r="30" spans="1:15">
      <c r="A30" t="s">
        <v>322</v>
      </c>
      <c r="B30" t="s">
        <v>54</v>
      </c>
      <c r="C30" t="s">
        <v>59</v>
      </c>
      <c r="D30" t="s">
        <v>327</v>
      </c>
      <c r="E30">
        <v>1445</v>
      </c>
      <c r="F30" s="1">
        <f t="shared" si="5"/>
        <v>5</v>
      </c>
      <c r="G30">
        <v>10</v>
      </c>
      <c r="H30" t="s">
        <v>2</v>
      </c>
      <c r="J30" t="s">
        <v>302</v>
      </c>
      <c r="N30" s="1">
        <f t="shared" si="6"/>
        <v>1710</v>
      </c>
      <c r="O30" s="1">
        <f t="shared" si="7"/>
        <v>5</v>
      </c>
    </row>
    <row r="31" spans="1:15">
      <c r="A31" t="s">
        <v>323</v>
      </c>
      <c r="B31" t="s">
        <v>54</v>
      </c>
      <c r="C31" t="s">
        <v>59</v>
      </c>
      <c r="D31" t="s">
        <v>325</v>
      </c>
      <c r="E31">
        <v>1445</v>
      </c>
      <c r="F31" s="1">
        <f t="shared" si="5"/>
        <v>7.5</v>
      </c>
      <c r="G31">
        <v>15</v>
      </c>
      <c r="H31" t="s">
        <v>2</v>
      </c>
      <c r="J31" t="s">
        <v>302</v>
      </c>
      <c r="N31" s="1">
        <f t="shared" si="6"/>
        <v>1711</v>
      </c>
      <c r="O31" s="1">
        <f t="shared" si="7"/>
        <v>6.5</v>
      </c>
    </row>
    <row r="32" spans="1:15">
      <c r="F32" s="1"/>
      <c r="N32" s="1">
        <f t="shared" si="6"/>
        <v>1706</v>
      </c>
      <c r="O32" s="1">
        <f t="shared" si="7"/>
        <v>3</v>
      </c>
    </row>
    <row r="33" spans="1:15">
      <c r="A33" s="328" t="s">
        <v>442</v>
      </c>
      <c r="F33" s="1"/>
      <c r="N33" s="1">
        <f t="shared" si="6"/>
        <v>1691</v>
      </c>
      <c r="O33" s="1">
        <f t="shared" si="7"/>
        <v>2.5</v>
      </c>
    </row>
    <row r="34" spans="1:15">
      <c r="A34" t="s">
        <v>49</v>
      </c>
      <c r="B34" t="s">
        <v>50</v>
      </c>
      <c r="C34" t="s">
        <v>58</v>
      </c>
      <c r="D34" t="s">
        <v>51</v>
      </c>
      <c r="E34" t="s">
        <v>52</v>
      </c>
      <c r="F34" t="s">
        <v>53</v>
      </c>
      <c r="G34" t="s">
        <v>304</v>
      </c>
      <c r="H34" t="s">
        <v>307</v>
      </c>
      <c r="J34" t="s">
        <v>285</v>
      </c>
      <c r="N34" s="1">
        <f t="shared" si="6"/>
        <v>1695</v>
      </c>
      <c r="O34" s="1">
        <f t="shared" si="7"/>
        <v>5.5</v>
      </c>
    </row>
    <row r="35" spans="1:15">
      <c r="A35" t="s">
        <v>443</v>
      </c>
      <c r="B35" t="s">
        <v>54</v>
      </c>
      <c r="C35" t="s">
        <v>59</v>
      </c>
      <c r="E35">
        <v>1766</v>
      </c>
      <c r="F35" s="1">
        <f t="shared" ref="F35:F58" si="8">G35/2</f>
        <v>3.5</v>
      </c>
      <c r="G35">
        <v>7</v>
      </c>
      <c r="H35" t="s">
        <v>2</v>
      </c>
      <c r="J35" t="s">
        <v>298</v>
      </c>
      <c r="N35" s="1">
        <f t="shared" si="6"/>
        <v>1681</v>
      </c>
      <c r="O35" s="1">
        <f t="shared" si="7"/>
        <v>7.5</v>
      </c>
    </row>
    <row r="36" spans="1:15">
      <c r="A36" t="s">
        <v>444</v>
      </c>
      <c r="B36" t="s">
        <v>54</v>
      </c>
      <c r="C36" t="s">
        <v>59</v>
      </c>
      <c r="E36">
        <v>1710</v>
      </c>
      <c r="F36" s="1">
        <f t="shared" si="8"/>
        <v>5</v>
      </c>
      <c r="G36">
        <v>10</v>
      </c>
      <c r="H36" t="s">
        <v>2</v>
      </c>
      <c r="J36" t="s">
        <v>298</v>
      </c>
      <c r="N36" s="1">
        <f t="shared" si="6"/>
        <v>1709</v>
      </c>
      <c r="O36" s="1">
        <f t="shared" si="7"/>
        <v>3</v>
      </c>
    </row>
    <row r="37" spans="1:15">
      <c r="A37" t="s">
        <v>445</v>
      </c>
      <c r="B37" t="s">
        <v>54</v>
      </c>
      <c r="C37" t="s">
        <v>59</v>
      </c>
      <c r="E37">
        <v>1711</v>
      </c>
      <c r="F37" s="1">
        <f t="shared" si="8"/>
        <v>6.5</v>
      </c>
      <c r="G37">
        <v>13</v>
      </c>
      <c r="H37" t="s">
        <v>2</v>
      </c>
      <c r="J37" t="s">
        <v>298</v>
      </c>
      <c r="N37" s="1">
        <f t="shared" si="6"/>
        <v>1451</v>
      </c>
      <c r="O37" s="1">
        <f t="shared" si="7"/>
        <v>6.5</v>
      </c>
    </row>
    <row r="38" spans="1:15">
      <c r="A38" t="s">
        <v>446</v>
      </c>
      <c r="B38" t="s">
        <v>54</v>
      </c>
      <c r="C38" t="s">
        <v>59</v>
      </c>
      <c r="E38">
        <v>1706</v>
      </c>
      <c r="F38" s="1">
        <f t="shared" si="8"/>
        <v>3</v>
      </c>
      <c r="G38">
        <v>6</v>
      </c>
      <c r="H38" t="s">
        <v>2</v>
      </c>
      <c r="J38" t="s">
        <v>298</v>
      </c>
      <c r="N38" s="1">
        <f t="shared" si="6"/>
        <v>1425</v>
      </c>
      <c r="O38" s="1">
        <f t="shared" si="7"/>
        <v>6</v>
      </c>
    </row>
    <row r="39" spans="1:15">
      <c r="A39" t="s">
        <v>447</v>
      </c>
      <c r="B39" t="s">
        <v>54</v>
      </c>
      <c r="C39" t="s">
        <v>59</v>
      </c>
      <c r="E39">
        <v>1691</v>
      </c>
      <c r="F39" s="1">
        <f t="shared" si="8"/>
        <v>2.5</v>
      </c>
      <c r="G39">
        <v>5</v>
      </c>
      <c r="H39" t="s">
        <v>2</v>
      </c>
      <c r="J39" t="s">
        <v>298</v>
      </c>
      <c r="N39" s="1">
        <f t="shared" si="6"/>
        <v>1434</v>
      </c>
      <c r="O39" s="1">
        <f t="shared" si="7"/>
        <v>3</v>
      </c>
    </row>
    <row r="40" spans="1:15">
      <c r="A40" t="s">
        <v>448</v>
      </c>
      <c r="B40" t="s">
        <v>54</v>
      </c>
      <c r="C40" t="s">
        <v>59</v>
      </c>
      <c r="E40">
        <v>1695</v>
      </c>
      <c r="F40" s="1">
        <f t="shared" si="8"/>
        <v>5.5</v>
      </c>
      <c r="G40">
        <v>11</v>
      </c>
      <c r="H40" t="s">
        <v>2</v>
      </c>
      <c r="J40" t="s">
        <v>298</v>
      </c>
      <c r="N40" s="1">
        <f t="shared" si="6"/>
        <v>1439</v>
      </c>
      <c r="O40" s="1">
        <f t="shared" si="7"/>
        <v>5.5</v>
      </c>
    </row>
    <row r="41" spans="1:15">
      <c r="A41" t="s">
        <v>449</v>
      </c>
      <c r="B41" t="s">
        <v>54</v>
      </c>
      <c r="C41" t="s">
        <v>59</v>
      </c>
      <c r="E41">
        <v>1681</v>
      </c>
      <c r="F41" s="1">
        <f t="shared" si="8"/>
        <v>7.5</v>
      </c>
      <c r="G41">
        <v>15</v>
      </c>
      <c r="H41" t="s">
        <v>2</v>
      </c>
      <c r="J41" t="s">
        <v>298</v>
      </c>
      <c r="N41" s="1">
        <f t="shared" si="6"/>
        <v>1435</v>
      </c>
      <c r="O41" s="1">
        <f t="shared" si="7"/>
        <v>7.5</v>
      </c>
    </row>
    <row r="42" spans="1:15">
      <c r="A42" t="s">
        <v>450</v>
      </c>
      <c r="B42" t="s">
        <v>54</v>
      </c>
      <c r="C42" t="s">
        <v>59</v>
      </c>
      <c r="E42">
        <v>1709</v>
      </c>
      <c r="F42" s="1">
        <f t="shared" si="8"/>
        <v>3</v>
      </c>
      <c r="G42">
        <v>6</v>
      </c>
      <c r="H42" t="s">
        <v>2</v>
      </c>
      <c r="J42" t="s">
        <v>298</v>
      </c>
      <c r="N42" s="1">
        <f t="shared" si="6"/>
        <v>1415</v>
      </c>
      <c r="O42" s="1">
        <f t="shared" si="7"/>
        <v>7.5</v>
      </c>
    </row>
    <row r="43" spans="1:15">
      <c r="A43" t="s">
        <v>248</v>
      </c>
      <c r="B43" t="s">
        <v>54</v>
      </c>
      <c r="C43" t="s">
        <v>59</v>
      </c>
      <c r="E43">
        <v>1451</v>
      </c>
      <c r="F43" s="1">
        <f t="shared" si="8"/>
        <v>6.5</v>
      </c>
      <c r="G43">
        <v>13</v>
      </c>
      <c r="H43" t="s">
        <v>2</v>
      </c>
      <c r="J43" t="s">
        <v>298</v>
      </c>
      <c r="N43" s="1">
        <f t="shared" si="6"/>
        <v>1436</v>
      </c>
      <c r="O43" s="1">
        <f t="shared" si="7"/>
        <v>5.5</v>
      </c>
    </row>
    <row r="44" spans="1:15">
      <c r="A44" t="s">
        <v>245</v>
      </c>
      <c r="B44" t="s">
        <v>54</v>
      </c>
      <c r="C44" t="s">
        <v>59</v>
      </c>
      <c r="E44">
        <v>1425</v>
      </c>
      <c r="F44" s="1">
        <f t="shared" si="8"/>
        <v>6</v>
      </c>
      <c r="G44">
        <v>12</v>
      </c>
      <c r="H44" t="s">
        <v>2</v>
      </c>
      <c r="J44" t="s">
        <v>298</v>
      </c>
      <c r="N44" s="1">
        <f t="shared" si="6"/>
        <v>1436</v>
      </c>
      <c r="O44" s="1">
        <f t="shared" si="7"/>
        <v>7</v>
      </c>
    </row>
    <row r="45" spans="1:15">
      <c r="A45" t="s">
        <v>250</v>
      </c>
      <c r="B45" t="s">
        <v>54</v>
      </c>
      <c r="C45" t="s">
        <v>59</v>
      </c>
      <c r="E45">
        <v>1434</v>
      </c>
      <c r="F45" s="1">
        <f t="shared" si="8"/>
        <v>3</v>
      </c>
      <c r="G45">
        <v>6</v>
      </c>
      <c r="H45" t="s">
        <v>2</v>
      </c>
      <c r="J45" t="s">
        <v>298</v>
      </c>
      <c r="N45" s="1">
        <f t="shared" si="6"/>
        <v>1419</v>
      </c>
      <c r="O45" s="1">
        <f t="shared" si="7"/>
        <v>7</v>
      </c>
    </row>
    <row r="46" spans="1:15">
      <c r="A46" t="s">
        <v>247</v>
      </c>
      <c r="B46" t="s">
        <v>54</v>
      </c>
      <c r="C46" t="s">
        <v>59</v>
      </c>
      <c r="E46">
        <v>1439</v>
      </c>
      <c r="F46" s="1">
        <f t="shared" si="8"/>
        <v>5.5</v>
      </c>
      <c r="G46">
        <v>11</v>
      </c>
      <c r="H46" t="s">
        <v>2</v>
      </c>
      <c r="J46" t="s">
        <v>298</v>
      </c>
      <c r="N46" s="1">
        <f t="shared" si="6"/>
        <v>1429</v>
      </c>
      <c r="O46" s="1">
        <f t="shared" si="7"/>
        <v>4.5</v>
      </c>
    </row>
    <row r="47" spans="1:15">
      <c r="A47" t="s">
        <v>242</v>
      </c>
      <c r="B47" t="s">
        <v>54</v>
      </c>
      <c r="C47" t="s">
        <v>59</v>
      </c>
      <c r="E47">
        <v>1435</v>
      </c>
      <c r="F47" s="1">
        <f t="shared" si="8"/>
        <v>7.5</v>
      </c>
      <c r="G47">
        <v>15</v>
      </c>
      <c r="H47" t="s">
        <v>2</v>
      </c>
      <c r="J47" t="s">
        <v>298</v>
      </c>
      <c r="N47" s="1">
        <f t="shared" si="6"/>
        <v>1414</v>
      </c>
      <c r="O47" s="1">
        <f t="shared" si="7"/>
        <v>10</v>
      </c>
    </row>
    <row r="48" spans="1:15">
      <c r="A48" t="s">
        <v>243</v>
      </c>
      <c r="B48" t="s">
        <v>54</v>
      </c>
      <c r="C48" t="s">
        <v>59</v>
      </c>
      <c r="E48">
        <v>1415</v>
      </c>
      <c r="F48" s="1">
        <f t="shared" si="8"/>
        <v>7.5</v>
      </c>
      <c r="G48">
        <v>15</v>
      </c>
      <c r="H48" t="s">
        <v>2</v>
      </c>
      <c r="J48" t="s">
        <v>298</v>
      </c>
      <c r="N48" s="1">
        <f t="shared" si="6"/>
        <v>1441</v>
      </c>
      <c r="O48" s="1">
        <f t="shared" si="7"/>
        <v>27</v>
      </c>
    </row>
    <row r="49" spans="1:15">
      <c r="A49" t="s">
        <v>241</v>
      </c>
      <c r="B49" t="s">
        <v>54</v>
      </c>
      <c r="C49" t="s">
        <v>59</v>
      </c>
      <c r="E49">
        <v>1436</v>
      </c>
      <c r="F49" s="1">
        <f t="shared" si="8"/>
        <v>5.5</v>
      </c>
      <c r="G49">
        <v>11</v>
      </c>
      <c r="H49" t="s">
        <v>2</v>
      </c>
      <c r="J49" t="s">
        <v>298</v>
      </c>
      <c r="N49" s="1">
        <f t="shared" si="6"/>
        <v>1438</v>
      </c>
      <c r="O49" s="1">
        <f t="shared" si="7"/>
        <v>5.5</v>
      </c>
    </row>
    <row r="50" spans="1:15">
      <c r="A50" t="s">
        <v>246</v>
      </c>
      <c r="B50" t="s">
        <v>54</v>
      </c>
      <c r="C50" t="s">
        <v>59</v>
      </c>
      <c r="E50">
        <v>1436</v>
      </c>
      <c r="F50" s="1">
        <f t="shared" si="8"/>
        <v>7</v>
      </c>
      <c r="G50">
        <v>14</v>
      </c>
      <c r="H50" t="s">
        <v>2</v>
      </c>
      <c r="J50" t="s">
        <v>298</v>
      </c>
      <c r="N50" s="1">
        <f t="shared" si="6"/>
        <v>1436</v>
      </c>
      <c r="O50" s="1">
        <f t="shared" si="7"/>
        <v>4</v>
      </c>
    </row>
    <row r="51" spans="1:15">
      <c r="A51" t="s">
        <v>244</v>
      </c>
      <c r="B51" t="s">
        <v>54</v>
      </c>
      <c r="C51" t="s">
        <v>59</v>
      </c>
      <c r="E51">
        <v>1419</v>
      </c>
      <c r="F51" s="1">
        <f t="shared" si="8"/>
        <v>7</v>
      </c>
      <c r="G51">
        <v>14</v>
      </c>
      <c r="H51" t="s">
        <v>2</v>
      </c>
      <c r="J51" t="s">
        <v>298</v>
      </c>
      <c r="N51" s="1">
        <f t="shared" si="6"/>
        <v>1434</v>
      </c>
      <c r="O51" s="1">
        <f t="shared" si="7"/>
        <v>4</v>
      </c>
    </row>
    <row r="52" spans="1:15">
      <c r="A52" t="s">
        <v>238</v>
      </c>
      <c r="B52" t="s">
        <v>54</v>
      </c>
      <c r="C52" t="s">
        <v>59</v>
      </c>
      <c r="E52">
        <v>1429</v>
      </c>
      <c r="F52" s="1">
        <f t="shared" si="8"/>
        <v>4.5</v>
      </c>
      <c r="G52">
        <v>9</v>
      </c>
      <c r="H52" t="s">
        <v>2</v>
      </c>
      <c r="J52" t="s">
        <v>298</v>
      </c>
      <c r="N52" s="1">
        <f t="shared" si="6"/>
        <v>1435</v>
      </c>
      <c r="O52" s="1">
        <f t="shared" si="7"/>
        <v>13</v>
      </c>
    </row>
    <row r="53" spans="1:15">
      <c r="A53" t="s">
        <v>240</v>
      </c>
      <c r="B53" t="s">
        <v>54</v>
      </c>
      <c r="C53" t="s">
        <v>59</v>
      </c>
      <c r="E53">
        <v>1414</v>
      </c>
      <c r="F53" s="1">
        <f t="shared" si="8"/>
        <v>10</v>
      </c>
      <c r="G53">
        <v>20</v>
      </c>
      <c r="H53" t="s">
        <v>2</v>
      </c>
      <c r="J53" t="s">
        <v>298</v>
      </c>
      <c r="N53" s="1">
        <f t="shared" ref="N53:O59" si="9">E62</f>
        <v>1371</v>
      </c>
      <c r="O53" s="1">
        <f t="shared" si="9"/>
        <v>7</v>
      </c>
    </row>
    <row r="54" spans="1:15">
      <c r="A54" t="s">
        <v>451</v>
      </c>
      <c r="B54" t="s">
        <v>54</v>
      </c>
      <c r="C54" t="s">
        <v>59</v>
      </c>
      <c r="E54">
        <v>1441</v>
      </c>
      <c r="F54" s="1">
        <f t="shared" si="8"/>
        <v>27</v>
      </c>
      <c r="G54">
        <v>54</v>
      </c>
      <c r="H54" t="s">
        <v>2</v>
      </c>
      <c r="J54" t="s">
        <v>298</v>
      </c>
      <c r="N54" s="1">
        <f t="shared" si="9"/>
        <v>1344</v>
      </c>
      <c r="O54" s="1">
        <f t="shared" si="9"/>
        <v>9.5</v>
      </c>
    </row>
    <row r="55" spans="1:15">
      <c r="A55" t="s">
        <v>452</v>
      </c>
      <c r="B55" t="s">
        <v>54</v>
      </c>
      <c r="C55" t="s">
        <v>59</v>
      </c>
      <c r="E55">
        <v>1438</v>
      </c>
      <c r="F55" s="1">
        <f t="shared" si="8"/>
        <v>5.5</v>
      </c>
      <c r="G55">
        <v>11</v>
      </c>
      <c r="H55" t="s">
        <v>2</v>
      </c>
      <c r="J55" t="s">
        <v>298</v>
      </c>
      <c r="N55" s="1">
        <f t="shared" si="9"/>
        <v>1362</v>
      </c>
      <c r="O55" s="1">
        <f t="shared" si="9"/>
        <v>3.5</v>
      </c>
    </row>
    <row r="56" spans="1:15">
      <c r="A56" t="s">
        <v>453</v>
      </c>
      <c r="B56" t="s">
        <v>54</v>
      </c>
      <c r="C56" t="s">
        <v>59</v>
      </c>
      <c r="E56">
        <v>1436</v>
      </c>
      <c r="F56" s="1">
        <f t="shared" si="8"/>
        <v>4</v>
      </c>
      <c r="G56">
        <v>8</v>
      </c>
      <c r="H56" t="s">
        <v>2</v>
      </c>
      <c r="J56" t="s">
        <v>298</v>
      </c>
      <c r="N56" s="1">
        <f t="shared" si="9"/>
        <v>1423</v>
      </c>
      <c r="O56" s="1">
        <f t="shared" si="9"/>
        <v>14</v>
      </c>
    </row>
    <row r="57" spans="1:15">
      <c r="A57" t="s">
        <v>239</v>
      </c>
      <c r="B57" t="s">
        <v>54</v>
      </c>
      <c r="C57" t="s">
        <v>59</v>
      </c>
      <c r="E57">
        <v>1434</v>
      </c>
      <c r="F57" s="1">
        <f t="shared" si="8"/>
        <v>4</v>
      </c>
      <c r="G57">
        <v>8</v>
      </c>
      <c r="H57" t="s">
        <v>2</v>
      </c>
      <c r="J57" t="s">
        <v>298</v>
      </c>
      <c r="N57" s="1">
        <f t="shared" si="9"/>
        <v>1459</v>
      </c>
      <c r="O57" s="1">
        <f t="shared" si="9"/>
        <v>7</v>
      </c>
    </row>
    <row r="58" spans="1:15">
      <c r="A58" t="s">
        <v>249</v>
      </c>
      <c r="B58" t="s">
        <v>54</v>
      </c>
      <c r="C58" t="s">
        <v>59</v>
      </c>
      <c r="E58">
        <v>1435</v>
      </c>
      <c r="F58" s="1">
        <f t="shared" si="8"/>
        <v>13</v>
      </c>
      <c r="G58">
        <v>26</v>
      </c>
      <c r="H58" t="s">
        <v>2</v>
      </c>
      <c r="J58" t="s">
        <v>298</v>
      </c>
      <c r="N58" s="1">
        <f t="shared" si="9"/>
        <v>1474</v>
      </c>
      <c r="O58" s="1">
        <f t="shared" si="9"/>
        <v>3.5</v>
      </c>
    </row>
    <row r="59" spans="1:15">
      <c r="F59" s="1"/>
      <c r="N59" s="1">
        <f t="shared" si="9"/>
        <v>1460</v>
      </c>
      <c r="O59" s="1">
        <f t="shared" si="9"/>
        <v>10.5</v>
      </c>
    </row>
    <row r="60" spans="1:15">
      <c r="A60" s="328" t="s">
        <v>282</v>
      </c>
      <c r="N60" s="1">
        <f t="shared" ref="N60:N123" si="10">E69</f>
        <v>1441</v>
      </c>
      <c r="O60" s="1">
        <f t="shared" ref="O60:O123" si="11">F69</f>
        <v>41</v>
      </c>
    </row>
    <row r="61" spans="1:15">
      <c r="A61" t="s">
        <v>49</v>
      </c>
      <c r="B61" t="s">
        <v>50</v>
      </c>
      <c r="C61" t="s">
        <v>58</v>
      </c>
      <c r="D61" t="s">
        <v>51</v>
      </c>
      <c r="E61" t="s">
        <v>52</v>
      </c>
      <c r="F61" t="s">
        <v>53</v>
      </c>
      <c r="G61" t="s">
        <v>304</v>
      </c>
      <c r="H61" t="s">
        <v>307</v>
      </c>
      <c r="J61" t="s">
        <v>285</v>
      </c>
      <c r="N61" s="1">
        <f t="shared" si="10"/>
        <v>1486</v>
      </c>
      <c r="O61" s="1">
        <f t="shared" si="11"/>
        <v>18</v>
      </c>
    </row>
    <row r="62" spans="1:15">
      <c r="A62" s="3" t="s">
        <v>152</v>
      </c>
      <c r="C62" t="s">
        <v>59</v>
      </c>
      <c r="D62" s="8" t="s">
        <v>305</v>
      </c>
      <c r="E62" s="1">
        <v>1371</v>
      </c>
      <c r="F62" s="1">
        <f t="shared" ref="F62:F93" si="12">G62/2</f>
        <v>7</v>
      </c>
      <c r="G62" s="1">
        <v>14</v>
      </c>
      <c r="H62" t="s">
        <v>2</v>
      </c>
      <c r="J62" s="6" t="s">
        <v>298</v>
      </c>
      <c r="N62" s="1">
        <f t="shared" si="10"/>
        <v>1439</v>
      </c>
      <c r="O62" s="1">
        <f t="shared" si="11"/>
        <v>4</v>
      </c>
    </row>
    <row r="63" spans="1:15">
      <c r="A63" s="3" t="s">
        <v>152</v>
      </c>
      <c r="C63" t="s">
        <v>59</v>
      </c>
      <c r="D63" s="8" t="s">
        <v>305</v>
      </c>
      <c r="E63" s="1">
        <v>1344</v>
      </c>
      <c r="F63" s="1">
        <f t="shared" si="12"/>
        <v>9.5</v>
      </c>
      <c r="G63" s="1">
        <v>19</v>
      </c>
      <c r="H63" s="389" t="s">
        <v>2</v>
      </c>
      <c r="J63" s="6" t="s">
        <v>298</v>
      </c>
      <c r="N63" s="1">
        <f t="shared" si="10"/>
        <v>1442</v>
      </c>
      <c r="O63" s="1">
        <f t="shared" si="11"/>
        <v>3.5</v>
      </c>
    </row>
    <row r="64" spans="1:15">
      <c r="A64" s="3" t="s">
        <v>153</v>
      </c>
      <c r="C64" t="s">
        <v>59</v>
      </c>
      <c r="D64" s="8" t="s">
        <v>305</v>
      </c>
      <c r="E64" s="1">
        <v>1362</v>
      </c>
      <c r="F64" s="1">
        <f t="shared" si="12"/>
        <v>3.5</v>
      </c>
      <c r="G64" s="1">
        <v>7</v>
      </c>
      <c r="H64" s="389" t="s">
        <v>2</v>
      </c>
      <c r="J64" s="6" t="s">
        <v>298</v>
      </c>
      <c r="N64" s="1">
        <f t="shared" si="10"/>
        <v>1404</v>
      </c>
      <c r="O64" s="1">
        <f t="shared" si="11"/>
        <v>1</v>
      </c>
    </row>
    <row r="65" spans="1:15">
      <c r="A65" s="4" t="s">
        <v>154</v>
      </c>
      <c r="C65" t="s">
        <v>59</v>
      </c>
      <c r="D65" s="8" t="s">
        <v>305</v>
      </c>
      <c r="E65" s="1">
        <v>1423</v>
      </c>
      <c r="F65" s="1">
        <f t="shared" si="12"/>
        <v>14</v>
      </c>
      <c r="G65" s="1">
        <v>28</v>
      </c>
      <c r="H65" s="389" t="s">
        <v>2</v>
      </c>
      <c r="J65" s="6" t="s">
        <v>298</v>
      </c>
      <c r="N65" s="1">
        <f t="shared" si="10"/>
        <v>1410</v>
      </c>
      <c r="O65" s="1">
        <f t="shared" si="11"/>
        <v>2</v>
      </c>
    </row>
    <row r="66" spans="1:15">
      <c r="A66" s="4" t="s">
        <v>155</v>
      </c>
      <c r="C66" t="s">
        <v>59</v>
      </c>
      <c r="D66" s="8" t="s">
        <v>305</v>
      </c>
      <c r="E66" s="1">
        <v>1459</v>
      </c>
      <c r="F66" s="1">
        <f t="shared" si="12"/>
        <v>7</v>
      </c>
      <c r="G66" s="1">
        <v>14</v>
      </c>
      <c r="H66" s="389" t="s">
        <v>2</v>
      </c>
      <c r="J66" s="6" t="s">
        <v>298</v>
      </c>
      <c r="N66" s="1">
        <f t="shared" si="10"/>
        <v>1410</v>
      </c>
      <c r="O66" s="1">
        <f t="shared" si="11"/>
        <v>2</v>
      </c>
    </row>
    <row r="67" spans="1:15">
      <c r="A67" s="4" t="s">
        <v>156</v>
      </c>
      <c r="C67" t="s">
        <v>59</v>
      </c>
      <c r="D67" s="8" t="s">
        <v>305</v>
      </c>
      <c r="E67" s="1">
        <v>1474</v>
      </c>
      <c r="F67" s="1">
        <f t="shared" si="12"/>
        <v>3.5</v>
      </c>
      <c r="G67" s="1">
        <v>7</v>
      </c>
      <c r="H67" s="389" t="s">
        <v>2</v>
      </c>
      <c r="J67" s="6" t="s">
        <v>298</v>
      </c>
      <c r="N67" s="1">
        <f t="shared" si="10"/>
        <v>1414</v>
      </c>
      <c r="O67" s="1">
        <f t="shared" si="11"/>
        <v>2.5</v>
      </c>
    </row>
    <row r="68" spans="1:15">
      <c r="A68" s="4" t="s">
        <v>157</v>
      </c>
      <c r="C68" t="s">
        <v>59</v>
      </c>
      <c r="D68" s="8" t="s">
        <v>305</v>
      </c>
      <c r="E68" s="1">
        <v>1460</v>
      </c>
      <c r="F68" s="1">
        <f t="shared" si="12"/>
        <v>10.5</v>
      </c>
      <c r="G68" s="1">
        <v>21</v>
      </c>
      <c r="H68" s="389" t="s">
        <v>2</v>
      </c>
      <c r="J68" s="6" t="s">
        <v>298</v>
      </c>
      <c r="N68" s="1">
        <f t="shared" si="10"/>
        <v>1410</v>
      </c>
      <c r="O68" s="1">
        <f t="shared" si="11"/>
        <v>2</v>
      </c>
    </row>
    <row r="69" spans="1:15">
      <c r="A69" s="4" t="s">
        <v>158</v>
      </c>
      <c r="C69" t="s">
        <v>59</v>
      </c>
      <c r="D69" s="8" t="s">
        <v>305</v>
      </c>
      <c r="E69" s="1">
        <v>1441</v>
      </c>
      <c r="F69" s="1">
        <f t="shared" si="12"/>
        <v>41</v>
      </c>
      <c r="G69" s="1">
        <v>82</v>
      </c>
      <c r="H69" s="389" t="s">
        <v>2</v>
      </c>
      <c r="J69" s="6" t="s">
        <v>298</v>
      </c>
      <c r="N69" s="1">
        <f t="shared" si="10"/>
        <v>1418</v>
      </c>
      <c r="O69" s="1">
        <f t="shared" si="11"/>
        <v>1</v>
      </c>
    </row>
    <row r="70" spans="1:15">
      <c r="A70" s="4" t="s">
        <v>159</v>
      </c>
      <c r="C70" t="s">
        <v>59</v>
      </c>
      <c r="D70" s="8" t="s">
        <v>305</v>
      </c>
      <c r="E70" s="1">
        <v>1486</v>
      </c>
      <c r="F70" s="1">
        <f t="shared" si="12"/>
        <v>18</v>
      </c>
      <c r="G70" s="1">
        <v>36</v>
      </c>
      <c r="H70" s="389" t="s">
        <v>2</v>
      </c>
      <c r="J70" s="6" t="s">
        <v>298</v>
      </c>
      <c r="N70" s="1">
        <f t="shared" si="10"/>
        <v>1414</v>
      </c>
      <c r="O70" s="1">
        <f t="shared" si="11"/>
        <v>2.5</v>
      </c>
    </row>
    <row r="71" spans="1:15">
      <c r="A71" s="4" t="s">
        <v>160</v>
      </c>
      <c r="C71" t="s">
        <v>59</v>
      </c>
      <c r="D71" s="8" t="s">
        <v>305</v>
      </c>
      <c r="E71" s="1">
        <v>1439</v>
      </c>
      <c r="F71" s="1">
        <f t="shared" si="12"/>
        <v>4</v>
      </c>
      <c r="G71" s="1">
        <v>8</v>
      </c>
      <c r="H71" s="389" t="s">
        <v>2</v>
      </c>
      <c r="J71" s="6" t="s">
        <v>298</v>
      </c>
      <c r="N71" s="1">
        <f t="shared" si="10"/>
        <v>1370</v>
      </c>
      <c r="O71" s="1">
        <f t="shared" si="11"/>
        <v>5</v>
      </c>
    </row>
    <row r="72" spans="1:15">
      <c r="A72" s="4" t="s">
        <v>161</v>
      </c>
      <c r="C72" t="s">
        <v>59</v>
      </c>
      <c r="D72" s="8" t="s">
        <v>305</v>
      </c>
      <c r="E72" s="1">
        <v>1442</v>
      </c>
      <c r="F72" s="1">
        <f t="shared" si="12"/>
        <v>3.5</v>
      </c>
      <c r="G72" s="1">
        <v>7</v>
      </c>
      <c r="H72" s="389" t="s">
        <v>2</v>
      </c>
      <c r="J72" s="6" t="s">
        <v>298</v>
      </c>
      <c r="N72" s="1">
        <f t="shared" si="10"/>
        <v>1370</v>
      </c>
      <c r="O72" s="1">
        <f t="shared" si="11"/>
        <v>5</v>
      </c>
    </row>
    <row r="73" spans="1:15">
      <c r="A73" s="4" t="s">
        <v>162</v>
      </c>
      <c r="C73" t="s">
        <v>59</v>
      </c>
      <c r="D73" s="10" t="s">
        <v>305</v>
      </c>
      <c r="E73" s="1">
        <v>1404</v>
      </c>
      <c r="F73" s="1">
        <f t="shared" si="12"/>
        <v>1</v>
      </c>
      <c r="G73" s="1">
        <v>2</v>
      </c>
      <c r="H73" s="389" t="s">
        <v>2</v>
      </c>
      <c r="J73" s="8" t="s">
        <v>299</v>
      </c>
      <c r="N73" s="1">
        <f t="shared" si="10"/>
        <v>1433</v>
      </c>
      <c r="O73" s="1">
        <f t="shared" si="11"/>
        <v>0.75</v>
      </c>
    </row>
    <row r="74" spans="1:15">
      <c r="A74" s="4">
        <v>1164</v>
      </c>
      <c r="C74" t="s">
        <v>59</v>
      </c>
      <c r="D74" s="10" t="s">
        <v>305</v>
      </c>
      <c r="E74" s="1">
        <v>1410</v>
      </c>
      <c r="F74" s="1">
        <f t="shared" si="12"/>
        <v>2</v>
      </c>
      <c r="G74" s="1">
        <v>4</v>
      </c>
      <c r="H74" s="389" t="s">
        <v>2</v>
      </c>
      <c r="J74" s="8" t="s">
        <v>299</v>
      </c>
      <c r="N74" s="1">
        <f t="shared" si="10"/>
        <v>1430</v>
      </c>
      <c r="O74" s="1">
        <f t="shared" si="11"/>
        <v>1.3</v>
      </c>
    </row>
    <row r="75" spans="1:15">
      <c r="A75" s="4">
        <v>1168</v>
      </c>
      <c r="C75" t="s">
        <v>59</v>
      </c>
      <c r="D75" s="10" t="s">
        <v>305</v>
      </c>
      <c r="E75" s="1">
        <v>1410</v>
      </c>
      <c r="F75" s="1">
        <f t="shared" si="12"/>
        <v>2</v>
      </c>
      <c r="G75" s="1">
        <v>4</v>
      </c>
      <c r="H75" s="389" t="s">
        <v>2</v>
      </c>
      <c r="J75" s="8" t="s">
        <v>299</v>
      </c>
      <c r="N75" s="1">
        <f t="shared" si="10"/>
        <v>1437.8</v>
      </c>
      <c r="O75" s="1">
        <f t="shared" si="11"/>
        <v>1.6</v>
      </c>
    </row>
    <row r="76" spans="1:15">
      <c r="A76" s="4" t="s">
        <v>163</v>
      </c>
      <c r="C76" t="s">
        <v>59</v>
      </c>
      <c r="D76" s="10" t="s">
        <v>305</v>
      </c>
      <c r="E76" s="1">
        <v>1414</v>
      </c>
      <c r="F76" s="1">
        <f t="shared" si="12"/>
        <v>2.5</v>
      </c>
      <c r="G76" s="1">
        <v>5</v>
      </c>
      <c r="H76" s="389" t="s">
        <v>2</v>
      </c>
      <c r="J76" s="8" t="s">
        <v>299</v>
      </c>
      <c r="N76" s="1">
        <f t="shared" si="10"/>
        <v>1435</v>
      </c>
      <c r="O76" s="1">
        <f t="shared" si="11"/>
        <v>3.5</v>
      </c>
    </row>
    <row r="77" spans="1:15">
      <c r="A77" s="4" t="s">
        <v>164</v>
      </c>
      <c r="C77" t="s">
        <v>59</v>
      </c>
      <c r="D77" s="10" t="s">
        <v>305</v>
      </c>
      <c r="E77" s="1">
        <v>1410</v>
      </c>
      <c r="F77" s="1">
        <f t="shared" si="12"/>
        <v>2</v>
      </c>
      <c r="G77" s="1">
        <v>4</v>
      </c>
      <c r="H77" s="389" t="s">
        <v>2</v>
      </c>
      <c r="J77" s="8" t="s">
        <v>299</v>
      </c>
      <c r="N77" s="1">
        <f t="shared" si="10"/>
        <v>1434</v>
      </c>
      <c r="O77" s="1">
        <f t="shared" si="11"/>
        <v>1</v>
      </c>
    </row>
    <row r="78" spans="1:15">
      <c r="A78" s="4" t="s">
        <v>165</v>
      </c>
      <c r="C78" t="s">
        <v>59</v>
      </c>
      <c r="D78" s="10" t="s">
        <v>305</v>
      </c>
      <c r="E78" s="1">
        <v>1418</v>
      </c>
      <c r="F78" s="1">
        <f t="shared" si="12"/>
        <v>1</v>
      </c>
      <c r="G78" s="1">
        <v>2</v>
      </c>
      <c r="H78" s="389" t="s">
        <v>2</v>
      </c>
      <c r="J78" s="8" t="s">
        <v>299</v>
      </c>
      <c r="N78" s="1">
        <f t="shared" si="10"/>
        <v>1434</v>
      </c>
      <c r="O78" s="1">
        <f t="shared" si="11"/>
        <v>1</v>
      </c>
    </row>
    <row r="79" spans="1:15">
      <c r="A79" s="3" t="s">
        <v>166</v>
      </c>
      <c r="C79" t="s">
        <v>59</v>
      </c>
      <c r="D79" s="7" t="s">
        <v>305</v>
      </c>
      <c r="E79" s="1">
        <v>1414</v>
      </c>
      <c r="F79" s="1">
        <f t="shared" si="12"/>
        <v>2.5</v>
      </c>
      <c r="G79" s="1">
        <v>5</v>
      </c>
      <c r="H79" s="389" t="s">
        <v>2</v>
      </c>
      <c r="J79" s="8" t="s">
        <v>299</v>
      </c>
      <c r="N79" s="1">
        <f t="shared" si="10"/>
        <v>1447</v>
      </c>
      <c r="O79" s="1">
        <f t="shared" si="11"/>
        <v>4.5</v>
      </c>
    </row>
    <row r="80" spans="1:15">
      <c r="A80" s="3" t="s">
        <v>167</v>
      </c>
      <c r="C80" t="s">
        <v>59</v>
      </c>
      <c r="D80" s="8" t="s">
        <v>305</v>
      </c>
      <c r="E80" s="1">
        <v>1370</v>
      </c>
      <c r="F80" s="1">
        <f t="shared" si="12"/>
        <v>5</v>
      </c>
      <c r="G80" s="1">
        <v>10</v>
      </c>
      <c r="H80" s="389" t="s">
        <v>2</v>
      </c>
      <c r="J80" s="6" t="s">
        <v>300</v>
      </c>
      <c r="N80" s="1">
        <f t="shared" si="10"/>
        <v>1437</v>
      </c>
      <c r="O80" s="1">
        <f t="shared" si="11"/>
        <v>2.5</v>
      </c>
    </row>
    <row r="81" spans="1:15">
      <c r="A81" s="3" t="s">
        <v>168</v>
      </c>
      <c r="C81" t="s">
        <v>59</v>
      </c>
      <c r="D81" s="8" t="s">
        <v>305</v>
      </c>
      <c r="E81" s="1">
        <v>1370</v>
      </c>
      <c r="F81" s="1">
        <f t="shared" si="12"/>
        <v>5</v>
      </c>
      <c r="G81" s="1">
        <v>10</v>
      </c>
      <c r="H81" s="389" t="s">
        <v>2</v>
      </c>
      <c r="J81" s="6" t="s">
        <v>300</v>
      </c>
      <c r="N81" s="1">
        <f t="shared" si="10"/>
        <v>1428</v>
      </c>
      <c r="O81" s="1">
        <f t="shared" si="11"/>
        <v>11.5</v>
      </c>
    </row>
    <row r="82" spans="1:15">
      <c r="A82" s="4" t="s">
        <v>169</v>
      </c>
      <c r="C82" t="s">
        <v>59</v>
      </c>
      <c r="D82" s="8" t="s">
        <v>305</v>
      </c>
      <c r="E82" s="1">
        <v>1433</v>
      </c>
      <c r="F82" s="1">
        <f t="shared" si="12"/>
        <v>0.75</v>
      </c>
      <c r="G82" s="1">
        <v>1.5</v>
      </c>
      <c r="H82" s="389" t="s">
        <v>2</v>
      </c>
      <c r="J82" s="8" t="s">
        <v>301</v>
      </c>
      <c r="N82" s="1">
        <f t="shared" si="10"/>
        <v>1435</v>
      </c>
      <c r="O82" s="1">
        <f t="shared" si="11"/>
        <v>2</v>
      </c>
    </row>
    <row r="83" spans="1:15">
      <c r="A83" s="4" t="s">
        <v>170</v>
      </c>
      <c r="C83" t="s">
        <v>59</v>
      </c>
      <c r="D83" s="8" t="s">
        <v>305</v>
      </c>
      <c r="E83" s="1">
        <v>1430</v>
      </c>
      <c r="F83" s="1">
        <f t="shared" si="12"/>
        <v>1.3</v>
      </c>
      <c r="G83" s="1">
        <v>2.6</v>
      </c>
      <c r="H83" s="389" t="s">
        <v>2</v>
      </c>
      <c r="J83" s="8" t="s">
        <v>301</v>
      </c>
      <c r="N83" s="1">
        <f t="shared" si="10"/>
        <v>1390</v>
      </c>
      <c r="O83" s="1">
        <f t="shared" si="11"/>
        <v>5</v>
      </c>
    </row>
    <row r="84" spans="1:15">
      <c r="A84" s="4" t="s">
        <v>171</v>
      </c>
      <c r="C84" t="s">
        <v>59</v>
      </c>
      <c r="D84" s="8" t="s">
        <v>305</v>
      </c>
      <c r="E84" s="1">
        <v>1437.8</v>
      </c>
      <c r="F84" s="1">
        <f t="shared" si="12"/>
        <v>1.6</v>
      </c>
      <c r="G84" s="1">
        <v>3.2</v>
      </c>
      <c r="H84" s="389" t="s">
        <v>2</v>
      </c>
      <c r="J84" s="8" t="s">
        <v>301</v>
      </c>
      <c r="N84" s="1">
        <f t="shared" si="10"/>
        <v>1470</v>
      </c>
      <c r="O84" s="1">
        <f t="shared" si="11"/>
        <v>8</v>
      </c>
    </row>
    <row r="85" spans="1:15">
      <c r="A85" s="4" t="s">
        <v>172</v>
      </c>
      <c r="C85" t="s">
        <v>59</v>
      </c>
      <c r="D85" s="8" t="s">
        <v>305</v>
      </c>
      <c r="E85" s="1">
        <v>1435</v>
      </c>
      <c r="F85" s="1">
        <f t="shared" si="12"/>
        <v>3.5</v>
      </c>
      <c r="G85" s="1">
        <v>7</v>
      </c>
      <c r="H85" s="389" t="s">
        <v>2</v>
      </c>
      <c r="J85" s="6" t="s">
        <v>298</v>
      </c>
      <c r="N85" s="1">
        <f t="shared" si="10"/>
        <v>1469</v>
      </c>
      <c r="O85" s="1">
        <f t="shared" si="11"/>
        <v>6</v>
      </c>
    </row>
    <row r="86" spans="1:15">
      <c r="A86" s="4"/>
      <c r="C86" t="s">
        <v>59</v>
      </c>
      <c r="D86" s="8" t="s">
        <v>305</v>
      </c>
      <c r="E86" s="1">
        <v>1434</v>
      </c>
      <c r="F86" s="1">
        <f t="shared" si="12"/>
        <v>1</v>
      </c>
      <c r="G86" s="1">
        <v>2</v>
      </c>
      <c r="H86" s="389" t="s">
        <v>2</v>
      </c>
      <c r="J86" s="6" t="s">
        <v>298</v>
      </c>
      <c r="N86" s="1">
        <f t="shared" si="10"/>
        <v>1463</v>
      </c>
      <c r="O86" s="1">
        <f t="shared" si="11"/>
        <v>4</v>
      </c>
    </row>
    <row r="87" spans="1:15">
      <c r="A87" s="3" t="s">
        <v>173</v>
      </c>
      <c r="C87" t="s">
        <v>59</v>
      </c>
      <c r="D87" s="8" t="s">
        <v>305</v>
      </c>
      <c r="E87" s="1">
        <v>1434</v>
      </c>
      <c r="F87" s="1">
        <f t="shared" si="12"/>
        <v>1</v>
      </c>
      <c r="G87" s="1">
        <v>2</v>
      </c>
      <c r="H87" s="389" t="s">
        <v>2</v>
      </c>
      <c r="J87" s="6" t="s">
        <v>298</v>
      </c>
      <c r="N87" s="1">
        <f t="shared" si="10"/>
        <v>1463</v>
      </c>
      <c r="O87" s="1">
        <f t="shared" si="11"/>
        <v>6.5</v>
      </c>
    </row>
    <row r="88" spans="1:15">
      <c r="A88" s="3" t="s">
        <v>174</v>
      </c>
      <c r="C88" t="s">
        <v>59</v>
      </c>
      <c r="D88" s="8" t="s">
        <v>305</v>
      </c>
      <c r="E88" s="1">
        <v>1447</v>
      </c>
      <c r="F88" s="1">
        <f t="shared" si="12"/>
        <v>4.5</v>
      </c>
      <c r="G88" s="1">
        <v>9</v>
      </c>
      <c r="H88" s="389" t="s">
        <v>2</v>
      </c>
      <c r="J88" s="6" t="s">
        <v>298</v>
      </c>
      <c r="N88" s="1">
        <f t="shared" si="10"/>
        <v>1463</v>
      </c>
      <c r="O88" s="1">
        <f t="shared" si="11"/>
        <v>6.5</v>
      </c>
    </row>
    <row r="89" spans="1:15">
      <c r="A89" s="3" t="s">
        <v>175</v>
      </c>
      <c r="C89" t="s">
        <v>59</v>
      </c>
      <c r="D89" s="8" t="s">
        <v>305</v>
      </c>
      <c r="E89" s="1">
        <v>1437</v>
      </c>
      <c r="F89" s="1">
        <f t="shared" si="12"/>
        <v>2.5</v>
      </c>
      <c r="G89" s="1">
        <v>5</v>
      </c>
      <c r="H89" s="389" t="s">
        <v>2</v>
      </c>
      <c r="J89" s="6" t="s">
        <v>298</v>
      </c>
      <c r="N89" s="1">
        <f t="shared" si="10"/>
        <v>1461</v>
      </c>
      <c r="O89" s="1">
        <f t="shared" si="11"/>
        <v>2</v>
      </c>
    </row>
    <row r="90" spans="1:15">
      <c r="A90" s="3" t="s">
        <v>176</v>
      </c>
      <c r="C90" t="s">
        <v>59</v>
      </c>
      <c r="D90" s="8" t="s">
        <v>305</v>
      </c>
      <c r="E90" s="1">
        <v>1428</v>
      </c>
      <c r="F90" s="1">
        <f t="shared" si="12"/>
        <v>11.5</v>
      </c>
      <c r="G90" s="1">
        <v>23</v>
      </c>
      <c r="H90" s="389" t="s">
        <v>2</v>
      </c>
      <c r="J90" s="6" t="s">
        <v>298</v>
      </c>
      <c r="N90" s="1">
        <f t="shared" si="10"/>
        <v>1459</v>
      </c>
      <c r="O90" s="1">
        <f t="shared" si="11"/>
        <v>7</v>
      </c>
    </row>
    <row r="91" spans="1:15">
      <c r="A91" s="3" t="s">
        <v>177</v>
      </c>
      <c r="C91" t="s">
        <v>59</v>
      </c>
      <c r="D91" s="8" t="s">
        <v>305</v>
      </c>
      <c r="E91" s="1">
        <v>1435</v>
      </c>
      <c r="F91" s="1">
        <f t="shared" si="12"/>
        <v>2</v>
      </c>
      <c r="G91" s="1">
        <v>4</v>
      </c>
      <c r="H91" s="389" t="s">
        <v>2</v>
      </c>
      <c r="J91" s="6" t="s">
        <v>298</v>
      </c>
      <c r="N91" s="1">
        <f t="shared" si="10"/>
        <v>1455</v>
      </c>
      <c r="O91" s="1">
        <f t="shared" si="11"/>
        <v>5.5</v>
      </c>
    </row>
    <row r="92" spans="1:15">
      <c r="A92" s="3" t="s">
        <v>178</v>
      </c>
      <c r="C92" t="s">
        <v>59</v>
      </c>
      <c r="D92" s="8" t="s">
        <v>305</v>
      </c>
      <c r="E92" s="1">
        <v>1390</v>
      </c>
      <c r="F92" s="1">
        <f t="shared" si="12"/>
        <v>5</v>
      </c>
      <c r="G92" s="1">
        <v>10</v>
      </c>
      <c r="H92" s="389" t="s">
        <v>2</v>
      </c>
      <c r="J92" s="6" t="s">
        <v>298</v>
      </c>
      <c r="N92" s="1">
        <f t="shared" si="10"/>
        <v>1372</v>
      </c>
      <c r="O92" s="1">
        <f t="shared" si="11"/>
        <v>9</v>
      </c>
    </row>
    <row r="93" spans="1:15">
      <c r="A93" s="3" t="s">
        <v>179</v>
      </c>
      <c r="C93" t="s">
        <v>59</v>
      </c>
      <c r="D93" s="11" t="s">
        <v>305</v>
      </c>
      <c r="E93" s="1">
        <v>1470</v>
      </c>
      <c r="F93" s="1">
        <f t="shared" si="12"/>
        <v>8</v>
      </c>
      <c r="G93" s="1">
        <v>16</v>
      </c>
      <c r="H93" s="389" t="s">
        <v>2</v>
      </c>
      <c r="J93" s="6" t="s">
        <v>302</v>
      </c>
      <c r="N93" s="1">
        <f t="shared" si="10"/>
        <v>1369</v>
      </c>
      <c r="O93" s="1">
        <f t="shared" si="11"/>
        <v>8.5</v>
      </c>
    </row>
    <row r="94" spans="1:15">
      <c r="A94" s="3" t="s">
        <v>180</v>
      </c>
      <c r="C94" t="s">
        <v>59</v>
      </c>
      <c r="D94" s="11" t="s">
        <v>305</v>
      </c>
      <c r="E94" s="1">
        <v>1469</v>
      </c>
      <c r="F94" s="1">
        <f t="shared" ref="F94:F119" si="13">G94/2</f>
        <v>6</v>
      </c>
      <c r="G94" s="1">
        <v>12</v>
      </c>
      <c r="H94" s="389" t="s">
        <v>2</v>
      </c>
      <c r="J94" s="6" t="s">
        <v>302</v>
      </c>
      <c r="N94" s="1">
        <f t="shared" si="10"/>
        <v>1370</v>
      </c>
      <c r="O94" s="1">
        <f t="shared" si="11"/>
        <v>8.5</v>
      </c>
    </row>
    <row r="95" spans="1:15">
      <c r="A95" s="3" t="s">
        <v>181</v>
      </c>
      <c r="C95" t="s">
        <v>59</v>
      </c>
      <c r="D95" s="11" t="s">
        <v>305</v>
      </c>
      <c r="E95" s="1">
        <v>1463</v>
      </c>
      <c r="F95" s="1">
        <f t="shared" si="13"/>
        <v>4</v>
      </c>
      <c r="G95" s="1">
        <v>8</v>
      </c>
      <c r="H95" s="389" t="s">
        <v>2</v>
      </c>
      <c r="J95" s="6" t="s">
        <v>302</v>
      </c>
      <c r="N95" s="1">
        <f t="shared" si="10"/>
        <v>1332</v>
      </c>
      <c r="O95" s="1">
        <f t="shared" si="11"/>
        <v>9</v>
      </c>
    </row>
    <row r="96" spans="1:15">
      <c r="A96" s="3" t="s">
        <v>182</v>
      </c>
      <c r="C96" t="s">
        <v>59</v>
      </c>
      <c r="D96" s="11" t="s">
        <v>305</v>
      </c>
      <c r="E96" s="1">
        <v>1463</v>
      </c>
      <c r="F96" s="1">
        <f t="shared" si="13"/>
        <v>6.5</v>
      </c>
      <c r="G96" s="1">
        <v>13</v>
      </c>
      <c r="H96" s="389" t="s">
        <v>2</v>
      </c>
      <c r="J96" s="6" t="s">
        <v>302</v>
      </c>
      <c r="N96" s="1">
        <f t="shared" si="10"/>
        <v>1400</v>
      </c>
      <c r="O96" s="1">
        <f t="shared" si="11"/>
        <v>10</v>
      </c>
    </row>
    <row r="97" spans="1:15">
      <c r="A97" s="3" t="s">
        <v>183</v>
      </c>
      <c r="C97" t="s">
        <v>59</v>
      </c>
      <c r="D97" s="11" t="s">
        <v>305</v>
      </c>
      <c r="E97" s="1">
        <v>1463</v>
      </c>
      <c r="F97" s="1">
        <f t="shared" si="13"/>
        <v>6.5</v>
      </c>
      <c r="G97" s="1">
        <v>13</v>
      </c>
      <c r="H97" s="389" t="s">
        <v>2</v>
      </c>
      <c r="J97" s="6" t="s">
        <v>302</v>
      </c>
      <c r="N97" s="1">
        <f t="shared" si="10"/>
        <v>1390</v>
      </c>
      <c r="O97" s="1">
        <f t="shared" si="11"/>
        <v>0.5</v>
      </c>
    </row>
    <row r="98" spans="1:15">
      <c r="A98" s="3" t="s">
        <v>184</v>
      </c>
      <c r="C98" t="s">
        <v>59</v>
      </c>
      <c r="D98" s="11" t="s">
        <v>305</v>
      </c>
      <c r="E98" s="1">
        <v>1461</v>
      </c>
      <c r="F98" s="1">
        <f t="shared" si="13"/>
        <v>2</v>
      </c>
      <c r="G98" s="1">
        <v>4</v>
      </c>
      <c r="H98" s="389" t="s">
        <v>2</v>
      </c>
      <c r="J98" s="6" t="s">
        <v>302</v>
      </c>
      <c r="N98" s="1">
        <f t="shared" si="10"/>
        <v>1420</v>
      </c>
      <c r="O98" s="1">
        <f t="shared" si="11"/>
        <v>10</v>
      </c>
    </row>
    <row r="99" spans="1:15">
      <c r="A99" s="3" t="s">
        <v>185</v>
      </c>
      <c r="C99" t="s">
        <v>59</v>
      </c>
      <c r="D99" s="11" t="s">
        <v>305</v>
      </c>
      <c r="E99" s="1">
        <v>1459</v>
      </c>
      <c r="F99" s="1">
        <f t="shared" si="13"/>
        <v>7</v>
      </c>
      <c r="G99" s="1">
        <v>14</v>
      </c>
      <c r="H99" s="389" t="s">
        <v>2</v>
      </c>
      <c r="J99" s="6" t="s">
        <v>302</v>
      </c>
      <c r="N99" s="1">
        <f t="shared" si="10"/>
        <v>1400</v>
      </c>
      <c r="O99" s="1">
        <f t="shared" si="11"/>
        <v>7.5</v>
      </c>
    </row>
    <row r="100" spans="1:15">
      <c r="A100" s="3" t="s">
        <v>186</v>
      </c>
      <c r="C100" t="s">
        <v>59</v>
      </c>
      <c r="D100" s="11" t="s">
        <v>305</v>
      </c>
      <c r="E100" s="1">
        <v>1455</v>
      </c>
      <c r="F100" s="1">
        <f t="shared" si="13"/>
        <v>5.5</v>
      </c>
      <c r="G100" s="1">
        <v>11</v>
      </c>
      <c r="H100" s="389" t="s">
        <v>2</v>
      </c>
      <c r="J100" s="6" t="s">
        <v>302</v>
      </c>
      <c r="N100" s="1">
        <f t="shared" si="10"/>
        <v>1411</v>
      </c>
      <c r="O100" s="1">
        <f t="shared" si="11"/>
        <v>2.5</v>
      </c>
    </row>
    <row r="101" spans="1:15">
      <c r="A101" s="3" t="s">
        <v>192</v>
      </c>
      <c r="B101" t="s">
        <v>55</v>
      </c>
      <c r="C101" t="s">
        <v>59</v>
      </c>
      <c r="D101" s="11" t="s">
        <v>305</v>
      </c>
      <c r="E101" s="1">
        <v>1372</v>
      </c>
      <c r="F101" s="1">
        <f t="shared" si="13"/>
        <v>9</v>
      </c>
      <c r="G101" s="1">
        <v>18</v>
      </c>
      <c r="H101" s="389" t="s">
        <v>2</v>
      </c>
      <c r="J101" s="6" t="s">
        <v>302</v>
      </c>
      <c r="N101" s="1">
        <f t="shared" si="10"/>
        <v>1440</v>
      </c>
      <c r="O101" s="1">
        <f t="shared" si="11"/>
        <v>10</v>
      </c>
    </row>
    <row r="102" spans="1:15">
      <c r="A102" s="3" t="s">
        <v>193</v>
      </c>
      <c r="B102" t="s">
        <v>55</v>
      </c>
      <c r="C102" t="s">
        <v>59</v>
      </c>
      <c r="D102" s="11" t="s">
        <v>305</v>
      </c>
      <c r="E102" s="1">
        <v>1369</v>
      </c>
      <c r="F102" s="1">
        <f t="shared" si="13"/>
        <v>8.5</v>
      </c>
      <c r="G102" s="1">
        <v>17</v>
      </c>
      <c r="H102" s="389" t="s">
        <v>2</v>
      </c>
      <c r="J102" s="6" t="s">
        <v>302</v>
      </c>
      <c r="N102" s="1">
        <f t="shared" si="10"/>
        <v>1427</v>
      </c>
      <c r="O102" s="1">
        <f t="shared" si="11"/>
        <v>13</v>
      </c>
    </row>
    <row r="103" spans="1:15">
      <c r="A103" s="3" t="s">
        <v>194</v>
      </c>
      <c r="B103" t="s">
        <v>55</v>
      </c>
      <c r="C103" t="s">
        <v>59</v>
      </c>
      <c r="D103" s="11" t="s">
        <v>305</v>
      </c>
      <c r="E103" s="1">
        <v>1370</v>
      </c>
      <c r="F103" s="1">
        <f t="shared" si="13"/>
        <v>8.5</v>
      </c>
      <c r="G103" s="1">
        <v>17</v>
      </c>
      <c r="H103" s="389" t="s">
        <v>2</v>
      </c>
      <c r="J103" s="6" t="s">
        <v>302</v>
      </c>
      <c r="N103" s="1">
        <f t="shared" si="10"/>
        <v>1419.2</v>
      </c>
      <c r="O103" s="1">
        <f t="shared" si="11"/>
        <v>1.7</v>
      </c>
    </row>
    <row r="104" spans="1:15">
      <c r="A104" s="3" t="s">
        <v>195</v>
      </c>
      <c r="B104" t="s">
        <v>55</v>
      </c>
      <c r="C104" t="s">
        <v>59</v>
      </c>
      <c r="D104" s="11" t="s">
        <v>305</v>
      </c>
      <c r="E104" s="1">
        <v>1332</v>
      </c>
      <c r="F104" s="1">
        <f t="shared" si="13"/>
        <v>9</v>
      </c>
      <c r="G104" s="1">
        <v>18</v>
      </c>
      <c r="H104" s="389" t="s">
        <v>2</v>
      </c>
      <c r="J104" s="6" t="s">
        <v>302</v>
      </c>
      <c r="N104" s="1">
        <f t="shared" si="10"/>
        <v>1427</v>
      </c>
      <c r="O104" s="1">
        <f t="shared" si="11"/>
        <v>13.5</v>
      </c>
    </row>
    <row r="105" spans="1:15">
      <c r="A105" s="4" t="s">
        <v>204</v>
      </c>
      <c r="C105" t="s">
        <v>59</v>
      </c>
      <c r="D105" s="7" t="s">
        <v>305</v>
      </c>
      <c r="E105" s="1">
        <v>1400</v>
      </c>
      <c r="F105" s="1">
        <f t="shared" si="13"/>
        <v>10</v>
      </c>
      <c r="G105" s="1">
        <v>20</v>
      </c>
      <c r="H105" s="389" t="s">
        <v>2</v>
      </c>
      <c r="J105" s="7" t="s">
        <v>56</v>
      </c>
      <c r="N105" s="1">
        <f t="shared" si="10"/>
        <v>1421</v>
      </c>
      <c r="O105" s="1">
        <f t="shared" si="11"/>
        <v>7</v>
      </c>
    </row>
    <row r="106" spans="1:15">
      <c r="A106" s="4" t="s">
        <v>205</v>
      </c>
      <c r="C106" t="s">
        <v>59</v>
      </c>
      <c r="D106" s="10" t="s">
        <v>305</v>
      </c>
      <c r="E106" s="1">
        <v>1390</v>
      </c>
      <c r="F106" s="1">
        <f t="shared" si="13"/>
        <v>0.5</v>
      </c>
      <c r="G106" s="1">
        <v>1</v>
      </c>
      <c r="H106" s="389" t="s">
        <v>2</v>
      </c>
      <c r="J106" s="8" t="s">
        <v>299</v>
      </c>
      <c r="N106" s="1">
        <f t="shared" si="10"/>
        <v>1416</v>
      </c>
      <c r="O106" s="1">
        <f t="shared" si="11"/>
        <v>8.5</v>
      </c>
    </row>
    <row r="107" spans="1:15">
      <c r="A107" s="3"/>
      <c r="C107" t="s">
        <v>59</v>
      </c>
      <c r="D107" s="10" t="s">
        <v>305</v>
      </c>
      <c r="E107" s="1">
        <v>1420</v>
      </c>
      <c r="F107" s="1">
        <f t="shared" si="13"/>
        <v>10</v>
      </c>
      <c r="G107" s="1">
        <v>20</v>
      </c>
      <c r="H107" s="389" t="s">
        <v>2</v>
      </c>
      <c r="J107" s="8" t="s">
        <v>299</v>
      </c>
      <c r="N107" s="1">
        <f t="shared" si="10"/>
        <v>1418</v>
      </c>
      <c r="O107" s="1">
        <f t="shared" si="11"/>
        <v>22</v>
      </c>
    </row>
    <row r="108" spans="1:15">
      <c r="A108" s="3">
        <v>400</v>
      </c>
      <c r="C108" t="s">
        <v>59</v>
      </c>
      <c r="D108" s="10" t="s">
        <v>305</v>
      </c>
      <c r="E108" s="1">
        <v>1400</v>
      </c>
      <c r="F108" s="1">
        <f t="shared" si="13"/>
        <v>7.5</v>
      </c>
      <c r="G108" s="1">
        <v>15</v>
      </c>
      <c r="H108" s="389" t="s">
        <v>2</v>
      </c>
      <c r="J108" s="8" t="s">
        <v>299</v>
      </c>
      <c r="N108" s="1">
        <f t="shared" si="10"/>
        <v>1460</v>
      </c>
      <c r="O108" s="1">
        <f t="shared" si="11"/>
        <v>10</v>
      </c>
    </row>
    <row r="109" spans="1:15">
      <c r="A109" s="3"/>
      <c r="C109" t="s">
        <v>59</v>
      </c>
      <c r="D109" s="10" t="s">
        <v>305</v>
      </c>
      <c r="E109" s="1">
        <v>1411</v>
      </c>
      <c r="F109" s="1">
        <f t="shared" si="13"/>
        <v>2.5</v>
      </c>
      <c r="G109" s="1">
        <v>5</v>
      </c>
      <c r="H109" s="389" t="s">
        <v>2</v>
      </c>
      <c r="J109" s="8" t="s">
        <v>299</v>
      </c>
      <c r="N109" s="1">
        <f t="shared" si="10"/>
        <v>1425</v>
      </c>
      <c r="O109" s="1">
        <f t="shared" si="11"/>
        <v>12.5</v>
      </c>
    </row>
    <row r="110" spans="1:15">
      <c r="A110" s="3"/>
      <c r="C110" t="s">
        <v>59</v>
      </c>
      <c r="D110" s="10" t="s">
        <v>305</v>
      </c>
      <c r="E110" s="1">
        <v>1440</v>
      </c>
      <c r="F110" s="1">
        <f t="shared" si="13"/>
        <v>10</v>
      </c>
      <c r="G110" s="1">
        <v>20</v>
      </c>
      <c r="H110" s="389" t="s">
        <v>2</v>
      </c>
      <c r="J110" s="8" t="s">
        <v>299</v>
      </c>
      <c r="N110" s="1">
        <f t="shared" si="10"/>
        <v>1450</v>
      </c>
      <c r="O110" s="1">
        <f t="shared" si="11"/>
        <v>12.5</v>
      </c>
    </row>
    <row r="111" spans="1:15">
      <c r="A111" s="3" t="s">
        <v>206</v>
      </c>
      <c r="C111" t="s">
        <v>59</v>
      </c>
      <c r="D111" s="10" t="s">
        <v>305</v>
      </c>
      <c r="E111" s="1">
        <v>1427</v>
      </c>
      <c r="F111" s="1">
        <f t="shared" si="13"/>
        <v>13</v>
      </c>
      <c r="G111" s="1">
        <v>26</v>
      </c>
      <c r="H111" s="389" t="s">
        <v>2</v>
      </c>
      <c r="J111" s="8" t="s">
        <v>299</v>
      </c>
      <c r="N111" s="1">
        <f t="shared" si="10"/>
        <v>1450</v>
      </c>
      <c r="O111" s="1">
        <f t="shared" si="11"/>
        <v>12.5</v>
      </c>
    </row>
    <row r="112" spans="1:15">
      <c r="A112" s="4"/>
      <c r="C112" t="s">
        <v>59</v>
      </c>
      <c r="D112" s="7" t="s">
        <v>306</v>
      </c>
      <c r="E112" s="1">
        <v>1419.2</v>
      </c>
      <c r="F112" s="1">
        <f t="shared" si="13"/>
        <v>1.7</v>
      </c>
      <c r="G112" s="1">
        <v>3.4</v>
      </c>
      <c r="H112" s="389" t="s">
        <v>2</v>
      </c>
      <c r="J112" s="7" t="s">
        <v>56</v>
      </c>
      <c r="N112" s="1">
        <f t="shared" si="10"/>
        <v>1450</v>
      </c>
      <c r="O112" s="1">
        <f t="shared" si="11"/>
        <v>12.5</v>
      </c>
    </row>
    <row r="113" spans="1:15">
      <c r="A113" s="4" t="s">
        <v>207</v>
      </c>
      <c r="C113" t="s">
        <v>59</v>
      </c>
      <c r="D113" s="7" t="s">
        <v>305</v>
      </c>
      <c r="E113" s="1">
        <v>1427</v>
      </c>
      <c r="F113" s="1">
        <f t="shared" si="13"/>
        <v>13.5</v>
      </c>
      <c r="G113" s="1">
        <v>27</v>
      </c>
      <c r="H113" s="389" t="s">
        <v>2</v>
      </c>
      <c r="J113" s="7" t="s">
        <v>56</v>
      </c>
      <c r="N113" s="1">
        <f t="shared" si="10"/>
        <v>1450</v>
      </c>
      <c r="O113" s="1">
        <f t="shared" si="11"/>
        <v>12.5</v>
      </c>
    </row>
    <row r="114" spans="1:15">
      <c r="A114" s="4" t="s">
        <v>208</v>
      </c>
      <c r="C114" t="s">
        <v>59</v>
      </c>
      <c r="D114" s="7" t="s">
        <v>305</v>
      </c>
      <c r="E114" s="1">
        <v>1421</v>
      </c>
      <c r="F114" s="1">
        <f t="shared" si="13"/>
        <v>7</v>
      </c>
      <c r="G114" s="1">
        <v>14</v>
      </c>
      <c r="H114" s="389" t="s">
        <v>2</v>
      </c>
      <c r="J114" s="7" t="s">
        <v>56</v>
      </c>
      <c r="N114" s="1">
        <f t="shared" si="10"/>
        <v>1450</v>
      </c>
      <c r="O114" s="1">
        <f t="shared" si="11"/>
        <v>12.5</v>
      </c>
    </row>
    <row r="115" spans="1:15">
      <c r="A115" s="4" t="s">
        <v>209</v>
      </c>
      <c r="C115" t="s">
        <v>59</v>
      </c>
      <c r="D115" s="7" t="s">
        <v>305</v>
      </c>
      <c r="E115" s="1">
        <v>1416</v>
      </c>
      <c r="F115" s="1">
        <f t="shared" si="13"/>
        <v>8.5</v>
      </c>
      <c r="G115" s="1">
        <v>17</v>
      </c>
      <c r="H115" s="389" t="s">
        <v>2</v>
      </c>
      <c r="J115" s="7" t="s">
        <v>56</v>
      </c>
      <c r="N115" s="1">
        <f t="shared" si="10"/>
        <v>1425</v>
      </c>
      <c r="O115" s="1">
        <f t="shared" si="11"/>
        <v>12.5</v>
      </c>
    </row>
    <row r="116" spans="1:15">
      <c r="A116" s="4" t="s">
        <v>210</v>
      </c>
      <c r="C116" t="s">
        <v>59</v>
      </c>
      <c r="D116" s="7" t="s">
        <v>305</v>
      </c>
      <c r="E116" s="1">
        <v>1418</v>
      </c>
      <c r="F116" s="1">
        <f t="shared" si="13"/>
        <v>22</v>
      </c>
      <c r="G116" s="1">
        <v>44</v>
      </c>
      <c r="H116" s="389" t="s">
        <v>2</v>
      </c>
      <c r="J116" s="7" t="s">
        <v>56</v>
      </c>
      <c r="N116" s="1">
        <f t="shared" si="10"/>
        <v>1439</v>
      </c>
      <c r="O116" s="1">
        <f t="shared" si="11"/>
        <v>3.5</v>
      </c>
    </row>
    <row r="117" spans="1:15">
      <c r="A117" s="4"/>
      <c r="C117" t="s">
        <v>59</v>
      </c>
      <c r="D117" s="7" t="s">
        <v>305</v>
      </c>
      <c r="E117" s="1">
        <v>1460</v>
      </c>
      <c r="F117" s="1">
        <f t="shared" si="13"/>
        <v>10</v>
      </c>
      <c r="G117" s="1">
        <v>20</v>
      </c>
      <c r="H117" s="389" t="s">
        <v>2</v>
      </c>
      <c r="J117" s="6" t="s">
        <v>298</v>
      </c>
      <c r="N117" s="1">
        <f t="shared" si="10"/>
        <v>1364</v>
      </c>
      <c r="O117" s="1">
        <f t="shared" si="11"/>
        <v>4.5</v>
      </c>
    </row>
    <row r="118" spans="1:15">
      <c r="A118" s="4"/>
      <c r="C118" t="s">
        <v>59</v>
      </c>
      <c r="D118" s="8" t="s">
        <v>305</v>
      </c>
      <c r="E118" s="1">
        <v>1425</v>
      </c>
      <c r="F118" s="1">
        <f t="shared" si="13"/>
        <v>12.5</v>
      </c>
      <c r="G118" s="1">
        <v>25</v>
      </c>
      <c r="H118" s="389" t="s">
        <v>2</v>
      </c>
      <c r="J118" s="6" t="s">
        <v>303</v>
      </c>
      <c r="N118" s="1">
        <f t="shared" si="10"/>
        <v>1420</v>
      </c>
      <c r="O118" s="1">
        <f t="shared" si="11"/>
        <v>5</v>
      </c>
    </row>
    <row r="119" spans="1:15">
      <c r="A119" s="4"/>
      <c r="C119" t="s">
        <v>59</v>
      </c>
      <c r="D119" s="8" t="s">
        <v>305</v>
      </c>
      <c r="E119" s="1">
        <v>1450</v>
      </c>
      <c r="F119" s="1">
        <f t="shared" si="13"/>
        <v>12.5</v>
      </c>
      <c r="G119" s="1">
        <v>25</v>
      </c>
      <c r="H119" s="389" t="s">
        <v>2</v>
      </c>
      <c r="J119" s="6" t="s">
        <v>303</v>
      </c>
      <c r="N119" s="1">
        <f t="shared" si="10"/>
        <v>1420</v>
      </c>
      <c r="O119" s="1">
        <f t="shared" si="11"/>
        <v>7.5</v>
      </c>
    </row>
    <row r="120" spans="1:15">
      <c r="A120" s="4"/>
      <c r="C120" t="s">
        <v>59</v>
      </c>
      <c r="D120" s="8" t="s">
        <v>305</v>
      </c>
      <c r="E120" s="1">
        <v>1450</v>
      </c>
      <c r="F120" s="1">
        <f t="shared" ref="F120:F160" si="14">G120/2</f>
        <v>12.5</v>
      </c>
      <c r="G120" s="1">
        <v>25</v>
      </c>
      <c r="H120" s="389" t="s">
        <v>2</v>
      </c>
      <c r="J120" s="6" t="s">
        <v>303</v>
      </c>
      <c r="N120" s="1">
        <f t="shared" si="10"/>
        <v>1440</v>
      </c>
      <c r="O120" s="1">
        <f t="shared" si="11"/>
        <v>10</v>
      </c>
    </row>
    <row r="121" spans="1:15">
      <c r="A121" s="4" t="s">
        <v>211</v>
      </c>
      <c r="C121" t="s">
        <v>59</v>
      </c>
      <c r="D121" s="8" t="s">
        <v>305</v>
      </c>
      <c r="E121" s="1">
        <v>1450</v>
      </c>
      <c r="F121" s="1">
        <f t="shared" si="14"/>
        <v>12.5</v>
      </c>
      <c r="G121" s="1">
        <v>25</v>
      </c>
      <c r="H121" s="389" t="s">
        <v>2</v>
      </c>
      <c r="J121" s="6" t="s">
        <v>303</v>
      </c>
      <c r="N121" s="1">
        <f t="shared" si="10"/>
        <v>1450</v>
      </c>
      <c r="O121" s="1">
        <f t="shared" si="11"/>
        <v>10</v>
      </c>
    </row>
    <row r="122" spans="1:15">
      <c r="A122" s="4" t="s">
        <v>212</v>
      </c>
      <c r="C122" t="s">
        <v>59</v>
      </c>
      <c r="D122" s="8" t="s">
        <v>305</v>
      </c>
      <c r="E122" s="1">
        <v>1450</v>
      </c>
      <c r="F122" s="1">
        <f t="shared" si="14"/>
        <v>12.5</v>
      </c>
      <c r="G122" s="1">
        <v>25</v>
      </c>
      <c r="H122" s="389" t="s">
        <v>2</v>
      </c>
      <c r="J122" s="6" t="s">
        <v>303</v>
      </c>
      <c r="N122" s="1">
        <f t="shared" si="10"/>
        <v>1377</v>
      </c>
      <c r="O122" s="1">
        <f t="shared" si="11"/>
        <v>2</v>
      </c>
    </row>
    <row r="123" spans="1:15">
      <c r="A123" s="4"/>
      <c r="C123" t="s">
        <v>59</v>
      </c>
      <c r="D123" s="8" t="s">
        <v>305</v>
      </c>
      <c r="E123" s="1">
        <v>1450</v>
      </c>
      <c r="F123" s="1">
        <f t="shared" si="14"/>
        <v>12.5</v>
      </c>
      <c r="G123" s="1">
        <v>25</v>
      </c>
      <c r="H123" s="389" t="s">
        <v>2</v>
      </c>
      <c r="J123" s="6" t="s">
        <v>303</v>
      </c>
      <c r="N123" s="1">
        <f t="shared" si="10"/>
        <v>1366</v>
      </c>
      <c r="O123" s="1">
        <f t="shared" si="11"/>
        <v>3</v>
      </c>
    </row>
    <row r="124" spans="1:15">
      <c r="A124" s="4" t="s">
        <v>213</v>
      </c>
      <c r="C124" t="s">
        <v>59</v>
      </c>
      <c r="D124" s="8" t="s">
        <v>305</v>
      </c>
      <c r="E124" s="1">
        <v>1425</v>
      </c>
      <c r="F124" s="1">
        <f t="shared" si="14"/>
        <v>12.5</v>
      </c>
      <c r="G124" s="1">
        <v>25</v>
      </c>
      <c r="H124" s="389" t="s">
        <v>2</v>
      </c>
      <c r="J124" s="6" t="s">
        <v>303</v>
      </c>
      <c r="N124" s="1">
        <f t="shared" ref="N124:N187" si="15">E133</f>
        <v>1362</v>
      </c>
      <c r="O124" s="1">
        <f t="shared" ref="O124:O187" si="16">F133</f>
        <v>3.5</v>
      </c>
    </row>
    <row r="125" spans="1:15">
      <c r="A125" s="3"/>
      <c r="C125" t="s">
        <v>59</v>
      </c>
      <c r="D125" s="11" t="s">
        <v>305</v>
      </c>
      <c r="E125" s="1">
        <v>1439</v>
      </c>
      <c r="F125" s="1">
        <f t="shared" si="14"/>
        <v>3.5</v>
      </c>
      <c r="G125" s="1">
        <v>7</v>
      </c>
      <c r="H125" s="389" t="s">
        <v>2</v>
      </c>
      <c r="J125" s="7" t="s">
        <v>301</v>
      </c>
      <c r="N125" s="1">
        <f t="shared" si="15"/>
        <v>1378</v>
      </c>
      <c r="O125" s="1">
        <f t="shared" si="16"/>
        <v>2</v>
      </c>
    </row>
    <row r="126" spans="1:15">
      <c r="A126" s="3" t="s">
        <v>214</v>
      </c>
      <c r="C126" t="s">
        <v>59</v>
      </c>
      <c r="D126" s="8" t="s">
        <v>305</v>
      </c>
      <c r="E126" s="1">
        <v>1364</v>
      </c>
      <c r="F126" s="1">
        <f t="shared" si="14"/>
        <v>4.5</v>
      </c>
      <c r="G126" s="1">
        <v>9</v>
      </c>
      <c r="H126" s="389" t="s">
        <v>2</v>
      </c>
      <c r="J126" s="6" t="s">
        <v>300</v>
      </c>
      <c r="N126" s="1">
        <f t="shared" si="15"/>
        <v>1359</v>
      </c>
      <c r="O126" s="1">
        <f t="shared" si="16"/>
        <v>3.5</v>
      </c>
    </row>
    <row r="127" spans="1:15">
      <c r="A127" s="4"/>
      <c r="C127" t="s">
        <v>59</v>
      </c>
      <c r="D127" s="10" t="s">
        <v>305</v>
      </c>
      <c r="E127" s="1">
        <v>1420</v>
      </c>
      <c r="F127" s="1">
        <f t="shared" si="14"/>
        <v>5</v>
      </c>
      <c r="G127" s="1">
        <v>10</v>
      </c>
      <c r="H127" s="389" t="s">
        <v>2</v>
      </c>
      <c r="J127" s="8" t="s">
        <v>299</v>
      </c>
      <c r="N127" s="1">
        <f t="shared" si="15"/>
        <v>1440</v>
      </c>
      <c r="O127" s="1">
        <f t="shared" si="16"/>
        <v>8</v>
      </c>
    </row>
    <row r="128" spans="1:15">
      <c r="A128" s="4"/>
      <c r="C128" t="s">
        <v>59</v>
      </c>
      <c r="D128" s="10" t="s">
        <v>305</v>
      </c>
      <c r="E128" s="1">
        <v>1420</v>
      </c>
      <c r="F128" s="1">
        <f t="shared" si="14"/>
        <v>7.5</v>
      </c>
      <c r="G128" s="1">
        <v>15</v>
      </c>
      <c r="H128" s="389" t="s">
        <v>2</v>
      </c>
      <c r="J128" s="8" t="s">
        <v>299</v>
      </c>
      <c r="N128" s="1">
        <f t="shared" si="15"/>
        <v>1394</v>
      </c>
      <c r="O128" s="1">
        <f t="shared" si="16"/>
        <v>8.5</v>
      </c>
    </row>
    <row r="129" spans="1:15">
      <c r="A129" s="3" t="s">
        <v>215</v>
      </c>
      <c r="C129" t="s">
        <v>59</v>
      </c>
      <c r="D129" s="10" t="s">
        <v>305</v>
      </c>
      <c r="E129" s="1">
        <v>1440</v>
      </c>
      <c r="F129" s="1">
        <f t="shared" si="14"/>
        <v>10</v>
      </c>
      <c r="G129" s="1">
        <v>20</v>
      </c>
      <c r="H129" s="389" t="s">
        <v>2</v>
      </c>
      <c r="J129" s="8" t="s">
        <v>299</v>
      </c>
      <c r="N129" s="1">
        <f t="shared" si="15"/>
        <v>1396</v>
      </c>
      <c r="O129" s="1">
        <f t="shared" si="16"/>
        <v>20</v>
      </c>
    </row>
    <row r="130" spans="1:15">
      <c r="A130" s="4"/>
      <c r="C130" t="s">
        <v>59</v>
      </c>
      <c r="D130" s="7" t="s">
        <v>305</v>
      </c>
      <c r="E130" s="1">
        <v>1450</v>
      </c>
      <c r="F130" s="1">
        <f t="shared" si="14"/>
        <v>10</v>
      </c>
      <c r="G130" s="1">
        <v>20</v>
      </c>
      <c r="H130" s="389" t="s">
        <v>2</v>
      </c>
      <c r="J130" s="7" t="s">
        <v>56</v>
      </c>
      <c r="N130" s="1">
        <f t="shared" si="15"/>
        <v>1437</v>
      </c>
      <c r="O130" s="1">
        <f t="shared" si="16"/>
        <v>23.5</v>
      </c>
    </row>
    <row r="131" spans="1:15">
      <c r="A131" s="3" t="s">
        <v>216</v>
      </c>
      <c r="C131" t="s">
        <v>59</v>
      </c>
      <c r="D131" s="8" t="s">
        <v>305</v>
      </c>
      <c r="E131" s="1">
        <v>1377</v>
      </c>
      <c r="F131" s="1">
        <f t="shared" si="14"/>
        <v>2</v>
      </c>
      <c r="G131" s="1">
        <v>4</v>
      </c>
      <c r="H131" s="389" t="s">
        <v>2</v>
      </c>
      <c r="J131" s="6" t="s">
        <v>300</v>
      </c>
      <c r="N131" s="1">
        <f t="shared" si="15"/>
        <v>1440</v>
      </c>
      <c r="O131" s="1">
        <f t="shared" si="16"/>
        <v>7.5</v>
      </c>
    </row>
    <row r="132" spans="1:15">
      <c r="A132" s="3" t="s">
        <v>217</v>
      </c>
      <c r="C132" t="s">
        <v>59</v>
      </c>
      <c r="D132" s="8" t="s">
        <v>305</v>
      </c>
      <c r="E132" s="1">
        <v>1366</v>
      </c>
      <c r="F132" s="1">
        <f t="shared" si="14"/>
        <v>3</v>
      </c>
      <c r="G132" s="1">
        <v>6</v>
      </c>
      <c r="H132" s="389" t="s">
        <v>2</v>
      </c>
      <c r="J132" s="6" t="s">
        <v>300</v>
      </c>
      <c r="N132" s="1">
        <f t="shared" si="15"/>
        <v>1440</v>
      </c>
      <c r="O132" s="1">
        <f t="shared" si="16"/>
        <v>10</v>
      </c>
    </row>
    <row r="133" spans="1:15">
      <c r="A133" s="3" t="s">
        <v>218</v>
      </c>
      <c r="C133" t="s">
        <v>59</v>
      </c>
      <c r="D133" s="8" t="s">
        <v>305</v>
      </c>
      <c r="E133" s="1">
        <v>1362</v>
      </c>
      <c r="F133" s="1">
        <f t="shared" si="14"/>
        <v>3.5</v>
      </c>
      <c r="G133" s="1">
        <v>7</v>
      </c>
      <c r="H133" s="389" t="s">
        <v>2</v>
      </c>
      <c r="J133" s="6" t="s">
        <v>300</v>
      </c>
      <c r="N133" s="1">
        <f t="shared" si="15"/>
        <v>1417.3</v>
      </c>
      <c r="O133" s="1">
        <f t="shared" si="16"/>
        <v>2.2999999999999998</v>
      </c>
    </row>
    <row r="134" spans="1:15">
      <c r="A134" s="3" t="s">
        <v>219</v>
      </c>
      <c r="C134" t="s">
        <v>59</v>
      </c>
      <c r="D134" s="8" t="s">
        <v>305</v>
      </c>
      <c r="E134" s="1">
        <v>1378</v>
      </c>
      <c r="F134" s="1">
        <f t="shared" si="14"/>
        <v>2</v>
      </c>
      <c r="G134" s="1">
        <v>4</v>
      </c>
      <c r="H134" s="389" t="s">
        <v>2</v>
      </c>
      <c r="J134" s="6" t="s">
        <v>300</v>
      </c>
      <c r="N134" s="1">
        <f t="shared" si="15"/>
        <v>1407</v>
      </c>
      <c r="O134" s="1">
        <f t="shared" si="16"/>
        <v>6.5</v>
      </c>
    </row>
    <row r="135" spans="1:15">
      <c r="A135" s="3" t="s">
        <v>220</v>
      </c>
      <c r="C135" t="s">
        <v>59</v>
      </c>
      <c r="D135" s="8" t="s">
        <v>305</v>
      </c>
      <c r="E135" s="1">
        <v>1359</v>
      </c>
      <c r="F135" s="1">
        <f t="shared" si="14"/>
        <v>3.5</v>
      </c>
      <c r="G135" s="1">
        <v>7</v>
      </c>
      <c r="H135" s="389" t="s">
        <v>2</v>
      </c>
      <c r="J135" s="6" t="s">
        <v>300</v>
      </c>
      <c r="N135" s="1">
        <f t="shared" si="15"/>
        <v>1408</v>
      </c>
      <c r="O135" s="1">
        <f t="shared" si="16"/>
        <v>7.5</v>
      </c>
    </row>
    <row r="136" spans="1:15">
      <c r="A136" s="3"/>
      <c r="C136" t="s">
        <v>59</v>
      </c>
      <c r="D136" s="8" t="s">
        <v>305</v>
      </c>
      <c r="E136" s="1">
        <v>1440</v>
      </c>
      <c r="F136" s="1">
        <f t="shared" si="14"/>
        <v>8</v>
      </c>
      <c r="G136" s="1">
        <v>16</v>
      </c>
      <c r="H136" s="389" t="s">
        <v>2</v>
      </c>
      <c r="J136" s="6" t="s">
        <v>298</v>
      </c>
      <c r="N136" s="1">
        <f t="shared" si="15"/>
        <v>1430</v>
      </c>
      <c r="O136" s="1">
        <f t="shared" si="16"/>
        <v>9</v>
      </c>
    </row>
    <row r="137" spans="1:15">
      <c r="A137" s="3"/>
      <c r="C137" t="s">
        <v>59</v>
      </c>
      <c r="D137" s="8" t="s">
        <v>305</v>
      </c>
      <c r="E137" s="1">
        <v>1394</v>
      </c>
      <c r="F137" s="1">
        <f t="shared" si="14"/>
        <v>8.5</v>
      </c>
      <c r="G137" s="1">
        <v>17</v>
      </c>
      <c r="H137" s="389" t="s">
        <v>2</v>
      </c>
      <c r="J137" s="6" t="s">
        <v>298</v>
      </c>
      <c r="N137" s="1">
        <f t="shared" si="15"/>
        <v>1430</v>
      </c>
      <c r="O137" s="1">
        <f t="shared" si="16"/>
        <v>10</v>
      </c>
    </row>
    <row r="138" spans="1:15">
      <c r="A138" s="3"/>
      <c r="C138" t="s">
        <v>59</v>
      </c>
      <c r="D138" s="8" t="s">
        <v>305</v>
      </c>
      <c r="E138" s="1">
        <v>1396</v>
      </c>
      <c r="F138" s="1">
        <f t="shared" si="14"/>
        <v>20</v>
      </c>
      <c r="G138" s="1">
        <v>40</v>
      </c>
      <c r="H138" s="389" t="s">
        <v>2</v>
      </c>
      <c r="J138" s="6" t="s">
        <v>298</v>
      </c>
      <c r="N138" s="1">
        <f t="shared" si="15"/>
        <v>1434</v>
      </c>
      <c r="O138" s="1">
        <f t="shared" si="16"/>
        <v>4.75</v>
      </c>
    </row>
    <row r="139" spans="1:15">
      <c r="A139" s="3"/>
      <c r="C139" t="s">
        <v>59</v>
      </c>
      <c r="D139" s="11" t="s">
        <v>305</v>
      </c>
      <c r="E139" s="1">
        <v>1437</v>
      </c>
      <c r="F139" s="1">
        <f t="shared" si="14"/>
        <v>23.5</v>
      </c>
      <c r="G139" s="1">
        <v>47</v>
      </c>
      <c r="H139" s="389" t="s">
        <v>2</v>
      </c>
      <c r="J139" s="6" t="s">
        <v>302</v>
      </c>
      <c r="N139" s="1">
        <f t="shared" si="15"/>
        <v>1426</v>
      </c>
      <c r="O139" s="1">
        <f t="shared" si="16"/>
        <v>16</v>
      </c>
    </row>
    <row r="140" spans="1:15">
      <c r="A140" s="4"/>
      <c r="C140" t="s">
        <v>59</v>
      </c>
      <c r="D140" s="8" t="s">
        <v>305</v>
      </c>
      <c r="E140" s="1">
        <v>1440</v>
      </c>
      <c r="F140" s="1">
        <f t="shared" si="14"/>
        <v>7.5</v>
      </c>
      <c r="G140" s="1">
        <v>15</v>
      </c>
      <c r="H140" s="389" t="s">
        <v>2</v>
      </c>
      <c r="J140" s="8" t="s">
        <v>301</v>
      </c>
      <c r="N140" s="1">
        <f t="shared" si="15"/>
        <v>1429</v>
      </c>
      <c r="O140" s="1">
        <f t="shared" si="16"/>
        <v>4.5</v>
      </c>
    </row>
    <row r="141" spans="1:15">
      <c r="A141" s="4"/>
      <c r="C141" t="s">
        <v>59</v>
      </c>
      <c r="D141" s="8" t="s">
        <v>305</v>
      </c>
      <c r="E141" s="1">
        <v>1440</v>
      </c>
      <c r="F141" s="1">
        <f t="shared" si="14"/>
        <v>10</v>
      </c>
      <c r="G141" s="1">
        <v>20</v>
      </c>
      <c r="H141" s="389" t="s">
        <v>2</v>
      </c>
      <c r="J141" s="8" t="s">
        <v>301</v>
      </c>
      <c r="N141" s="1">
        <f t="shared" si="15"/>
        <v>1433</v>
      </c>
      <c r="O141" s="1">
        <f t="shared" si="16"/>
        <v>5.5</v>
      </c>
    </row>
    <row r="142" spans="1:15">
      <c r="A142" s="4"/>
      <c r="C142" t="s">
        <v>59</v>
      </c>
      <c r="D142" s="7" t="s">
        <v>306</v>
      </c>
      <c r="E142" s="1">
        <v>1417.3</v>
      </c>
      <c r="F142" s="1">
        <f t="shared" si="14"/>
        <v>2.2999999999999998</v>
      </c>
      <c r="G142" s="1">
        <v>4.5999999999999996</v>
      </c>
      <c r="H142" s="389" t="s">
        <v>2</v>
      </c>
      <c r="J142" s="7" t="s">
        <v>56</v>
      </c>
      <c r="N142" s="1">
        <f t="shared" si="15"/>
        <v>1422</v>
      </c>
      <c r="O142" s="1">
        <f t="shared" si="16"/>
        <v>17.5</v>
      </c>
    </row>
    <row r="143" spans="1:15">
      <c r="A143" s="3" t="s">
        <v>221</v>
      </c>
      <c r="C143" t="s">
        <v>59</v>
      </c>
      <c r="D143" s="11" t="s">
        <v>305</v>
      </c>
      <c r="E143" s="1">
        <v>1407</v>
      </c>
      <c r="F143" s="1">
        <f t="shared" si="14"/>
        <v>6.5</v>
      </c>
      <c r="G143" s="1">
        <v>13</v>
      </c>
      <c r="H143" s="389" t="s">
        <v>2</v>
      </c>
      <c r="J143" s="7" t="s">
        <v>298</v>
      </c>
      <c r="N143" s="1">
        <f t="shared" si="15"/>
        <v>1424</v>
      </c>
      <c r="O143" s="1">
        <f t="shared" si="16"/>
        <v>3</v>
      </c>
    </row>
    <row r="144" spans="1:15">
      <c r="A144" s="3" t="s">
        <v>222</v>
      </c>
      <c r="C144" t="s">
        <v>59</v>
      </c>
      <c r="D144" s="11" t="s">
        <v>305</v>
      </c>
      <c r="E144" s="1">
        <v>1408</v>
      </c>
      <c r="F144" s="1">
        <f t="shared" si="14"/>
        <v>7.5</v>
      </c>
      <c r="G144" s="1">
        <v>15</v>
      </c>
      <c r="H144" s="389" t="s">
        <v>2</v>
      </c>
      <c r="J144" s="7" t="s">
        <v>298</v>
      </c>
      <c r="N144" s="1">
        <f t="shared" si="15"/>
        <v>1429</v>
      </c>
      <c r="O144" s="1">
        <f t="shared" si="16"/>
        <v>5</v>
      </c>
    </row>
    <row r="145" spans="1:15">
      <c r="A145" s="3" t="s">
        <v>223</v>
      </c>
      <c r="C145" t="s">
        <v>59</v>
      </c>
      <c r="D145" s="11" t="s">
        <v>305</v>
      </c>
      <c r="E145" s="1">
        <v>1430</v>
      </c>
      <c r="F145" s="1">
        <f t="shared" si="14"/>
        <v>9</v>
      </c>
      <c r="G145" s="1">
        <v>18</v>
      </c>
      <c r="H145" s="389" t="s">
        <v>2</v>
      </c>
      <c r="J145" s="7" t="s">
        <v>298</v>
      </c>
      <c r="N145" s="1">
        <f t="shared" si="15"/>
        <v>1411</v>
      </c>
      <c r="O145" s="1">
        <f t="shared" si="16"/>
        <v>5</v>
      </c>
    </row>
    <row r="146" spans="1:15">
      <c r="A146" s="3" t="s">
        <v>224</v>
      </c>
      <c r="C146" t="s">
        <v>59</v>
      </c>
      <c r="D146" s="11" t="s">
        <v>305</v>
      </c>
      <c r="E146" s="1">
        <v>1430</v>
      </c>
      <c r="F146" s="1">
        <f t="shared" si="14"/>
        <v>10</v>
      </c>
      <c r="G146" s="1">
        <v>20</v>
      </c>
      <c r="H146" s="389" t="s">
        <v>2</v>
      </c>
      <c r="J146" s="7" t="s">
        <v>298</v>
      </c>
      <c r="N146" s="1">
        <f t="shared" si="15"/>
        <v>1449</v>
      </c>
      <c r="O146" s="1">
        <f t="shared" si="16"/>
        <v>4.5</v>
      </c>
    </row>
    <row r="147" spans="1:15">
      <c r="A147" s="3" t="s">
        <v>225</v>
      </c>
      <c r="C147" t="s">
        <v>59</v>
      </c>
      <c r="D147" s="11" t="s">
        <v>305</v>
      </c>
      <c r="E147" s="1">
        <v>1434</v>
      </c>
      <c r="F147" s="1">
        <f t="shared" si="14"/>
        <v>4.75</v>
      </c>
      <c r="G147" s="1">
        <v>9.5</v>
      </c>
      <c r="H147" s="389" t="s">
        <v>2</v>
      </c>
      <c r="J147" s="7" t="s">
        <v>298</v>
      </c>
      <c r="N147" s="1">
        <f t="shared" si="15"/>
        <v>1391</v>
      </c>
      <c r="O147" s="1">
        <f t="shared" si="16"/>
        <v>13.5</v>
      </c>
    </row>
    <row r="148" spans="1:15">
      <c r="A148" s="3" t="s">
        <v>226</v>
      </c>
      <c r="C148" t="s">
        <v>59</v>
      </c>
      <c r="D148" s="11" t="s">
        <v>305</v>
      </c>
      <c r="E148" s="1">
        <v>1426</v>
      </c>
      <c r="F148" s="1">
        <f t="shared" si="14"/>
        <v>16</v>
      </c>
      <c r="G148" s="1">
        <v>32</v>
      </c>
      <c r="H148" s="389" t="s">
        <v>2</v>
      </c>
      <c r="J148" s="7" t="s">
        <v>298</v>
      </c>
      <c r="N148" s="1">
        <f t="shared" si="15"/>
        <v>1429</v>
      </c>
      <c r="O148" s="1">
        <f t="shared" si="16"/>
        <v>7.5</v>
      </c>
    </row>
    <row r="149" spans="1:15">
      <c r="A149" s="3" t="s">
        <v>227</v>
      </c>
      <c r="C149" t="s">
        <v>59</v>
      </c>
      <c r="D149" s="11" t="s">
        <v>305</v>
      </c>
      <c r="E149" s="1">
        <v>1429</v>
      </c>
      <c r="F149" s="1">
        <f t="shared" si="14"/>
        <v>4.5</v>
      </c>
      <c r="G149" s="1">
        <v>9</v>
      </c>
      <c r="H149" s="389" t="s">
        <v>2</v>
      </c>
      <c r="J149" s="7" t="s">
        <v>298</v>
      </c>
      <c r="N149" s="1">
        <f t="shared" si="15"/>
        <v>1437</v>
      </c>
      <c r="O149" s="1">
        <f t="shared" si="16"/>
        <v>3</v>
      </c>
    </row>
    <row r="150" spans="1:15">
      <c r="A150" s="3" t="s">
        <v>228</v>
      </c>
      <c r="C150" t="s">
        <v>59</v>
      </c>
      <c r="D150" s="11" t="s">
        <v>305</v>
      </c>
      <c r="E150" s="1">
        <v>1433</v>
      </c>
      <c r="F150" s="1">
        <f t="shared" si="14"/>
        <v>5.5</v>
      </c>
      <c r="G150" s="1">
        <v>11</v>
      </c>
      <c r="H150" s="389" t="s">
        <v>2</v>
      </c>
      <c r="J150" s="7" t="s">
        <v>298</v>
      </c>
      <c r="N150" s="1">
        <f t="shared" si="15"/>
        <v>1430</v>
      </c>
      <c r="O150" s="1">
        <f t="shared" si="16"/>
        <v>7.5</v>
      </c>
    </row>
    <row r="151" spans="1:15">
      <c r="A151" s="3" t="s">
        <v>229</v>
      </c>
      <c r="C151" t="s">
        <v>59</v>
      </c>
      <c r="D151" s="11" t="s">
        <v>305</v>
      </c>
      <c r="E151" s="1">
        <v>1422</v>
      </c>
      <c r="F151" s="1">
        <f t="shared" si="14"/>
        <v>17.5</v>
      </c>
      <c r="G151" s="1">
        <v>35</v>
      </c>
      <c r="H151" s="389" t="s">
        <v>2</v>
      </c>
      <c r="J151" s="7" t="s">
        <v>298</v>
      </c>
      <c r="N151" s="1">
        <f t="shared" si="15"/>
        <v>1431</v>
      </c>
      <c r="O151" s="1">
        <f t="shared" si="16"/>
        <v>5</v>
      </c>
    </row>
    <row r="152" spans="1:15">
      <c r="A152" s="3" t="s">
        <v>230</v>
      </c>
      <c r="C152" t="s">
        <v>59</v>
      </c>
      <c r="D152" s="11" t="s">
        <v>305</v>
      </c>
      <c r="E152" s="1">
        <v>1424</v>
      </c>
      <c r="F152" s="1">
        <f t="shared" si="14"/>
        <v>3</v>
      </c>
      <c r="G152" s="1">
        <v>6</v>
      </c>
      <c r="H152" s="389" t="s">
        <v>2</v>
      </c>
      <c r="J152" s="7" t="s">
        <v>298</v>
      </c>
      <c r="N152" s="1">
        <f t="shared" si="15"/>
        <v>1436</v>
      </c>
      <c r="O152" s="1">
        <f t="shared" si="16"/>
        <v>3</v>
      </c>
    </row>
    <row r="153" spans="1:15">
      <c r="A153" s="3" t="s">
        <v>231</v>
      </c>
      <c r="C153" t="s">
        <v>59</v>
      </c>
      <c r="D153" s="11" t="s">
        <v>305</v>
      </c>
      <c r="E153" s="1">
        <v>1429</v>
      </c>
      <c r="F153" s="1">
        <f t="shared" si="14"/>
        <v>5</v>
      </c>
      <c r="G153" s="1">
        <v>10</v>
      </c>
      <c r="H153" s="389" t="s">
        <v>2</v>
      </c>
      <c r="J153" s="7" t="s">
        <v>298</v>
      </c>
      <c r="N153" s="1">
        <f t="shared" si="15"/>
        <v>1415</v>
      </c>
      <c r="O153" s="1">
        <f t="shared" si="16"/>
        <v>3</v>
      </c>
    </row>
    <row r="154" spans="1:15">
      <c r="A154" s="3" t="s">
        <v>232</v>
      </c>
      <c r="C154" t="s">
        <v>59</v>
      </c>
      <c r="D154" s="11" t="s">
        <v>305</v>
      </c>
      <c r="E154" s="1">
        <v>1411</v>
      </c>
      <c r="F154" s="1">
        <f t="shared" si="14"/>
        <v>5</v>
      </c>
      <c r="G154" s="1">
        <v>10</v>
      </c>
      <c r="H154" s="389" t="s">
        <v>2</v>
      </c>
      <c r="J154" s="7" t="s">
        <v>298</v>
      </c>
      <c r="N154" s="1">
        <f t="shared" si="15"/>
        <v>1435</v>
      </c>
      <c r="O154" s="1">
        <f t="shared" si="16"/>
        <v>5.5</v>
      </c>
    </row>
    <row r="155" spans="1:15">
      <c r="A155" s="3" t="s">
        <v>233</v>
      </c>
      <c r="C155" t="s">
        <v>59</v>
      </c>
      <c r="D155" s="11" t="s">
        <v>305</v>
      </c>
      <c r="E155" s="1">
        <v>1449</v>
      </c>
      <c r="F155" s="1">
        <f t="shared" si="14"/>
        <v>4.5</v>
      </c>
      <c r="G155" s="1">
        <v>9</v>
      </c>
      <c r="H155" s="389" t="s">
        <v>2</v>
      </c>
      <c r="J155" s="7" t="s">
        <v>298</v>
      </c>
      <c r="N155" s="1">
        <f t="shared" si="15"/>
        <v>1440</v>
      </c>
      <c r="O155" s="1">
        <f t="shared" si="16"/>
        <v>5.5</v>
      </c>
    </row>
    <row r="156" spans="1:15">
      <c r="A156" s="3" t="s">
        <v>234</v>
      </c>
      <c r="C156" t="s">
        <v>59</v>
      </c>
      <c r="D156" s="11" t="s">
        <v>305</v>
      </c>
      <c r="E156" s="1">
        <v>1391</v>
      </c>
      <c r="F156" s="1">
        <f t="shared" si="14"/>
        <v>13.5</v>
      </c>
      <c r="G156" s="1">
        <v>27</v>
      </c>
      <c r="H156" s="389" t="s">
        <v>2</v>
      </c>
      <c r="J156" s="7" t="s">
        <v>298</v>
      </c>
      <c r="N156" s="1">
        <f t="shared" si="15"/>
        <v>1436</v>
      </c>
      <c r="O156" s="1">
        <f t="shared" si="16"/>
        <v>2.5</v>
      </c>
    </row>
    <row r="157" spans="1:15">
      <c r="A157" s="3" t="s">
        <v>235</v>
      </c>
      <c r="C157" t="s">
        <v>59</v>
      </c>
      <c r="D157" s="11" t="s">
        <v>305</v>
      </c>
      <c r="E157" s="1">
        <v>1429</v>
      </c>
      <c r="F157" s="1">
        <f t="shared" si="14"/>
        <v>7.5</v>
      </c>
      <c r="G157" s="1">
        <v>15</v>
      </c>
      <c r="H157" s="389" t="s">
        <v>2</v>
      </c>
      <c r="J157" s="7" t="s">
        <v>298</v>
      </c>
      <c r="N157" s="1">
        <f t="shared" si="15"/>
        <v>1432</v>
      </c>
      <c r="O157" s="1">
        <f t="shared" si="16"/>
        <v>2.5</v>
      </c>
    </row>
    <row r="158" spans="1:15">
      <c r="A158" s="3" t="s">
        <v>236</v>
      </c>
      <c r="C158" t="s">
        <v>59</v>
      </c>
      <c r="D158" s="11" t="s">
        <v>305</v>
      </c>
      <c r="E158" s="1">
        <v>1437</v>
      </c>
      <c r="F158" s="1">
        <f t="shared" si="14"/>
        <v>3</v>
      </c>
      <c r="G158" s="1">
        <v>6</v>
      </c>
      <c r="H158" s="389" t="s">
        <v>2</v>
      </c>
      <c r="J158" s="7" t="s">
        <v>298</v>
      </c>
      <c r="N158" s="1">
        <f t="shared" si="15"/>
        <v>1444</v>
      </c>
      <c r="O158" s="1">
        <f t="shared" si="16"/>
        <v>7.5</v>
      </c>
    </row>
    <row r="159" spans="1:15">
      <c r="A159" s="3" t="s">
        <v>237</v>
      </c>
      <c r="C159" t="s">
        <v>59</v>
      </c>
      <c r="D159" s="11" t="s">
        <v>305</v>
      </c>
      <c r="E159" s="1">
        <v>1430</v>
      </c>
      <c r="F159" s="1">
        <f t="shared" si="14"/>
        <v>7.5</v>
      </c>
      <c r="G159" s="1">
        <v>15</v>
      </c>
      <c r="H159" s="389" t="s">
        <v>2</v>
      </c>
      <c r="J159" s="7" t="s">
        <v>298</v>
      </c>
      <c r="N159" s="1">
        <f t="shared" si="15"/>
        <v>1433</v>
      </c>
      <c r="O159" s="1">
        <f t="shared" si="16"/>
        <v>5.5</v>
      </c>
    </row>
    <row r="160" spans="1:15">
      <c r="A160" s="3" t="s">
        <v>238</v>
      </c>
      <c r="C160" t="s">
        <v>59</v>
      </c>
      <c r="D160" s="11" t="s">
        <v>305</v>
      </c>
      <c r="E160" s="1">
        <v>1431</v>
      </c>
      <c r="F160" s="1">
        <f t="shared" si="14"/>
        <v>5</v>
      </c>
      <c r="G160" s="1">
        <v>10</v>
      </c>
      <c r="H160" s="389" t="s">
        <v>2</v>
      </c>
      <c r="J160" s="7" t="s">
        <v>298</v>
      </c>
      <c r="N160" s="1">
        <f t="shared" si="15"/>
        <v>1442</v>
      </c>
      <c r="O160" s="1">
        <f t="shared" si="16"/>
        <v>2.5</v>
      </c>
    </row>
    <row r="161" spans="1:15">
      <c r="A161" s="3" t="s">
        <v>239</v>
      </c>
      <c r="C161" t="s">
        <v>59</v>
      </c>
      <c r="D161" s="11" t="s">
        <v>305</v>
      </c>
      <c r="E161" s="1">
        <v>1436</v>
      </c>
      <c r="F161" s="1">
        <f t="shared" ref="F161:F203" si="17">G161/2</f>
        <v>3</v>
      </c>
      <c r="G161" s="1">
        <v>6</v>
      </c>
      <c r="H161" s="389" t="s">
        <v>2</v>
      </c>
      <c r="J161" s="7" t="s">
        <v>298</v>
      </c>
      <c r="N161" s="1">
        <f t="shared" si="15"/>
        <v>1451</v>
      </c>
      <c r="O161" s="1">
        <f t="shared" si="16"/>
        <v>6.5</v>
      </c>
    </row>
    <row r="162" spans="1:15">
      <c r="A162" s="3" t="s">
        <v>240</v>
      </c>
      <c r="C162" t="s">
        <v>59</v>
      </c>
      <c r="D162" s="11" t="s">
        <v>305</v>
      </c>
      <c r="E162" s="1">
        <v>1415</v>
      </c>
      <c r="F162" s="1">
        <f t="shared" si="17"/>
        <v>3</v>
      </c>
      <c r="G162" s="1">
        <v>6</v>
      </c>
      <c r="H162" s="389" t="s">
        <v>2</v>
      </c>
      <c r="J162" s="7" t="s">
        <v>298</v>
      </c>
      <c r="N162" s="1">
        <f t="shared" si="15"/>
        <v>1429</v>
      </c>
      <c r="O162" s="1">
        <f t="shared" si="16"/>
        <v>35</v>
      </c>
    </row>
    <row r="163" spans="1:15">
      <c r="A163" s="3" t="s">
        <v>241</v>
      </c>
      <c r="C163" t="s">
        <v>59</v>
      </c>
      <c r="D163" s="11" t="s">
        <v>305</v>
      </c>
      <c r="E163" s="1">
        <v>1435</v>
      </c>
      <c r="F163" s="1">
        <f t="shared" si="17"/>
        <v>5.5</v>
      </c>
      <c r="G163" s="1">
        <v>11</v>
      </c>
      <c r="H163" s="389" t="s">
        <v>2</v>
      </c>
      <c r="J163" s="7" t="s">
        <v>298</v>
      </c>
      <c r="N163" s="1">
        <f t="shared" si="15"/>
        <v>1443</v>
      </c>
      <c r="O163" s="1">
        <f t="shared" si="16"/>
        <v>1.5</v>
      </c>
    </row>
    <row r="164" spans="1:15">
      <c r="A164" s="3" t="s">
        <v>242</v>
      </c>
      <c r="C164" t="s">
        <v>59</v>
      </c>
      <c r="D164" s="11" t="s">
        <v>305</v>
      </c>
      <c r="E164" s="1">
        <v>1440</v>
      </c>
      <c r="F164" s="1">
        <f t="shared" si="17"/>
        <v>5.5</v>
      </c>
      <c r="G164" s="1">
        <v>11</v>
      </c>
      <c r="H164" s="389" t="s">
        <v>2</v>
      </c>
      <c r="J164" s="7" t="s">
        <v>298</v>
      </c>
      <c r="N164" s="1">
        <f t="shared" si="15"/>
        <v>1423</v>
      </c>
      <c r="O164" s="1">
        <f t="shared" si="16"/>
        <v>4</v>
      </c>
    </row>
    <row r="165" spans="1:15">
      <c r="A165" s="3" t="s">
        <v>243</v>
      </c>
      <c r="C165" t="s">
        <v>59</v>
      </c>
      <c r="D165" s="11" t="s">
        <v>305</v>
      </c>
      <c r="E165" s="1">
        <v>1436</v>
      </c>
      <c r="F165" s="1">
        <f t="shared" si="17"/>
        <v>2.5</v>
      </c>
      <c r="G165" s="1">
        <v>5</v>
      </c>
      <c r="H165" s="389" t="s">
        <v>2</v>
      </c>
      <c r="J165" s="7" t="s">
        <v>298</v>
      </c>
      <c r="N165" s="1">
        <f t="shared" si="15"/>
        <v>1440</v>
      </c>
      <c r="O165" s="1">
        <f t="shared" si="16"/>
        <v>5</v>
      </c>
    </row>
    <row r="166" spans="1:15">
      <c r="A166" s="3" t="s">
        <v>244</v>
      </c>
      <c r="C166" t="s">
        <v>59</v>
      </c>
      <c r="D166" s="11" t="s">
        <v>305</v>
      </c>
      <c r="E166" s="1">
        <v>1432</v>
      </c>
      <c r="F166" s="1">
        <f t="shared" si="17"/>
        <v>2.5</v>
      </c>
      <c r="G166" s="1">
        <v>5</v>
      </c>
      <c r="H166" s="389" t="s">
        <v>2</v>
      </c>
      <c r="J166" s="7" t="s">
        <v>298</v>
      </c>
      <c r="N166" s="1">
        <f t="shared" si="15"/>
        <v>1441</v>
      </c>
      <c r="O166" s="1">
        <f t="shared" si="16"/>
        <v>4.5</v>
      </c>
    </row>
    <row r="167" spans="1:15">
      <c r="A167" s="3" t="s">
        <v>245</v>
      </c>
      <c r="C167" t="s">
        <v>59</v>
      </c>
      <c r="D167" s="11" t="s">
        <v>305</v>
      </c>
      <c r="E167" s="1">
        <v>1444</v>
      </c>
      <c r="F167" s="1">
        <f t="shared" si="17"/>
        <v>7.5</v>
      </c>
      <c r="G167" s="1">
        <v>15</v>
      </c>
      <c r="H167" s="389" t="s">
        <v>2</v>
      </c>
      <c r="J167" s="7" t="s">
        <v>298</v>
      </c>
      <c r="N167" s="1">
        <f t="shared" si="15"/>
        <v>1434</v>
      </c>
      <c r="O167" s="1">
        <f t="shared" si="16"/>
        <v>5.5</v>
      </c>
    </row>
    <row r="168" spans="1:15">
      <c r="A168" s="3" t="s">
        <v>246</v>
      </c>
      <c r="C168" t="s">
        <v>59</v>
      </c>
      <c r="D168" s="11" t="s">
        <v>305</v>
      </c>
      <c r="E168" s="1">
        <v>1433</v>
      </c>
      <c r="F168" s="1">
        <f t="shared" si="17"/>
        <v>5.5</v>
      </c>
      <c r="G168" s="1">
        <v>11</v>
      </c>
      <c r="H168" s="389" t="s">
        <v>2</v>
      </c>
      <c r="J168" s="7" t="s">
        <v>298</v>
      </c>
      <c r="N168" s="1">
        <f t="shared" si="15"/>
        <v>1441</v>
      </c>
      <c r="O168" s="1">
        <f t="shared" si="16"/>
        <v>4.5</v>
      </c>
    </row>
    <row r="169" spans="1:15">
      <c r="A169" s="3" t="s">
        <v>247</v>
      </c>
      <c r="C169" t="s">
        <v>59</v>
      </c>
      <c r="D169" s="11" t="s">
        <v>305</v>
      </c>
      <c r="E169" s="1">
        <v>1442</v>
      </c>
      <c r="F169" s="1">
        <f t="shared" si="17"/>
        <v>2.5</v>
      </c>
      <c r="G169" s="1">
        <v>5</v>
      </c>
      <c r="H169" s="389" t="s">
        <v>2</v>
      </c>
      <c r="J169" s="7" t="s">
        <v>298</v>
      </c>
      <c r="N169" s="1">
        <f t="shared" si="15"/>
        <v>1437</v>
      </c>
      <c r="O169" s="1">
        <f t="shared" si="16"/>
        <v>2</v>
      </c>
    </row>
    <row r="170" spans="1:15">
      <c r="A170" s="3" t="s">
        <v>248</v>
      </c>
      <c r="C170" t="s">
        <v>59</v>
      </c>
      <c r="D170" s="11" t="s">
        <v>305</v>
      </c>
      <c r="E170" s="1">
        <v>1451</v>
      </c>
      <c r="F170" s="1">
        <f t="shared" si="17"/>
        <v>6.5</v>
      </c>
      <c r="G170" s="1">
        <v>13</v>
      </c>
      <c r="H170" s="389" t="s">
        <v>2</v>
      </c>
      <c r="J170" s="7" t="s">
        <v>298</v>
      </c>
      <c r="N170" s="1">
        <f t="shared" si="15"/>
        <v>1425</v>
      </c>
      <c r="O170" s="1">
        <f t="shared" si="16"/>
        <v>4</v>
      </c>
    </row>
    <row r="171" spans="1:15">
      <c r="A171" s="3" t="s">
        <v>249</v>
      </c>
      <c r="C171" t="s">
        <v>59</v>
      </c>
      <c r="D171" s="11" t="s">
        <v>305</v>
      </c>
      <c r="E171" s="1">
        <v>1429</v>
      </c>
      <c r="F171" s="1">
        <f t="shared" si="17"/>
        <v>35</v>
      </c>
      <c r="G171" s="1">
        <v>70</v>
      </c>
      <c r="H171" s="389" t="s">
        <v>2</v>
      </c>
      <c r="J171" s="7" t="s">
        <v>298</v>
      </c>
      <c r="N171" s="1">
        <f t="shared" si="15"/>
        <v>1449</v>
      </c>
      <c r="O171" s="1">
        <f t="shared" si="16"/>
        <v>5</v>
      </c>
    </row>
    <row r="172" spans="1:15">
      <c r="A172" s="3" t="s">
        <v>250</v>
      </c>
      <c r="C172" t="s">
        <v>59</v>
      </c>
      <c r="D172" s="11" t="s">
        <v>305</v>
      </c>
      <c r="E172" s="1">
        <v>1443</v>
      </c>
      <c r="F172" s="1">
        <f t="shared" si="17"/>
        <v>1.5</v>
      </c>
      <c r="G172" s="1">
        <v>3</v>
      </c>
      <c r="H172" s="389" t="s">
        <v>2</v>
      </c>
      <c r="J172" s="7" t="s">
        <v>298</v>
      </c>
      <c r="N172" s="1">
        <f t="shared" si="15"/>
        <v>1441</v>
      </c>
      <c r="O172" s="1">
        <f t="shared" si="16"/>
        <v>3.5</v>
      </c>
    </row>
    <row r="173" spans="1:15">
      <c r="A173" s="3" t="s">
        <v>251</v>
      </c>
      <c r="C173" t="s">
        <v>59</v>
      </c>
      <c r="D173" s="11" t="s">
        <v>305</v>
      </c>
      <c r="E173" s="1">
        <v>1423</v>
      </c>
      <c r="F173" s="1">
        <f t="shared" si="17"/>
        <v>4</v>
      </c>
      <c r="G173" s="1">
        <v>8</v>
      </c>
      <c r="H173" s="389" t="s">
        <v>2</v>
      </c>
      <c r="J173" s="7" t="s">
        <v>298</v>
      </c>
      <c r="N173" s="1">
        <f t="shared" si="15"/>
        <v>1434</v>
      </c>
      <c r="O173" s="1">
        <f t="shared" si="16"/>
        <v>5.5</v>
      </c>
    </row>
    <row r="174" spans="1:15">
      <c r="A174" s="3" t="s">
        <v>252</v>
      </c>
      <c r="C174" t="s">
        <v>59</v>
      </c>
      <c r="D174" s="11" t="s">
        <v>305</v>
      </c>
      <c r="E174" s="1">
        <v>1440</v>
      </c>
      <c r="F174" s="1">
        <f t="shared" si="17"/>
        <v>5</v>
      </c>
      <c r="G174" s="1">
        <v>10</v>
      </c>
      <c r="H174" s="389" t="s">
        <v>2</v>
      </c>
      <c r="J174" s="7" t="s">
        <v>298</v>
      </c>
      <c r="N174" s="1">
        <f t="shared" si="15"/>
        <v>1441</v>
      </c>
      <c r="O174" s="1">
        <f t="shared" si="16"/>
        <v>2</v>
      </c>
    </row>
    <row r="175" spans="1:15">
      <c r="A175" s="3" t="s">
        <v>253</v>
      </c>
      <c r="C175" t="s">
        <v>59</v>
      </c>
      <c r="D175" s="11" t="s">
        <v>305</v>
      </c>
      <c r="E175" s="1">
        <v>1441</v>
      </c>
      <c r="F175" s="1">
        <f t="shared" si="17"/>
        <v>4.5</v>
      </c>
      <c r="G175" s="1">
        <v>9</v>
      </c>
      <c r="H175" s="389" t="s">
        <v>2</v>
      </c>
      <c r="J175" s="7" t="s">
        <v>298</v>
      </c>
      <c r="N175" s="1">
        <f t="shared" si="15"/>
        <v>1441</v>
      </c>
      <c r="O175" s="1">
        <f t="shared" si="16"/>
        <v>3</v>
      </c>
    </row>
    <row r="176" spans="1:15">
      <c r="A176" s="3" t="s">
        <v>254</v>
      </c>
      <c r="C176" t="s">
        <v>59</v>
      </c>
      <c r="D176" s="11" t="s">
        <v>305</v>
      </c>
      <c r="E176" s="1">
        <v>1434</v>
      </c>
      <c r="F176" s="1">
        <f t="shared" si="17"/>
        <v>5.5</v>
      </c>
      <c r="G176" s="1">
        <v>11</v>
      </c>
      <c r="H176" s="389" t="s">
        <v>2</v>
      </c>
      <c r="J176" s="7" t="s">
        <v>298</v>
      </c>
      <c r="N176" s="1">
        <f t="shared" si="15"/>
        <v>1451</v>
      </c>
      <c r="O176" s="1">
        <f t="shared" si="16"/>
        <v>7</v>
      </c>
    </row>
    <row r="177" spans="1:15">
      <c r="A177" s="3" t="s">
        <v>255</v>
      </c>
      <c r="C177" t="s">
        <v>59</v>
      </c>
      <c r="D177" s="11" t="s">
        <v>305</v>
      </c>
      <c r="E177" s="1">
        <v>1441</v>
      </c>
      <c r="F177" s="1">
        <f t="shared" si="17"/>
        <v>4.5</v>
      </c>
      <c r="G177" s="1">
        <v>9</v>
      </c>
      <c r="H177" s="389" t="s">
        <v>2</v>
      </c>
      <c r="J177" s="7" t="s">
        <v>298</v>
      </c>
      <c r="N177" s="1">
        <f t="shared" si="15"/>
        <v>1338</v>
      </c>
      <c r="O177" s="1">
        <f t="shared" si="16"/>
        <v>6.5</v>
      </c>
    </row>
    <row r="178" spans="1:15">
      <c r="A178" s="3" t="s">
        <v>256</v>
      </c>
      <c r="C178" t="s">
        <v>59</v>
      </c>
      <c r="D178" s="11" t="s">
        <v>305</v>
      </c>
      <c r="E178" s="1">
        <v>1437</v>
      </c>
      <c r="F178" s="1">
        <f t="shared" si="17"/>
        <v>2</v>
      </c>
      <c r="G178" s="1">
        <v>4</v>
      </c>
      <c r="H178" s="389" t="s">
        <v>2</v>
      </c>
      <c r="J178" s="7" t="s">
        <v>298</v>
      </c>
      <c r="N178" s="1">
        <f t="shared" si="15"/>
        <v>1358</v>
      </c>
      <c r="O178" s="1">
        <f t="shared" si="16"/>
        <v>5</v>
      </c>
    </row>
    <row r="179" spans="1:15">
      <c r="A179" s="3" t="s">
        <v>257</v>
      </c>
      <c r="C179" t="s">
        <v>59</v>
      </c>
      <c r="D179" s="11" t="s">
        <v>305</v>
      </c>
      <c r="E179" s="1">
        <v>1425</v>
      </c>
      <c r="F179" s="1">
        <f t="shared" si="17"/>
        <v>4</v>
      </c>
      <c r="G179" s="1">
        <v>8</v>
      </c>
      <c r="H179" s="389" t="s">
        <v>2</v>
      </c>
      <c r="J179" s="7" t="s">
        <v>298</v>
      </c>
      <c r="N179" s="1">
        <f t="shared" si="15"/>
        <v>1422</v>
      </c>
      <c r="O179" s="1">
        <f t="shared" si="16"/>
        <v>6</v>
      </c>
    </row>
    <row r="180" spans="1:15">
      <c r="A180" s="3" t="s">
        <v>258</v>
      </c>
      <c r="C180" t="s">
        <v>59</v>
      </c>
      <c r="D180" s="11" t="s">
        <v>305</v>
      </c>
      <c r="E180" s="1">
        <v>1449</v>
      </c>
      <c r="F180" s="1">
        <f t="shared" si="17"/>
        <v>5</v>
      </c>
      <c r="G180" s="1">
        <v>10</v>
      </c>
      <c r="H180" s="389" t="s">
        <v>2</v>
      </c>
      <c r="J180" s="7" t="s">
        <v>298</v>
      </c>
      <c r="N180" s="1">
        <f t="shared" si="15"/>
        <v>1438</v>
      </c>
      <c r="O180" s="1">
        <f t="shared" si="16"/>
        <v>4.5</v>
      </c>
    </row>
    <row r="181" spans="1:15">
      <c r="A181" s="3" t="s">
        <v>259</v>
      </c>
      <c r="C181" t="s">
        <v>59</v>
      </c>
      <c r="D181" s="11" t="s">
        <v>305</v>
      </c>
      <c r="E181" s="1">
        <v>1441</v>
      </c>
      <c r="F181" s="1">
        <f t="shared" si="17"/>
        <v>3.5</v>
      </c>
      <c r="G181" s="1">
        <v>7</v>
      </c>
      <c r="H181" s="389" t="s">
        <v>2</v>
      </c>
      <c r="J181" s="7" t="s">
        <v>298</v>
      </c>
      <c r="N181" s="1">
        <f t="shared" si="15"/>
        <v>1439</v>
      </c>
      <c r="O181" s="1">
        <f t="shared" si="16"/>
        <v>4</v>
      </c>
    </row>
    <row r="182" spans="1:15">
      <c r="A182" s="3" t="s">
        <v>260</v>
      </c>
      <c r="C182" t="s">
        <v>59</v>
      </c>
      <c r="D182" s="11" t="s">
        <v>305</v>
      </c>
      <c r="E182" s="1">
        <v>1434</v>
      </c>
      <c r="F182" s="1">
        <f t="shared" si="17"/>
        <v>5.5</v>
      </c>
      <c r="G182" s="1">
        <v>11</v>
      </c>
      <c r="H182" s="389" t="s">
        <v>2</v>
      </c>
      <c r="J182" s="7" t="s">
        <v>298</v>
      </c>
      <c r="N182" s="1">
        <f t="shared" si="15"/>
        <v>1422</v>
      </c>
      <c r="O182" s="1">
        <f t="shared" si="16"/>
        <v>4.5</v>
      </c>
    </row>
    <row r="183" spans="1:15">
      <c r="A183" s="3" t="s">
        <v>261</v>
      </c>
      <c r="C183" t="s">
        <v>59</v>
      </c>
      <c r="D183" s="11" t="s">
        <v>305</v>
      </c>
      <c r="E183" s="1">
        <v>1441</v>
      </c>
      <c r="F183" s="1">
        <f t="shared" si="17"/>
        <v>2</v>
      </c>
      <c r="G183" s="1">
        <v>4</v>
      </c>
      <c r="H183" s="389" t="s">
        <v>2</v>
      </c>
      <c r="J183" s="7" t="s">
        <v>298</v>
      </c>
      <c r="N183" s="1">
        <f t="shared" si="15"/>
        <v>1448</v>
      </c>
      <c r="O183" s="1">
        <f t="shared" si="16"/>
        <v>4.5</v>
      </c>
    </row>
    <row r="184" spans="1:15">
      <c r="A184" s="3" t="s">
        <v>262</v>
      </c>
      <c r="C184" t="s">
        <v>59</v>
      </c>
      <c r="D184" s="11" t="s">
        <v>305</v>
      </c>
      <c r="E184" s="1">
        <v>1441</v>
      </c>
      <c r="F184" s="1">
        <f t="shared" si="17"/>
        <v>3</v>
      </c>
      <c r="G184" s="1">
        <v>6</v>
      </c>
      <c r="H184" s="389" t="s">
        <v>2</v>
      </c>
      <c r="J184" s="7" t="s">
        <v>298</v>
      </c>
      <c r="N184" s="1">
        <f t="shared" si="15"/>
        <v>1441.8</v>
      </c>
      <c r="O184" s="1">
        <f t="shared" si="16"/>
        <v>0.55000000000000004</v>
      </c>
    </row>
    <row r="185" spans="1:15">
      <c r="A185" s="3" t="s">
        <v>263</v>
      </c>
      <c r="C185" t="s">
        <v>59</v>
      </c>
      <c r="D185" s="11" t="s">
        <v>305</v>
      </c>
      <c r="E185" s="1">
        <v>1451</v>
      </c>
      <c r="F185" s="1">
        <f t="shared" si="17"/>
        <v>7</v>
      </c>
      <c r="G185" s="1">
        <v>14</v>
      </c>
      <c r="H185" s="389" t="s">
        <v>2</v>
      </c>
      <c r="J185" s="7" t="s">
        <v>298</v>
      </c>
      <c r="N185" s="1">
        <f t="shared" si="15"/>
        <v>1439</v>
      </c>
      <c r="O185" s="1">
        <f t="shared" si="16"/>
        <v>8.5</v>
      </c>
    </row>
    <row r="186" spans="1:15">
      <c r="A186" s="3" t="s">
        <v>264</v>
      </c>
      <c r="C186" t="s">
        <v>59</v>
      </c>
      <c r="D186" s="11" t="s">
        <v>305</v>
      </c>
      <c r="E186" s="1">
        <v>1338</v>
      </c>
      <c r="F186" s="1">
        <f t="shared" si="17"/>
        <v>6.5</v>
      </c>
      <c r="G186" s="1">
        <v>13</v>
      </c>
      <c r="H186" s="389" t="s">
        <v>2</v>
      </c>
      <c r="J186" s="7" t="s">
        <v>298</v>
      </c>
      <c r="N186" s="1">
        <f t="shared" si="15"/>
        <v>1433</v>
      </c>
      <c r="O186" s="1">
        <f t="shared" si="16"/>
        <v>4</v>
      </c>
    </row>
    <row r="187" spans="1:15">
      <c r="A187" s="3" t="s">
        <v>265</v>
      </c>
      <c r="C187" t="s">
        <v>59</v>
      </c>
      <c r="D187" s="11" t="s">
        <v>305</v>
      </c>
      <c r="E187" s="1">
        <v>1358</v>
      </c>
      <c r="F187" s="1">
        <f t="shared" si="17"/>
        <v>5</v>
      </c>
      <c r="G187" s="1">
        <v>10</v>
      </c>
      <c r="H187" s="389" t="s">
        <v>2</v>
      </c>
      <c r="J187" s="7" t="s">
        <v>298</v>
      </c>
      <c r="N187" s="1">
        <f t="shared" si="15"/>
        <v>1429</v>
      </c>
      <c r="O187" s="1">
        <f t="shared" si="16"/>
        <v>8</v>
      </c>
    </row>
    <row r="188" spans="1:15">
      <c r="A188" s="5" t="s">
        <v>266</v>
      </c>
      <c r="C188" t="s">
        <v>59</v>
      </c>
      <c r="D188" s="9" t="s">
        <v>305</v>
      </c>
      <c r="E188" s="1">
        <v>1422</v>
      </c>
      <c r="F188" s="1">
        <f t="shared" si="17"/>
        <v>6</v>
      </c>
      <c r="G188" s="1">
        <v>12</v>
      </c>
      <c r="H188" s="389" t="s">
        <v>2</v>
      </c>
      <c r="J188" s="9" t="s">
        <v>302</v>
      </c>
      <c r="N188" s="1">
        <f t="shared" ref="N188:N194" si="18">E197</f>
        <v>1413</v>
      </c>
      <c r="O188" s="1">
        <f t="shared" ref="O188:O194" si="19">F197</f>
        <v>2.5</v>
      </c>
    </row>
    <row r="189" spans="1:15">
      <c r="A189" s="5" t="s">
        <v>267</v>
      </c>
      <c r="C189" t="s">
        <v>59</v>
      </c>
      <c r="D189" s="9" t="s">
        <v>305</v>
      </c>
      <c r="E189" s="1">
        <v>1438</v>
      </c>
      <c r="F189" s="1">
        <f t="shared" si="17"/>
        <v>4.5</v>
      </c>
      <c r="G189" s="1">
        <v>9</v>
      </c>
      <c r="H189" s="389" t="s">
        <v>2</v>
      </c>
      <c r="J189" s="9" t="s">
        <v>302</v>
      </c>
      <c r="N189" s="1">
        <f t="shared" si="18"/>
        <v>1400</v>
      </c>
      <c r="O189" s="1">
        <f t="shared" si="19"/>
        <v>2.5</v>
      </c>
    </row>
    <row r="190" spans="1:15">
      <c r="A190" s="5" t="s">
        <v>268</v>
      </c>
      <c r="C190" t="s">
        <v>59</v>
      </c>
      <c r="D190" s="9" t="s">
        <v>305</v>
      </c>
      <c r="E190" s="1">
        <v>1439</v>
      </c>
      <c r="F190" s="1">
        <f t="shared" si="17"/>
        <v>4</v>
      </c>
      <c r="G190" s="1">
        <v>8</v>
      </c>
      <c r="H190" s="389" t="s">
        <v>2</v>
      </c>
      <c r="J190" s="9" t="s">
        <v>302</v>
      </c>
      <c r="N190" s="1">
        <f t="shared" si="18"/>
        <v>1398</v>
      </c>
      <c r="O190" s="1">
        <f t="shared" si="19"/>
        <v>2.5</v>
      </c>
    </row>
    <row r="191" spans="1:15">
      <c r="A191" s="5" t="s">
        <v>269</v>
      </c>
      <c r="C191" t="s">
        <v>59</v>
      </c>
      <c r="D191" s="9" t="s">
        <v>305</v>
      </c>
      <c r="E191" s="1">
        <v>1422</v>
      </c>
      <c r="F191" s="1">
        <f t="shared" si="17"/>
        <v>4.5</v>
      </c>
      <c r="G191" s="1">
        <v>9</v>
      </c>
      <c r="H191" s="389" t="s">
        <v>2</v>
      </c>
      <c r="J191" s="9" t="s">
        <v>302</v>
      </c>
      <c r="N191" s="1">
        <f t="shared" si="18"/>
        <v>1433</v>
      </c>
      <c r="O191" s="1">
        <f t="shared" si="19"/>
        <v>1.1000000000000001</v>
      </c>
    </row>
    <row r="192" spans="1:15">
      <c r="A192" s="3" t="s">
        <v>270</v>
      </c>
      <c r="C192" t="s">
        <v>59</v>
      </c>
      <c r="D192" s="11" t="s">
        <v>305</v>
      </c>
      <c r="E192" s="1">
        <v>1448</v>
      </c>
      <c r="F192" s="1">
        <f t="shared" si="17"/>
        <v>4.5</v>
      </c>
      <c r="G192" s="1">
        <v>9</v>
      </c>
      <c r="H192" s="389" t="s">
        <v>2</v>
      </c>
      <c r="J192" s="7" t="s">
        <v>298</v>
      </c>
      <c r="N192" s="1">
        <f t="shared" si="18"/>
        <v>1442</v>
      </c>
      <c r="O192" s="1">
        <f t="shared" si="19"/>
        <v>8</v>
      </c>
    </row>
    <row r="193" spans="1:15">
      <c r="A193" s="3" t="s">
        <v>271</v>
      </c>
      <c r="C193" t="s">
        <v>59</v>
      </c>
      <c r="D193" s="11" t="s">
        <v>305</v>
      </c>
      <c r="E193" s="1">
        <v>1441.8</v>
      </c>
      <c r="F193" s="1">
        <f t="shared" si="17"/>
        <v>0.55000000000000004</v>
      </c>
      <c r="G193" s="1">
        <v>1.1000000000000001</v>
      </c>
      <c r="H193" s="389" t="s">
        <v>2</v>
      </c>
      <c r="J193" s="7" t="s">
        <v>298</v>
      </c>
      <c r="N193" s="1">
        <f t="shared" si="18"/>
        <v>1428</v>
      </c>
      <c r="O193" s="1">
        <f t="shared" si="19"/>
        <v>3</v>
      </c>
    </row>
    <row r="194" spans="1:15">
      <c r="A194" s="3" t="s">
        <v>272</v>
      </c>
      <c r="C194" t="s">
        <v>59</v>
      </c>
      <c r="D194" s="7" t="s">
        <v>305</v>
      </c>
      <c r="E194" s="1">
        <v>1439</v>
      </c>
      <c r="F194" s="1">
        <f t="shared" si="17"/>
        <v>8.5</v>
      </c>
      <c r="G194" s="1">
        <v>17</v>
      </c>
      <c r="H194" s="389" t="s">
        <v>2</v>
      </c>
      <c r="J194" s="8" t="s">
        <v>299</v>
      </c>
      <c r="N194" s="1">
        <f t="shared" si="18"/>
        <v>1434</v>
      </c>
      <c r="O194" s="1">
        <f t="shared" si="19"/>
        <v>3</v>
      </c>
    </row>
    <row r="195" spans="1:15">
      <c r="A195" s="3" t="s">
        <v>273</v>
      </c>
      <c r="C195" t="s">
        <v>59</v>
      </c>
      <c r="D195" s="7" t="s">
        <v>305</v>
      </c>
      <c r="E195" s="1">
        <v>1433</v>
      </c>
      <c r="F195" s="1">
        <f t="shared" si="17"/>
        <v>4</v>
      </c>
      <c r="G195" s="1">
        <v>8</v>
      </c>
      <c r="H195" s="389" t="s">
        <v>2</v>
      </c>
      <c r="J195" s="8" t="s">
        <v>299</v>
      </c>
      <c r="N195" s="1">
        <f>E207</f>
        <v>1450</v>
      </c>
      <c r="O195" s="1">
        <f>F207</f>
        <v>6</v>
      </c>
    </row>
    <row r="196" spans="1:15">
      <c r="A196" s="3" t="s">
        <v>274</v>
      </c>
      <c r="C196" t="s">
        <v>59</v>
      </c>
      <c r="D196" s="7" t="s">
        <v>305</v>
      </c>
      <c r="E196" s="1">
        <v>1429</v>
      </c>
      <c r="F196" s="1">
        <f t="shared" si="17"/>
        <v>8</v>
      </c>
      <c r="G196" s="1">
        <v>16</v>
      </c>
      <c r="H196" s="389" t="s">
        <v>2</v>
      </c>
      <c r="J196" s="8" t="s">
        <v>299</v>
      </c>
      <c r="N196" s="1">
        <f t="shared" ref="N196:N212" si="20">E211</f>
        <v>1445</v>
      </c>
      <c r="O196" s="1">
        <f t="shared" ref="O196:O212" si="21">F211</f>
        <v>19</v>
      </c>
    </row>
    <row r="197" spans="1:15">
      <c r="A197" s="3" t="s">
        <v>275</v>
      </c>
      <c r="C197" t="s">
        <v>59</v>
      </c>
      <c r="D197" s="7" t="s">
        <v>305</v>
      </c>
      <c r="E197" s="1">
        <v>1413</v>
      </c>
      <c r="F197" s="1">
        <f t="shared" si="17"/>
        <v>2.5</v>
      </c>
      <c r="G197" s="1">
        <v>5</v>
      </c>
      <c r="H197" s="389" t="s">
        <v>2</v>
      </c>
      <c r="J197" s="8" t="s">
        <v>299</v>
      </c>
      <c r="N197" s="1">
        <f t="shared" si="20"/>
        <v>1675</v>
      </c>
      <c r="O197" s="1">
        <f t="shared" si="21"/>
        <v>27</v>
      </c>
    </row>
    <row r="198" spans="1:15">
      <c r="A198" s="3" t="s">
        <v>276</v>
      </c>
      <c r="C198" t="s">
        <v>59</v>
      </c>
      <c r="D198" s="7" t="s">
        <v>305</v>
      </c>
      <c r="E198" s="1">
        <v>1400</v>
      </c>
      <c r="F198" s="1">
        <f t="shared" si="17"/>
        <v>2.5</v>
      </c>
      <c r="G198" s="1">
        <v>5</v>
      </c>
      <c r="H198" s="389" t="s">
        <v>2</v>
      </c>
      <c r="J198" s="7" t="s">
        <v>56</v>
      </c>
      <c r="N198" s="1">
        <f t="shared" si="20"/>
        <v>1733</v>
      </c>
      <c r="O198" s="1">
        <f t="shared" si="21"/>
        <v>33</v>
      </c>
    </row>
    <row r="199" spans="1:15">
      <c r="A199" s="3" t="s">
        <v>277</v>
      </c>
      <c r="C199" t="s">
        <v>59</v>
      </c>
      <c r="D199" s="7" t="s">
        <v>305</v>
      </c>
      <c r="E199" s="1">
        <v>1398</v>
      </c>
      <c r="F199" s="1">
        <f t="shared" si="17"/>
        <v>2.5</v>
      </c>
      <c r="G199" s="1">
        <v>5</v>
      </c>
      <c r="H199" s="389" t="s">
        <v>2</v>
      </c>
      <c r="J199" s="7" t="s">
        <v>56</v>
      </c>
      <c r="N199" s="1">
        <f t="shared" si="20"/>
        <v>1460</v>
      </c>
      <c r="O199" s="1">
        <f t="shared" si="21"/>
        <v>6</v>
      </c>
    </row>
    <row r="200" spans="1:15">
      <c r="A200" s="3" t="s">
        <v>278</v>
      </c>
      <c r="C200" t="s">
        <v>59</v>
      </c>
      <c r="D200" s="11" t="s">
        <v>305</v>
      </c>
      <c r="E200" s="1">
        <v>1433</v>
      </c>
      <c r="F200" s="1">
        <f t="shared" si="17"/>
        <v>1.1000000000000001</v>
      </c>
      <c r="G200" s="1">
        <v>2.2000000000000002</v>
      </c>
      <c r="H200" s="389" t="s">
        <v>2</v>
      </c>
      <c r="J200" s="7" t="s">
        <v>298</v>
      </c>
      <c r="N200" s="1">
        <f t="shared" si="20"/>
        <v>1721</v>
      </c>
      <c r="O200" s="1">
        <f t="shared" si="21"/>
        <v>44</v>
      </c>
    </row>
    <row r="201" spans="1:15">
      <c r="A201" s="3" t="s">
        <v>279</v>
      </c>
      <c r="C201" t="s">
        <v>59</v>
      </c>
      <c r="D201" s="7" t="s">
        <v>305</v>
      </c>
      <c r="E201" s="1">
        <v>1442</v>
      </c>
      <c r="F201" s="1">
        <f t="shared" si="17"/>
        <v>8</v>
      </c>
      <c r="G201" s="1">
        <v>16</v>
      </c>
      <c r="H201" s="389" t="s">
        <v>2</v>
      </c>
      <c r="J201" s="7" t="s">
        <v>299</v>
      </c>
      <c r="N201" s="1">
        <f t="shared" si="20"/>
        <v>1419</v>
      </c>
      <c r="O201" s="1">
        <f t="shared" si="21"/>
        <v>51</v>
      </c>
    </row>
    <row r="202" spans="1:15">
      <c r="A202" s="3" t="s">
        <v>280</v>
      </c>
      <c r="C202" t="s">
        <v>59</v>
      </c>
      <c r="D202" s="7" t="s">
        <v>305</v>
      </c>
      <c r="E202" s="1">
        <v>1428</v>
      </c>
      <c r="F202" s="1">
        <f t="shared" si="17"/>
        <v>3</v>
      </c>
      <c r="G202" s="1">
        <v>6</v>
      </c>
      <c r="H202" s="389" t="s">
        <v>2</v>
      </c>
      <c r="J202" s="7" t="s">
        <v>299</v>
      </c>
      <c r="N202" s="1">
        <f t="shared" si="20"/>
        <v>1692</v>
      </c>
      <c r="O202" s="1">
        <f t="shared" si="21"/>
        <v>18</v>
      </c>
    </row>
    <row r="203" spans="1:15">
      <c r="A203" s="5" t="s">
        <v>281</v>
      </c>
      <c r="C203" t="s">
        <v>59</v>
      </c>
      <c r="D203" s="12" t="s">
        <v>305</v>
      </c>
      <c r="E203" s="1">
        <v>1434</v>
      </c>
      <c r="F203" s="1">
        <f t="shared" si="17"/>
        <v>3</v>
      </c>
      <c r="G203" s="1">
        <v>6</v>
      </c>
      <c r="H203" s="389" t="s">
        <v>2</v>
      </c>
      <c r="J203" s="6" t="s">
        <v>302</v>
      </c>
      <c r="N203" s="1">
        <f t="shared" si="20"/>
        <v>1697</v>
      </c>
      <c r="O203" s="1">
        <f t="shared" si="21"/>
        <v>10</v>
      </c>
    </row>
    <row r="204" spans="1:15">
      <c r="F204" s="1"/>
      <c r="G204" s="1"/>
      <c r="N204" s="1">
        <f t="shared" si="20"/>
        <v>1450</v>
      </c>
      <c r="O204" s="1">
        <f t="shared" si="21"/>
        <v>40</v>
      </c>
    </row>
    <row r="205" spans="1:15">
      <c r="A205" s="328" t="s">
        <v>338</v>
      </c>
      <c r="N205" s="1">
        <f t="shared" si="20"/>
        <v>1693</v>
      </c>
      <c r="O205" s="1">
        <f t="shared" si="21"/>
        <v>32</v>
      </c>
    </row>
    <row r="206" spans="1:15">
      <c r="A206" t="s">
        <v>49</v>
      </c>
      <c r="B206" t="s">
        <v>50</v>
      </c>
      <c r="C206" t="s">
        <v>58</v>
      </c>
      <c r="D206" t="s">
        <v>51</v>
      </c>
      <c r="E206" t="s">
        <v>52</v>
      </c>
      <c r="F206" t="s">
        <v>53</v>
      </c>
      <c r="G206" t="s">
        <v>304</v>
      </c>
      <c r="H206" t="s">
        <v>307</v>
      </c>
      <c r="J206" t="s">
        <v>285</v>
      </c>
      <c r="N206" s="1">
        <f t="shared" si="20"/>
        <v>1459</v>
      </c>
      <c r="O206" s="1">
        <f t="shared" si="21"/>
        <v>32</v>
      </c>
    </row>
    <row r="207" spans="1:15">
      <c r="A207" t="s">
        <v>339</v>
      </c>
      <c r="B207" t="s">
        <v>54</v>
      </c>
      <c r="C207" t="s">
        <v>59</v>
      </c>
      <c r="D207" t="s">
        <v>325</v>
      </c>
      <c r="E207">
        <v>1450</v>
      </c>
      <c r="F207">
        <v>6</v>
      </c>
      <c r="G207">
        <v>12</v>
      </c>
      <c r="H207" t="s">
        <v>2</v>
      </c>
      <c r="J207" t="s">
        <v>302</v>
      </c>
      <c r="N207" s="1">
        <f t="shared" si="20"/>
        <v>1698</v>
      </c>
      <c r="O207" s="1">
        <f t="shared" si="21"/>
        <v>21</v>
      </c>
    </row>
    <row r="208" spans="1:15" s="115" customFormat="1">
      <c r="N208" s="1">
        <f t="shared" si="20"/>
        <v>1793</v>
      </c>
      <c r="O208" s="1">
        <f t="shared" si="21"/>
        <v>17</v>
      </c>
    </row>
    <row r="209" spans="1:15" s="115" customFormat="1">
      <c r="A209" s="328" t="s">
        <v>4937</v>
      </c>
      <c r="N209" s="1">
        <f t="shared" si="20"/>
        <v>1455</v>
      </c>
      <c r="O209" s="1">
        <f t="shared" si="21"/>
        <v>13</v>
      </c>
    </row>
    <row r="210" spans="1:15" s="115" customFormat="1">
      <c r="A210" s="115" t="s">
        <v>49</v>
      </c>
      <c r="B210" s="115" t="s">
        <v>50</v>
      </c>
      <c r="C210" s="115" t="s">
        <v>58</v>
      </c>
      <c r="D210" s="115" t="s">
        <v>51</v>
      </c>
      <c r="E210" s="115" t="s">
        <v>52</v>
      </c>
      <c r="F210" s="115" t="s">
        <v>53</v>
      </c>
      <c r="G210" s="115" t="s">
        <v>304</v>
      </c>
      <c r="H210" s="115" t="s">
        <v>307</v>
      </c>
      <c r="J210" s="115" t="s">
        <v>285</v>
      </c>
      <c r="N210" s="1">
        <f t="shared" si="20"/>
        <v>1462</v>
      </c>
      <c r="O210" s="1">
        <f t="shared" si="21"/>
        <v>40</v>
      </c>
    </row>
    <row r="211" spans="1:15" s="115" customFormat="1">
      <c r="A211" s="115" t="s">
        <v>4938</v>
      </c>
      <c r="D211" s="115" t="s">
        <v>1131</v>
      </c>
      <c r="E211" s="115">
        <v>1445</v>
      </c>
      <c r="F211" s="115">
        <f>G211/2</f>
        <v>19</v>
      </c>
      <c r="G211" s="115">
        <v>38</v>
      </c>
      <c r="H211" s="115" t="s">
        <v>2</v>
      </c>
      <c r="J211" s="115" t="s">
        <v>299</v>
      </c>
      <c r="N211" s="1">
        <f t="shared" si="20"/>
        <v>1778</v>
      </c>
      <c r="O211" s="1">
        <f t="shared" si="21"/>
        <v>25</v>
      </c>
    </row>
    <row r="212" spans="1:15" s="115" customFormat="1">
      <c r="A212" s="115" t="s">
        <v>4939</v>
      </c>
      <c r="D212" s="115" t="s">
        <v>1131</v>
      </c>
      <c r="E212" s="115">
        <v>1675</v>
      </c>
      <c r="F212" s="115">
        <f t="shared" ref="F212:F227" si="22">G212/2</f>
        <v>27</v>
      </c>
      <c r="G212" s="115">
        <v>54</v>
      </c>
      <c r="H212" s="115" t="s">
        <v>2</v>
      </c>
      <c r="J212" s="115" t="s">
        <v>299</v>
      </c>
      <c r="N212" s="1">
        <f t="shared" si="20"/>
        <v>1653</v>
      </c>
      <c r="O212" s="1">
        <f t="shared" si="21"/>
        <v>48</v>
      </c>
    </row>
    <row r="213" spans="1:15" s="115" customFormat="1">
      <c r="A213" s="115" t="s">
        <v>4940</v>
      </c>
      <c r="D213" s="115" t="s">
        <v>1131</v>
      </c>
      <c r="E213" s="115">
        <v>1733</v>
      </c>
      <c r="F213" s="115">
        <f t="shared" si="22"/>
        <v>33</v>
      </c>
      <c r="G213" s="115">
        <v>66</v>
      </c>
      <c r="H213" s="115" t="s">
        <v>2</v>
      </c>
      <c r="J213" s="115" t="s">
        <v>299</v>
      </c>
      <c r="N213" s="1">
        <f t="shared" ref="N213:O216" si="23">E231</f>
        <v>1710</v>
      </c>
      <c r="O213" s="1">
        <f t="shared" si="23"/>
        <v>5</v>
      </c>
    </row>
    <row r="214" spans="1:15" s="115" customFormat="1">
      <c r="A214" s="115" t="s">
        <v>4941</v>
      </c>
      <c r="D214" s="115" t="s">
        <v>1131</v>
      </c>
      <c r="E214" s="115">
        <v>1460</v>
      </c>
      <c r="F214" s="115">
        <f t="shared" si="22"/>
        <v>6</v>
      </c>
      <c r="G214" s="115">
        <v>12</v>
      </c>
      <c r="H214" s="115" t="s">
        <v>2</v>
      </c>
      <c r="J214" s="115" t="s">
        <v>299</v>
      </c>
      <c r="N214" s="1">
        <f t="shared" si="23"/>
        <v>1699</v>
      </c>
      <c r="O214" s="1">
        <f t="shared" si="23"/>
        <v>1.5</v>
      </c>
    </row>
    <row r="215" spans="1:15" s="115" customFormat="1">
      <c r="A215" s="115" t="s">
        <v>4942</v>
      </c>
      <c r="D215" s="115" t="s">
        <v>1131</v>
      </c>
      <c r="E215" s="115">
        <v>1721</v>
      </c>
      <c r="F215" s="115">
        <f t="shared" si="22"/>
        <v>44</v>
      </c>
      <c r="G215" s="115">
        <v>88</v>
      </c>
      <c r="H215" s="115" t="s">
        <v>2</v>
      </c>
      <c r="J215" s="115" t="s">
        <v>299</v>
      </c>
      <c r="N215" s="1">
        <f t="shared" si="23"/>
        <v>1450</v>
      </c>
      <c r="O215" s="1">
        <f t="shared" si="23"/>
        <v>2.5</v>
      </c>
    </row>
    <row r="216" spans="1:15" s="115" customFormat="1">
      <c r="A216" s="115" t="s">
        <v>4943</v>
      </c>
      <c r="D216" s="115" t="s">
        <v>1131</v>
      </c>
      <c r="E216" s="115">
        <v>1419</v>
      </c>
      <c r="F216" s="115">
        <f t="shared" si="22"/>
        <v>51</v>
      </c>
      <c r="G216" s="115">
        <v>102</v>
      </c>
      <c r="H216" s="115" t="s">
        <v>2</v>
      </c>
      <c r="J216" s="115" t="s">
        <v>299</v>
      </c>
      <c r="N216" s="1">
        <f t="shared" si="23"/>
        <v>1488</v>
      </c>
      <c r="O216" s="1">
        <f t="shared" si="23"/>
        <v>3</v>
      </c>
    </row>
    <row r="217" spans="1:15" s="115" customFormat="1">
      <c r="A217" s="115" t="s">
        <v>4944</v>
      </c>
      <c r="D217" s="115" t="s">
        <v>1131</v>
      </c>
      <c r="E217" s="115">
        <v>1692</v>
      </c>
      <c r="F217" s="115">
        <f t="shared" si="22"/>
        <v>18</v>
      </c>
      <c r="G217" s="115">
        <v>36</v>
      </c>
      <c r="H217" s="115" t="s">
        <v>2</v>
      </c>
      <c r="J217" s="115" t="s">
        <v>299</v>
      </c>
      <c r="N217" s="1">
        <f t="shared" ref="N217:O219" si="24">E238</f>
        <v>1645</v>
      </c>
      <c r="O217" s="1">
        <f t="shared" si="24"/>
        <v>3.5</v>
      </c>
    </row>
    <row r="218" spans="1:15" s="115" customFormat="1">
      <c r="A218" s="115" t="s">
        <v>4945</v>
      </c>
      <c r="D218" s="115" t="s">
        <v>1131</v>
      </c>
      <c r="E218" s="115">
        <v>1697</v>
      </c>
      <c r="F218" s="115">
        <f t="shared" si="22"/>
        <v>10</v>
      </c>
      <c r="G218" s="115">
        <v>20</v>
      </c>
      <c r="H218" s="115" t="s">
        <v>2</v>
      </c>
      <c r="J218" s="115" t="s">
        <v>299</v>
      </c>
      <c r="N218" s="1">
        <f t="shared" si="24"/>
        <v>1628</v>
      </c>
      <c r="O218" s="1">
        <f t="shared" si="24"/>
        <v>5.5</v>
      </c>
    </row>
    <row r="219" spans="1:15" s="115" customFormat="1">
      <c r="A219" s="115" t="s">
        <v>4946</v>
      </c>
      <c r="D219" s="115" t="s">
        <v>1131</v>
      </c>
      <c r="E219" s="115">
        <v>1450</v>
      </c>
      <c r="F219" s="115">
        <f t="shared" si="22"/>
        <v>40</v>
      </c>
      <c r="G219" s="115">
        <v>80</v>
      </c>
      <c r="H219" s="115" t="s">
        <v>2</v>
      </c>
      <c r="J219" s="115" t="s">
        <v>299</v>
      </c>
      <c r="N219" s="1">
        <f t="shared" si="24"/>
        <v>1631</v>
      </c>
      <c r="O219" s="1">
        <f t="shared" si="24"/>
        <v>4</v>
      </c>
    </row>
    <row r="220" spans="1:15" s="115" customFormat="1">
      <c r="A220" s="115" t="s">
        <v>4947</v>
      </c>
      <c r="D220" s="115" t="s">
        <v>1131</v>
      </c>
      <c r="E220" s="115">
        <v>1693</v>
      </c>
      <c r="F220" s="115">
        <f t="shared" si="22"/>
        <v>32</v>
      </c>
      <c r="G220" s="115">
        <v>64</v>
      </c>
      <c r="H220" s="115" t="s">
        <v>2</v>
      </c>
      <c r="J220" s="115" t="s">
        <v>299</v>
      </c>
      <c r="N220" s="1">
        <f t="shared" ref="N220:O223" si="25">E244</f>
        <v>1681</v>
      </c>
      <c r="O220" s="1">
        <f t="shared" si="25"/>
        <v>6</v>
      </c>
    </row>
    <row r="221" spans="1:15" s="115" customFormat="1">
      <c r="A221" s="115" t="s">
        <v>4948</v>
      </c>
      <c r="D221" s="115" t="s">
        <v>1131</v>
      </c>
      <c r="E221" s="115">
        <v>1459</v>
      </c>
      <c r="F221" s="115">
        <f t="shared" si="22"/>
        <v>32</v>
      </c>
      <c r="G221" s="115">
        <v>64</v>
      </c>
      <c r="H221" s="115" t="s">
        <v>2</v>
      </c>
      <c r="J221" s="115" t="s">
        <v>299</v>
      </c>
      <c r="N221" s="1">
        <f t="shared" si="25"/>
        <v>1486</v>
      </c>
      <c r="O221" s="1">
        <f t="shared" si="25"/>
        <v>8</v>
      </c>
    </row>
    <row r="222" spans="1:15" s="115" customFormat="1">
      <c r="A222" s="115" t="s">
        <v>4944</v>
      </c>
      <c r="D222" s="115" t="s">
        <v>1131</v>
      </c>
      <c r="E222" s="115">
        <v>1698</v>
      </c>
      <c r="F222" s="115">
        <f t="shared" si="22"/>
        <v>21</v>
      </c>
      <c r="G222" s="115">
        <v>42</v>
      </c>
      <c r="H222" s="115" t="s">
        <v>2</v>
      </c>
      <c r="J222" s="115" t="s">
        <v>299</v>
      </c>
      <c r="N222" s="1">
        <f t="shared" si="25"/>
        <v>1487</v>
      </c>
      <c r="O222" s="1">
        <f t="shared" si="25"/>
        <v>12</v>
      </c>
    </row>
    <row r="223" spans="1:15" s="115" customFormat="1">
      <c r="A223" s="115" t="s">
        <v>4949</v>
      </c>
      <c r="D223" s="115" t="s">
        <v>1131</v>
      </c>
      <c r="E223" s="115">
        <v>1793</v>
      </c>
      <c r="F223" s="115">
        <f t="shared" si="22"/>
        <v>17</v>
      </c>
      <c r="G223" s="115">
        <v>34</v>
      </c>
      <c r="H223" s="115" t="s">
        <v>2</v>
      </c>
      <c r="J223" s="115" t="s">
        <v>299</v>
      </c>
      <c r="N223" s="1">
        <f t="shared" si="25"/>
        <v>1654</v>
      </c>
      <c r="O223" s="1">
        <f t="shared" si="25"/>
        <v>7.5</v>
      </c>
    </row>
    <row r="224" spans="1:15" s="115" customFormat="1">
      <c r="A224" s="115" t="s">
        <v>4950</v>
      </c>
      <c r="D224" s="115" t="s">
        <v>1131</v>
      </c>
      <c r="E224" s="115">
        <v>1455</v>
      </c>
      <c r="F224" s="115">
        <f t="shared" si="22"/>
        <v>13</v>
      </c>
      <c r="G224" s="115">
        <v>26</v>
      </c>
      <c r="H224" s="115" t="s">
        <v>2</v>
      </c>
      <c r="J224" s="115" t="s">
        <v>299</v>
      </c>
      <c r="N224" s="1">
        <f t="shared" ref="N224:O227" si="26">E251</f>
        <v>1700</v>
      </c>
      <c r="O224" s="1">
        <f t="shared" si="26"/>
        <v>4.5</v>
      </c>
    </row>
    <row r="225" spans="1:15" s="115" customFormat="1">
      <c r="A225" s="115" t="s">
        <v>4950</v>
      </c>
      <c r="D225" s="115" t="s">
        <v>1131</v>
      </c>
      <c r="E225" s="115">
        <v>1462</v>
      </c>
      <c r="F225" s="115">
        <f t="shared" si="22"/>
        <v>40</v>
      </c>
      <c r="G225" s="115">
        <v>80</v>
      </c>
      <c r="H225" s="115" t="s">
        <v>2</v>
      </c>
      <c r="J225" s="115" t="s">
        <v>299</v>
      </c>
      <c r="N225" s="1">
        <f t="shared" si="26"/>
        <v>1693</v>
      </c>
      <c r="O225" s="1">
        <f t="shared" si="26"/>
        <v>5.5</v>
      </c>
    </row>
    <row r="226" spans="1:15" s="115" customFormat="1">
      <c r="A226" s="115" t="s">
        <v>4950</v>
      </c>
      <c r="D226" s="115" t="s">
        <v>1131</v>
      </c>
      <c r="E226" s="115">
        <v>1778</v>
      </c>
      <c r="F226" s="115">
        <f t="shared" si="22"/>
        <v>25</v>
      </c>
      <c r="G226" s="115">
        <v>50</v>
      </c>
      <c r="H226" s="115" t="s">
        <v>2</v>
      </c>
      <c r="J226" s="115" t="s">
        <v>299</v>
      </c>
      <c r="N226" s="1">
        <f t="shared" si="26"/>
        <v>1693</v>
      </c>
      <c r="O226" s="1">
        <f t="shared" si="26"/>
        <v>0.5</v>
      </c>
    </row>
    <row r="227" spans="1:15" s="115" customFormat="1">
      <c r="A227" s="115" t="s">
        <v>4951</v>
      </c>
      <c r="D227" s="115" t="s">
        <v>1131</v>
      </c>
      <c r="E227" s="115">
        <v>1653</v>
      </c>
      <c r="F227" s="115">
        <f t="shared" si="22"/>
        <v>48</v>
      </c>
      <c r="G227" s="115">
        <v>96</v>
      </c>
      <c r="H227" s="115" t="s">
        <v>2</v>
      </c>
      <c r="N227" s="1">
        <f t="shared" si="26"/>
        <v>1633</v>
      </c>
      <c r="O227" s="1">
        <f t="shared" si="26"/>
        <v>1.5</v>
      </c>
    </row>
    <row r="228" spans="1:15" s="115" customFormat="1">
      <c r="N228" s="1">
        <f>E258</f>
        <v>1736</v>
      </c>
      <c r="O228" s="1">
        <f>F258</f>
        <v>10.5</v>
      </c>
    </row>
    <row r="229" spans="1:15">
      <c r="A229" s="328" t="s">
        <v>364</v>
      </c>
      <c r="N229" s="1">
        <f>E259</f>
        <v>1680</v>
      </c>
      <c r="O229" s="1">
        <f>F259</f>
        <v>8</v>
      </c>
    </row>
    <row r="230" spans="1:15">
      <c r="A230" t="s">
        <v>49</v>
      </c>
      <c r="B230" t="s">
        <v>50</v>
      </c>
      <c r="C230" t="s">
        <v>58</v>
      </c>
      <c r="D230" t="s">
        <v>51</v>
      </c>
      <c r="E230" t="s">
        <v>52</v>
      </c>
      <c r="F230" t="s">
        <v>53</v>
      </c>
      <c r="G230" t="s">
        <v>304</v>
      </c>
      <c r="H230" t="s">
        <v>307</v>
      </c>
      <c r="J230" t="s">
        <v>285</v>
      </c>
      <c r="N230" s="1">
        <f t="shared" ref="N230:O233" si="27">E263</f>
        <v>1684</v>
      </c>
      <c r="O230" s="1">
        <f t="shared" si="27"/>
        <v>7</v>
      </c>
    </row>
    <row r="231" spans="1:15">
      <c r="A231" t="s">
        <v>365</v>
      </c>
      <c r="B231" t="s">
        <v>54</v>
      </c>
      <c r="C231" t="s">
        <v>60</v>
      </c>
      <c r="D231" t="s">
        <v>325</v>
      </c>
      <c r="E231">
        <v>1710</v>
      </c>
      <c r="F231">
        <f>G231/2</f>
        <v>5</v>
      </c>
      <c r="G231">
        <v>10</v>
      </c>
      <c r="H231" t="s">
        <v>2</v>
      </c>
      <c r="J231" t="s">
        <v>302</v>
      </c>
      <c r="N231" s="1">
        <f t="shared" si="27"/>
        <v>1657</v>
      </c>
      <c r="O231" s="1">
        <f t="shared" si="27"/>
        <v>15.5</v>
      </c>
    </row>
    <row r="232" spans="1:15">
      <c r="A232" t="s">
        <v>366</v>
      </c>
      <c r="B232" t="s">
        <v>54</v>
      </c>
      <c r="C232" t="s">
        <v>59</v>
      </c>
      <c r="D232" t="s">
        <v>325</v>
      </c>
      <c r="E232">
        <v>1699</v>
      </c>
      <c r="F232">
        <f t="shared" ref="F232:F234" si="28">G232/2</f>
        <v>1.5</v>
      </c>
      <c r="G232">
        <v>3</v>
      </c>
      <c r="H232" t="s">
        <v>2</v>
      </c>
      <c r="J232" t="s">
        <v>302</v>
      </c>
      <c r="N232" s="1">
        <f t="shared" si="27"/>
        <v>1633</v>
      </c>
      <c r="O232" s="1">
        <f t="shared" si="27"/>
        <v>8.5</v>
      </c>
    </row>
    <row r="233" spans="1:15">
      <c r="A233" t="s">
        <v>367</v>
      </c>
      <c r="B233" t="s">
        <v>54</v>
      </c>
      <c r="C233" t="s">
        <v>59</v>
      </c>
      <c r="D233" t="s">
        <v>325</v>
      </c>
      <c r="E233">
        <v>1450</v>
      </c>
      <c r="F233">
        <f t="shared" si="28"/>
        <v>2.5</v>
      </c>
      <c r="G233">
        <v>5</v>
      </c>
      <c r="H233" t="s">
        <v>2</v>
      </c>
      <c r="J233" t="s">
        <v>302</v>
      </c>
      <c r="N233" s="1">
        <f t="shared" si="27"/>
        <v>1630</v>
      </c>
      <c r="O233" s="1">
        <f t="shared" si="27"/>
        <v>7</v>
      </c>
    </row>
    <row r="234" spans="1:15">
      <c r="A234" t="s">
        <v>368</v>
      </c>
      <c r="B234" t="s">
        <v>54</v>
      </c>
      <c r="C234" t="s">
        <v>60</v>
      </c>
      <c r="D234" t="s">
        <v>325</v>
      </c>
      <c r="E234">
        <v>1488</v>
      </c>
      <c r="F234">
        <f t="shared" si="28"/>
        <v>3</v>
      </c>
      <c r="G234">
        <v>6</v>
      </c>
      <c r="H234" t="s">
        <v>2</v>
      </c>
      <c r="J234" t="s">
        <v>302</v>
      </c>
      <c r="N234" s="1">
        <f>E270</f>
        <v>1706</v>
      </c>
      <c r="O234" s="1">
        <f>F270</f>
        <v>2.5</v>
      </c>
    </row>
    <row r="235" spans="1:15">
      <c r="N235" s="1">
        <f>E271</f>
        <v>1698</v>
      </c>
      <c r="O235" s="1">
        <f>F271</f>
        <v>2</v>
      </c>
    </row>
    <row r="236" spans="1:15">
      <c r="A236" s="328" t="s">
        <v>470</v>
      </c>
      <c r="N236" s="1">
        <f t="shared" ref="N236:O242" si="29">E275</f>
        <v>1633</v>
      </c>
      <c r="O236" s="1">
        <f t="shared" si="29"/>
        <v>4</v>
      </c>
    </row>
    <row r="237" spans="1:15">
      <c r="A237" t="s">
        <v>49</v>
      </c>
      <c r="B237" t="s">
        <v>50</v>
      </c>
      <c r="C237" t="s">
        <v>58</v>
      </c>
      <c r="D237" t="s">
        <v>51</v>
      </c>
      <c r="E237" t="s">
        <v>52</v>
      </c>
      <c r="F237" t="s">
        <v>53</v>
      </c>
      <c r="G237" t="s">
        <v>304</v>
      </c>
      <c r="H237" t="s">
        <v>307</v>
      </c>
      <c r="J237" t="s">
        <v>285</v>
      </c>
      <c r="N237" s="1">
        <f t="shared" si="29"/>
        <v>1676</v>
      </c>
      <c r="O237" s="1">
        <f t="shared" si="29"/>
        <v>8.5</v>
      </c>
    </row>
    <row r="238" spans="1:15">
      <c r="A238" t="s">
        <v>471</v>
      </c>
      <c r="B238" t="s">
        <v>54</v>
      </c>
      <c r="E238">
        <v>1645</v>
      </c>
      <c r="F238">
        <f>G238/2</f>
        <v>3.5</v>
      </c>
      <c r="G238">
        <v>7</v>
      </c>
      <c r="H238" t="s">
        <v>2</v>
      </c>
      <c r="N238" s="1">
        <f t="shared" si="29"/>
        <v>1652</v>
      </c>
      <c r="O238" s="1">
        <f t="shared" si="29"/>
        <v>16.5</v>
      </c>
    </row>
    <row r="239" spans="1:15">
      <c r="A239" t="s">
        <v>472</v>
      </c>
      <c r="B239" t="s">
        <v>54</v>
      </c>
      <c r="E239">
        <v>1628</v>
      </c>
      <c r="F239">
        <f t="shared" ref="F239:F240" si="30">G239/2</f>
        <v>5.5</v>
      </c>
      <c r="G239">
        <v>11</v>
      </c>
      <c r="H239" s="389" t="s">
        <v>2</v>
      </c>
      <c r="N239" s="1">
        <f t="shared" si="29"/>
        <v>1674</v>
      </c>
      <c r="O239" s="1">
        <f t="shared" si="29"/>
        <v>13</v>
      </c>
    </row>
    <row r="240" spans="1:15">
      <c r="A240" t="s">
        <v>473</v>
      </c>
      <c r="B240" t="s">
        <v>54</v>
      </c>
      <c r="E240">
        <v>1631</v>
      </c>
      <c r="F240">
        <f t="shared" si="30"/>
        <v>4</v>
      </c>
      <c r="G240">
        <v>8</v>
      </c>
      <c r="H240" s="389" t="s">
        <v>2</v>
      </c>
      <c r="N240" s="1">
        <f t="shared" si="29"/>
        <v>1617</v>
      </c>
      <c r="O240" s="1">
        <f t="shared" si="29"/>
        <v>5.5</v>
      </c>
    </row>
    <row r="241" spans="1:15">
      <c r="N241" s="1">
        <f t="shared" si="29"/>
        <v>1631</v>
      </c>
      <c r="O241" s="1">
        <f t="shared" si="29"/>
        <v>10.5</v>
      </c>
    </row>
    <row r="242" spans="1:15">
      <c r="A242" s="328" t="s">
        <v>337</v>
      </c>
      <c r="N242" s="1">
        <f t="shared" si="29"/>
        <v>1649</v>
      </c>
      <c r="O242" s="1">
        <f t="shared" si="29"/>
        <v>6.5</v>
      </c>
    </row>
    <row r="243" spans="1:15">
      <c r="A243" t="s">
        <v>49</v>
      </c>
      <c r="B243" t="s">
        <v>50</v>
      </c>
      <c r="C243" t="s">
        <v>58</v>
      </c>
      <c r="D243" t="s">
        <v>51</v>
      </c>
      <c r="E243" t="s">
        <v>52</v>
      </c>
      <c r="F243" t="s">
        <v>53</v>
      </c>
      <c r="G243" t="s">
        <v>304</v>
      </c>
      <c r="H243" t="s">
        <v>307</v>
      </c>
      <c r="J243" t="s">
        <v>285</v>
      </c>
      <c r="N243" s="1">
        <f t="shared" ref="N243:N259" si="31">E285</f>
        <v>1786</v>
      </c>
      <c r="O243" s="1">
        <f t="shared" ref="O243:O259" si="32">F285</f>
        <v>5</v>
      </c>
    </row>
    <row r="244" spans="1:15">
      <c r="A244" t="s">
        <v>340</v>
      </c>
      <c r="B244" t="s">
        <v>54</v>
      </c>
      <c r="C244" t="s">
        <v>59</v>
      </c>
      <c r="D244" t="s">
        <v>327</v>
      </c>
      <c r="E244">
        <v>1681</v>
      </c>
      <c r="F244">
        <f>G244/2</f>
        <v>6</v>
      </c>
      <c r="G244">
        <v>12</v>
      </c>
      <c r="H244" t="s">
        <v>2</v>
      </c>
      <c r="J244" t="s">
        <v>302</v>
      </c>
      <c r="N244" s="1">
        <f t="shared" si="31"/>
        <v>1801</v>
      </c>
      <c r="O244" s="1">
        <f t="shared" si="32"/>
        <v>3</v>
      </c>
    </row>
    <row r="245" spans="1:15">
      <c r="A245" t="s">
        <v>341</v>
      </c>
      <c r="B245" t="s">
        <v>54</v>
      </c>
      <c r="C245" t="s">
        <v>59</v>
      </c>
      <c r="D245" t="s">
        <v>327</v>
      </c>
      <c r="E245">
        <v>1486</v>
      </c>
      <c r="F245">
        <f t="shared" ref="F245:F247" si="33">G245/2</f>
        <v>8</v>
      </c>
      <c r="G245">
        <v>16</v>
      </c>
      <c r="H245" t="s">
        <v>2</v>
      </c>
      <c r="J245" t="s">
        <v>302</v>
      </c>
      <c r="N245" s="1">
        <f t="shared" si="31"/>
        <v>1754</v>
      </c>
      <c r="O245" s="1">
        <f t="shared" si="32"/>
        <v>3.5</v>
      </c>
    </row>
    <row r="246" spans="1:15">
      <c r="A246" t="s">
        <v>342</v>
      </c>
      <c r="B246" t="s">
        <v>54</v>
      </c>
      <c r="C246" t="s">
        <v>59</v>
      </c>
      <c r="D246" t="s">
        <v>327</v>
      </c>
      <c r="E246">
        <v>1487</v>
      </c>
      <c r="F246">
        <f t="shared" si="33"/>
        <v>12</v>
      </c>
      <c r="G246">
        <v>24</v>
      </c>
      <c r="H246" t="s">
        <v>2</v>
      </c>
      <c r="J246" t="s">
        <v>302</v>
      </c>
      <c r="N246" s="1">
        <f t="shared" si="31"/>
        <v>1771</v>
      </c>
      <c r="O246" s="1">
        <f t="shared" si="32"/>
        <v>1.5</v>
      </c>
    </row>
    <row r="247" spans="1:15">
      <c r="A247" t="s">
        <v>343</v>
      </c>
      <c r="B247" t="s">
        <v>54</v>
      </c>
      <c r="C247" t="s">
        <v>59</v>
      </c>
      <c r="D247" t="s">
        <v>327</v>
      </c>
      <c r="E247">
        <v>1654</v>
      </c>
      <c r="F247">
        <f t="shared" si="33"/>
        <v>7.5</v>
      </c>
      <c r="G247">
        <v>15</v>
      </c>
      <c r="H247" t="s">
        <v>2</v>
      </c>
      <c r="J247" t="s">
        <v>302</v>
      </c>
      <c r="N247" s="1">
        <f t="shared" si="31"/>
        <v>1759</v>
      </c>
      <c r="O247" s="1">
        <f t="shared" si="32"/>
        <v>3</v>
      </c>
    </row>
    <row r="248" spans="1:15">
      <c r="N248" s="1">
        <f t="shared" si="31"/>
        <v>1757</v>
      </c>
      <c r="O248" s="1">
        <f t="shared" si="32"/>
        <v>3.5</v>
      </c>
    </row>
    <row r="249" spans="1:15">
      <c r="A249" s="328" t="s">
        <v>4936</v>
      </c>
      <c r="N249" s="1">
        <f t="shared" si="31"/>
        <v>1766</v>
      </c>
      <c r="O249" s="1">
        <f t="shared" si="32"/>
        <v>7.5</v>
      </c>
    </row>
    <row r="250" spans="1:15">
      <c r="A250" t="s">
        <v>49</v>
      </c>
      <c r="B250" t="s">
        <v>50</v>
      </c>
      <c r="C250" t="s">
        <v>58</v>
      </c>
      <c r="D250" t="s">
        <v>51</v>
      </c>
      <c r="E250" t="s">
        <v>52</v>
      </c>
      <c r="F250" t="s">
        <v>53</v>
      </c>
      <c r="G250" t="s">
        <v>304</v>
      </c>
      <c r="H250" t="s">
        <v>307</v>
      </c>
      <c r="J250" t="s">
        <v>285</v>
      </c>
      <c r="N250" s="1">
        <f t="shared" si="31"/>
        <v>1772</v>
      </c>
      <c r="O250" s="1">
        <f t="shared" si="32"/>
        <v>2</v>
      </c>
    </row>
    <row r="251" spans="1:15">
      <c r="A251" t="s">
        <v>358</v>
      </c>
      <c r="B251" t="s">
        <v>54</v>
      </c>
      <c r="C251" t="s">
        <v>59</v>
      </c>
      <c r="D251" t="s">
        <v>361</v>
      </c>
      <c r="E251">
        <v>1700</v>
      </c>
      <c r="F251">
        <f>G251/2</f>
        <v>4.5</v>
      </c>
      <c r="G251">
        <v>9</v>
      </c>
      <c r="H251" t="s">
        <v>2</v>
      </c>
      <c r="J251" t="s">
        <v>302</v>
      </c>
      <c r="N251" s="1">
        <f t="shared" si="31"/>
        <v>1717</v>
      </c>
      <c r="O251" s="1">
        <f t="shared" si="32"/>
        <v>5</v>
      </c>
    </row>
    <row r="252" spans="1:15">
      <c r="A252" t="s">
        <v>359</v>
      </c>
      <c r="B252" t="s">
        <v>54</v>
      </c>
      <c r="C252" t="s">
        <v>59</v>
      </c>
      <c r="D252" t="s">
        <v>361</v>
      </c>
      <c r="E252">
        <v>1693</v>
      </c>
      <c r="F252">
        <f t="shared" ref="F252:F254" si="34">G252/2</f>
        <v>5.5</v>
      </c>
      <c r="G252">
        <v>11</v>
      </c>
      <c r="H252" t="s">
        <v>2</v>
      </c>
      <c r="J252" t="s">
        <v>302</v>
      </c>
      <c r="N252" s="1">
        <f t="shared" si="31"/>
        <v>1731</v>
      </c>
      <c r="O252" s="1">
        <f t="shared" si="32"/>
        <v>4.5</v>
      </c>
    </row>
    <row r="253" spans="1:15">
      <c r="A253" t="s">
        <v>360</v>
      </c>
      <c r="B253" t="s">
        <v>54</v>
      </c>
      <c r="C253" t="s">
        <v>59</v>
      </c>
      <c r="D253" t="s">
        <v>361</v>
      </c>
      <c r="E253">
        <v>1693</v>
      </c>
      <c r="F253">
        <f t="shared" si="34"/>
        <v>0.5</v>
      </c>
      <c r="G253">
        <v>1</v>
      </c>
      <c r="H253" t="s">
        <v>2</v>
      </c>
      <c r="J253" t="s">
        <v>302</v>
      </c>
      <c r="N253" s="1">
        <f t="shared" si="31"/>
        <v>1698</v>
      </c>
      <c r="O253" s="1">
        <f t="shared" si="32"/>
        <v>2</v>
      </c>
    </row>
    <row r="254" spans="1:15">
      <c r="A254" t="s">
        <v>362</v>
      </c>
      <c r="B254" t="s">
        <v>54</v>
      </c>
      <c r="C254" t="s">
        <v>59</v>
      </c>
      <c r="D254" t="s">
        <v>361</v>
      </c>
      <c r="E254">
        <v>1633</v>
      </c>
      <c r="F254">
        <f t="shared" si="34"/>
        <v>1.5</v>
      </c>
      <c r="G254">
        <v>3</v>
      </c>
      <c r="H254" t="s">
        <v>2</v>
      </c>
      <c r="J254" t="s">
        <v>302</v>
      </c>
      <c r="N254" s="1">
        <f t="shared" si="31"/>
        <v>1695</v>
      </c>
      <c r="O254" s="1">
        <f t="shared" si="32"/>
        <v>1</v>
      </c>
    </row>
    <row r="255" spans="1:15">
      <c r="N255" s="1">
        <f t="shared" si="31"/>
        <v>1481</v>
      </c>
      <c r="O255" s="1">
        <f t="shared" si="32"/>
        <v>23.5</v>
      </c>
    </row>
    <row r="256" spans="1:15">
      <c r="A256" s="328" t="s">
        <v>561</v>
      </c>
      <c r="N256" s="1">
        <f t="shared" si="31"/>
        <v>1435</v>
      </c>
      <c r="O256" s="1">
        <f t="shared" si="32"/>
        <v>1.5</v>
      </c>
    </row>
    <row r="257" spans="1:15">
      <c r="A257" t="s">
        <v>49</v>
      </c>
      <c r="B257" t="s">
        <v>50</v>
      </c>
      <c r="C257" t="s">
        <v>58</v>
      </c>
      <c r="D257" t="s">
        <v>51</v>
      </c>
      <c r="E257" t="s">
        <v>52</v>
      </c>
      <c r="F257" t="s">
        <v>53</v>
      </c>
      <c r="G257" t="s">
        <v>304</v>
      </c>
      <c r="H257" t="s">
        <v>307</v>
      </c>
      <c r="J257" t="s">
        <v>285</v>
      </c>
      <c r="N257" s="1">
        <f t="shared" si="31"/>
        <v>1438</v>
      </c>
      <c r="O257" s="1">
        <f t="shared" si="32"/>
        <v>4.5</v>
      </c>
    </row>
    <row r="258" spans="1:15">
      <c r="A258" t="s">
        <v>562</v>
      </c>
      <c r="C258" t="s">
        <v>59</v>
      </c>
      <c r="E258">
        <v>1736</v>
      </c>
      <c r="F258">
        <f>G258/2</f>
        <v>10.5</v>
      </c>
      <c r="G258">
        <v>21</v>
      </c>
      <c r="H258" s="389" t="s">
        <v>2</v>
      </c>
      <c r="J258" t="s">
        <v>299</v>
      </c>
      <c r="N258" s="1">
        <f t="shared" si="31"/>
        <v>1442</v>
      </c>
      <c r="O258" s="1">
        <f t="shared" si="32"/>
        <v>1.5</v>
      </c>
    </row>
    <row r="259" spans="1:15">
      <c r="A259" t="s">
        <v>563</v>
      </c>
      <c r="C259" t="s">
        <v>59</v>
      </c>
      <c r="E259">
        <v>1680</v>
      </c>
      <c r="F259" s="115">
        <f>G259/2</f>
        <v>8</v>
      </c>
      <c r="G259">
        <v>16</v>
      </c>
      <c r="H259" s="389" t="s">
        <v>2</v>
      </c>
      <c r="J259" t="s">
        <v>299</v>
      </c>
      <c r="N259" s="1">
        <f t="shared" si="31"/>
        <v>1435</v>
      </c>
      <c r="O259" s="1">
        <f t="shared" si="32"/>
        <v>0.5</v>
      </c>
    </row>
    <row r="260" spans="1:15">
      <c r="N260" s="1">
        <f t="shared" ref="N260:O263" si="35">E305</f>
        <v>1434</v>
      </c>
      <c r="O260" s="1">
        <f t="shared" si="35"/>
        <v>1</v>
      </c>
    </row>
    <row r="261" spans="1:15">
      <c r="A261" s="328" t="s">
        <v>344</v>
      </c>
      <c r="D261" t="s">
        <v>350</v>
      </c>
      <c r="N261" s="1">
        <f t="shared" si="35"/>
        <v>1713</v>
      </c>
      <c r="O261" s="1">
        <f t="shared" si="35"/>
        <v>1</v>
      </c>
    </row>
    <row r="262" spans="1:15">
      <c r="A262" t="s">
        <v>49</v>
      </c>
      <c r="B262" t="s">
        <v>50</v>
      </c>
      <c r="C262" t="s">
        <v>58</v>
      </c>
      <c r="D262" t="s">
        <v>51</v>
      </c>
      <c r="E262" t="s">
        <v>52</v>
      </c>
      <c r="F262" t="s">
        <v>53</v>
      </c>
      <c r="G262" t="s">
        <v>304</v>
      </c>
      <c r="H262" t="s">
        <v>307</v>
      </c>
      <c r="J262" t="s">
        <v>285</v>
      </c>
      <c r="N262" s="1">
        <f t="shared" si="35"/>
        <v>1711</v>
      </c>
      <c r="O262" s="1">
        <f t="shared" si="35"/>
        <v>1</v>
      </c>
    </row>
    <row r="263" spans="1:15">
      <c r="A263" t="s">
        <v>345</v>
      </c>
      <c r="B263" t="s">
        <v>54</v>
      </c>
      <c r="D263" t="s">
        <v>349</v>
      </c>
      <c r="E263">
        <v>1684</v>
      </c>
      <c r="F263">
        <f>G263/2</f>
        <v>7</v>
      </c>
      <c r="G263">
        <v>14</v>
      </c>
      <c r="H263" t="s">
        <v>2</v>
      </c>
      <c r="J263" t="s">
        <v>302</v>
      </c>
      <c r="N263" s="1">
        <f t="shared" si="35"/>
        <v>1413</v>
      </c>
      <c r="O263" s="1">
        <f t="shared" si="35"/>
        <v>1</v>
      </c>
    </row>
    <row r="264" spans="1:15">
      <c r="A264" t="s">
        <v>346</v>
      </c>
      <c r="B264" t="s">
        <v>54</v>
      </c>
      <c r="D264" t="s">
        <v>349</v>
      </c>
      <c r="E264">
        <v>1657</v>
      </c>
      <c r="F264">
        <f t="shared" ref="F264:F266" si="36">G264/2</f>
        <v>15.5</v>
      </c>
      <c r="G264">
        <v>31</v>
      </c>
      <c r="H264" t="s">
        <v>2</v>
      </c>
      <c r="J264" t="s">
        <v>302</v>
      </c>
      <c r="N264" s="1">
        <f>E312</f>
        <v>1633</v>
      </c>
      <c r="O264" s="1">
        <f>F312</f>
        <v>2.5</v>
      </c>
    </row>
    <row r="265" spans="1:15">
      <c r="A265" t="s">
        <v>347</v>
      </c>
      <c r="B265" t="s">
        <v>54</v>
      </c>
      <c r="D265" t="s">
        <v>349</v>
      </c>
      <c r="E265">
        <v>1633</v>
      </c>
      <c r="F265">
        <f t="shared" si="36"/>
        <v>8.5</v>
      </c>
      <c r="G265">
        <v>17</v>
      </c>
      <c r="H265" t="s">
        <v>2</v>
      </c>
      <c r="J265" t="s">
        <v>302</v>
      </c>
      <c r="N265" s="1">
        <f t="shared" ref="N265:N273" si="37">E316</f>
        <v>1712</v>
      </c>
      <c r="O265" s="1">
        <f t="shared" ref="O265:O273" si="38">F316</f>
        <v>1.5</v>
      </c>
    </row>
    <row r="266" spans="1:15">
      <c r="A266" t="s">
        <v>348</v>
      </c>
      <c r="B266" t="s">
        <v>54</v>
      </c>
      <c r="D266" t="s">
        <v>349</v>
      </c>
      <c r="E266">
        <v>1630</v>
      </c>
      <c r="F266">
        <f t="shared" si="36"/>
        <v>7</v>
      </c>
      <c r="G266">
        <v>14</v>
      </c>
      <c r="H266" t="s">
        <v>2</v>
      </c>
      <c r="J266" t="s">
        <v>302</v>
      </c>
      <c r="N266" s="1">
        <f t="shared" si="37"/>
        <v>1686</v>
      </c>
      <c r="O266" s="1">
        <f t="shared" si="38"/>
        <v>2.5</v>
      </c>
    </row>
    <row r="267" spans="1:15">
      <c r="N267" s="1">
        <f t="shared" si="37"/>
        <v>1685</v>
      </c>
      <c r="O267" s="1">
        <f t="shared" si="38"/>
        <v>2</v>
      </c>
    </row>
    <row r="268" spans="1:15">
      <c r="A268" s="328" t="s">
        <v>391</v>
      </c>
      <c r="N268" s="1">
        <f t="shared" si="37"/>
        <v>1644</v>
      </c>
      <c r="O268" s="1">
        <f t="shared" si="38"/>
        <v>7</v>
      </c>
    </row>
    <row r="269" spans="1:15">
      <c r="A269" t="s">
        <v>49</v>
      </c>
      <c r="B269" t="s">
        <v>50</v>
      </c>
      <c r="C269" t="s">
        <v>58</v>
      </c>
      <c r="D269" t="s">
        <v>51</v>
      </c>
      <c r="E269" t="s">
        <v>52</v>
      </c>
      <c r="F269" t="s">
        <v>53</v>
      </c>
      <c r="G269" t="s">
        <v>304</v>
      </c>
      <c r="H269" t="s">
        <v>307</v>
      </c>
      <c r="J269" t="s">
        <v>285</v>
      </c>
      <c r="N269" s="1">
        <f t="shared" si="37"/>
        <v>1641</v>
      </c>
      <c r="O269" s="1">
        <f t="shared" si="38"/>
        <v>2.5</v>
      </c>
    </row>
    <row r="270" spans="1:15">
      <c r="A270" t="s">
        <v>392</v>
      </c>
      <c r="B270" t="s">
        <v>54</v>
      </c>
      <c r="E270">
        <v>1706</v>
      </c>
      <c r="F270">
        <f>G270/2</f>
        <v>2.5</v>
      </c>
      <c r="G270">
        <v>5</v>
      </c>
      <c r="H270" t="s">
        <v>2</v>
      </c>
      <c r="J270" t="s">
        <v>298</v>
      </c>
      <c r="N270" s="1">
        <f t="shared" si="37"/>
        <v>1632</v>
      </c>
      <c r="O270" s="1">
        <f t="shared" si="38"/>
        <v>3.5</v>
      </c>
    </row>
    <row r="271" spans="1:15">
      <c r="A271" t="s">
        <v>393</v>
      </c>
      <c r="B271" t="s">
        <v>54</v>
      </c>
      <c r="E271">
        <v>1698</v>
      </c>
      <c r="F271">
        <f>G271/2</f>
        <v>2</v>
      </c>
      <c r="G271">
        <v>4</v>
      </c>
      <c r="H271" t="s">
        <v>2</v>
      </c>
      <c r="J271" t="s">
        <v>298</v>
      </c>
      <c r="N271" s="1">
        <f t="shared" si="37"/>
        <v>1436</v>
      </c>
      <c r="O271" s="1">
        <f t="shared" si="38"/>
        <v>1</v>
      </c>
    </row>
    <row r="272" spans="1:15">
      <c r="N272" s="1">
        <f t="shared" si="37"/>
        <v>1435</v>
      </c>
      <c r="O272" s="1">
        <f t="shared" si="38"/>
        <v>1.5</v>
      </c>
    </row>
    <row r="273" spans="1:15">
      <c r="A273" s="328" t="s">
        <v>355</v>
      </c>
      <c r="N273" s="1">
        <f t="shared" si="37"/>
        <v>1434</v>
      </c>
      <c r="O273" s="1">
        <f t="shared" si="38"/>
        <v>1</v>
      </c>
    </row>
    <row r="274" spans="1:15">
      <c r="A274" t="s">
        <v>49</v>
      </c>
      <c r="B274" t="s">
        <v>50</v>
      </c>
      <c r="C274" t="s">
        <v>58</v>
      </c>
      <c r="D274" t="s">
        <v>51</v>
      </c>
      <c r="E274" t="s">
        <v>52</v>
      </c>
      <c r="F274" t="s">
        <v>53</v>
      </c>
      <c r="G274" t="s">
        <v>304</v>
      </c>
      <c r="H274" t="s">
        <v>307</v>
      </c>
      <c r="J274" t="s">
        <v>285</v>
      </c>
      <c r="N274" s="1">
        <f t="shared" ref="N274:N284" si="39">E328</f>
        <v>1634</v>
      </c>
      <c r="O274" s="1">
        <f t="shared" ref="O274:O284" si="40">F328</f>
        <v>1</v>
      </c>
    </row>
    <row r="275" spans="1:15">
      <c r="A275" t="s">
        <v>356</v>
      </c>
      <c r="B275" t="s">
        <v>54</v>
      </c>
      <c r="C275" t="s">
        <v>60</v>
      </c>
      <c r="D275" t="s">
        <v>327</v>
      </c>
      <c r="E275">
        <v>1633</v>
      </c>
      <c r="F275">
        <f>G275/2</f>
        <v>4</v>
      </c>
      <c r="G275">
        <v>8</v>
      </c>
      <c r="H275" t="s">
        <v>2</v>
      </c>
      <c r="J275" t="s">
        <v>302</v>
      </c>
      <c r="N275" s="1">
        <f t="shared" si="39"/>
        <v>1647</v>
      </c>
      <c r="O275" s="1">
        <f t="shared" si="40"/>
        <v>1</v>
      </c>
    </row>
    <row r="276" spans="1:15">
      <c r="A276" t="s">
        <v>353</v>
      </c>
      <c r="B276" t="s">
        <v>54</v>
      </c>
      <c r="C276" t="s">
        <v>59</v>
      </c>
      <c r="D276" t="s">
        <v>349</v>
      </c>
      <c r="E276">
        <v>1676</v>
      </c>
      <c r="F276">
        <f t="shared" ref="F276:F281" si="41">G276/2</f>
        <v>8.5</v>
      </c>
      <c r="G276">
        <v>17</v>
      </c>
      <c r="H276" t="s">
        <v>2</v>
      </c>
      <c r="J276" t="s">
        <v>302</v>
      </c>
      <c r="N276" s="1">
        <f t="shared" si="39"/>
        <v>1641</v>
      </c>
      <c r="O276" s="1">
        <f t="shared" si="40"/>
        <v>7.5</v>
      </c>
    </row>
    <row r="277" spans="1:15">
      <c r="A277" t="s">
        <v>311</v>
      </c>
      <c r="B277" t="s">
        <v>54</v>
      </c>
      <c r="C277" t="s">
        <v>59</v>
      </c>
      <c r="D277" t="s">
        <v>349</v>
      </c>
      <c r="E277">
        <v>1652</v>
      </c>
      <c r="F277">
        <f t="shared" si="41"/>
        <v>16.5</v>
      </c>
      <c r="G277">
        <v>33</v>
      </c>
      <c r="H277" t="s">
        <v>2</v>
      </c>
      <c r="J277" t="s">
        <v>302</v>
      </c>
      <c r="N277" s="1">
        <f t="shared" si="39"/>
        <v>1615</v>
      </c>
      <c r="O277" s="1">
        <f t="shared" si="40"/>
        <v>2.5</v>
      </c>
    </row>
    <row r="278" spans="1:15">
      <c r="A278" t="s">
        <v>357</v>
      </c>
      <c r="B278" t="s">
        <v>54</v>
      </c>
      <c r="C278" t="s">
        <v>59</v>
      </c>
      <c r="D278" t="s">
        <v>327</v>
      </c>
      <c r="E278">
        <v>1674</v>
      </c>
      <c r="F278">
        <f t="shared" si="41"/>
        <v>13</v>
      </c>
      <c r="G278">
        <v>26</v>
      </c>
      <c r="H278" t="s">
        <v>2</v>
      </c>
      <c r="J278" t="s">
        <v>302</v>
      </c>
      <c r="N278" s="1">
        <f t="shared" si="39"/>
        <v>1654</v>
      </c>
      <c r="O278" s="1">
        <f t="shared" si="40"/>
        <v>3</v>
      </c>
    </row>
    <row r="279" spans="1:15">
      <c r="A279" t="s">
        <v>357</v>
      </c>
      <c r="B279" t="s">
        <v>54</v>
      </c>
      <c r="C279" t="s">
        <v>59</v>
      </c>
      <c r="D279" t="s">
        <v>327</v>
      </c>
      <c r="E279">
        <v>1617</v>
      </c>
      <c r="F279">
        <f t="shared" si="41"/>
        <v>5.5</v>
      </c>
      <c r="G279">
        <v>11</v>
      </c>
      <c r="H279" t="s">
        <v>2</v>
      </c>
      <c r="J279" t="s">
        <v>302</v>
      </c>
      <c r="N279" s="1">
        <f t="shared" si="39"/>
        <v>1643</v>
      </c>
      <c r="O279" s="1">
        <f t="shared" si="40"/>
        <v>2.5</v>
      </c>
    </row>
    <row r="280" spans="1:15">
      <c r="A280" t="s">
        <v>351</v>
      </c>
      <c r="B280" t="s">
        <v>54</v>
      </c>
      <c r="C280" t="s">
        <v>59</v>
      </c>
      <c r="D280" t="s">
        <v>327</v>
      </c>
      <c r="E280">
        <v>1631</v>
      </c>
      <c r="F280">
        <f t="shared" si="41"/>
        <v>10.5</v>
      </c>
      <c r="G280">
        <v>21</v>
      </c>
      <c r="H280" t="s">
        <v>2</v>
      </c>
      <c r="J280" t="s">
        <v>302</v>
      </c>
      <c r="N280" s="1">
        <f t="shared" si="39"/>
        <v>1442</v>
      </c>
      <c r="O280" s="1">
        <f t="shared" si="40"/>
        <v>8</v>
      </c>
    </row>
    <row r="281" spans="1:15">
      <c r="A281" t="s">
        <v>352</v>
      </c>
      <c r="B281" t="s">
        <v>54</v>
      </c>
      <c r="C281" t="s">
        <v>59</v>
      </c>
      <c r="D281" t="s">
        <v>327</v>
      </c>
      <c r="E281">
        <v>1649</v>
      </c>
      <c r="F281">
        <f t="shared" si="41"/>
        <v>6.5</v>
      </c>
      <c r="G281">
        <v>13</v>
      </c>
      <c r="H281" t="s">
        <v>2</v>
      </c>
      <c r="J281" t="s">
        <v>302</v>
      </c>
      <c r="N281" s="1">
        <f t="shared" si="39"/>
        <v>1428</v>
      </c>
      <c r="O281" s="1">
        <f t="shared" si="40"/>
        <v>3</v>
      </c>
    </row>
    <row r="282" spans="1:15">
      <c r="N282" s="1">
        <f t="shared" si="39"/>
        <v>1645</v>
      </c>
      <c r="O282" s="1">
        <f t="shared" si="40"/>
        <v>0.5</v>
      </c>
    </row>
    <row r="283" spans="1:15">
      <c r="A283" s="328" t="s">
        <v>1578</v>
      </c>
      <c r="N283" s="1">
        <f t="shared" si="39"/>
        <v>1647</v>
      </c>
      <c r="O283" s="1">
        <f t="shared" si="40"/>
        <v>0.5</v>
      </c>
    </row>
    <row r="284" spans="1:15">
      <c r="A284" t="s">
        <v>49</v>
      </c>
      <c r="B284" t="s">
        <v>50</v>
      </c>
      <c r="C284" t="s">
        <v>58</v>
      </c>
      <c r="D284" t="s">
        <v>51</v>
      </c>
      <c r="E284" t="s">
        <v>52</v>
      </c>
      <c r="F284" t="s">
        <v>53</v>
      </c>
      <c r="G284" t="s">
        <v>304</v>
      </c>
      <c r="H284" t="s">
        <v>307</v>
      </c>
      <c r="J284" t="s">
        <v>285</v>
      </c>
      <c r="N284" s="1">
        <f t="shared" si="39"/>
        <v>1736</v>
      </c>
      <c r="O284" s="1">
        <f t="shared" si="40"/>
        <v>0.5</v>
      </c>
    </row>
    <row r="285" spans="1:15">
      <c r="A285" t="s">
        <v>1035</v>
      </c>
      <c r="B285" t="s">
        <v>54</v>
      </c>
      <c r="C285" t="s">
        <v>60</v>
      </c>
      <c r="E285">
        <v>1786</v>
      </c>
      <c r="F285">
        <f>G285/2</f>
        <v>5</v>
      </c>
      <c r="G285">
        <v>10</v>
      </c>
      <c r="H285" t="s">
        <v>2</v>
      </c>
      <c r="J285" t="s">
        <v>298</v>
      </c>
      <c r="N285" s="1">
        <f t="shared" ref="N285:O289" si="42">E342</f>
        <v>1638</v>
      </c>
      <c r="O285" s="1">
        <f t="shared" si="42"/>
        <v>2</v>
      </c>
    </row>
    <row r="286" spans="1:15">
      <c r="A286" t="s">
        <v>1036</v>
      </c>
      <c r="B286" t="s">
        <v>54</v>
      </c>
      <c r="C286" t="s">
        <v>60</v>
      </c>
      <c r="E286">
        <v>1801</v>
      </c>
      <c r="F286">
        <f t="shared" ref="F286:F301" si="43">G286/2</f>
        <v>3</v>
      </c>
      <c r="G286">
        <v>6</v>
      </c>
      <c r="H286" t="s">
        <v>2</v>
      </c>
      <c r="J286" t="s">
        <v>298</v>
      </c>
      <c r="N286" s="1">
        <f t="shared" si="42"/>
        <v>1625</v>
      </c>
      <c r="O286" s="1">
        <f t="shared" si="42"/>
        <v>32.5</v>
      </c>
    </row>
    <row r="287" spans="1:15">
      <c r="A287" t="s">
        <v>1037</v>
      </c>
      <c r="B287" t="s">
        <v>54</v>
      </c>
      <c r="C287" t="s">
        <v>59</v>
      </c>
      <c r="E287">
        <v>1754</v>
      </c>
      <c r="F287">
        <f t="shared" si="43"/>
        <v>3.5</v>
      </c>
      <c r="G287">
        <v>7</v>
      </c>
      <c r="H287" t="s">
        <v>2</v>
      </c>
      <c r="J287" t="s">
        <v>298</v>
      </c>
      <c r="N287" s="1">
        <f t="shared" si="42"/>
        <v>1633</v>
      </c>
      <c r="O287" s="1">
        <f t="shared" si="42"/>
        <v>1.5</v>
      </c>
    </row>
    <row r="288" spans="1:15">
      <c r="A288" t="s">
        <v>1038</v>
      </c>
      <c r="B288" t="s">
        <v>54</v>
      </c>
      <c r="C288" t="s">
        <v>59</v>
      </c>
      <c r="E288">
        <v>1771</v>
      </c>
      <c r="F288">
        <f t="shared" si="43"/>
        <v>1.5</v>
      </c>
      <c r="G288">
        <v>3</v>
      </c>
      <c r="H288" t="s">
        <v>2</v>
      </c>
      <c r="J288" t="s">
        <v>298</v>
      </c>
      <c r="N288" s="1">
        <f t="shared" si="42"/>
        <v>1423</v>
      </c>
      <c r="O288" s="1">
        <f t="shared" si="42"/>
        <v>1</v>
      </c>
    </row>
    <row r="289" spans="1:15">
      <c r="A289" t="s">
        <v>1039</v>
      </c>
      <c r="B289" t="s">
        <v>54</v>
      </c>
      <c r="C289" t="s">
        <v>59</v>
      </c>
      <c r="E289">
        <v>1759</v>
      </c>
      <c r="F289">
        <f t="shared" si="43"/>
        <v>3</v>
      </c>
      <c r="G289">
        <v>6</v>
      </c>
      <c r="H289" t="s">
        <v>2</v>
      </c>
      <c r="J289" t="s">
        <v>298</v>
      </c>
      <c r="N289" s="1">
        <f t="shared" si="42"/>
        <v>1634</v>
      </c>
      <c r="O289" s="1">
        <f t="shared" si="42"/>
        <v>28</v>
      </c>
    </row>
    <row r="290" spans="1:15">
      <c r="A290" t="s">
        <v>1040</v>
      </c>
      <c r="B290" t="s">
        <v>54</v>
      </c>
      <c r="C290" t="s">
        <v>59</v>
      </c>
      <c r="E290">
        <v>1757</v>
      </c>
      <c r="F290">
        <f t="shared" si="43"/>
        <v>3.5</v>
      </c>
      <c r="G290">
        <v>7</v>
      </c>
      <c r="H290" t="s">
        <v>2</v>
      </c>
      <c r="J290" t="s">
        <v>298</v>
      </c>
      <c r="N290" s="1">
        <f>E350</f>
        <v>1682</v>
      </c>
      <c r="O290" s="1">
        <f>F350</f>
        <v>7</v>
      </c>
    </row>
    <row r="291" spans="1:15">
      <c r="A291" t="s">
        <v>1041</v>
      </c>
      <c r="B291" t="s">
        <v>54</v>
      </c>
      <c r="C291" t="s">
        <v>59</v>
      </c>
      <c r="E291">
        <v>1766</v>
      </c>
      <c r="F291">
        <f t="shared" si="43"/>
        <v>7.5</v>
      </c>
      <c r="G291">
        <v>15</v>
      </c>
      <c r="H291" t="s">
        <v>2</v>
      </c>
      <c r="J291" t="s">
        <v>298</v>
      </c>
      <c r="N291" s="1">
        <f>E354</f>
        <v>1423</v>
      </c>
      <c r="O291" s="1">
        <f>F354</f>
        <v>1.4</v>
      </c>
    </row>
    <row r="292" spans="1:15">
      <c r="A292" t="s">
        <v>1042</v>
      </c>
      <c r="B292" t="s">
        <v>54</v>
      </c>
      <c r="C292" t="s">
        <v>59</v>
      </c>
      <c r="E292">
        <v>1772</v>
      </c>
      <c r="F292">
        <f t="shared" si="43"/>
        <v>2</v>
      </c>
      <c r="G292">
        <v>4</v>
      </c>
      <c r="H292" t="s">
        <v>2</v>
      </c>
      <c r="J292" t="s">
        <v>298</v>
      </c>
      <c r="N292" s="1">
        <f t="shared" ref="N292:N304" si="44">E358</f>
        <v>1750</v>
      </c>
      <c r="O292" s="1">
        <f t="shared" ref="O292:O304" si="45">F358</f>
        <v>1</v>
      </c>
    </row>
    <row r="293" spans="1:15">
      <c r="A293" t="s">
        <v>1043</v>
      </c>
      <c r="B293" t="s">
        <v>54</v>
      </c>
      <c r="C293" t="s">
        <v>59</v>
      </c>
      <c r="E293">
        <v>1717</v>
      </c>
      <c r="F293">
        <f t="shared" si="43"/>
        <v>5</v>
      </c>
      <c r="G293">
        <v>10</v>
      </c>
      <c r="H293" t="s">
        <v>2</v>
      </c>
      <c r="J293" t="s">
        <v>298</v>
      </c>
      <c r="N293" s="1">
        <f t="shared" si="44"/>
        <v>1741</v>
      </c>
      <c r="O293" s="1">
        <f t="shared" si="45"/>
        <v>0.5</v>
      </c>
    </row>
    <row r="294" spans="1:15">
      <c r="A294" t="s">
        <v>1044</v>
      </c>
      <c r="B294" t="s">
        <v>54</v>
      </c>
      <c r="C294" t="s">
        <v>59</v>
      </c>
      <c r="E294">
        <v>1731</v>
      </c>
      <c r="F294">
        <f t="shared" si="43"/>
        <v>4.5</v>
      </c>
      <c r="G294">
        <v>9</v>
      </c>
      <c r="H294" t="s">
        <v>2</v>
      </c>
      <c r="J294" t="s">
        <v>298</v>
      </c>
      <c r="N294" s="1">
        <f t="shared" si="44"/>
        <v>1840</v>
      </c>
      <c r="O294" s="1">
        <f t="shared" si="45"/>
        <v>0.5</v>
      </c>
    </row>
    <row r="295" spans="1:15">
      <c r="A295" t="s">
        <v>1045</v>
      </c>
      <c r="B295" t="s">
        <v>54</v>
      </c>
      <c r="C295" t="s">
        <v>59</v>
      </c>
      <c r="E295">
        <v>1698</v>
      </c>
      <c r="F295">
        <f t="shared" si="43"/>
        <v>2</v>
      </c>
      <c r="G295">
        <v>4</v>
      </c>
      <c r="H295" t="s">
        <v>2</v>
      </c>
      <c r="J295" t="s">
        <v>298</v>
      </c>
      <c r="N295" s="1">
        <f t="shared" si="44"/>
        <v>1740</v>
      </c>
      <c r="O295" s="1">
        <f t="shared" si="45"/>
        <v>1</v>
      </c>
    </row>
    <row r="296" spans="1:15">
      <c r="A296" t="s">
        <v>1046</v>
      </c>
      <c r="B296" t="s">
        <v>54</v>
      </c>
      <c r="C296" t="s">
        <v>59</v>
      </c>
      <c r="E296">
        <v>1695</v>
      </c>
      <c r="F296">
        <f t="shared" si="43"/>
        <v>1</v>
      </c>
      <c r="G296">
        <v>2</v>
      </c>
      <c r="H296" t="s">
        <v>2</v>
      </c>
      <c r="J296" t="s">
        <v>298</v>
      </c>
      <c r="N296" s="1">
        <f t="shared" si="44"/>
        <v>1737</v>
      </c>
      <c r="O296" s="1">
        <f t="shared" si="45"/>
        <v>0.5</v>
      </c>
    </row>
    <row r="297" spans="1:15">
      <c r="A297" t="s">
        <v>1047</v>
      </c>
      <c r="B297" t="s">
        <v>54</v>
      </c>
      <c r="C297" t="s">
        <v>59</v>
      </c>
      <c r="E297">
        <v>1481</v>
      </c>
      <c r="F297">
        <f t="shared" si="43"/>
        <v>23.5</v>
      </c>
      <c r="G297">
        <v>47</v>
      </c>
      <c r="H297" t="s">
        <v>2</v>
      </c>
      <c r="J297" t="s">
        <v>298</v>
      </c>
      <c r="N297" s="1">
        <f t="shared" si="44"/>
        <v>1730</v>
      </c>
      <c r="O297" s="1">
        <f t="shared" si="45"/>
        <v>1.5</v>
      </c>
    </row>
    <row r="298" spans="1:15">
      <c r="A298" t="s">
        <v>1048</v>
      </c>
      <c r="B298" t="s">
        <v>54</v>
      </c>
      <c r="C298" t="s">
        <v>59</v>
      </c>
      <c r="E298">
        <v>1435</v>
      </c>
      <c r="F298">
        <f t="shared" si="43"/>
        <v>1.5</v>
      </c>
      <c r="G298">
        <v>3</v>
      </c>
      <c r="H298" t="s">
        <v>2</v>
      </c>
      <c r="J298" t="s">
        <v>298</v>
      </c>
      <c r="N298" s="1">
        <f t="shared" si="44"/>
        <v>1717</v>
      </c>
      <c r="O298" s="1">
        <f t="shared" si="45"/>
        <v>0.5</v>
      </c>
    </row>
    <row r="299" spans="1:15">
      <c r="A299" t="s">
        <v>1049</v>
      </c>
      <c r="B299" t="s">
        <v>54</v>
      </c>
      <c r="C299" t="s">
        <v>59</v>
      </c>
      <c r="E299">
        <v>1438</v>
      </c>
      <c r="F299">
        <f t="shared" si="43"/>
        <v>4.5</v>
      </c>
      <c r="G299">
        <v>9</v>
      </c>
      <c r="H299" t="s">
        <v>2</v>
      </c>
      <c r="J299" t="s">
        <v>298</v>
      </c>
      <c r="N299" s="1">
        <f t="shared" si="44"/>
        <v>1713</v>
      </c>
      <c r="O299" s="1">
        <f t="shared" si="45"/>
        <v>1</v>
      </c>
    </row>
    <row r="300" spans="1:15">
      <c r="A300" t="s">
        <v>1050</v>
      </c>
      <c r="B300" t="s">
        <v>54</v>
      </c>
      <c r="C300" t="s">
        <v>59</v>
      </c>
      <c r="E300">
        <v>1442</v>
      </c>
      <c r="F300">
        <f t="shared" si="43"/>
        <v>1.5</v>
      </c>
      <c r="G300">
        <v>3</v>
      </c>
      <c r="H300" t="s">
        <v>2</v>
      </c>
      <c r="J300" t="s">
        <v>298</v>
      </c>
      <c r="N300" s="1">
        <f t="shared" si="44"/>
        <v>1698</v>
      </c>
      <c r="O300" s="1">
        <f t="shared" si="45"/>
        <v>0.5</v>
      </c>
    </row>
    <row r="301" spans="1:15">
      <c r="A301" t="s">
        <v>1051</v>
      </c>
      <c r="B301" t="s">
        <v>54</v>
      </c>
      <c r="C301" t="s">
        <v>59</v>
      </c>
      <c r="E301">
        <v>1435</v>
      </c>
      <c r="F301">
        <f t="shared" si="43"/>
        <v>0.5</v>
      </c>
      <c r="G301">
        <v>1</v>
      </c>
      <c r="H301" t="s">
        <v>2</v>
      </c>
      <c r="J301" t="s">
        <v>298</v>
      </c>
      <c r="N301" s="1">
        <f t="shared" si="44"/>
        <v>1697</v>
      </c>
      <c r="O301" s="1">
        <f t="shared" si="45"/>
        <v>0.5</v>
      </c>
    </row>
    <row r="302" spans="1:15">
      <c r="N302" s="1">
        <f t="shared" si="44"/>
        <v>1685</v>
      </c>
      <c r="O302" s="1">
        <f t="shared" si="45"/>
        <v>0.5</v>
      </c>
    </row>
    <row r="303" spans="1:15">
      <c r="A303" s="328" t="s">
        <v>1018</v>
      </c>
      <c r="N303" s="1">
        <f t="shared" si="44"/>
        <v>1680</v>
      </c>
      <c r="O303" s="1">
        <f t="shared" si="45"/>
        <v>0.5</v>
      </c>
    </row>
    <row r="304" spans="1:15">
      <c r="A304" t="s">
        <v>49</v>
      </c>
      <c r="B304" t="s">
        <v>50</v>
      </c>
      <c r="C304" t="s">
        <v>58</v>
      </c>
      <c r="D304" t="s">
        <v>51</v>
      </c>
      <c r="E304" t="s">
        <v>52</v>
      </c>
      <c r="F304" t="s">
        <v>53</v>
      </c>
      <c r="G304" t="s">
        <v>304</v>
      </c>
      <c r="H304" t="s">
        <v>307</v>
      </c>
      <c r="J304" t="s">
        <v>285</v>
      </c>
      <c r="N304" s="1">
        <f t="shared" si="44"/>
        <v>1662</v>
      </c>
      <c r="O304" s="1">
        <f t="shared" si="45"/>
        <v>0.5</v>
      </c>
    </row>
    <row r="305" spans="1:15">
      <c r="A305" t="s">
        <v>1014</v>
      </c>
      <c r="B305" t="s">
        <v>54</v>
      </c>
      <c r="C305" t="s">
        <v>59</v>
      </c>
      <c r="E305">
        <v>1434</v>
      </c>
      <c r="F305">
        <f>G305/2</f>
        <v>1</v>
      </c>
      <c r="G305">
        <v>2</v>
      </c>
      <c r="H305" t="s">
        <v>2</v>
      </c>
      <c r="J305" t="s">
        <v>298</v>
      </c>
      <c r="N305" s="1">
        <f>E374</f>
        <v>1632</v>
      </c>
      <c r="O305" s="1">
        <f>F374</f>
        <v>12</v>
      </c>
    </row>
    <row r="306" spans="1:15">
      <c r="A306" t="s">
        <v>1015</v>
      </c>
      <c r="B306" t="s">
        <v>54</v>
      </c>
      <c r="C306" t="s">
        <v>59</v>
      </c>
      <c r="E306">
        <v>1713</v>
      </c>
      <c r="F306">
        <f t="shared" ref="F306:F308" si="46">G306/2</f>
        <v>1</v>
      </c>
      <c r="G306">
        <v>2</v>
      </c>
      <c r="H306" t="s">
        <v>2</v>
      </c>
      <c r="J306" t="s">
        <v>298</v>
      </c>
      <c r="N306" s="1">
        <f>E375</f>
        <v>1462</v>
      </c>
      <c r="O306" s="1">
        <f>F375</f>
        <v>33.5</v>
      </c>
    </row>
    <row r="307" spans="1:15">
      <c r="A307" t="s">
        <v>1016</v>
      </c>
      <c r="B307" t="s">
        <v>54</v>
      </c>
      <c r="C307" t="s">
        <v>59</v>
      </c>
      <c r="E307">
        <v>1711</v>
      </c>
      <c r="F307">
        <f t="shared" si="46"/>
        <v>1</v>
      </c>
      <c r="G307">
        <v>2</v>
      </c>
      <c r="H307" t="s">
        <v>2</v>
      </c>
      <c r="J307" t="s">
        <v>298</v>
      </c>
      <c r="N307" s="1">
        <f t="shared" ref="N307:O312" si="47">E379</f>
        <v>1735</v>
      </c>
      <c r="O307" s="1">
        <f t="shared" si="47"/>
        <v>3.5</v>
      </c>
    </row>
    <row r="308" spans="1:15">
      <c r="A308" t="s">
        <v>1017</v>
      </c>
      <c r="B308" t="s">
        <v>54</v>
      </c>
      <c r="C308" t="s">
        <v>59</v>
      </c>
      <c r="E308">
        <v>1413</v>
      </c>
      <c r="F308">
        <f t="shared" si="46"/>
        <v>1</v>
      </c>
      <c r="G308">
        <v>2</v>
      </c>
      <c r="H308" t="s">
        <v>2</v>
      </c>
      <c r="J308" t="s">
        <v>298</v>
      </c>
      <c r="N308" s="1">
        <f t="shared" si="47"/>
        <v>1694</v>
      </c>
      <c r="O308" s="1">
        <f t="shared" si="47"/>
        <v>7</v>
      </c>
    </row>
    <row r="309" spans="1:15">
      <c r="N309" s="1">
        <f t="shared" si="47"/>
        <v>1682</v>
      </c>
      <c r="O309" s="1">
        <f t="shared" si="47"/>
        <v>2</v>
      </c>
    </row>
    <row r="310" spans="1:15">
      <c r="A310" s="328" t="s">
        <v>439</v>
      </c>
      <c r="N310" s="1">
        <f t="shared" si="47"/>
        <v>1727</v>
      </c>
      <c r="O310" s="1">
        <f t="shared" si="47"/>
        <v>4</v>
      </c>
    </row>
    <row r="311" spans="1:15">
      <c r="A311" t="s">
        <v>49</v>
      </c>
      <c r="B311" t="s">
        <v>50</v>
      </c>
      <c r="C311" t="s">
        <v>58</v>
      </c>
      <c r="D311" t="s">
        <v>51</v>
      </c>
      <c r="E311" t="s">
        <v>52</v>
      </c>
      <c r="F311" t="s">
        <v>53</v>
      </c>
      <c r="G311" t="s">
        <v>304</v>
      </c>
      <c r="H311" t="s">
        <v>307</v>
      </c>
      <c r="J311" t="s">
        <v>285</v>
      </c>
      <c r="N311" s="1">
        <f t="shared" si="47"/>
        <v>1713</v>
      </c>
      <c r="O311" s="1">
        <f t="shared" si="47"/>
        <v>6</v>
      </c>
    </row>
    <row r="312" spans="1:15">
      <c r="A312" t="s">
        <v>438</v>
      </c>
      <c r="B312" t="s">
        <v>54</v>
      </c>
      <c r="C312" t="s">
        <v>59</v>
      </c>
      <c r="E312">
        <v>1633</v>
      </c>
      <c r="F312">
        <f>G312/2</f>
        <v>2.5</v>
      </c>
      <c r="G312">
        <v>5</v>
      </c>
      <c r="H312" s="389" t="s">
        <v>2</v>
      </c>
      <c r="J312" t="s">
        <v>302</v>
      </c>
      <c r="N312" s="1">
        <f t="shared" si="47"/>
        <v>1730</v>
      </c>
      <c r="O312" s="1">
        <f t="shared" si="47"/>
        <v>4.5</v>
      </c>
    </row>
    <row r="313" spans="1:15">
      <c r="N313" s="1">
        <f>E388</f>
        <v>1781</v>
      </c>
      <c r="O313" s="1">
        <f>F388</f>
        <v>4</v>
      </c>
    </row>
    <row r="314" spans="1:15">
      <c r="A314" s="328" t="s">
        <v>495</v>
      </c>
      <c r="N314" s="1">
        <f t="shared" ref="N314:N337" si="48">E389</f>
        <v>1770</v>
      </c>
      <c r="O314" s="1">
        <f t="shared" ref="O314:O337" si="49">F389</f>
        <v>2</v>
      </c>
    </row>
    <row r="315" spans="1:15">
      <c r="A315" t="s">
        <v>49</v>
      </c>
      <c r="B315" t="s">
        <v>50</v>
      </c>
      <c r="C315" t="s">
        <v>58</v>
      </c>
      <c r="D315" t="s">
        <v>51</v>
      </c>
      <c r="E315" t="s">
        <v>52</v>
      </c>
      <c r="F315" t="s">
        <v>53</v>
      </c>
      <c r="G315" t="s">
        <v>304</v>
      </c>
      <c r="H315" t="s">
        <v>307</v>
      </c>
      <c r="J315" t="s">
        <v>285</v>
      </c>
      <c r="N315" s="1">
        <f t="shared" si="48"/>
        <v>1766</v>
      </c>
      <c r="O315" s="1">
        <f t="shared" si="49"/>
        <v>7</v>
      </c>
    </row>
    <row r="316" spans="1:15">
      <c r="A316" t="s">
        <v>496</v>
      </c>
      <c r="B316" t="s">
        <v>54</v>
      </c>
      <c r="C316" t="s">
        <v>59</v>
      </c>
      <c r="E316">
        <v>1712</v>
      </c>
      <c r="F316">
        <f>G316/2</f>
        <v>1.5</v>
      </c>
      <c r="G316">
        <v>3</v>
      </c>
      <c r="H316" t="s">
        <v>2</v>
      </c>
      <c r="J316" t="s">
        <v>299</v>
      </c>
      <c r="N316" s="1">
        <f t="shared" si="48"/>
        <v>1770</v>
      </c>
      <c r="O316" s="1">
        <f t="shared" si="49"/>
        <v>4</v>
      </c>
    </row>
    <row r="317" spans="1:15">
      <c r="A317" t="s">
        <v>497</v>
      </c>
      <c r="B317" t="s">
        <v>54</v>
      </c>
      <c r="C317" t="s">
        <v>59</v>
      </c>
      <c r="E317">
        <v>1686</v>
      </c>
      <c r="F317">
        <f t="shared" ref="F317:F324" si="50">G317/2</f>
        <v>2.5</v>
      </c>
      <c r="G317">
        <v>5</v>
      </c>
      <c r="H317" t="s">
        <v>2</v>
      </c>
      <c r="J317" t="s">
        <v>299</v>
      </c>
      <c r="N317" s="1">
        <f t="shared" si="48"/>
        <v>1766</v>
      </c>
      <c r="O317" s="1">
        <f t="shared" si="49"/>
        <v>2</v>
      </c>
    </row>
    <row r="318" spans="1:15">
      <c r="A318" t="s">
        <v>498</v>
      </c>
      <c r="B318" t="s">
        <v>54</v>
      </c>
      <c r="C318" t="s">
        <v>59</v>
      </c>
      <c r="E318">
        <v>1685</v>
      </c>
      <c r="F318">
        <f t="shared" si="50"/>
        <v>2</v>
      </c>
      <c r="G318">
        <v>4</v>
      </c>
      <c r="H318" t="s">
        <v>2</v>
      </c>
      <c r="J318" t="s">
        <v>299</v>
      </c>
      <c r="N318" s="1">
        <f t="shared" si="48"/>
        <v>1765</v>
      </c>
      <c r="O318" s="1">
        <f t="shared" si="49"/>
        <v>2</v>
      </c>
    </row>
    <row r="319" spans="1:15">
      <c r="A319" t="s">
        <v>499</v>
      </c>
      <c r="B319" t="s">
        <v>54</v>
      </c>
      <c r="C319" t="s">
        <v>59</v>
      </c>
      <c r="E319">
        <v>1644</v>
      </c>
      <c r="F319">
        <f t="shared" si="50"/>
        <v>7</v>
      </c>
      <c r="G319">
        <v>14</v>
      </c>
      <c r="H319" t="s">
        <v>2</v>
      </c>
      <c r="J319" t="s">
        <v>299</v>
      </c>
      <c r="N319" s="1">
        <f t="shared" si="48"/>
        <v>1759</v>
      </c>
      <c r="O319" s="1">
        <f t="shared" si="49"/>
        <v>3</v>
      </c>
    </row>
    <row r="320" spans="1:15">
      <c r="A320" t="s">
        <v>500</v>
      </c>
      <c r="B320" t="s">
        <v>54</v>
      </c>
      <c r="C320" t="s">
        <v>59</v>
      </c>
      <c r="E320">
        <v>1641</v>
      </c>
      <c r="F320">
        <f t="shared" si="50"/>
        <v>2.5</v>
      </c>
      <c r="G320">
        <v>5</v>
      </c>
      <c r="H320" t="s">
        <v>2</v>
      </c>
      <c r="J320" t="s">
        <v>299</v>
      </c>
      <c r="N320" s="1">
        <f t="shared" si="48"/>
        <v>1757</v>
      </c>
      <c r="O320" s="1">
        <f t="shared" si="49"/>
        <v>5</v>
      </c>
    </row>
    <row r="321" spans="1:15">
      <c r="A321" t="s">
        <v>501</v>
      </c>
      <c r="B321" t="s">
        <v>54</v>
      </c>
      <c r="C321" t="s">
        <v>59</v>
      </c>
      <c r="E321">
        <v>1632</v>
      </c>
      <c r="F321">
        <f t="shared" si="50"/>
        <v>3.5</v>
      </c>
      <c r="G321">
        <v>7</v>
      </c>
      <c r="H321" t="s">
        <v>2</v>
      </c>
      <c r="J321" t="s">
        <v>299</v>
      </c>
      <c r="N321" s="1">
        <f t="shared" si="48"/>
        <v>1751</v>
      </c>
      <c r="O321" s="1">
        <f t="shared" si="49"/>
        <v>3</v>
      </c>
    </row>
    <row r="322" spans="1:15">
      <c r="A322" t="s">
        <v>502</v>
      </c>
      <c r="B322" t="s">
        <v>54</v>
      </c>
      <c r="C322" t="s">
        <v>59</v>
      </c>
      <c r="E322">
        <v>1436</v>
      </c>
      <c r="F322">
        <f t="shared" si="50"/>
        <v>1</v>
      </c>
      <c r="G322">
        <v>2</v>
      </c>
      <c r="H322" t="s">
        <v>2</v>
      </c>
      <c r="J322" t="s">
        <v>299</v>
      </c>
      <c r="N322" s="1">
        <f t="shared" si="48"/>
        <v>1745</v>
      </c>
      <c r="O322" s="1">
        <f t="shared" si="49"/>
        <v>8</v>
      </c>
    </row>
    <row r="323" spans="1:15">
      <c r="A323" t="s">
        <v>503</v>
      </c>
      <c r="B323" t="s">
        <v>54</v>
      </c>
      <c r="C323" t="s">
        <v>59</v>
      </c>
      <c r="E323">
        <v>1435</v>
      </c>
      <c r="F323">
        <f t="shared" si="50"/>
        <v>1.5</v>
      </c>
      <c r="G323">
        <v>3</v>
      </c>
      <c r="H323" t="s">
        <v>2</v>
      </c>
      <c r="J323" t="s">
        <v>299</v>
      </c>
      <c r="N323" s="1">
        <f t="shared" si="48"/>
        <v>1742</v>
      </c>
      <c r="O323" s="1">
        <f t="shared" si="49"/>
        <v>3</v>
      </c>
    </row>
    <row r="324" spans="1:15">
      <c r="A324" t="s">
        <v>504</v>
      </c>
      <c r="B324" t="s">
        <v>54</v>
      </c>
      <c r="C324" t="s">
        <v>59</v>
      </c>
      <c r="E324">
        <v>1434</v>
      </c>
      <c r="F324">
        <f t="shared" si="50"/>
        <v>1</v>
      </c>
      <c r="G324">
        <v>2</v>
      </c>
      <c r="H324" t="s">
        <v>2</v>
      </c>
      <c r="J324" t="s">
        <v>299</v>
      </c>
      <c r="N324" s="1">
        <f t="shared" si="48"/>
        <v>1740</v>
      </c>
      <c r="O324" s="1">
        <f t="shared" si="49"/>
        <v>4</v>
      </c>
    </row>
    <row r="325" spans="1:15">
      <c r="N325" s="1">
        <f t="shared" si="48"/>
        <v>1733</v>
      </c>
      <c r="O325" s="1">
        <f t="shared" si="49"/>
        <v>5.5</v>
      </c>
    </row>
    <row r="326" spans="1:15">
      <c r="A326" s="328" t="s">
        <v>460</v>
      </c>
      <c r="N326" s="1">
        <f t="shared" si="48"/>
        <v>1730</v>
      </c>
      <c r="O326" s="1">
        <f t="shared" si="49"/>
        <v>3.5</v>
      </c>
    </row>
    <row r="327" spans="1:15">
      <c r="A327" t="s">
        <v>49</v>
      </c>
      <c r="B327" t="s">
        <v>50</v>
      </c>
      <c r="C327" t="s">
        <v>58</v>
      </c>
      <c r="D327" t="s">
        <v>51</v>
      </c>
      <c r="E327" t="s">
        <v>52</v>
      </c>
      <c r="F327" t="s">
        <v>53</v>
      </c>
      <c r="G327" t="s">
        <v>304</v>
      </c>
      <c r="H327" t="s">
        <v>307</v>
      </c>
      <c r="J327" t="s">
        <v>285</v>
      </c>
      <c r="N327" s="1">
        <f t="shared" si="48"/>
        <v>1728</v>
      </c>
      <c r="O327" s="1">
        <f t="shared" si="49"/>
        <v>8</v>
      </c>
    </row>
    <row r="328" spans="1:15">
      <c r="A328" t="s">
        <v>461</v>
      </c>
      <c r="B328" t="s">
        <v>54</v>
      </c>
      <c r="C328" t="s">
        <v>59</v>
      </c>
      <c r="E328">
        <v>1634</v>
      </c>
      <c r="F328">
        <f>G328/2</f>
        <v>1</v>
      </c>
      <c r="G328">
        <v>2</v>
      </c>
      <c r="H328" s="389" t="s">
        <v>2</v>
      </c>
      <c r="J328" t="s">
        <v>299</v>
      </c>
      <c r="N328" s="1">
        <f t="shared" si="48"/>
        <v>1730</v>
      </c>
      <c r="O328" s="1">
        <f t="shared" si="49"/>
        <v>3</v>
      </c>
    </row>
    <row r="329" spans="1:15">
      <c r="A329" t="s">
        <v>462</v>
      </c>
      <c r="B329" t="s">
        <v>54</v>
      </c>
      <c r="C329" t="s">
        <v>60</v>
      </c>
      <c r="E329">
        <v>1647</v>
      </c>
      <c r="F329">
        <f t="shared" ref="F329:F338" si="51">G329/2</f>
        <v>1</v>
      </c>
      <c r="G329">
        <v>2</v>
      </c>
      <c r="H329" s="389" t="s">
        <v>2</v>
      </c>
      <c r="J329" t="s">
        <v>299</v>
      </c>
      <c r="N329" s="1">
        <f t="shared" si="48"/>
        <v>1721</v>
      </c>
      <c r="O329" s="1">
        <f t="shared" si="49"/>
        <v>3.5</v>
      </c>
    </row>
    <row r="330" spans="1:15">
      <c r="A330" t="s">
        <v>463</v>
      </c>
      <c r="B330" t="s">
        <v>54</v>
      </c>
      <c r="E330">
        <v>1641</v>
      </c>
      <c r="F330">
        <f t="shared" si="51"/>
        <v>7.5</v>
      </c>
      <c r="G330">
        <v>15</v>
      </c>
      <c r="H330" s="389" t="s">
        <v>2</v>
      </c>
      <c r="J330" t="s">
        <v>299</v>
      </c>
      <c r="N330" s="1">
        <f t="shared" si="48"/>
        <v>1713</v>
      </c>
      <c r="O330" s="1">
        <f t="shared" si="49"/>
        <v>5</v>
      </c>
    </row>
    <row r="331" spans="1:15">
      <c r="A331" t="s">
        <v>464</v>
      </c>
      <c r="B331" t="s">
        <v>54</v>
      </c>
      <c r="C331" t="s">
        <v>59</v>
      </c>
      <c r="E331">
        <v>1615</v>
      </c>
      <c r="F331">
        <f t="shared" si="51"/>
        <v>2.5</v>
      </c>
      <c r="G331">
        <v>5</v>
      </c>
      <c r="H331" s="389" t="s">
        <v>2</v>
      </c>
      <c r="J331" t="s">
        <v>299</v>
      </c>
      <c r="N331" s="1">
        <f t="shared" si="48"/>
        <v>1700</v>
      </c>
      <c r="O331" s="1">
        <f t="shared" si="49"/>
        <v>3.5</v>
      </c>
    </row>
    <row r="332" spans="1:15">
      <c r="A332" t="s">
        <v>465</v>
      </c>
      <c r="B332" t="s">
        <v>54</v>
      </c>
      <c r="C332" t="s">
        <v>60</v>
      </c>
      <c r="E332">
        <v>1654</v>
      </c>
      <c r="F332">
        <f t="shared" si="51"/>
        <v>3</v>
      </c>
      <c r="G332">
        <v>6</v>
      </c>
      <c r="H332" s="389" t="s">
        <v>2</v>
      </c>
      <c r="J332" t="s">
        <v>299</v>
      </c>
      <c r="N332" s="1">
        <f t="shared" si="48"/>
        <v>1701</v>
      </c>
      <c r="O332" s="1">
        <f t="shared" si="49"/>
        <v>5</v>
      </c>
    </row>
    <row r="333" spans="1:15">
      <c r="A333" t="s">
        <v>466</v>
      </c>
      <c r="B333" t="s">
        <v>54</v>
      </c>
      <c r="C333" t="s">
        <v>59</v>
      </c>
      <c r="E333">
        <v>1643</v>
      </c>
      <c r="F333">
        <f t="shared" si="51"/>
        <v>2.5</v>
      </c>
      <c r="G333">
        <v>5</v>
      </c>
      <c r="H333" s="389" t="s">
        <v>2</v>
      </c>
      <c r="J333" t="s">
        <v>299</v>
      </c>
      <c r="N333" s="1">
        <f t="shared" si="48"/>
        <v>1676</v>
      </c>
      <c r="O333" s="1">
        <f t="shared" si="49"/>
        <v>2.5</v>
      </c>
    </row>
    <row r="334" spans="1:15">
      <c r="A334" t="s">
        <v>279</v>
      </c>
      <c r="B334" t="s">
        <v>54</v>
      </c>
      <c r="C334" t="s">
        <v>59</v>
      </c>
      <c r="E334">
        <v>1442</v>
      </c>
      <c r="F334">
        <f t="shared" si="51"/>
        <v>8</v>
      </c>
      <c r="G334">
        <v>16</v>
      </c>
      <c r="H334" s="389" t="s">
        <v>2</v>
      </c>
      <c r="J334" t="s">
        <v>299</v>
      </c>
      <c r="N334" s="1">
        <f t="shared" si="48"/>
        <v>1728</v>
      </c>
      <c r="O334" s="1">
        <f t="shared" si="49"/>
        <v>3</v>
      </c>
    </row>
    <row r="335" spans="1:15">
      <c r="A335" t="s">
        <v>280</v>
      </c>
      <c r="B335" t="s">
        <v>54</v>
      </c>
      <c r="C335" t="s">
        <v>59</v>
      </c>
      <c r="E335">
        <v>1428</v>
      </c>
      <c r="F335">
        <f t="shared" si="51"/>
        <v>3</v>
      </c>
      <c r="G335">
        <v>6</v>
      </c>
      <c r="H335" s="389" t="s">
        <v>2</v>
      </c>
      <c r="J335" t="s">
        <v>299</v>
      </c>
      <c r="N335" s="1">
        <f t="shared" si="48"/>
        <v>1672</v>
      </c>
      <c r="O335" s="1">
        <f t="shared" si="49"/>
        <v>2.5</v>
      </c>
    </row>
    <row r="336" spans="1:15">
      <c r="A336" t="s">
        <v>467</v>
      </c>
      <c r="B336" t="s">
        <v>54</v>
      </c>
      <c r="C336" t="s">
        <v>59</v>
      </c>
      <c r="E336">
        <v>1645</v>
      </c>
      <c r="F336">
        <f t="shared" si="51"/>
        <v>0.5</v>
      </c>
      <c r="G336">
        <v>1</v>
      </c>
      <c r="H336" s="389" t="s">
        <v>2</v>
      </c>
      <c r="J336" t="s">
        <v>299</v>
      </c>
      <c r="N336" s="1">
        <f t="shared" si="48"/>
        <v>1668</v>
      </c>
      <c r="O336" s="1">
        <f t="shared" si="49"/>
        <v>9</v>
      </c>
    </row>
    <row r="337" spans="1:15">
      <c r="A337" t="s">
        <v>468</v>
      </c>
      <c r="B337" t="s">
        <v>54</v>
      </c>
      <c r="C337" t="s">
        <v>59</v>
      </c>
      <c r="E337">
        <v>1647</v>
      </c>
      <c r="F337">
        <f t="shared" si="51"/>
        <v>0.5</v>
      </c>
      <c r="G337">
        <v>1</v>
      </c>
      <c r="H337" s="389" t="s">
        <v>2</v>
      </c>
      <c r="J337" t="s">
        <v>299</v>
      </c>
      <c r="N337" s="1">
        <f t="shared" si="48"/>
        <v>1713</v>
      </c>
      <c r="O337" s="1">
        <f t="shared" si="49"/>
        <v>7</v>
      </c>
    </row>
    <row r="338" spans="1:15">
      <c r="A338" t="s">
        <v>469</v>
      </c>
      <c r="B338" t="s">
        <v>54</v>
      </c>
      <c r="C338" t="s">
        <v>59</v>
      </c>
      <c r="E338">
        <v>1736</v>
      </c>
      <c r="F338">
        <f t="shared" si="51"/>
        <v>0.5</v>
      </c>
      <c r="G338">
        <v>1</v>
      </c>
      <c r="H338" s="389" t="s">
        <v>2</v>
      </c>
      <c r="J338" t="s">
        <v>299</v>
      </c>
      <c r="N338" s="1">
        <f t="shared" ref="N338:N348" si="52">E416</f>
        <v>1705</v>
      </c>
      <c r="O338" s="1">
        <f t="shared" ref="O338:O348" si="53">F416</f>
        <v>4</v>
      </c>
    </row>
    <row r="339" spans="1:15">
      <c r="N339" s="1">
        <f t="shared" si="52"/>
        <v>1706</v>
      </c>
      <c r="O339" s="1">
        <f t="shared" si="53"/>
        <v>2.5</v>
      </c>
    </row>
    <row r="340" spans="1:15">
      <c r="A340" s="328" t="s">
        <v>454</v>
      </c>
      <c r="N340" s="1">
        <f t="shared" si="52"/>
        <v>1703</v>
      </c>
      <c r="O340" s="1">
        <f t="shared" si="53"/>
        <v>3.5</v>
      </c>
    </row>
    <row r="341" spans="1:15">
      <c r="A341" t="s">
        <v>49</v>
      </c>
      <c r="B341" t="s">
        <v>50</v>
      </c>
      <c r="C341" t="s">
        <v>58</v>
      </c>
      <c r="D341" t="s">
        <v>51</v>
      </c>
      <c r="E341" t="s">
        <v>52</v>
      </c>
      <c r="F341" t="s">
        <v>53</v>
      </c>
      <c r="G341" t="s">
        <v>304</v>
      </c>
      <c r="H341" t="s">
        <v>307</v>
      </c>
      <c r="J341" t="s">
        <v>285</v>
      </c>
      <c r="N341" s="1">
        <f t="shared" si="52"/>
        <v>1666</v>
      </c>
      <c r="O341" s="1">
        <f t="shared" si="53"/>
        <v>11</v>
      </c>
    </row>
    <row r="342" spans="1:15">
      <c r="A342" t="s">
        <v>456</v>
      </c>
      <c r="B342" t="s">
        <v>55</v>
      </c>
      <c r="C342" t="s">
        <v>59</v>
      </c>
      <c r="E342">
        <v>1638</v>
      </c>
      <c r="F342">
        <f>G342/2</f>
        <v>2</v>
      </c>
      <c r="G342">
        <v>4</v>
      </c>
      <c r="H342" t="s">
        <v>2</v>
      </c>
      <c r="J342" t="s">
        <v>299</v>
      </c>
      <c r="N342" s="1">
        <f t="shared" si="52"/>
        <v>1694</v>
      </c>
      <c r="O342" s="1">
        <f t="shared" si="53"/>
        <v>5</v>
      </c>
    </row>
    <row r="343" spans="1:15">
      <c r="A343" t="s">
        <v>455</v>
      </c>
      <c r="B343" t="s">
        <v>55</v>
      </c>
      <c r="C343" t="s">
        <v>59</v>
      </c>
      <c r="E343">
        <v>1625</v>
      </c>
      <c r="F343">
        <f t="shared" ref="F343:F345" si="54">G343/2</f>
        <v>32.5</v>
      </c>
      <c r="G343">
        <v>65</v>
      </c>
      <c r="H343" t="s">
        <v>2</v>
      </c>
      <c r="J343" t="s">
        <v>299</v>
      </c>
      <c r="N343" s="1">
        <f t="shared" si="52"/>
        <v>1663</v>
      </c>
      <c r="O343" s="1">
        <f t="shared" si="53"/>
        <v>2</v>
      </c>
    </row>
    <row r="344" spans="1:15">
      <c r="A344" t="s">
        <v>457</v>
      </c>
      <c r="B344" t="s">
        <v>55</v>
      </c>
      <c r="C344" t="s">
        <v>59</v>
      </c>
      <c r="E344">
        <v>1633</v>
      </c>
      <c r="F344">
        <f t="shared" si="54"/>
        <v>1.5</v>
      </c>
      <c r="G344">
        <v>3</v>
      </c>
      <c r="H344" t="s">
        <v>2</v>
      </c>
      <c r="J344" t="s">
        <v>299</v>
      </c>
      <c r="N344" s="1">
        <f t="shared" si="52"/>
        <v>1665</v>
      </c>
      <c r="O344" s="1">
        <f t="shared" si="53"/>
        <v>2.5</v>
      </c>
    </row>
    <row r="345" spans="1:15">
      <c r="A345" t="s">
        <v>458</v>
      </c>
      <c r="B345" t="s">
        <v>55</v>
      </c>
      <c r="C345" t="s">
        <v>59</v>
      </c>
      <c r="E345">
        <v>1423</v>
      </c>
      <c r="F345">
        <f t="shared" si="54"/>
        <v>1</v>
      </c>
      <c r="G345">
        <v>2</v>
      </c>
      <c r="H345" t="s">
        <v>2</v>
      </c>
      <c r="J345" t="s">
        <v>299</v>
      </c>
      <c r="N345" s="1">
        <f t="shared" si="52"/>
        <v>1622</v>
      </c>
      <c r="O345" s="1">
        <f t="shared" si="53"/>
        <v>2.5</v>
      </c>
    </row>
    <row r="346" spans="1:15">
      <c r="A346" t="s">
        <v>459</v>
      </c>
      <c r="B346" t="s">
        <v>55</v>
      </c>
      <c r="C346" t="s">
        <v>59</v>
      </c>
      <c r="E346">
        <v>1634</v>
      </c>
      <c r="F346">
        <f>G346/2</f>
        <v>28</v>
      </c>
      <c r="G346">
        <v>56</v>
      </c>
      <c r="H346" t="s">
        <v>2</v>
      </c>
      <c r="J346" t="s">
        <v>299</v>
      </c>
      <c r="N346" s="1">
        <f t="shared" si="52"/>
        <v>1653</v>
      </c>
      <c r="O346" s="1">
        <f t="shared" si="53"/>
        <v>25</v>
      </c>
    </row>
    <row r="347" spans="1:15">
      <c r="N347" s="1">
        <f t="shared" si="52"/>
        <v>1615</v>
      </c>
      <c r="O347" s="1">
        <f t="shared" si="53"/>
        <v>1.5</v>
      </c>
    </row>
    <row r="348" spans="1:15">
      <c r="A348" s="328" t="s">
        <v>396</v>
      </c>
      <c r="N348" s="1">
        <f t="shared" si="52"/>
        <v>1486</v>
      </c>
      <c r="O348" s="1">
        <f t="shared" si="53"/>
        <v>18</v>
      </c>
    </row>
    <row r="349" spans="1:15">
      <c r="A349" t="s">
        <v>49</v>
      </c>
      <c r="B349" t="s">
        <v>50</v>
      </c>
      <c r="C349" t="s">
        <v>58</v>
      </c>
      <c r="D349" t="s">
        <v>51</v>
      </c>
      <c r="E349" t="s">
        <v>52</v>
      </c>
      <c r="F349" t="s">
        <v>53</v>
      </c>
      <c r="G349" t="s">
        <v>304</v>
      </c>
      <c r="H349" t="s">
        <v>307</v>
      </c>
      <c r="J349" t="s">
        <v>285</v>
      </c>
      <c r="N349" s="1">
        <f t="shared" ref="N349:N369" si="55">E430</f>
        <v>2683</v>
      </c>
      <c r="O349" s="1">
        <f t="shared" ref="O349:O369" si="56">F430</f>
        <v>3</v>
      </c>
    </row>
    <row r="350" spans="1:15">
      <c r="A350" t="s">
        <v>397</v>
      </c>
      <c r="B350" t="s">
        <v>54</v>
      </c>
      <c r="C350" t="s">
        <v>59</v>
      </c>
      <c r="D350" t="s">
        <v>375</v>
      </c>
      <c r="E350">
        <v>1682</v>
      </c>
      <c r="F350">
        <v>7</v>
      </c>
      <c r="G350">
        <v>14</v>
      </c>
      <c r="H350" t="s">
        <v>2</v>
      </c>
      <c r="J350" t="s">
        <v>302</v>
      </c>
      <c r="N350" s="1">
        <f t="shared" si="55"/>
        <v>2429</v>
      </c>
      <c r="O350" s="1">
        <f t="shared" si="56"/>
        <v>2</v>
      </c>
    </row>
    <row r="351" spans="1:15">
      <c r="N351" s="1">
        <f t="shared" si="55"/>
        <v>2710</v>
      </c>
      <c r="O351" s="1">
        <f t="shared" si="56"/>
        <v>5</v>
      </c>
    </row>
    <row r="352" spans="1:15">
      <c r="A352" s="328" t="s">
        <v>394</v>
      </c>
      <c r="N352" s="1">
        <f t="shared" si="55"/>
        <v>2092</v>
      </c>
      <c r="O352" s="1">
        <f t="shared" si="56"/>
        <v>4.5</v>
      </c>
    </row>
    <row r="353" spans="1:15">
      <c r="A353" t="s">
        <v>49</v>
      </c>
      <c r="B353" t="s">
        <v>50</v>
      </c>
      <c r="C353" t="s">
        <v>58</v>
      </c>
      <c r="D353" t="s">
        <v>51</v>
      </c>
      <c r="E353" t="s">
        <v>52</v>
      </c>
      <c r="F353" t="s">
        <v>53</v>
      </c>
      <c r="G353" t="s">
        <v>304</v>
      </c>
      <c r="H353" t="s">
        <v>307</v>
      </c>
      <c r="J353" t="s">
        <v>285</v>
      </c>
      <c r="N353" s="1">
        <f t="shared" si="55"/>
        <v>1780</v>
      </c>
      <c r="O353" s="1">
        <f t="shared" si="56"/>
        <v>3</v>
      </c>
    </row>
    <row r="354" spans="1:15">
      <c r="A354" t="s">
        <v>395</v>
      </c>
      <c r="B354" t="s">
        <v>54</v>
      </c>
      <c r="C354" t="s">
        <v>59</v>
      </c>
      <c r="D354" t="s">
        <v>375</v>
      </c>
      <c r="E354">
        <v>1423</v>
      </c>
      <c r="F354">
        <v>1.4</v>
      </c>
      <c r="G354">
        <v>3</v>
      </c>
      <c r="H354" t="s">
        <v>2</v>
      </c>
      <c r="J354" t="s">
        <v>302</v>
      </c>
      <c r="N354" s="1">
        <f t="shared" si="55"/>
        <v>1792</v>
      </c>
      <c r="O354" s="1">
        <f t="shared" si="56"/>
        <v>7.5</v>
      </c>
    </row>
    <row r="355" spans="1:15">
      <c r="N355" s="1">
        <f t="shared" si="55"/>
        <v>1779</v>
      </c>
      <c r="O355" s="1">
        <f t="shared" si="56"/>
        <v>2.5</v>
      </c>
    </row>
    <row r="356" spans="1:15">
      <c r="A356" s="328" t="s">
        <v>481</v>
      </c>
      <c r="N356" s="1">
        <f t="shared" si="55"/>
        <v>1744</v>
      </c>
      <c r="O356" s="1">
        <f t="shared" si="56"/>
        <v>7</v>
      </c>
    </row>
    <row r="357" spans="1:15">
      <c r="A357" t="s">
        <v>49</v>
      </c>
      <c r="B357" t="s">
        <v>50</v>
      </c>
      <c r="C357" t="s">
        <v>58</v>
      </c>
      <c r="D357" t="s">
        <v>51</v>
      </c>
      <c r="E357" t="s">
        <v>52</v>
      </c>
      <c r="F357" t="s">
        <v>53</v>
      </c>
      <c r="G357" t="s">
        <v>304</v>
      </c>
      <c r="H357" t="s">
        <v>307</v>
      </c>
      <c r="J357" t="s">
        <v>285</v>
      </c>
      <c r="N357" s="1">
        <f t="shared" si="55"/>
        <v>1763</v>
      </c>
      <c r="O357" s="1">
        <f t="shared" si="56"/>
        <v>3</v>
      </c>
    </row>
    <row r="358" spans="1:15">
      <c r="A358" t="s">
        <v>482</v>
      </c>
      <c r="B358" t="s">
        <v>54</v>
      </c>
      <c r="C358" t="s">
        <v>60</v>
      </c>
      <c r="E358">
        <v>1750</v>
      </c>
      <c r="F358">
        <f>G358/2</f>
        <v>1</v>
      </c>
      <c r="G358">
        <v>2</v>
      </c>
      <c r="H358" s="389" t="s">
        <v>2</v>
      </c>
      <c r="J358" t="s">
        <v>299</v>
      </c>
      <c r="N358" s="1">
        <f t="shared" si="55"/>
        <v>1749</v>
      </c>
      <c r="O358" s="1">
        <f t="shared" si="56"/>
        <v>4</v>
      </c>
    </row>
    <row r="359" spans="1:15">
      <c r="A359" t="s">
        <v>483</v>
      </c>
      <c r="B359" t="s">
        <v>54</v>
      </c>
      <c r="C359" t="s">
        <v>60</v>
      </c>
      <c r="E359">
        <v>1741</v>
      </c>
      <c r="F359">
        <f t="shared" ref="F359:F370" si="57">G359/2</f>
        <v>0.5</v>
      </c>
      <c r="G359">
        <v>1</v>
      </c>
      <c r="H359" s="389" t="s">
        <v>2</v>
      </c>
      <c r="J359" t="s">
        <v>299</v>
      </c>
      <c r="N359" s="1">
        <f t="shared" si="55"/>
        <v>1627</v>
      </c>
      <c r="O359" s="1">
        <f t="shared" si="56"/>
        <v>2</v>
      </c>
    </row>
    <row r="360" spans="1:15">
      <c r="A360" t="s">
        <v>484</v>
      </c>
      <c r="B360" t="s">
        <v>54</v>
      </c>
      <c r="C360" t="s">
        <v>59</v>
      </c>
      <c r="E360">
        <v>1840</v>
      </c>
      <c r="F360">
        <f t="shared" si="57"/>
        <v>0.5</v>
      </c>
      <c r="G360">
        <v>1</v>
      </c>
      <c r="H360" s="389" t="s">
        <v>2</v>
      </c>
      <c r="J360" t="s">
        <v>299</v>
      </c>
      <c r="N360" s="1">
        <f t="shared" si="55"/>
        <v>1735</v>
      </c>
      <c r="O360" s="1">
        <f t="shared" si="56"/>
        <v>4</v>
      </c>
    </row>
    <row r="361" spans="1:15">
      <c r="A361" t="s">
        <v>485</v>
      </c>
      <c r="B361" t="s">
        <v>54</v>
      </c>
      <c r="C361" t="s">
        <v>59</v>
      </c>
      <c r="E361">
        <v>1740</v>
      </c>
      <c r="F361">
        <f t="shared" si="57"/>
        <v>1</v>
      </c>
      <c r="G361">
        <v>2</v>
      </c>
      <c r="H361" s="389" t="s">
        <v>2</v>
      </c>
      <c r="J361" t="s">
        <v>299</v>
      </c>
      <c r="N361" s="1">
        <f t="shared" si="55"/>
        <v>1746</v>
      </c>
      <c r="O361" s="1">
        <f t="shared" si="56"/>
        <v>3</v>
      </c>
    </row>
    <row r="362" spans="1:15">
      <c r="A362" t="s">
        <v>486</v>
      </c>
      <c r="B362" t="s">
        <v>54</v>
      </c>
      <c r="C362" t="s">
        <v>59</v>
      </c>
      <c r="E362">
        <v>1737</v>
      </c>
      <c r="F362">
        <f t="shared" si="57"/>
        <v>0.5</v>
      </c>
      <c r="G362">
        <v>1</v>
      </c>
      <c r="H362" s="389" t="s">
        <v>2</v>
      </c>
      <c r="J362" t="s">
        <v>299</v>
      </c>
      <c r="N362" s="1">
        <f t="shared" si="55"/>
        <v>1765</v>
      </c>
      <c r="O362" s="1">
        <f t="shared" si="56"/>
        <v>4</v>
      </c>
    </row>
    <row r="363" spans="1:15">
      <c r="A363" t="s">
        <v>487</v>
      </c>
      <c r="B363" t="s">
        <v>54</v>
      </c>
      <c r="C363" t="s">
        <v>59</v>
      </c>
      <c r="E363">
        <v>1730</v>
      </c>
      <c r="F363">
        <f t="shared" si="57"/>
        <v>1.5</v>
      </c>
      <c r="G363">
        <v>3</v>
      </c>
      <c r="H363" s="389" t="s">
        <v>2</v>
      </c>
      <c r="J363" t="s">
        <v>299</v>
      </c>
      <c r="N363" s="1">
        <f t="shared" si="55"/>
        <v>1720</v>
      </c>
      <c r="O363" s="1">
        <f t="shared" si="56"/>
        <v>4</v>
      </c>
    </row>
    <row r="364" spans="1:15">
      <c r="A364" t="s">
        <v>488</v>
      </c>
      <c r="B364" t="s">
        <v>54</v>
      </c>
      <c r="C364" t="s">
        <v>59</v>
      </c>
      <c r="E364">
        <v>1717</v>
      </c>
      <c r="F364">
        <f t="shared" si="57"/>
        <v>0.5</v>
      </c>
      <c r="G364">
        <v>1</v>
      </c>
      <c r="H364" s="389" t="s">
        <v>2</v>
      </c>
      <c r="J364" t="s">
        <v>299</v>
      </c>
      <c r="N364" s="1">
        <f t="shared" si="55"/>
        <v>1777</v>
      </c>
      <c r="O364" s="1">
        <f t="shared" si="56"/>
        <v>2</v>
      </c>
    </row>
    <row r="365" spans="1:15">
      <c r="A365" t="s">
        <v>489</v>
      </c>
      <c r="B365" t="s">
        <v>54</v>
      </c>
      <c r="C365" t="s">
        <v>59</v>
      </c>
      <c r="E365">
        <v>1713</v>
      </c>
      <c r="F365">
        <f t="shared" si="57"/>
        <v>1</v>
      </c>
      <c r="G365">
        <v>2</v>
      </c>
      <c r="H365" s="389" t="s">
        <v>2</v>
      </c>
      <c r="J365" t="s">
        <v>299</v>
      </c>
      <c r="N365" s="1">
        <f t="shared" si="55"/>
        <v>1781</v>
      </c>
      <c r="O365" s="1">
        <f t="shared" si="56"/>
        <v>3.5</v>
      </c>
    </row>
    <row r="366" spans="1:15">
      <c r="A366" t="s">
        <v>490</v>
      </c>
      <c r="B366" t="s">
        <v>54</v>
      </c>
      <c r="C366" t="s">
        <v>59</v>
      </c>
      <c r="E366">
        <v>1698</v>
      </c>
      <c r="F366">
        <f t="shared" si="57"/>
        <v>0.5</v>
      </c>
      <c r="G366">
        <v>1</v>
      </c>
      <c r="H366" s="389" t="s">
        <v>2</v>
      </c>
      <c r="J366" t="s">
        <v>299</v>
      </c>
      <c r="N366" s="1">
        <f t="shared" si="55"/>
        <v>1744</v>
      </c>
      <c r="O366" s="1">
        <f t="shared" si="56"/>
        <v>9</v>
      </c>
    </row>
    <row r="367" spans="1:15">
      <c r="A367" t="s">
        <v>491</v>
      </c>
      <c r="B367" t="s">
        <v>54</v>
      </c>
      <c r="C367" t="s">
        <v>59</v>
      </c>
      <c r="E367">
        <v>1697</v>
      </c>
      <c r="F367">
        <f t="shared" si="57"/>
        <v>0.5</v>
      </c>
      <c r="G367">
        <v>1</v>
      </c>
      <c r="H367" s="389" t="s">
        <v>2</v>
      </c>
      <c r="J367" t="s">
        <v>299</v>
      </c>
      <c r="N367" s="1">
        <f t="shared" si="55"/>
        <v>1714</v>
      </c>
      <c r="O367" s="1">
        <f t="shared" si="56"/>
        <v>3</v>
      </c>
    </row>
    <row r="368" spans="1:15">
      <c r="A368" t="s">
        <v>492</v>
      </c>
      <c r="B368" t="s">
        <v>54</v>
      </c>
      <c r="C368" t="s">
        <v>59</v>
      </c>
      <c r="E368">
        <v>1685</v>
      </c>
      <c r="F368">
        <f t="shared" si="57"/>
        <v>0.5</v>
      </c>
      <c r="G368">
        <v>1</v>
      </c>
      <c r="H368" s="389" t="s">
        <v>2</v>
      </c>
      <c r="J368" t="s">
        <v>299</v>
      </c>
      <c r="N368" s="1">
        <f t="shared" si="55"/>
        <v>1672</v>
      </c>
      <c r="O368" s="1">
        <f t="shared" si="56"/>
        <v>4</v>
      </c>
    </row>
    <row r="369" spans="1:15">
      <c r="A369" t="s">
        <v>493</v>
      </c>
      <c r="B369" t="s">
        <v>54</v>
      </c>
      <c r="C369" t="s">
        <v>59</v>
      </c>
      <c r="E369">
        <v>1680</v>
      </c>
      <c r="F369">
        <f t="shared" si="57"/>
        <v>0.5</v>
      </c>
      <c r="G369">
        <v>1</v>
      </c>
      <c r="H369" s="389" t="s">
        <v>2</v>
      </c>
      <c r="J369" t="s">
        <v>299</v>
      </c>
      <c r="N369" s="1">
        <f t="shared" si="55"/>
        <v>1670</v>
      </c>
      <c r="O369" s="1">
        <f t="shared" si="56"/>
        <v>2</v>
      </c>
    </row>
    <row r="370" spans="1:15">
      <c r="A370" t="s">
        <v>494</v>
      </c>
      <c r="B370" t="s">
        <v>54</v>
      </c>
      <c r="C370" t="s">
        <v>59</v>
      </c>
      <c r="E370">
        <v>1662</v>
      </c>
      <c r="F370">
        <f t="shared" si="57"/>
        <v>0.5</v>
      </c>
      <c r="G370">
        <v>1</v>
      </c>
      <c r="H370" s="389" t="s">
        <v>2</v>
      </c>
      <c r="J370" t="s">
        <v>299</v>
      </c>
      <c r="N370" s="1">
        <f t="shared" ref="N370:O375" si="58">E455</f>
        <v>1750</v>
      </c>
      <c r="O370" s="1">
        <f t="shared" si="58"/>
        <v>5</v>
      </c>
    </row>
    <row r="371" spans="1:15">
      <c r="N371" s="1">
        <f t="shared" si="58"/>
        <v>1741</v>
      </c>
      <c r="O371" s="1">
        <f t="shared" si="58"/>
        <v>6</v>
      </c>
    </row>
    <row r="372" spans="1:15">
      <c r="A372" s="328" t="s">
        <v>369</v>
      </c>
      <c r="N372" s="1">
        <f t="shared" si="58"/>
        <v>1730</v>
      </c>
      <c r="O372" s="1">
        <f t="shared" si="58"/>
        <v>10</v>
      </c>
    </row>
    <row r="373" spans="1:15">
      <c r="A373" t="s">
        <v>49</v>
      </c>
      <c r="B373" t="s">
        <v>50</v>
      </c>
      <c r="C373" t="s">
        <v>58</v>
      </c>
      <c r="D373" t="s">
        <v>51</v>
      </c>
      <c r="E373" t="s">
        <v>52</v>
      </c>
      <c r="F373" t="s">
        <v>53</v>
      </c>
      <c r="G373" t="s">
        <v>304</v>
      </c>
      <c r="H373" t="s">
        <v>307</v>
      </c>
      <c r="J373" t="s">
        <v>285</v>
      </c>
      <c r="N373" s="1">
        <f t="shared" si="58"/>
        <v>1699</v>
      </c>
      <c r="O373" s="1">
        <f t="shared" si="58"/>
        <v>2</v>
      </c>
    </row>
    <row r="374" spans="1:15">
      <c r="A374" t="s">
        <v>370</v>
      </c>
      <c r="B374" t="s">
        <v>54</v>
      </c>
      <c r="C374" t="s">
        <v>59</v>
      </c>
      <c r="D374" t="s">
        <v>361</v>
      </c>
      <c r="E374">
        <v>1632</v>
      </c>
      <c r="F374">
        <v>12</v>
      </c>
      <c r="G374">
        <v>24</v>
      </c>
      <c r="H374" t="s">
        <v>2</v>
      </c>
      <c r="J374" t="s">
        <v>302</v>
      </c>
      <c r="N374" s="1">
        <f t="shared" si="58"/>
        <v>1679</v>
      </c>
      <c r="O374" s="1">
        <f t="shared" si="58"/>
        <v>10</v>
      </c>
    </row>
    <row r="375" spans="1:15">
      <c r="A375" t="s">
        <v>371</v>
      </c>
      <c r="B375" t="s">
        <v>54</v>
      </c>
      <c r="C375" t="s">
        <v>59</v>
      </c>
      <c r="D375" t="s">
        <v>372</v>
      </c>
      <c r="E375">
        <v>1462</v>
      </c>
      <c r="F375">
        <f>G375/2</f>
        <v>33.5</v>
      </c>
      <c r="G375">
        <v>67</v>
      </c>
      <c r="H375" t="s">
        <v>2</v>
      </c>
      <c r="J375" t="s">
        <v>302</v>
      </c>
      <c r="N375" s="1">
        <f t="shared" si="58"/>
        <v>1644</v>
      </c>
      <c r="O375" s="1">
        <f t="shared" si="58"/>
        <v>10</v>
      </c>
    </row>
    <row r="376" spans="1:15">
      <c r="N376" s="1">
        <f t="shared" ref="N376:O379" si="59">E464</f>
        <v>1664</v>
      </c>
      <c r="O376" s="1">
        <f t="shared" si="59"/>
        <v>1.5</v>
      </c>
    </row>
    <row r="377" spans="1:15">
      <c r="A377" s="328" t="s">
        <v>474</v>
      </c>
      <c r="N377" s="1">
        <f t="shared" si="59"/>
        <v>1654</v>
      </c>
      <c r="O377" s="1">
        <f t="shared" si="59"/>
        <v>0.5</v>
      </c>
    </row>
    <row r="378" spans="1:15">
      <c r="A378" t="s">
        <v>49</v>
      </c>
      <c r="B378" t="s">
        <v>50</v>
      </c>
      <c r="C378" t="s">
        <v>58</v>
      </c>
      <c r="D378" t="s">
        <v>51</v>
      </c>
      <c r="E378" t="s">
        <v>52</v>
      </c>
      <c r="F378" t="s">
        <v>53</v>
      </c>
      <c r="G378" t="s">
        <v>304</v>
      </c>
      <c r="H378" t="s">
        <v>307</v>
      </c>
      <c r="J378" t="s">
        <v>285</v>
      </c>
      <c r="N378" s="1">
        <f t="shared" si="59"/>
        <v>1648</v>
      </c>
      <c r="O378" s="1">
        <f t="shared" si="59"/>
        <v>1.5</v>
      </c>
    </row>
    <row r="379" spans="1:15">
      <c r="A379" t="s">
        <v>475</v>
      </c>
      <c r="B379" t="s">
        <v>54</v>
      </c>
      <c r="C379" t="s">
        <v>60</v>
      </c>
      <c r="E379">
        <v>1735</v>
      </c>
      <c r="F379">
        <f>G379/2</f>
        <v>3.5</v>
      </c>
      <c r="G379">
        <v>7</v>
      </c>
      <c r="H379" s="389" t="s">
        <v>2</v>
      </c>
      <c r="J379" t="s">
        <v>299</v>
      </c>
      <c r="N379" s="1">
        <f t="shared" si="59"/>
        <v>1659</v>
      </c>
      <c r="O379" s="1">
        <f t="shared" si="59"/>
        <v>1.5</v>
      </c>
    </row>
    <row r="380" spans="1:15">
      <c r="A380" t="s">
        <v>476</v>
      </c>
      <c r="B380" t="s">
        <v>54</v>
      </c>
      <c r="C380" t="s">
        <v>59</v>
      </c>
      <c r="E380">
        <v>1694</v>
      </c>
      <c r="F380">
        <f t="shared" ref="F380:F384" si="60">G380/2</f>
        <v>7</v>
      </c>
      <c r="G380">
        <v>14</v>
      </c>
      <c r="H380" s="389" t="s">
        <v>2</v>
      </c>
      <c r="J380" t="s">
        <v>299</v>
      </c>
    </row>
    <row r="381" spans="1:15">
      <c r="A381" t="s">
        <v>477</v>
      </c>
      <c r="B381" t="s">
        <v>54</v>
      </c>
      <c r="C381" t="s">
        <v>59</v>
      </c>
      <c r="E381">
        <v>1682</v>
      </c>
      <c r="F381">
        <f t="shared" si="60"/>
        <v>2</v>
      </c>
      <c r="G381">
        <v>4</v>
      </c>
      <c r="H381" s="389" t="s">
        <v>2</v>
      </c>
      <c r="J381" t="s">
        <v>299</v>
      </c>
    </row>
    <row r="382" spans="1:15">
      <c r="A382" t="s">
        <v>478</v>
      </c>
      <c r="B382" t="s">
        <v>54</v>
      </c>
      <c r="C382" t="s">
        <v>60</v>
      </c>
      <c r="E382">
        <v>1727</v>
      </c>
      <c r="F382">
        <f t="shared" si="60"/>
        <v>4</v>
      </c>
      <c r="G382">
        <v>8</v>
      </c>
      <c r="H382" s="389" t="s">
        <v>2</v>
      </c>
      <c r="J382" t="s">
        <v>299</v>
      </c>
    </row>
    <row r="383" spans="1:15">
      <c r="A383" t="s">
        <v>479</v>
      </c>
      <c r="B383" t="s">
        <v>54</v>
      </c>
      <c r="C383" t="s">
        <v>59</v>
      </c>
      <c r="E383">
        <v>1713</v>
      </c>
      <c r="F383">
        <f t="shared" si="60"/>
        <v>6</v>
      </c>
      <c r="G383">
        <v>12</v>
      </c>
      <c r="H383" s="389" t="s">
        <v>2</v>
      </c>
      <c r="J383" t="s">
        <v>299</v>
      </c>
    </row>
    <row r="384" spans="1:15">
      <c r="A384" t="s">
        <v>480</v>
      </c>
      <c r="B384" t="s">
        <v>54</v>
      </c>
      <c r="C384" t="s">
        <v>59</v>
      </c>
      <c r="E384">
        <v>1730</v>
      </c>
      <c r="F384">
        <f t="shared" si="60"/>
        <v>4.5</v>
      </c>
      <c r="G384">
        <v>9</v>
      </c>
      <c r="H384" s="389" t="s">
        <v>2</v>
      </c>
      <c r="J384" t="s">
        <v>299</v>
      </c>
    </row>
    <row r="386" spans="1:10">
      <c r="A386" s="328" t="s">
        <v>4934</v>
      </c>
    </row>
    <row r="387" spans="1:10">
      <c r="A387" t="s">
        <v>49</v>
      </c>
      <c r="B387" t="s">
        <v>50</v>
      </c>
      <c r="C387" t="s">
        <v>58</v>
      </c>
      <c r="D387" t="s">
        <v>51</v>
      </c>
      <c r="E387" t="s">
        <v>52</v>
      </c>
      <c r="F387" t="s">
        <v>53</v>
      </c>
      <c r="G387" t="s">
        <v>304</v>
      </c>
      <c r="H387" t="s">
        <v>307</v>
      </c>
      <c r="J387" t="s">
        <v>285</v>
      </c>
    </row>
    <row r="388" spans="1:10">
      <c r="A388" t="s">
        <v>527</v>
      </c>
      <c r="B388" t="s">
        <v>54</v>
      </c>
      <c r="C388" t="s">
        <v>59</v>
      </c>
      <c r="E388">
        <v>1781</v>
      </c>
      <c r="F388">
        <f>G388/2</f>
        <v>4</v>
      </c>
      <c r="G388">
        <v>8</v>
      </c>
      <c r="H388" s="389" t="s">
        <v>2</v>
      </c>
    </row>
    <row r="389" spans="1:10">
      <c r="A389" t="s">
        <v>528</v>
      </c>
      <c r="B389" t="s">
        <v>54</v>
      </c>
      <c r="C389" t="s">
        <v>60</v>
      </c>
      <c r="E389">
        <v>1770</v>
      </c>
      <c r="F389">
        <f t="shared" ref="F389:F412" si="61">G389/2</f>
        <v>2</v>
      </c>
      <c r="G389">
        <v>4</v>
      </c>
      <c r="H389" s="389" t="s">
        <v>2</v>
      </c>
    </row>
    <row r="390" spans="1:10">
      <c r="A390" t="s">
        <v>529</v>
      </c>
      <c r="B390" t="s">
        <v>54</v>
      </c>
      <c r="C390" t="s">
        <v>60</v>
      </c>
      <c r="E390">
        <v>1766</v>
      </c>
      <c r="F390">
        <f t="shared" si="61"/>
        <v>7</v>
      </c>
      <c r="G390">
        <v>14</v>
      </c>
      <c r="H390" s="389" t="s">
        <v>2</v>
      </c>
    </row>
    <row r="391" spans="1:10">
      <c r="A391" t="s">
        <v>530</v>
      </c>
      <c r="B391" t="s">
        <v>54</v>
      </c>
      <c r="C391" t="s">
        <v>60</v>
      </c>
      <c r="E391">
        <v>1770</v>
      </c>
      <c r="F391">
        <f t="shared" si="61"/>
        <v>4</v>
      </c>
      <c r="G391">
        <v>8</v>
      </c>
      <c r="H391" s="389" t="s">
        <v>2</v>
      </c>
    </row>
    <row r="392" spans="1:10">
      <c r="A392" t="s">
        <v>531</v>
      </c>
      <c r="B392" t="s">
        <v>54</v>
      </c>
      <c r="C392" t="s">
        <v>60</v>
      </c>
      <c r="E392">
        <v>1766</v>
      </c>
      <c r="F392">
        <f t="shared" si="61"/>
        <v>2</v>
      </c>
      <c r="G392">
        <v>4</v>
      </c>
      <c r="H392" s="389" t="s">
        <v>2</v>
      </c>
    </row>
    <row r="393" spans="1:10">
      <c r="A393" t="s">
        <v>532</v>
      </c>
      <c r="B393" t="s">
        <v>54</v>
      </c>
      <c r="C393" t="s">
        <v>60</v>
      </c>
      <c r="E393">
        <v>1765</v>
      </c>
      <c r="F393">
        <f t="shared" si="61"/>
        <v>2</v>
      </c>
      <c r="G393">
        <v>4</v>
      </c>
      <c r="H393" s="389" t="s">
        <v>2</v>
      </c>
    </row>
    <row r="394" spans="1:10">
      <c r="A394" t="s">
        <v>533</v>
      </c>
      <c r="B394" t="s">
        <v>54</v>
      </c>
      <c r="C394" t="s">
        <v>60</v>
      </c>
      <c r="E394">
        <v>1759</v>
      </c>
      <c r="F394">
        <f t="shared" si="61"/>
        <v>3</v>
      </c>
      <c r="G394">
        <v>6</v>
      </c>
      <c r="H394" s="389" t="s">
        <v>2</v>
      </c>
    </row>
    <row r="395" spans="1:10">
      <c r="A395" t="s">
        <v>534</v>
      </c>
      <c r="B395" t="s">
        <v>54</v>
      </c>
      <c r="C395" t="s">
        <v>59</v>
      </c>
      <c r="E395">
        <v>1757</v>
      </c>
      <c r="F395">
        <f t="shared" si="61"/>
        <v>5</v>
      </c>
      <c r="G395">
        <v>10</v>
      </c>
      <c r="H395" s="389" t="s">
        <v>2</v>
      </c>
    </row>
    <row r="396" spans="1:10">
      <c r="A396" t="s">
        <v>535</v>
      </c>
      <c r="B396" t="s">
        <v>54</v>
      </c>
      <c r="C396" t="s">
        <v>59</v>
      </c>
      <c r="E396">
        <v>1751</v>
      </c>
      <c r="F396">
        <f t="shared" si="61"/>
        <v>3</v>
      </c>
      <c r="G396">
        <v>6</v>
      </c>
      <c r="H396" s="389" t="s">
        <v>2</v>
      </c>
    </row>
    <row r="397" spans="1:10">
      <c r="A397" t="s">
        <v>536</v>
      </c>
      <c r="B397" t="s">
        <v>54</v>
      </c>
      <c r="C397" t="s">
        <v>60</v>
      </c>
      <c r="E397">
        <v>1745</v>
      </c>
      <c r="F397">
        <f t="shared" si="61"/>
        <v>8</v>
      </c>
      <c r="G397">
        <v>16</v>
      </c>
      <c r="H397" s="389" t="s">
        <v>2</v>
      </c>
    </row>
    <row r="398" spans="1:10">
      <c r="A398" t="s">
        <v>537</v>
      </c>
      <c r="B398" t="s">
        <v>54</v>
      </c>
      <c r="C398" t="s">
        <v>60</v>
      </c>
      <c r="E398">
        <v>1742</v>
      </c>
      <c r="F398">
        <f t="shared" si="61"/>
        <v>3</v>
      </c>
      <c r="G398">
        <v>6</v>
      </c>
      <c r="H398" s="389" t="s">
        <v>2</v>
      </c>
    </row>
    <row r="399" spans="1:10">
      <c r="A399" t="s">
        <v>538</v>
      </c>
      <c r="B399" t="s">
        <v>54</v>
      </c>
      <c r="C399" t="s">
        <v>60</v>
      </c>
      <c r="E399">
        <v>1740</v>
      </c>
      <c r="F399">
        <f t="shared" si="61"/>
        <v>4</v>
      </c>
      <c r="G399">
        <v>8</v>
      </c>
      <c r="H399" s="389" t="s">
        <v>2</v>
      </c>
    </row>
    <row r="400" spans="1:10">
      <c r="A400" t="s">
        <v>538</v>
      </c>
      <c r="B400" t="s">
        <v>54</v>
      </c>
      <c r="C400" t="s">
        <v>60</v>
      </c>
      <c r="E400">
        <v>1733</v>
      </c>
      <c r="F400">
        <f t="shared" si="61"/>
        <v>5.5</v>
      </c>
      <c r="G400">
        <v>11</v>
      </c>
      <c r="H400" s="389" t="s">
        <v>2</v>
      </c>
    </row>
    <row r="401" spans="1:10">
      <c r="A401" t="s">
        <v>539</v>
      </c>
      <c r="B401" t="s">
        <v>54</v>
      </c>
      <c r="C401" t="s">
        <v>60</v>
      </c>
      <c r="E401">
        <v>1730</v>
      </c>
      <c r="F401">
        <f t="shared" si="61"/>
        <v>3.5</v>
      </c>
      <c r="G401">
        <v>7</v>
      </c>
      <c r="H401" s="389" t="s">
        <v>2</v>
      </c>
    </row>
    <row r="402" spans="1:10">
      <c r="A402" t="s">
        <v>540</v>
      </c>
      <c r="B402" t="s">
        <v>54</v>
      </c>
      <c r="C402" t="s">
        <v>60</v>
      </c>
      <c r="E402">
        <v>1728</v>
      </c>
      <c r="F402">
        <f t="shared" si="61"/>
        <v>8</v>
      </c>
      <c r="G402">
        <v>16</v>
      </c>
      <c r="H402" s="389" t="s">
        <v>2</v>
      </c>
    </row>
    <row r="403" spans="1:10">
      <c r="A403" t="s">
        <v>541</v>
      </c>
      <c r="B403" t="s">
        <v>54</v>
      </c>
      <c r="C403" t="s">
        <v>59</v>
      </c>
      <c r="E403">
        <v>1730</v>
      </c>
      <c r="F403">
        <f t="shared" si="61"/>
        <v>3</v>
      </c>
      <c r="G403">
        <v>6</v>
      </c>
      <c r="H403" s="389" t="s">
        <v>2</v>
      </c>
    </row>
    <row r="404" spans="1:10">
      <c r="A404" t="s">
        <v>542</v>
      </c>
      <c r="B404" t="s">
        <v>54</v>
      </c>
      <c r="C404" t="s">
        <v>59</v>
      </c>
      <c r="E404">
        <v>1721</v>
      </c>
      <c r="F404">
        <f t="shared" si="61"/>
        <v>3.5</v>
      </c>
      <c r="G404">
        <v>7</v>
      </c>
      <c r="H404" s="389" t="s">
        <v>2</v>
      </c>
    </row>
    <row r="405" spans="1:10">
      <c r="A405" t="s">
        <v>543</v>
      </c>
      <c r="B405" t="s">
        <v>54</v>
      </c>
      <c r="C405" t="s">
        <v>59</v>
      </c>
      <c r="E405">
        <v>1713</v>
      </c>
      <c r="F405">
        <f t="shared" si="61"/>
        <v>5</v>
      </c>
      <c r="G405">
        <v>10</v>
      </c>
      <c r="H405" s="389" t="s">
        <v>2</v>
      </c>
    </row>
    <row r="406" spans="1:10">
      <c r="A406" t="s">
        <v>544</v>
      </c>
      <c r="B406" t="s">
        <v>54</v>
      </c>
      <c r="C406" t="s">
        <v>59</v>
      </c>
      <c r="E406">
        <v>1700</v>
      </c>
      <c r="F406">
        <f t="shared" si="61"/>
        <v>3.5</v>
      </c>
      <c r="G406">
        <v>7</v>
      </c>
      <c r="H406" s="389" t="s">
        <v>2</v>
      </c>
    </row>
    <row r="407" spans="1:10">
      <c r="A407" t="s">
        <v>545</v>
      </c>
      <c r="B407" t="s">
        <v>54</v>
      </c>
      <c r="C407" t="s">
        <v>59</v>
      </c>
      <c r="E407">
        <v>1701</v>
      </c>
      <c r="F407">
        <f t="shared" si="61"/>
        <v>5</v>
      </c>
      <c r="G407">
        <v>10</v>
      </c>
      <c r="H407" s="389" t="s">
        <v>2</v>
      </c>
    </row>
    <row r="408" spans="1:10">
      <c r="A408" t="s">
        <v>546</v>
      </c>
      <c r="B408" t="s">
        <v>54</v>
      </c>
      <c r="C408" t="s">
        <v>59</v>
      </c>
      <c r="E408">
        <v>1676</v>
      </c>
      <c r="F408">
        <f t="shared" si="61"/>
        <v>2.5</v>
      </c>
      <c r="G408">
        <v>5</v>
      </c>
      <c r="H408" s="389" t="s">
        <v>2</v>
      </c>
    </row>
    <row r="409" spans="1:10">
      <c r="A409" t="s">
        <v>547</v>
      </c>
      <c r="B409" t="s">
        <v>54</v>
      </c>
      <c r="C409" t="s">
        <v>59</v>
      </c>
      <c r="E409">
        <v>1728</v>
      </c>
      <c r="F409">
        <f t="shared" si="61"/>
        <v>3</v>
      </c>
      <c r="G409">
        <v>6</v>
      </c>
      <c r="H409" s="389" t="s">
        <v>2</v>
      </c>
    </row>
    <row r="410" spans="1:10">
      <c r="A410" t="s">
        <v>548</v>
      </c>
      <c r="B410" t="s">
        <v>54</v>
      </c>
      <c r="C410" t="s">
        <v>59</v>
      </c>
      <c r="E410">
        <v>1672</v>
      </c>
      <c r="F410">
        <f t="shared" si="61"/>
        <v>2.5</v>
      </c>
      <c r="G410">
        <v>5</v>
      </c>
      <c r="H410" s="389" t="s">
        <v>2</v>
      </c>
    </row>
    <row r="411" spans="1:10">
      <c r="A411" t="s">
        <v>549</v>
      </c>
      <c r="B411" t="s">
        <v>54</v>
      </c>
      <c r="C411" t="s">
        <v>60</v>
      </c>
      <c r="E411">
        <v>1668</v>
      </c>
      <c r="F411">
        <f t="shared" si="61"/>
        <v>9</v>
      </c>
      <c r="G411">
        <v>18</v>
      </c>
      <c r="H411" s="389" t="s">
        <v>2</v>
      </c>
    </row>
    <row r="412" spans="1:10">
      <c r="A412" t="s">
        <v>550</v>
      </c>
      <c r="B412" t="s">
        <v>54</v>
      </c>
      <c r="C412" t="s">
        <v>60</v>
      </c>
      <c r="E412">
        <v>1713</v>
      </c>
      <c r="F412">
        <f t="shared" si="61"/>
        <v>7</v>
      </c>
      <c r="G412">
        <v>14</v>
      </c>
      <c r="H412" s="389" t="s">
        <v>2</v>
      </c>
    </row>
    <row r="414" spans="1:10">
      <c r="A414" s="328" t="s">
        <v>4935</v>
      </c>
    </row>
    <row r="415" spans="1:10">
      <c r="A415" t="s">
        <v>49</v>
      </c>
      <c r="B415" t="s">
        <v>50</v>
      </c>
      <c r="C415" t="s">
        <v>58</v>
      </c>
      <c r="D415" t="s">
        <v>51</v>
      </c>
      <c r="E415" t="s">
        <v>52</v>
      </c>
      <c r="F415" t="s">
        <v>53</v>
      </c>
      <c r="G415" t="s">
        <v>304</v>
      </c>
      <c r="H415" t="s">
        <v>307</v>
      </c>
      <c r="J415" t="s">
        <v>285</v>
      </c>
    </row>
    <row r="416" spans="1:10">
      <c r="A416" t="s">
        <v>551</v>
      </c>
      <c r="B416" t="s">
        <v>54</v>
      </c>
      <c r="C416" t="s">
        <v>59</v>
      </c>
      <c r="E416">
        <v>1705</v>
      </c>
      <c r="F416">
        <f>G416/2</f>
        <v>4</v>
      </c>
      <c r="G416">
        <v>8</v>
      </c>
      <c r="H416" t="s">
        <v>2</v>
      </c>
    </row>
    <row r="417" spans="1:10">
      <c r="A417" t="s">
        <v>552</v>
      </c>
      <c r="B417" t="s">
        <v>54</v>
      </c>
      <c r="C417" t="s">
        <v>59</v>
      </c>
      <c r="E417">
        <v>1706</v>
      </c>
      <c r="F417">
        <f t="shared" ref="F417:F426" si="62">G417/2</f>
        <v>2.5</v>
      </c>
      <c r="G417">
        <v>5</v>
      </c>
      <c r="H417" t="s">
        <v>2</v>
      </c>
    </row>
    <row r="418" spans="1:10">
      <c r="A418" t="s">
        <v>553</v>
      </c>
      <c r="B418" t="s">
        <v>54</v>
      </c>
      <c r="C418" t="s">
        <v>59</v>
      </c>
      <c r="E418">
        <v>1703</v>
      </c>
      <c r="F418">
        <f t="shared" si="62"/>
        <v>3.5</v>
      </c>
      <c r="G418">
        <v>7</v>
      </c>
      <c r="H418" t="s">
        <v>2</v>
      </c>
    </row>
    <row r="419" spans="1:10">
      <c r="A419" t="s">
        <v>554</v>
      </c>
      <c r="B419" t="s">
        <v>54</v>
      </c>
      <c r="C419" t="s">
        <v>59</v>
      </c>
      <c r="E419">
        <v>1666</v>
      </c>
      <c r="F419">
        <f t="shared" si="62"/>
        <v>11</v>
      </c>
      <c r="G419">
        <v>22</v>
      </c>
      <c r="H419" t="s">
        <v>2</v>
      </c>
    </row>
    <row r="420" spans="1:10">
      <c r="A420" t="s">
        <v>555</v>
      </c>
      <c r="B420" t="s">
        <v>54</v>
      </c>
      <c r="C420" t="s">
        <v>59</v>
      </c>
      <c r="E420">
        <v>1694</v>
      </c>
      <c r="F420">
        <f t="shared" si="62"/>
        <v>5</v>
      </c>
      <c r="G420">
        <v>10</v>
      </c>
      <c r="H420" t="s">
        <v>2</v>
      </c>
    </row>
    <row r="421" spans="1:10">
      <c r="A421" t="s">
        <v>556</v>
      </c>
      <c r="B421" t="s">
        <v>54</v>
      </c>
      <c r="C421" t="s">
        <v>59</v>
      </c>
      <c r="E421">
        <v>1663</v>
      </c>
      <c r="F421">
        <f t="shared" si="62"/>
        <v>2</v>
      </c>
      <c r="G421">
        <v>4</v>
      </c>
      <c r="H421" t="s">
        <v>2</v>
      </c>
    </row>
    <row r="422" spans="1:10">
      <c r="A422" t="s">
        <v>557</v>
      </c>
      <c r="B422" t="s">
        <v>54</v>
      </c>
      <c r="C422" t="s">
        <v>59</v>
      </c>
      <c r="E422">
        <v>1665</v>
      </c>
      <c r="F422">
        <f t="shared" si="62"/>
        <v>2.5</v>
      </c>
      <c r="G422">
        <v>5</v>
      </c>
      <c r="H422" t="s">
        <v>2</v>
      </c>
    </row>
    <row r="423" spans="1:10">
      <c r="A423" t="s">
        <v>558</v>
      </c>
      <c r="B423" t="s">
        <v>54</v>
      </c>
      <c r="C423" t="s">
        <v>59</v>
      </c>
      <c r="E423">
        <v>1622</v>
      </c>
      <c r="F423">
        <f t="shared" si="62"/>
        <v>2.5</v>
      </c>
      <c r="G423">
        <v>5</v>
      </c>
      <c r="H423" t="s">
        <v>2</v>
      </c>
    </row>
    <row r="424" spans="1:10">
      <c r="A424" t="s">
        <v>559</v>
      </c>
      <c r="B424" t="s">
        <v>54</v>
      </c>
      <c r="C424" t="s">
        <v>59</v>
      </c>
      <c r="E424">
        <v>1653</v>
      </c>
      <c r="F424">
        <f t="shared" si="62"/>
        <v>25</v>
      </c>
      <c r="G424">
        <v>50</v>
      </c>
      <c r="H424" t="s">
        <v>2</v>
      </c>
    </row>
    <row r="425" spans="1:10">
      <c r="A425" t="s">
        <v>560</v>
      </c>
      <c r="B425" t="s">
        <v>54</v>
      </c>
      <c r="C425" t="s">
        <v>59</v>
      </c>
      <c r="E425">
        <v>1615</v>
      </c>
      <c r="F425">
        <f t="shared" si="62"/>
        <v>1.5</v>
      </c>
      <c r="G425">
        <v>3</v>
      </c>
      <c r="H425" t="s">
        <v>2</v>
      </c>
    </row>
    <row r="426" spans="1:10">
      <c r="A426" t="s">
        <v>159</v>
      </c>
      <c r="B426" t="s">
        <v>54</v>
      </c>
      <c r="C426" t="s">
        <v>59</v>
      </c>
      <c r="E426">
        <v>1486</v>
      </c>
      <c r="F426">
        <f t="shared" si="62"/>
        <v>18</v>
      </c>
      <c r="G426">
        <v>36</v>
      </c>
      <c r="H426" t="s">
        <v>2</v>
      </c>
    </row>
    <row r="428" spans="1:10">
      <c r="A428" s="328" t="s">
        <v>505</v>
      </c>
    </row>
    <row r="429" spans="1:10">
      <c r="A429" t="s">
        <v>49</v>
      </c>
      <c r="B429" t="s">
        <v>50</v>
      </c>
      <c r="C429" t="s">
        <v>58</v>
      </c>
      <c r="D429" t="s">
        <v>51</v>
      </c>
      <c r="E429" t="s">
        <v>52</v>
      </c>
      <c r="F429" t="s">
        <v>53</v>
      </c>
      <c r="G429" t="s">
        <v>304</v>
      </c>
      <c r="H429" t="s">
        <v>307</v>
      </c>
      <c r="J429" t="s">
        <v>285</v>
      </c>
    </row>
    <row r="430" spans="1:10">
      <c r="A430" t="s">
        <v>506</v>
      </c>
      <c r="B430" t="s">
        <v>54</v>
      </c>
      <c r="C430" t="s">
        <v>59</v>
      </c>
      <c r="E430">
        <v>2683</v>
      </c>
      <c r="F430">
        <f>G430/2</f>
        <v>3</v>
      </c>
      <c r="G430">
        <v>6</v>
      </c>
      <c r="H430" t="s">
        <v>2</v>
      </c>
    </row>
    <row r="431" spans="1:10">
      <c r="A431" t="s">
        <v>507</v>
      </c>
      <c r="B431" t="s">
        <v>54</v>
      </c>
      <c r="C431" t="s">
        <v>59</v>
      </c>
      <c r="E431">
        <v>2429</v>
      </c>
      <c r="F431">
        <f t="shared" ref="F431:F450" si="63">G431/2</f>
        <v>2</v>
      </c>
      <c r="G431">
        <v>4</v>
      </c>
      <c r="H431" t="s">
        <v>2</v>
      </c>
    </row>
    <row r="432" spans="1:10">
      <c r="A432" t="s">
        <v>508</v>
      </c>
      <c r="B432" t="s">
        <v>54</v>
      </c>
      <c r="C432" t="s">
        <v>59</v>
      </c>
      <c r="E432">
        <v>2710</v>
      </c>
      <c r="F432">
        <f t="shared" si="63"/>
        <v>5</v>
      </c>
      <c r="G432">
        <v>10</v>
      </c>
      <c r="H432" t="s">
        <v>2</v>
      </c>
    </row>
    <row r="433" spans="1:8">
      <c r="A433" t="s">
        <v>509</v>
      </c>
      <c r="B433" t="s">
        <v>54</v>
      </c>
      <c r="C433" t="s">
        <v>59</v>
      </c>
      <c r="E433">
        <v>2092</v>
      </c>
      <c r="F433">
        <f t="shared" si="63"/>
        <v>4.5</v>
      </c>
      <c r="G433">
        <v>9</v>
      </c>
      <c r="H433" t="s">
        <v>2</v>
      </c>
    </row>
    <row r="434" spans="1:8">
      <c r="A434" t="s">
        <v>510</v>
      </c>
      <c r="B434" t="s">
        <v>54</v>
      </c>
      <c r="C434" t="s">
        <v>60</v>
      </c>
      <c r="E434">
        <v>1780</v>
      </c>
      <c r="F434">
        <f t="shared" si="63"/>
        <v>3</v>
      </c>
      <c r="G434">
        <v>6</v>
      </c>
      <c r="H434" t="s">
        <v>2</v>
      </c>
    </row>
    <row r="435" spans="1:8">
      <c r="A435" t="s">
        <v>514</v>
      </c>
      <c r="B435" t="s">
        <v>54</v>
      </c>
      <c r="C435" t="s">
        <v>60</v>
      </c>
      <c r="E435">
        <v>1792</v>
      </c>
      <c r="F435">
        <f t="shared" si="63"/>
        <v>7.5</v>
      </c>
      <c r="G435">
        <v>15</v>
      </c>
      <c r="H435" t="s">
        <v>2</v>
      </c>
    </row>
    <row r="436" spans="1:8">
      <c r="A436" t="s">
        <v>511</v>
      </c>
      <c r="B436" t="s">
        <v>54</v>
      </c>
      <c r="C436" t="s">
        <v>59</v>
      </c>
      <c r="E436">
        <v>1779</v>
      </c>
      <c r="F436">
        <f t="shared" si="63"/>
        <v>2.5</v>
      </c>
      <c r="G436">
        <v>5</v>
      </c>
      <c r="H436" t="s">
        <v>2</v>
      </c>
    </row>
    <row r="437" spans="1:8">
      <c r="A437" t="s">
        <v>512</v>
      </c>
      <c r="B437" t="s">
        <v>54</v>
      </c>
      <c r="C437" t="s">
        <v>59</v>
      </c>
      <c r="E437">
        <v>1744</v>
      </c>
      <c r="F437">
        <f t="shared" si="63"/>
        <v>7</v>
      </c>
      <c r="G437">
        <v>14</v>
      </c>
      <c r="H437" t="s">
        <v>2</v>
      </c>
    </row>
    <row r="438" spans="1:8">
      <c r="A438" t="s">
        <v>513</v>
      </c>
      <c r="B438" t="s">
        <v>54</v>
      </c>
      <c r="C438" t="s">
        <v>59</v>
      </c>
      <c r="E438">
        <v>1763</v>
      </c>
      <c r="F438">
        <f t="shared" si="63"/>
        <v>3</v>
      </c>
      <c r="G438">
        <v>6</v>
      </c>
      <c r="H438" t="s">
        <v>2</v>
      </c>
    </row>
    <row r="439" spans="1:8">
      <c r="A439" t="s">
        <v>515</v>
      </c>
      <c r="B439" t="s">
        <v>54</v>
      </c>
      <c r="C439" t="s">
        <v>59</v>
      </c>
      <c r="E439">
        <v>1749</v>
      </c>
      <c r="F439">
        <f t="shared" si="63"/>
        <v>4</v>
      </c>
      <c r="G439">
        <v>8</v>
      </c>
      <c r="H439" t="s">
        <v>2</v>
      </c>
    </row>
    <row r="440" spans="1:8">
      <c r="A440" t="s">
        <v>516</v>
      </c>
      <c r="B440" t="s">
        <v>54</v>
      </c>
      <c r="C440" t="s">
        <v>59</v>
      </c>
      <c r="E440">
        <v>1627</v>
      </c>
      <c r="F440">
        <f t="shared" si="63"/>
        <v>2</v>
      </c>
      <c r="G440">
        <v>4</v>
      </c>
      <c r="H440" t="s">
        <v>2</v>
      </c>
    </row>
    <row r="441" spans="1:8">
      <c r="A441" t="s">
        <v>517</v>
      </c>
      <c r="B441" t="s">
        <v>54</v>
      </c>
      <c r="C441" t="s">
        <v>59</v>
      </c>
      <c r="E441">
        <v>1735</v>
      </c>
      <c r="F441">
        <f t="shared" si="63"/>
        <v>4</v>
      </c>
      <c r="G441">
        <v>8</v>
      </c>
      <c r="H441" t="s">
        <v>2</v>
      </c>
    </row>
    <row r="442" spans="1:8">
      <c r="A442" t="s">
        <v>518</v>
      </c>
      <c r="B442" t="s">
        <v>54</v>
      </c>
      <c r="C442" t="s">
        <v>59</v>
      </c>
      <c r="E442">
        <v>1746</v>
      </c>
      <c r="F442">
        <f t="shared" si="63"/>
        <v>3</v>
      </c>
      <c r="G442">
        <v>6</v>
      </c>
      <c r="H442" t="s">
        <v>2</v>
      </c>
    </row>
    <row r="443" spans="1:8">
      <c r="A443" t="s">
        <v>519</v>
      </c>
      <c r="B443" t="s">
        <v>54</v>
      </c>
      <c r="C443" t="s">
        <v>59</v>
      </c>
      <c r="E443">
        <v>1765</v>
      </c>
      <c r="F443">
        <f t="shared" si="63"/>
        <v>4</v>
      </c>
      <c r="G443">
        <v>8</v>
      </c>
      <c r="H443" t="s">
        <v>2</v>
      </c>
    </row>
    <row r="444" spans="1:8">
      <c r="A444" t="s">
        <v>520</v>
      </c>
      <c r="B444" t="s">
        <v>54</v>
      </c>
      <c r="C444" t="s">
        <v>59</v>
      </c>
      <c r="E444">
        <v>1720</v>
      </c>
      <c r="F444">
        <f t="shared" si="63"/>
        <v>4</v>
      </c>
      <c r="G444">
        <v>8</v>
      </c>
      <c r="H444" t="s">
        <v>2</v>
      </c>
    </row>
    <row r="445" spans="1:8">
      <c r="A445" t="s">
        <v>521</v>
      </c>
      <c r="B445" t="s">
        <v>54</v>
      </c>
      <c r="C445" t="s">
        <v>59</v>
      </c>
      <c r="E445">
        <v>1777</v>
      </c>
      <c r="F445">
        <f t="shared" si="63"/>
        <v>2</v>
      </c>
      <c r="G445">
        <v>4</v>
      </c>
      <c r="H445" t="s">
        <v>2</v>
      </c>
    </row>
    <row r="446" spans="1:8">
      <c r="A446" t="s">
        <v>522</v>
      </c>
      <c r="B446" t="s">
        <v>54</v>
      </c>
      <c r="C446" t="s">
        <v>59</v>
      </c>
      <c r="E446">
        <v>1781</v>
      </c>
      <c r="F446">
        <f t="shared" si="63"/>
        <v>3.5</v>
      </c>
      <c r="G446">
        <v>7</v>
      </c>
      <c r="H446" t="s">
        <v>2</v>
      </c>
    </row>
    <row r="447" spans="1:8">
      <c r="A447" t="s">
        <v>523</v>
      </c>
      <c r="B447" t="s">
        <v>54</v>
      </c>
      <c r="C447" t="s">
        <v>59</v>
      </c>
      <c r="E447">
        <v>1744</v>
      </c>
      <c r="F447">
        <f t="shared" si="63"/>
        <v>9</v>
      </c>
      <c r="G447">
        <v>18</v>
      </c>
      <c r="H447" t="s">
        <v>2</v>
      </c>
    </row>
    <row r="448" spans="1:8">
      <c r="A448" t="s">
        <v>524</v>
      </c>
      <c r="B448" t="s">
        <v>54</v>
      </c>
      <c r="C448" t="s">
        <v>59</v>
      </c>
      <c r="E448">
        <v>1714</v>
      </c>
      <c r="F448">
        <f t="shared" si="63"/>
        <v>3</v>
      </c>
      <c r="G448">
        <v>6</v>
      </c>
      <c r="H448" t="s">
        <v>2</v>
      </c>
    </row>
    <row r="449" spans="1:10">
      <c r="A449" t="s">
        <v>525</v>
      </c>
      <c r="B449" t="s">
        <v>54</v>
      </c>
      <c r="C449" t="s">
        <v>59</v>
      </c>
      <c r="E449">
        <v>1672</v>
      </c>
      <c r="F449">
        <f t="shared" si="63"/>
        <v>4</v>
      </c>
      <c r="G449">
        <v>8</v>
      </c>
      <c r="H449" t="s">
        <v>2</v>
      </c>
    </row>
    <row r="450" spans="1:10">
      <c r="A450" t="s">
        <v>526</v>
      </c>
      <c r="B450" t="s">
        <v>54</v>
      </c>
      <c r="C450" t="s">
        <v>59</v>
      </c>
      <c r="E450">
        <v>1670</v>
      </c>
      <c r="F450">
        <f t="shared" si="63"/>
        <v>2</v>
      </c>
      <c r="G450">
        <v>4</v>
      </c>
      <c r="H450" t="s">
        <v>2</v>
      </c>
    </row>
    <row r="452" spans="1:10">
      <c r="A452" s="328" t="s">
        <v>379</v>
      </c>
    </row>
    <row r="453" spans="1:10">
      <c r="A453" t="s">
        <v>49</v>
      </c>
    </row>
    <row r="454" spans="1:10">
      <c r="A454" t="s">
        <v>380</v>
      </c>
      <c r="B454" t="s">
        <v>50</v>
      </c>
      <c r="C454" t="s">
        <v>58</v>
      </c>
      <c r="D454" t="s">
        <v>51</v>
      </c>
      <c r="E454" t="s">
        <v>52</v>
      </c>
      <c r="F454" t="s">
        <v>53</v>
      </c>
      <c r="G454" t="s">
        <v>304</v>
      </c>
      <c r="H454" t="s">
        <v>307</v>
      </c>
      <c r="J454" t="s">
        <v>285</v>
      </c>
    </row>
    <row r="455" spans="1:10">
      <c r="A455" t="s">
        <v>381</v>
      </c>
      <c r="C455" t="s">
        <v>386</v>
      </c>
      <c r="E455">
        <v>1750</v>
      </c>
      <c r="F455">
        <v>5</v>
      </c>
      <c r="G455">
        <v>10</v>
      </c>
      <c r="H455" t="s">
        <v>2</v>
      </c>
    </row>
    <row r="456" spans="1:10">
      <c r="A456" t="s">
        <v>382</v>
      </c>
      <c r="C456" t="s">
        <v>387</v>
      </c>
      <c r="E456">
        <v>1741</v>
      </c>
      <c r="F456">
        <v>6</v>
      </c>
      <c r="G456">
        <v>12</v>
      </c>
      <c r="H456" t="s">
        <v>2</v>
      </c>
    </row>
    <row r="457" spans="1:10">
      <c r="A457" t="s">
        <v>383</v>
      </c>
      <c r="C457" t="s">
        <v>388</v>
      </c>
      <c r="E457">
        <v>1730</v>
      </c>
      <c r="F457">
        <v>10</v>
      </c>
      <c r="G457">
        <v>20</v>
      </c>
      <c r="H457" t="s">
        <v>2</v>
      </c>
    </row>
    <row r="458" spans="1:10">
      <c r="A458" t="s">
        <v>384</v>
      </c>
      <c r="C458" t="s">
        <v>389</v>
      </c>
      <c r="E458">
        <v>1699</v>
      </c>
      <c r="F458">
        <v>2</v>
      </c>
      <c r="G458">
        <v>4</v>
      </c>
      <c r="H458" t="s">
        <v>2</v>
      </c>
    </row>
    <row r="459" spans="1:10">
      <c r="A459" t="s">
        <v>385</v>
      </c>
      <c r="C459" t="s">
        <v>390</v>
      </c>
      <c r="E459">
        <v>1679</v>
      </c>
      <c r="F459">
        <v>10</v>
      </c>
      <c r="G459">
        <v>20</v>
      </c>
      <c r="H459" t="s">
        <v>2</v>
      </c>
    </row>
    <row r="460" spans="1:10">
      <c r="C460" t="s">
        <v>389</v>
      </c>
      <c r="E460">
        <v>1644</v>
      </c>
      <c r="F460">
        <v>10</v>
      </c>
      <c r="G460">
        <v>20</v>
      </c>
      <c r="H460" t="s">
        <v>2</v>
      </c>
    </row>
    <row r="461" spans="1:10">
      <c r="A461" s="328" t="s">
        <v>373</v>
      </c>
    </row>
    <row r="462" spans="1:10">
      <c r="A462" t="s">
        <v>49</v>
      </c>
      <c r="B462" t="s">
        <v>50</v>
      </c>
      <c r="J462" t="s">
        <v>285</v>
      </c>
    </row>
    <row r="463" spans="1:10">
      <c r="A463" t="s">
        <v>374</v>
      </c>
      <c r="C463" t="s">
        <v>58</v>
      </c>
      <c r="D463" t="s">
        <v>51</v>
      </c>
      <c r="E463" t="s">
        <v>52</v>
      </c>
      <c r="F463" t="s">
        <v>53</v>
      </c>
      <c r="G463" t="s">
        <v>304</v>
      </c>
      <c r="H463" t="s">
        <v>307</v>
      </c>
    </row>
    <row r="464" spans="1:10">
      <c r="A464" t="s">
        <v>378</v>
      </c>
      <c r="B464" t="s">
        <v>54</v>
      </c>
      <c r="C464" t="s">
        <v>60</v>
      </c>
      <c r="D464" t="s">
        <v>361</v>
      </c>
      <c r="E464">
        <v>1664</v>
      </c>
      <c r="F464">
        <f>G464/2</f>
        <v>1.5</v>
      </c>
      <c r="G464">
        <v>3</v>
      </c>
      <c r="H464" t="s">
        <v>2</v>
      </c>
    </row>
    <row r="465" spans="1:8">
      <c r="A465" t="s">
        <v>376</v>
      </c>
      <c r="B465" t="s">
        <v>54</v>
      </c>
      <c r="C465" t="s">
        <v>59</v>
      </c>
      <c r="D465" t="s">
        <v>375</v>
      </c>
      <c r="E465">
        <v>1654</v>
      </c>
      <c r="F465">
        <f t="shared" ref="F465:F467" si="64">G465/2</f>
        <v>0.5</v>
      </c>
      <c r="G465">
        <v>1</v>
      </c>
      <c r="H465" t="s">
        <v>2</v>
      </c>
    </row>
    <row r="466" spans="1:8">
      <c r="A466" t="s">
        <v>377</v>
      </c>
      <c r="B466" t="s">
        <v>54</v>
      </c>
      <c r="C466" t="s">
        <v>59</v>
      </c>
      <c r="D466" t="s">
        <v>375</v>
      </c>
      <c r="E466">
        <v>1648</v>
      </c>
      <c r="F466">
        <f t="shared" si="64"/>
        <v>1.5</v>
      </c>
      <c r="G466">
        <v>3</v>
      </c>
      <c r="H466" t="s">
        <v>2</v>
      </c>
    </row>
    <row r="467" spans="1:8">
      <c r="B467" t="s">
        <v>54</v>
      </c>
      <c r="C467" t="s">
        <v>59</v>
      </c>
      <c r="D467" t="s">
        <v>375</v>
      </c>
      <c r="E467">
        <v>1659</v>
      </c>
      <c r="F467">
        <f t="shared" si="64"/>
        <v>1.5</v>
      </c>
      <c r="G467">
        <v>3</v>
      </c>
      <c r="H467" t="s">
        <v>2</v>
      </c>
    </row>
  </sheetData>
  <phoneticPr fontId="31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opLeftCell="A71" workbookViewId="0">
      <selection activeCell="J4" sqref="J4:K102"/>
    </sheetView>
  </sheetViews>
  <sheetFormatPr defaultColWidth="11.42578125" defaultRowHeight="15"/>
  <sheetData>
    <row r="1" spans="1:11">
      <c r="A1" s="328" t="s">
        <v>1052</v>
      </c>
    </row>
    <row r="2" spans="1:11">
      <c r="A2" t="s">
        <v>49</v>
      </c>
      <c r="B2" t="s">
        <v>50</v>
      </c>
      <c r="C2" t="s">
        <v>573</v>
      </c>
      <c r="D2" t="s">
        <v>51</v>
      </c>
      <c r="E2" t="s">
        <v>52</v>
      </c>
      <c r="F2" t="s">
        <v>53</v>
      </c>
      <c r="G2" t="s">
        <v>304</v>
      </c>
      <c r="H2" t="s">
        <v>307</v>
      </c>
    </row>
    <row r="3" spans="1:11">
      <c r="A3" t="s">
        <v>1053</v>
      </c>
      <c r="B3" t="s">
        <v>54</v>
      </c>
      <c r="C3" t="s">
        <v>1034</v>
      </c>
      <c r="E3">
        <v>1427</v>
      </c>
      <c r="F3">
        <f t="shared" ref="F3:F34" si="0">G3/2</f>
        <v>0.5</v>
      </c>
      <c r="G3">
        <v>1</v>
      </c>
      <c r="H3" t="s">
        <v>305</v>
      </c>
      <c r="J3" s="115" t="s">
        <v>52</v>
      </c>
      <c r="K3" s="115" t="s">
        <v>53</v>
      </c>
    </row>
    <row r="4" spans="1:11">
      <c r="A4" t="s">
        <v>1054</v>
      </c>
      <c r="B4" t="s">
        <v>54</v>
      </c>
      <c r="C4" t="s">
        <v>1034</v>
      </c>
      <c r="E4">
        <v>1429</v>
      </c>
      <c r="F4">
        <f t="shared" si="0"/>
        <v>0.5</v>
      </c>
      <c r="G4">
        <v>1</v>
      </c>
      <c r="H4" t="s">
        <v>305</v>
      </c>
      <c r="J4">
        <f>E3</f>
        <v>1427</v>
      </c>
      <c r="K4" s="1">
        <f>F3</f>
        <v>0.5</v>
      </c>
    </row>
    <row r="5" spans="1:11">
      <c r="A5" t="s">
        <v>1055</v>
      </c>
      <c r="B5" t="s">
        <v>54</v>
      </c>
      <c r="C5" t="s">
        <v>1034</v>
      </c>
      <c r="E5">
        <v>1405</v>
      </c>
      <c r="F5">
        <f t="shared" si="0"/>
        <v>0.5</v>
      </c>
      <c r="G5">
        <v>1</v>
      </c>
      <c r="H5" t="s">
        <v>305</v>
      </c>
      <c r="J5" s="415">
        <f t="shared" ref="J5:J68" si="1">E4</f>
        <v>1429</v>
      </c>
      <c r="K5" s="1">
        <f t="shared" ref="K5:K68" si="2">F4</f>
        <v>0.5</v>
      </c>
    </row>
    <row r="6" spans="1:11">
      <c r="A6" t="s">
        <v>1056</v>
      </c>
      <c r="B6" t="s">
        <v>54</v>
      </c>
      <c r="C6" t="s">
        <v>1034</v>
      </c>
      <c r="E6">
        <v>1410</v>
      </c>
      <c r="F6">
        <f t="shared" si="0"/>
        <v>0.5</v>
      </c>
      <c r="G6">
        <v>1</v>
      </c>
      <c r="H6" t="s">
        <v>305</v>
      </c>
      <c r="J6" s="415">
        <f t="shared" si="1"/>
        <v>1405</v>
      </c>
      <c r="K6" s="1">
        <f t="shared" si="2"/>
        <v>0.5</v>
      </c>
    </row>
    <row r="7" spans="1:11">
      <c r="A7" t="s">
        <v>1057</v>
      </c>
      <c r="B7" t="s">
        <v>54</v>
      </c>
      <c r="C7" t="s">
        <v>1034</v>
      </c>
      <c r="E7">
        <v>1404</v>
      </c>
      <c r="F7">
        <f t="shared" si="0"/>
        <v>0.5</v>
      </c>
      <c r="G7">
        <v>1</v>
      </c>
      <c r="H7" t="s">
        <v>305</v>
      </c>
      <c r="J7" s="415">
        <f t="shared" si="1"/>
        <v>1410</v>
      </c>
      <c r="K7" s="1">
        <f t="shared" si="2"/>
        <v>0.5</v>
      </c>
    </row>
    <row r="8" spans="1:11">
      <c r="A8" t="s">
        <v>1058</v>
      </c>
      <c r="B8" t="s">
        <v>54</v>
      </c>
      <c r="C8" t="s">
        <v>1034</v>
      </c>
      <c r="E8">
        <v>1423</v>
      </c>
      <c r="F8">
        <f t="shared" si="0"/>
        <v>0.5</v>
      </c>
      <c r="G8">
        <v>1</v>
      </c>
      <c r="H8" t="s">
        <v>305</v>
      </c>
      <c r="J8" s="415">
        <f t="shared" si="1"/>
        <v>1404</v>
      </c>
      <c r="K8" s="1">
        <f t="shared" si="2"/>
        <v>0.5</v>
      </c>
    </row>
    <row r="9" spans="1:11">
      <c r="A9" t="s">
        <v>1059</v>
      </c>
      <c r="B9" t="s">
        <v>54</v>
      </c>
      <c r="C9" t="s">
        <v>1034</v>
      </c>
      <c r="E9">
        <v>1401</v>
      </c>
      <c r="F9">
        <f t="shared" si="0"/>
        <v>0.5</v>
      </c>
      <c r="G9">
        <v>1</v>
      </c>
      <c r="H9" t="s">
        <v>305</v>
      </c>
      <c r="J9" s="415">
        <f t="shared" si="1"/>
        <v>1423</v>
      </c>
      <c r="K9" s="1">
        <f t="shared" si="2"/>
        <v>0.5</v>
      </c>
    </row>
    <row r="10" spans="1:11">
      <c r="A10" t="s">
        <v>1060</v>
      </c>
      <c r="B10" t="s">
        <v>54</v>
      </c>
      <c r="C10" t="s">
        <v>1034</v>
      </c>
      <c r="E10">
        <v>1408</v>
      </c>
      <c r="F10">
        <f t="shared" si="0"/>
        <v>0.5</v>
      </c>
      <c r="G10">
        <v>1</v>
      </c>
      <c r="H10" t="s">
        <v>305</v>
      </c>
      <c r="J10" s="415">
        <f t="shared" si="1"/>
        <v>1401</v>
      </c>
      <c r="K10" s="1">
        <f t="shared" si="2"/>
        <v>0.5</v>
      </c>
    </row>
    <row r="11" spans="1:11">
      <c r="A11" t="s">
        <v>1061</v>
      </c>
      <c r="B11" t="s">
        <v>54</v>
      </c>
      <c r="C11" t="s">
        <v>1034</v>
      </c>
      <c r="E11">
        <v>1406</v>
      </c>
      <c r="F11">
        <f t="shared" si="0"/>
        <v>0.5</v>
      </c>
      <c r="G11">
        <v>1</v>
      </c>
      <c r="H11" t="s">
        <v>305</v>
      </c>
      <c r="J11" s="415">
        <f t="shared" si="1"/>
        <v>1408</v>
      </c>
      <c r="K11" s="1">
        <f t="shared" si="2"/>
        <v>0.5</v>
      </c>
    </row>
    <row r="12" spans="1:11">
      <c r="A12" t="s">
        <v>1062</v>
      </c>
      <c r="B12" t="s">
        <v>54</v>
      </c>
      <c r="C12" t="s">
        <v>1034</v>
      </c>
      <c r="E12">
        <v>1434</v>
      </c>
      <c r="F12">
        <f t="shared" si="0"/>
        <v>0.5</v>
      </c>
      <c r="G12">
        <v>1</v>
      </c>
      <c r="H12" t="s">
        <v>305</v>
      </c>
      <c r="J12" s="415">
        <f t="shared" si="1"/>
        <v>1406</v>
      </c>
      <c r="K12" s="1">
        <f t="shared" si="2"/>
        <v>0.5</v>
      </c>
    </row>
    <row r="13" spans="1:11">
      <c r="A13" t="s">
        <v>1063</v>
      </c>
      <c r="B13" t="s">
        <v>54</v>
      </c>
      <c r="C13" t="s">
        <v>1034</v>
      </c>
      <c r="E13">
        <v>1415</v>
      </c>
      <c r="F13">
        <f t="shared" si="0"/>
        <v>0.5</v>
      </c>
      <c r="G13">
        <v>1</v>
      </c>
      <c r="H13" t="s">
        <v>305</v>
      </c>
      <c r="J13" s="415">
        <f t="shared" si="1"/>
        <v>1434</v>
      </c>
      <c r="K13" s="1">
        <f t="shared" si="2"/>
        <v>0.5</v>
      </c>
    </row>
    <row r="14" spans="1:11">
      <c r="A14" t="s">
        <v>1064</v>
      </c>
      <c r="B14" t="s">
        <v>54</v>
      </c>
      <c r="C14" t="s">
        <v>1034</v>
      </c>
      <c r="E14">
        <v>1424</v>
      </c>
      <c r="F14">
        <f t="shared" si="0"/>
        <v>0.5</v>
      </c>
      <c r="G14">
        <v>1</v>
      </c>
      <c r="H14" t="s">
        <v>305</v>
      </c>
      <c r="J14" s="415">
        <f t="shared" si="1"/>
        <v>1415</v>
      </c>
      <c r="K14" s="1">
        <f t="shared" si="2"/>
        <v>0.5</v>
      </c>
    </row>
    <row r="15" spans="1:11">
      <c r="A15" t="s">
        <v>1065</v>
      </c>
      <c r="B15" t="s">
        <v>54</v>
      </c>
      <c r="C15" t="s">
        <v>1034</v>
      </c>
      <c r="E15">
        <v>1399</v>
      </c>
      <c r="F15">
        <f t="shared" si="0"/>
        <v>0.5</v>
      </c>
      <c r="G15">
        <v>1</v>
      </c>
      <c r="H15" t="s">
        <v>305</v>
      </c>
      <c r="J15" s="415">
        <f t="shared" si="1"/>
        <v>1424</v>
      </c>
      <c r="K15" s="1">
        <f t="shared" si="2"/>
        <v>0.5</v>
      </c>
    </row>
    <row r="16" spans="1:11">
      <c r="A16" t="s">
        <v>1066</v>
      </c>
      <c r="B16" t="s">
        <v>54</v>
      </c>
      <c r="C16" t="s">
        <v>1034</v>
      </c>
      <c r="E16">
        <v>1399</v>
      </c>
      <c r="F16">
        <f t="shared" si="0"/>
        <v>0.5</v>
      </c>
      <c r="G16">
        <v>1</v>
      </c>
      <c r="H16" t="s">
        <v>305</v>
      </c>
      <c r="J16" s="415">
        <f t="shared" si="1"/>
        <v>1399</v>
      </c>
      <c r="K16" s="1">
        <f t="shared" si="2"/>
        <v>0.5</v>
      </c>
    </row>
    <row r="17" spans="1:11">
      <c r="A17" t="s">
        <v>1067</v>
      </c>
      <c r="B17" t="s">
        <v>54</v>
      </c>
      <c r="C17" t="s">
        <v>1034</v>
      </c>
      <c r="E17">
        <v>1404</v>
      </c>
      <c r="F17">
        <f t="shared" si="0"/>
        <v>0.5</v>
      </c>
      <c r="G17">
        <v>1</v>
      </c>
      <c r="H17" t="s">
        <v>305</v>
      </c>
      <c r="J17" s="415">
        <f t="shared" si="1"/>
        <v>1399</v>
      </c>
      <c r="K17" s="1">
        <f t="shared" si="2"/>
        <v>0.5</v>
      </c>
    </row>
    <row r="18" spans="1:11">
      <c r="A18" t="s">
        <v>1068</v>
      </c>
      <c r="B18" t="s">
        <v>54</v>
      </c>
      <c r="C18" t="s">
        <v>1034</v>
      </c>
      <c r="E18">
        <v>1397</v>
      </c>
      <c r="F18">
        <f t="shared" si="0"/>
        <v>0.5</v>
      </c>
      <c r="G18">
        <v>1</v>
      </c>
      <c r="H18" t="s">
        <v>305</v>
      </c>
      <c r="J18" s="415">
        <f t="shared" si="1"/>
        <v>1404</v>
      </c>
      <c r="K18" s="1">
        <f t="shared" si="2"/>
        <v>0.5</v>
      </c>
    </row>
    <row r="19" spans="1:11">
      <c r="A19" t="s">
        <v>1069</v>
      </c>
      <c r="B19" t="s">
        <v>54</v>
      </c>
      <c r="C19" t="s">
        <v>1034</v>
      </c>
      <c r="E19">
        <v>1407</v>
      </c>
      <c r="F19">
        <f t="shared" si="0"/>
        <v>1</v>
      </c>
      <c r="G19">
        <v>2</v>
      </c>
      <c r="H19" t="s">
        <v>305</v>
      </c>
      <c r="J19" s="415">
        <f t="shared" si="1"/>
        <v>1397</v>
      </c>
      <c r="K19" s="1">
        <f t="shared" si="2"/>
        <v>0.5</v>
      </c>
    </row>
    <row r="20" spans="1:11">
      <c r="A20" t="s">
        <v>1070</v>
      </c>
      <c r="B20" t="s">
        <v>54</v>
      </c>
      <c r="C20" t="s">
        <v>1034</v>
      </c>
      <c r="E20">
        <v>1389</v>
      </c>
      <c r="F20">
        <f t="shared" si="0"/>
        <v>0.5</v>
      </c>
      <c r="G20">
        <v>1</v>
      </c>
      <c r="H20" t="s">
        <v>305</v>
      </c>
      <c r="J20" s="415">
        <f t="shared" si="1"/>
        <v>1407</v>
      </c>
      <c r="K20" s="1">
        <f t="shared" si="2"/>
        <v>1</v>
      </c>
    </row>
    <row r="21" spans="1:11">
      <c r="A21" t="s">
        <v>1071</v>
      </c>
      <c r="B21" t="s">
        <v>54</v>
      </c>
      <c r="C21" t="s">
        <v>1034</v>
      </c>
      <c r="E21">
        <v>1416</v>
      </c>
      <c r="F21">
        <f t="shared" si="0"/>
        <v>1</v>
      </c>
      <c r="G21">
        <v>2</v>
      </c>
      <c r="H21" t="s">
        <v>305</v>
      </c>
      <c r="J21" s="415">
        <f t="shared" si="1"/>
        <v>1389</v>
      </c>
      <c r="K21" s="1">
        <f t="shared" si="2"/>
        <v>0.5</v>
      </c>
    </row>
    <row r="22" spans="1:11">
      <c r="A22" t="s">
        <v>1072</v>
      </c>
      <c r="B22" t="s">
        <v>54</v>
      </c>
      <c r="C22" t="s">
        <v>1034</v>
      </c>
      <c r="E22">
        <v>1430</v>
      </c>
      <c r="F22">
        <f t="shared" si="0"/>
        <v>1</v>
      </c>
      <c r="G22">
        <v>2</v>
      </c>
      <c r="H22" t="s">
        <v>305</v>
      </c>
      <c r="J22" s="415">
        <f t="shared" si="1"/>
        <v>1416</v>
      </c>
      <c r="K22" s="1">
        <f t="shared" si="2"/>
        <v>1</v>
      </c>
    </row>
    <row r="23" spans="1:11">
      <c r="A23" t="s">
        <v>1073</v>
      </c>
      <c r="B23" t="s">
        <v>54</v>
      </c>
      <c r="C23" t="s">
        <v>1034</v>
      </c>
      <c r="E23">
        <v>1415</v>
      </c>
      <c r="F23">
        <f t="shared" si="0"/>
        <v>0.5</v>
      </c>
      <c r="G23">
        <v>1</v>
      </c>
      <c r="H23" t="s">
        <v>305</v>
      </c>
      <c r="J23" s="415">
        <f t="shared" si="1"/>
        <v>1430</v>
      </c>
      <c r="K23" s="1">
        <f t="shared" si="2"/>
        <v>1</v>
      </c>
    </row>
    <row r="24" spans="1:11">
      <c r="A24" t="s">
        <v>1074</v>
      </c>
      <c r="B24" t="s">
        <v>54</v>
      </c>
      <c r="C24" t="s">
        <v>1034</v>
      </c>
      <c r="E24">
        <v>1387</v>
      </c>
      <c r="F24">
        <f t="shared" si="0"/>
        <v>2.5</v>
      </c>
      <c r="G24">
        <v>5</v>
      </c>
      <c r="H24" t="s">
        <v>305</v>
      </c>
      <c r="J24" s="415">
        <f t="shared" si="1"/>
        <v>1415</v>
      </c>
      <c r="K24" s="1">
        <f t="shared" si="2"/>
        <v>0.5</v>
      </c>
    </row>
    <row r="25" spans="1:11">
      <c r="A25" t="s">
        <v>1075</v>
      </c>
      <c r="B25" t="s">
        <v>54</v>
      </c>
      <c r="C25" t="s">
        <v>1034</v>
      </c>
      <c r="E25">
        <v>1385</v>
      </c>
      <c r="F25">
        <f t="shared" si="0"/>
        <v>2.5</v>
      </c>
      <c r="G25">
        <v>5</v>
      </c>
      <c r="H25" t="s">
        <v>305</v>
      </c>
      <c r="J25" s="415">
        <f t="shared" si="1"/>
        <v>1387</v>
      </c>
      <c r="K25" s="1">
        <f t="shared" si="2"/>
        <v>2.5</v>
      </c>
    </row>
    <row r="26" spans="1:11">
      <c r="A26" t="s">
        <v>1076</v>
      </c>
      <c r="B26" t="s">
        <v>54</v>
      </c>
      <c r="C26" t="s">
        <v>1034</v>
      </c>
      <c r="E26">
        <v>1386</v>
      </c>
      <c r="F26">
        <f t="shared" si="0"/>
        <v>1.5</v>
      </c>
      <c r="G26">
        <v>3</v>
      </c>
      <c r="H26" t="s">
        <v>305</v>
      </c>
      <c r="J26" s="415">
        <f t="shared" si="1"/>
        <v>1385</v>
      </c>
      <c r="K26" s="1">
        <f t="shared" si="2"/>
        <v>2.5</v>
      </c>
    </row>
    <row r="27" spans="1:11">
      <c r="A27" t="s">
        <v>1077</v>
      </c>
      <c r="B27" t="s">
        <v>54</v>
      </c>
      <c r="C27" t="s">
        <v>1034</v>
      </c>
      <c r="E27">
        <v>1382</v>
      </c>
      <c r="F27">
        <f t="shared" si="0"/>
        <v>2.5</v>
      </c>
      <c r="G27">
        <v>5</v>
      </c>
      <c r="H27" t="s">
        <v>305</v>
      </c>
      <c r="J27" s="415">
        <f t="shared" si="1"/>
        <v>1386</v>
      </c>
      <c r="K27" s="1">
        <f t="shared" si="2"/>
        <v>1.5</v>
      </c>
    </row>
    <row r="28" spans="1:11">
      <c r="A28" t="s">
        <v>1078</v>
      </c>
      <c r="B28" t="s">
        <v>54</v>
      </c>
      <c r="C28" t="s">
        <v>1034</v>
      </c>
      <c r="E28">
        <v>1363</v>
      </c>
      <c r="F28">
        <f t="shared" si="0"/>
        <v>2</v>
      </c>
      <c r="G28">
        <v>4</v>
      </c>
      <c r="H28" t="s">
        <v>305</v>
      </c>
      <c r="J28" s="415">
        <f t="shared" si="1"/>
        <v>1382</v>
      </c>
      <c r="K28" s="1">
        <f t="shared" si="2"/>
        <v>2.5</v>
      </c>
    </row>
    <row r="29" spans="1:11">
      <c r="A29" t="s">
        <v>1079</v>
      </c>
      <c r="B29" t="s">
        <v>54</v>
      </c>
      <c r="C29" t="s">
        <v>1034</v>
      </c>
      <c r="E29">
        <v>1400</v>
      </c>
      <c r="F29">
        <f t="shared" si="0"/>
        <v>1</v>
      </c>
      <c r="G29">
        <v>2</v>
      </c>
      <c r="H29" t="s">
        <v>305</v>
      </c>
      <c r="J29" s="415">
        <f t="shared" si="1"/>
        <v>1363</v>
      </c>
      <c r="K29" s="1">
        <f t="shared" si="2"/>
        <v>2</v>
      </c>
    </row>
    <row r="30" spans="1:11">
      <c r="A30" t="s">
        <v>1080</v>
      </c>
      <c r="B30" t="s">
        <v>54</v>
      </c>
      <c r="C30" t="s">
        <v>1034</v>
      </c>
      <c r="E30">
        <v>1404</v>
      </c>
      <c r="F30">
        <f t="shared" si="0"/>
        <v>1</v>
      </c>
      <c r="G30">
        <v>2</v>
      </c>
      <c r="H30" t="s">
        <v>305</v>
      </c>
      <c r="J30" s="415">
        <f t="shared" si="1"/>
        <v>1400</v>
      </c>
      <c r="K30" s="1">
        <f t="shared" si="2"/>
        <v>1</v>
      </c>
    </row>
    <row r="31" spans="1:11">
      <c r="A31" t="s">
        <v>1081</v>
      </c>
      <c r="B31" t="s">
        <v>54</v>
      </c>
      <c r="C31" t="s">
        <v>1034</v>
      </c>
      <c r="E31">
        <v>1371</v>
      </c>
      <c r="F31">
        <f t="shared" si="0"/>
        <v>1.5</v>
      </c>
      <c r="G31">
        <v>3</v>
      </c>
      <c r="H31" t="s">
        <v>305</v>
      </c>
      <c r="J31" s="415">
        <f t="shared" si="1"/>
        <v>1404</v>
      </c>
      <c r="K31" s="1">
        <f t="shared" si="2"/>
        <v>1</v>
      </c>
    </row>
    <row r="32" spans="1:11">
      <c r="A32" t="s">
        <v>1082</v>
      </c>
      <c r="B32" t="s">
        <v>54</v>
      </c>
      <c r="C32" t="s">
        <v>1034</v>
      </c>
      <c r="E32">
        <v>1358</v>
      </c>
      <c r="F32">
        <f t="shared" si="0"/>
        <v>1.5</v>
      </c>
      <c r="G32">
        <v>3</v>
      </c>
      <c r="H32" t="s">
        <v>305</v>
      </c>
      <c r="J32" s="415">
        <f t="shared" si="1"/>
        <v>1371</v>
      </c>
      <c r="K32" s="1">
        <f t="shared" si="2"/>
        <v>1.5</v>
      </c>
    </row>
    <row r="33" spans="1:11">
      <c r="A33" t="s">
        <v>1083</v>
      </c>
      <c r="B33" t="s">
        <v>54</v>
      </c>
      <c r="C33" t="s">
        <v>1034</v>
      </c>
      <c r="E33">
        <v>1365</v>
      </c>
      <c r="F33">
        <f t="shared" si="0"/>
        <v>1.5</v>
      </c>
      <c r="G33">
        <v>3</v>
      </c>
      <c r="H33" t="s">
        <v>305</v>
      </c>
      <c r="J33" s="415">
        <f t="shared" si="1"/>
        <v>1358</v>
      </c>
      <c r="K33" s="1">
        <f t="shared" si="2"/>
        <v>1.5</v>
      </c>
    </row>
    <row r="34" spans="1:11">
      <c r="A34" t="s">
        <v>1084</v>
      </c>
      <c r="B34" t="s">
        <v>54</v>
      </c>
      <c r="C34" t="s">
        <v>1034</v>
      </c>
      <c r="E34">
        <v>1451</v>
      </c>
      <c r="F34">
        <f t="shared" si="0"/>
        <v>2.5</v>
      </c>
      <c r="G34">
        <v>5</v>
      </c>
      <c r="H34" t="s">
        <v>305</v>
      </c>
      <c r="J34" s="415">
        <f t="shared" si="1"/>
        <v>1365</v>
      </c>
      <c r="K34" s="1">
        <f t="shared" si="2"/>
        <v>1.5</v>
      </c>
    </row>
    <row r="35" spans="1:11">
      <c r="A35" t="s">
        <v>1085</v>
      </c>
      <c r="B35" t="s">
        <v>54</v>
      </c>
      <c r="C35" t="s">
        <v>1034</v>
      </c>
      <c r="E35">
        <v>1524</v>
      </c>
      <c r="F35">
        <f t="shared" ref="F35:F66" si="3">G35/2</f>
        <v>0.5</v>
      </c>
      <c r="G35">
        <v>1</v>
      </c>
      <c r="H35" t="s">
        <v>305</v>
      </c>
      <c r="J35" s="415">
        <f t="shared" si="1"/>
        <v>1451</v>
      </c>
      <c r="K35" s="1">
        <f t="shared" si="2"/>
        <v>2.5</v>
      </c>
    </row>
    <row r="36" spans="1:11">
      <c r="A36" t="s">
        <v>1086</v>
      </c>
      <c r="B36" t="s">
        <v>54</v>
      </c>
      <c r="C36" t="s">
        <v>1034</v>
      </c>
      <c r="E36">
        <v>1439</v>
      </c>
      <c r="F36">
        <f t="shared" si="3"/>
        <v>1.5</v>
      </c>
      <c r="G36">
        <v>3</v>
      </c>
      <c r="H36" t="s">
        <v>305</v>
      </c>
      <c r="J36" s="415">
        <f t="shared" si="1"/>
        <v>1524</v>
      </c>
      <c r="K36" s="1">
        <f t="shared" si="2"/>
        <v>0.5</v>
      </c>
    </row>
    <row r="37" spans="1:11">
      <c r="A37" t="s">
        <v>1087</v>
      </c>
      <c r="B37" t="s">
        <v>54</v>
      </c>
      <c r="C37" t="s">
        <v>1034</v>
      </c>
      <c r="E37">
        <v>1415</v>
      </c>
      <c r="F37">
        <f t="shared" si="3"/>
        <v>1</v>
      </c>
      <c r="G37">
        <v>2</v>
      </c>
      <c r="H37" t="s">
        <v>305</v>
      </c>
      <c r="J37" s="415">
        <f t="shared" si="1"/>
        <v>1439</v>
      </c>
      <c r="K37" s="1">
        <f t="shared" si="2"/>
        <v>1.5</v>
      </c>
    </row>
    <row r="38" spans="1:11">
      <c r="A38" t="s">
        <v>1088</v>
      </c>
      <c r="B38" t="s">
        <v>54</v>
      </c>
      <c r="C38" t="s">
        <v>1034</v>
      </c>
      <c r="E38">
        <v>1400</v>
      </c>
      <c r="F38">
        <f t="shared" si="3"/>
        <v>1.5</v>
      </c>
      <c r="G38">
        <v>3</v>
      </c>
      <c r="H38" t="s">
        <v>305</v>
      </c>
      <c r="J38" s="415">
        <f t="shared" si="1"/>
        <v>1415</v>
      </c>
      <c r="K38" s="1">
        <f t="shared" si="2"/>
        <v>1</v>
      </c>
    </row>
    <row r="39" spans="1:11">
      <c r="A39" t="s">
        <v>1089</v>
      </c>
      <c r="B39" t="s">
        <v>54</v>
      </c>
      <c r="C39" t="s">
        <v>1034</v>
      </c>
      <c r="E39">
        <v>1401</v>
      </c>
      <c r="F39">
        <f t="shared" si="3"/>
        <v>1</v>
      </c>
      <c r="G39">
        <v>2</v>
      </c>
      <c r="H39" t="s">
        <v>305</v>
      </c>
      <c r="J39" s="415">
        <f t="shared" si="1"/>
        <v>1400</v>
      </c>
      <c r="K39" s="1">
        <f t="shared" si="2"/>
        <v>1.5</v>
      </c>
    </row>
    <row r="40" spans="1:11">
      <c r="A40" t="s">
        <v>1090</v>
      </c>
      <c r="B40" t="s">
        <v>54</v>
      </c>
      <c r="C40" t="s">
        <v>1034</v>
      </c>
      <c r="E40">
        <v>1401</v>
      </c>
      <c r="F40">
        <f t="shared" si="3"/>
        <v>1</v>
      </c>
      <c r="G40">
        <v>2</v>
      </c>
      <c r="H40" t="s">
        <v>305</v>
      </c>
      <c r="J40" s="415">
        <f t="shared" si="1"/>
        <v>1401</v>
      </c>
      <c r="K40" s="1">
        <f t="shared" si="2"/>
        <v>1</v>
      </c>
    </row>
    <row r="41" spans="1:11">
      <c r="A41" t="s">
        <v>1091</v>
      </c>
      <c r="B41" t="s">
        <v>54</v>
      </c>
      <c r="C41" t="s">
        <v>1034</v>
      </c>
      <c r="E41">
        <v>1409</v>
      </c>
      <c r="F41">
        <f t="shared" si="3"/>
        <v>1</v>
      </c>
      <c r="G41">
        <v>2</v>
      </c>
      <c r="H41" t="s">
        <v>305</v>
      </c>
      <c r="J41" s="415">
        <f t="shared" si="1"/>
        <v>1401</v>
      </c>
      <c r="K41" s="1">
        <f t="shared" si="2"/>
        <v>1</v>
      </c>
    </row>
    <row r="42" spans="1:11">
      <c r="A42" t="s">
        <v>1092</v>
      </c>
      <c r="B42" t="s">
        <v>54</v>
      </c>
      <c r="C42" t="s">
        <v>1034</v>
      </c>
      <c r="E42">
        <v>1399</v>
      </c>
      <c r="F42">
        <f t="shared" si="3"/>
        <v>0.5</v>
      </c>
      <c r="G42">
        <v>1</v>
      </c>
      <c r="H42" t="s">
        <v>305</v>
      </c>
      <c r="J42" s="415">
        <f t="shared" si="1"/>
        <v>1409</v>
      </c>
      <c r="K42" s="1">
        <f t="shared" si="2"/>
        <v>1</v>
      </c>
    </row>
    <row r="43" spans="1:11">
      <c r="A43" t="s">
        <v>1093</v>
      </c>
      <c r="B43" t="s">
        <v>54</v>
      </c>
      <c r="C43" t="s">
        <v>1034</v>
      </c>
      <c r="E43">
        <v>1501</v>
      </c>
      <c r="F43">
        <f t="shared" si="3"/>
        <v>0.5</v>
      </c>
      <c r="G43">
        <v>1</v>
      </c>
      <c r="H43" t="s">
        <v>305</v>
      </c>
      <c r="J43" s="415">
        <f t="shared" si="1"/>
        <v>1399</v>
      </c>
      <c r="K43" s="1">
        <f t="shared" si="2"/>
        <v>0.5</v>
      </c>
    </row>
    <row r="44" spans="1:11">
      <c r="A44" t="s">
        <v>1094</v>
      </c>
      <c r="B44" t="s">
        <v>54</v>
      </c>
      <c r="C44" t="s">
        <v>1034</v>
      </c>
      <c r="E44">
        <v>1391</v>
      </c>
      <c r="F44">
        <f t="shared" si="3"/>
        <v>1</v>
      </c>
      <c r="G44">
        <v>2</v>
      </c>
      <c r="H44" t="s">
        <v>305</v>
      </c>
      <c r="J44" s="415">
        <f t="shared" si="1"/>
        <v>1501</v>
      </c>
      <c r="K44" s="1">
        <f t="shared" si="2"/>
        <v>0.5</v>
      </c>
    </row>
    <row r="45" spans="1:11">
      <c r="A45" t="s">
        <v>1095</v>
      </c>
      <c r="B45" t="s">
        <v>54</v>
      </c>
      <c r="C45" t="s">
        <v>1034</v>
      </c>
      <c r="E45">
        <v>1402</v>
      </c>
      <c r="F45">
        <f t="shared" si="3"/>
        <v>1.5</v>
      </c>
      <c r="G45">
        <v>3</v>
      </c>
      <c r="H45" t="s">
        <v>305</v>
      </c>
      <c r="J45" s="415">
        <f t="shared" si="1"/>
        <v>1391</v>
      </c>
      <c r="K45" s="1">
        <f t="shared" si="2"/>
        <v>1</v>
      </c>
    </row>
    <row r="46" spans="1:11">
      <c r="A46" t="s">
        <v>1096</v>
      </c>
      <c r="B46" t="s">
        <v>54</v>
      </c>
      <c r="C46" t="s">
        <v>1034</v>
      </c>
      <c r="E46">
        <v>1406</v>
      </c>
      <c r="F46">
        <f t="shared" si="3"/>
        <v>0.5</v>
      </c>
      <c r="G46">
        <v>1</v>
      </c>
      <c r="H46" t="s">
        <v>305</v>
      </c>
      <c r="J46" s="415">
        <f t="shared" si="1"/>
        <v>1402</v>
      </c>
      <c r="K46" s="1">
        <f t="shared" si="2"/>
        <v>1.5</v>
      </c>
    </row>
    <row r="47" spans="1:11">
      <c r="A47" t="s">
        <v>1097</v>
      </c>
      <c r="B47" t="s">
        <v>54</v>
      </c>
      <c r="C47" t="s">
        <v>1034</v>
      </c>
      <c r="E47">
        <v>1393</v>
      </c>
      <c r="F47">
        <f t="shared" si="3"/>
        <v>0.5</v>
      </c>
      <c r="G47">
        <v>1</v>
      </c>
      <c r="H47" t="s">
        <v>305</v>
      </c>
      <c r="J47" s="415">
        <f t="shared" si="1"/>
        <v>1406</v>
      </c>
      <c r="K47" s="1">
        <f t="shared" si="2"/>
        <v>0.5</v>
      </c>
    </row>
    <row r="48" spans="1:11">
      <c r="A48" t="s">
        <v>1098</v>
      </c>
      <c r="B48" t="s">
        <v>54</v>
      </c>
      <c r="C48" t="s">
        <v>1034</v>
      </c>
      <c r="E48">
        <v>1394</v>
      </c>
      <c r="F48">
        <f t="shared" si="3"/>
        <v>1</v>
      </c>
      <c r="G48">
        <v>2</v>
      </c>
      <c r="H48" t="s">
        <v>305</v>
      </c>
      <c r="J48" s="415">
        <f t="shared" si="1"/>
        <v>1393</v>
      </c>
      <c r="K48" s="1">
        <f t="shared" si="2"/>
        <v>0.5</v>
      </c>
    </row>
    <row r="49" spans="1:11">
      <c r="A49" t="s">
        <v>1099</v>
      </c>
      <c r="B49" t="s">
        <v>54</v>
      </c>
      <c r="C49" t="s">
        <v>1034</v>
      </c>
      <c r="E49">
        <v>1394</v>
      </c>
      <c r="F49">
        <f t="shared" si="3"/>
        <v>1</v>
      </c>
      <c r="G49">
        <v>2</v>
      </c>
      <c r="H49" t="s">
        <v>305</v>
      </c>
      <c r="J49" s="415">
        <f t="shared" si="1"/>
        <v>1394</v>
      </c>
      <c r="K49" s="1">
        <f t="shared" si="2"/>
        <v>1</v>
      </c>
    </row>
    <row r="50" spans="1:11">
      <c r="A50" t="s">
        <v>1100</v>
      </c>
      <c r="B50" t="s">
        <v>54</v>
      </c>
      <c r="C50" t="s">
        <v>1034</v>
      </c>
      <c r="E50">
        <v>1398</v>
      </c>
      <c r="F50">
        <f t="shared" si="3"/>
        <v>1</v>
      </c>
      <c r="G50">
        <v>2</v>
      </c>
      <c r="H50" t="s">
        <v>305</v>
      </c>
      <c r="J50" s="415">
        <f t="shared" si="1"/>
        <v>1394</v>
      </c>
      <c r="K50" s="1">
        <f t="shared" si="2"/>
        <v>1</v>
      </c>
    </row>
    <row r="51" spans="1:11">
      <c r="A51" t="s">
        <v>1101</v>
      </c>
      <c r="B51" t="s">
        <v>54</v>
      </c>
      <c r="C51" t="s">
        <v>1034</v>
      </c>
      <c r="E51">
        <v>1408</v>
      </c>
      <c r="F51">
        <f t="shared" si="3"/>
        <v>1</v>
      </c>
      <c r="G51">
        <v>2</v>
      </c>
      <c r="H51" t="s">
        <v>305</v>
      </c>
      <c r="J51" s="415">
        <f t="shared" si="1"/>
        <v>1398</v>
      </c>
      <c r="K51" s="1">
        <f t="shared" si="2"/>
        <v>1</v>
      </c>
    </row>
    <row r="52" spans="1:11">
      <c r="A52" t="s">
        <v>1102</v>
      </c>
      <c r="B52" t="s">
        <v>54</v>
      </c>
      <c r="C52" t="s">
        <v>1034</v>
      </c>
      <c r="E52">
        <v>1413</v>
      </c>
      <c r="F52">
        <f t="shared" si="3"/>
        <v>1.5</v>
      </c>
      <c r="G52">
        <v>3</v>
      </c>
      <c r="H52" t="s">
        <v>305</v>
      </c>
      <c r="J52" s="415">
        <f t="shared" si="1"/>
        <v>1408</v>
      </c>
      <c r="K52" s="1">
        <f t="shared" si="2"/>
        <v>1</v>
      </c>
    </row>
    <row r="53" spans="1:11">
      <c r="A53" t="s">
        <v>1103</v>
      </c>
      <c r="B53" t="s">
        <v>54</v>
      </c>
      <c r="C53" t="s">
        <v>1034</v>
      </c>
      <c r="E53">
        <v>1426</v>
      </c>
      <c r="F53">
        <f t="shared" si="3"/>
        <v>1.5</v>
      </c>
      <c r="G53">
        <v>3</v>
      </c>
      <c r="H53" t="s">
        <v>305</v>
      </c>
      <c r="J53" s="415">
        <f t="shared" si="1"/>
        <v>1413</v>
      </c>
      <c r="K53" s="1">
        <f t="shared" si="2"/>
        <v>1.5</v>
      </c>
    </row>
    <row r="54" spans="1:11">
      <c r="A54" t="s">
        <v>1104</v>
      </c>
      <c r="B54" t="s">
        <v>54</v>
      </c>
      <c r="C54" t="s">
        <v>1034</v>
      </c>
      <c r="E54">
        <v>1384</v>
      </c>
      <c r="F54">
        <f t="shared" si="3"/>
        <v>0.5</v>
      </c>
      <c r="G54">
        <v>1</v>
      </c>
      <c r="H54" t="s">
        <v>305</v>
      </c>
      <c r="J54" s="415">
        <f t="shared" si="1"/>
        <v>1426</v>
      </c>
      <c r="K54" s="1">
        <f t="shared" si="2"/>
        <v>1.5</v>
      </c>
    </row>
    <row r="55" spans="1:11">
      <c r="A55" t="s">
        <v>1105</v>
      </c>
      <c r="B55" t="s">
        <v>54</v>
      </c>
      <c r="C55" t="s">
        <v>1034</v>
      </c>
      <c r="E55">
        <v>1382</v>
      </c>
      <c r="F55">
        <f t="shared" si="3"/>
        <v>0.5</v>
      </c>
      <c r="G55">
        <v>1</v>
      </c>
      <c r="H55" t="s">
        <v>305</v>
      </c>
      <c r="J55" s="415">
        <f t="shared" si="1"/>
        <v>1384</v>
      </c>
      <c r="K55" s="1">
        <f t="shared" si="2"/>
        <v>0.5</v>
      </c>
    </row>
    <row r="56" spans="1:11">
      <c r="A56" t="s">
        <v>1106</v>
      </c>
      <c r="B56" t="s">
        <v>54</v>
      </c>
      <c r="C56" t="s">
        <v>1034</v>
      </c>
      <c r="E56">
        <v>1416</v>
      </c>
      <c r="F56">
        <f t="shared" si="3"/>
        <v>0.5</v>
      </c>
      <c r="G56">
        <v>1</v>
      </c>
      <c r="H56" t="s">
        <v>305</v>
      </c>
      <c r="J56" s="415">
        <f t="shared" si="1"/>
        <v>1382</v>
      </c>
      <c r="K56" s="1">
        <f t="shared" si="2"/>
        <v>0.5</v>
      </c>
    </row>
    <row r="57" spans="1:11">
      <c r="A57" t="s">
        <v>1107</v>
      </c>
      <c r="B57" t="s">
        <v>54</v>
      </c>
      <c r="C57" t="s">
        <v>1034</v>
      </c>
      <c r="E57">
        <v>1406</v>
      </c>
      <c r="F57">
        <f t="shared" si="3"/>
        <v>0.5</v>
      </c>
      <c r="G57">
        <v>1</v>
      </c>
      <c r="H57" t="s">
        <v>305</v>
      </c>
      <c r="J57" s="415">
        <f t="shared" si="1"/>
        <v>1416</v>
      </c>
      <c r="K57" s="1">
        <f t="shared" si="2"/>
        <v>0.5</v>
      </c>
    </row>
    <row r="58" spans="1:11">
      <c r="A58" t="s">
        <v>1108</v>
      </c>
      <c r="B58" t="s">
        <v>54</v>
      </c>
      <c r="C58" t="s">
        <v>1034</v>
      </c>
      <c r="E58">
        <v>1432</v>
      </c>
      <c r="F58">
        <f t="shared" si="3"/>
        <v>0.5</v>
      </c>
      <c r="G58">
        <v>1</v>
      </c>
      <c r="H58" t="s">
        <v>305</v>
      </c>
      <c r="J58" s="415">
        <f t="shared" si="1"/>
        <v>1406</v>
      </c>
      <c r="K58" s="1">
        <f t="shared" si="2"/>
        <v>0.5</v>
      </c>
    </row>
    <row r="59" spans="1:11">
      <c r="A59" t="s">
        <v>1109</v>
      </c>
      <c r="B59" t="s">
        <v>54</v>
      </c>
      <c r="C59" t="s">
        <v>1034</v>
      </c>
      <c r="E59">
        <v>1400</v>
      </c>
      <c r="F59">
        <f t="shared" si="3"/>
        <v>0.5</v>
      </c>
      <c r="G59">
        <v>1</v>
      </c>
      <c r="H59" t="s">
        <v>305</v>
      </c>
      <c r="J59" s="415">
        <f t="shared" si="1"/>
        <v>1432</v>
      </c>
      <c r="K59" s="1">
        <f t="shared" si="2"/>
        <v>0.5</v>
      </c>
    </row>
    <row r="60" spans="1:11">
      <c r="A60" t="s">
        <v>1110</v>
      </c>
      <c r="B60" t="s">
        <v>54</v>
      </c>
      <c r="C60" t="s">
        <v>1034</v>
      </c>
      <c r="E60">
        <v>1397</v>
      </c>
      <c r="F60">
        <f t="shared" si="3"/>
        <v>0.5</v>
      </c>
      <c r="G60">
        <v>1</v>
      </c>
      <c r="H60" t="s">
        <v>305</v>
      </c>
      <c r="J60" s="415">
        <f t="shared" si="1"/>
        <v>1400</v>
      </c>
      <c r="K60" s="1">
        <f t="shared" si="2"/>
        <v>0.5</v>
      </c>
    </row>
    <row r="61" spans="1:11">
      <c r="A61" t="s">
        <v>1111</v>
      </c>
      <c r="B61" t="s">
        <v>54</v>
      </c>
      <c r="C61" t="s">
        <v>1034</v>
      </c>
      <c r="E61">
        <v>1420</v>
      </c>
      <c r="F61">
        <f t="shared" si="3"/>
        <v>0.5</v>
      </c>
      <c r="G61">
        <v>1</v>
      </c>
      <c r="H61" t="s">
        <v>305</v>
      </c>
      <c r="J61" s="415">
        <f t="shared" si="1"/>
        <v>1397</v>
      </c>
      <c r="K61" s="1">
        <f t="shared" si="2"/>
        <v>0.5</v>
      </c>
    </row>
    <row r="62" spans="1:11">
      <c r="A62" t="s">
        <v>1112</v>
      </c>
      <c r="B62" t="s">
        <v>54</v>
      </c>
      <c r="C62" t="s">
        <v>1034</v>
      </c>
      <c r="E62">
        <v>1600</v>
      </c>
      <c r="F62">
        <f t="shared" si="3"/>
        <v>0.5</v>
      </c>
      <c r="G62">
        <v>1</v>
      </c>
      <c r="H62" t="s">
        <v>305</v>
      </c>
      <c r="J62" s="415">
        <f t="shared" si="1"/>
        <v>1420</v>
      </c>
      <c r="K62" s="1">
        <f t="shared" si="2"/>
        <v>0.5</v>
      </c>
    </row>
    <row r="63" spans="1:11">
      <c r="A63" t="s">
        <v>1113</v>
      </c>
      <c r="B63" t="s">
        <v>54</v>
      </c>
      <c r="C63" t="s">
        <v>1034</v>
      </c>
      <c r="E63">
        <v>1515</v>
      </c>
      <c r="F63">
        <f t="shared" si="3"/>
        <v>0.5</v>
      </c>
      <c r="G63">
        <v>1</v>
      </c>
      <c r="H63" t="s">
        <v>305</v>
      </c>
      <c r="J63" s="415">
        <f t="shared" si="1"/>
        <v>1600</v>
      </c>
      <c r="K63" s="1">
        <f t="shared" si="2"/>
        <v>0.5</v>
      </c>
    </row>
    <row r="64" spans="1:11">
      <c r="A64" t="s">
        <v>1114</v>
      </c>
      <c r="B64" t="s">
        <v>54</v>
      </c>
      <c r="C64" t="s">
        <v>1034</v>
      </c>
      <c r="E64">
        <v>1529</v>
      </c>
      <c r="F64">
        <f t="shared" si="3"/>
        <v>0.5</v>
      </c>
      <c r="G64">
        <v>1</v>
      </c>
      <c r="H64" t="s">
        <v>305</v>
      </c>
      <c r="J64" s="415">
        <f t="shared" si="1"/>
        <v>1515</v>
      </c>
      <c r="K64" s="1">
        <f t="shared" si="2"/>
        <v>0.5</v>
      </c>
    </row>
    <row r="65" spans="1:11">
      <c r="A65" t="s">
        <v>1115</v>
      </c>
      <c r="B65" t="s">
        <v>54</v>
      </c>
      <c r="C65" t="s">
        <v>1034</v>
      </c>
      <c r="E65">
        <v>1411</v>
      </c>
      <c r="F65">
        <f t="shared" si="3"/>
        <v>1</v>
      </c>
      <c r="G65">
        <v>2</v>
      </c>
      <c r="H65" t="s">
        <v>305</v>
      </c>
      <c r="J65" s="415">
        <f t="shared" si="1"/>
        <v>1529</v>
      </c>
      <c r="K65" s="1">
        <f t="shared" si="2"/>
        <v>0.5</v>
      </c>
    </row>
    <row r="66" spans="1:11">
      <c r="A66" t="s">
        <v>1116</v>
      </c>
      <c r="B66" t="s">
        <v>54</v>
      </c>
      <c r="C66" t="s">
        <v>1034</v>
      </c>
      <c r="E66">
        <v>1509</v>
      </c>
      <c r="F66">
        <f t="shared" si="3"/>
        <v>0.5</v>
      </c>
      <c r="G66">
        <v>1</v>
      </c>
      <c r="H66" t="s">
        <v>305</v>
      </c>
      <c r="J66" s="415">
        <f t="shared" si="1"/>
        <v>1411</v>
      </c>
      <c r="K66" s="1">
        <f t="shared" si="2"/>
        <v>1</v>
      </c>
    </row>
    <row r="67" spans="1:11">
      <c r="A67" t="s">
        <v>1117</v>
      </c>
      <c r="B67" t="s">
        <v>54</v>
      </c>
      <c r="C67" t="s">
        <v>1034</v>
      </c>
      <c r="E67">
        <v>1515</v>
      </c>
      <c r="F67">
        <f t="shared" ref="F67:F85" si="4">G67/2</f>
        <v>0.5</v>
      </c>
      <c r="G67">
        <v>1</v>
      </c>
      <c r="H67" t="s">
        <v>305</v>
      </c>
      <c r="J67" s="415">
        <f t="shared" si="1"/>
        <v>1509</v>
      </c>
      <c r="K67" s="1">
        <f t="shared" si="2"/>
        <v>0.5</v>
      </c>
    </row>
    <row r="68" spans="1:11">
      <c r="A68" t="s">
        <v>1118</v>
      </c>
      <c r="B68" t="s">
        <v>54</v>
      </c>
      <c r="C68" t="s">
        <v>1034</v>
      </c>
      <c r="E68">
        <v>1578</v>
      </c>
      <c r="F68">
        <f t="shared" si="4"/>
        <v>0.5</v>
      </c>
      <c r="G68">
        <v>1</v>
      </c>
      <c r="H68" t="s">
        <v>305</v>
      </c>
      <c r="J68" s="415">
        <f t="shared" si="1"/>
        <v>1515</v>
      </c>
      <c r="K68" s="1">
        <f t="shared" si="2"/>
        <v>0.5</v>
      </c>
    </row>
    <row r="69" spans="1:11">
      <c r="A69" t="s">
        <v>1119</v>
      </c>
      <c r="B69" t="s">
        <v>54</v>
      </c>
      <c r="C69" t="s">
        <v>1034</v>
      </c>
      <c r="E69">
        <v>1613</v>
      </c>
      <c r="F69">
        <f t="shared" si="4"/>
        <v>0.5</v>
      </c>
      <c r="G69">
        <v>1</v>
      </c>
      <c r="H69" t="s">
        <v>305</v>
      </c>
      <c r="J69" s="415">
        <f t="shared" ref="J69:J86" si="5">E68</f>
        <v>1578</v>
      </c>
      <c r="K69" s="1">
        <f t="shared" ref="K69:K86" si="6">F68</f>
        <v>0.5</v>
      </c>
    </row>
    <row r="70" spans="1:11">
      <c r="A70" t="s">
        <v>1120</v>
      </c>
      <c r="B70" t="s">
        <v>54</v>
      </c>
      <c r="C70" t="s">
        <v>1034</v>
      </c>
      <c r="E70">
        <v>1637</v>
      </c>
      <c r="F70">
        <f t="shared" si="4"/>
        <v>0.5</v>
      </c>
      <c r="G70">
        <v>1</v>
      </c>
      <c r="H70" t="s">
        <v>305</v>
      </c>
      <c r="J70" s="415">
        <f t="shared" si="5"/>
        <v>1613</v>
      </c>
      <c r="K70" s="1">
        <f t="shared" si="6"/>
        <v>0.5</v>
      </c>
    </row>
    <row r="71" spans="1:11">
      <c r="A71" t="s">
        <v>1121</v>
      </c>
      <c r="B71" t="s">
        <v>54</v>
      </c>
      <c r="C71" t="s">
        <v>1034</v>
      </c>
      <c r="E71">
        <v>1643</v>
      </c>
      <c r="F71">
        <f t="shared" si="4"/>
        <v>0.5</v>
      </c>
      <c r="G71">
        <v>1</v>
      </c>
      <c r="H71" t="s">
        <v>305</v>
      </c>
      <c r="J71" s="415">
        <f t="shared" si="5"/>
        <v>1637</v>
      </c>
      <c r="K71" s="1">
        <f t="shared" si="6"/>
        <v>0.5</v>
      </c>
    </row>
    <row r="72" spans="1:11">
      <c r="A72" t="s">
        <v>1122</v>
      </c>
      <c r="B72" t="s">
        <v>54</v>
      </c>
      <c r="C72" t="s">
        <v>1034</v>
      </c>
      <c r="E72">
        <v>1453</v>
      </c>
      <c r="F72">
        <f t="shared" si="4"/>
        <v>0.5</v>
      </c>
      <c r="G72">
        <v>1</v>
      </c>
      <c r="H72" t="s">
        <v>305</v>
      </c>
      <c r="J72" s="415">
        <f t="shared" si="5"/>
        <v>1643</v>
      </c>
      <c r="K72" s="1">
        <f t="shared" si="6"/>
        <v>0.5</v>
      </c>
    </row>
    <row r="73" spans="1:11">
      <c r="A73" t="s">
        <v>1123</v>
      </c>
      <c r="B73" t="s">
        <v>54</v>
      </c>
      <c r="C73" t="s">
        <v>1034</v>
      </c>
      <c r="E73">
        <v>1429</v>
      </c>
      <c r="F73">
        <f t="shared" si="4"/>
        <v>0.5</v>
      </c>
      <c r="G73">
        <v>1</v>
      </c>
      <c r="H73" t="s">
        <v>305</v>
      </c>
      <c r="J73" s="415">
        <f t="shared" si="5"/>
        <v>1453</v>
      </c>
      <c r="K73" s="1">
        <f t="shared" si="6"/>
        <v>0.5</v>
      </c>
    </row>
    <row r="74" spans="1:11">
      <c r="A74" t="s">
        <v>1124</v>
      </c>
      <c r="B74" t="s">
        <v>54</v>
      </c>
      <c r="C74" t="s">
        <v>1034</v>
      </c>
      <c r="E74">
        <v>1416</v>
      </c>
      <c r="F74">
        <f t="shared" si="4"/>
        <v>1</v>
      </c>
      <c r="G74">
        <v>2</v>
      </c>
      <c r="H74" t="s">
        <v>305</v>
      </c>
      <c r="J74" s="415">
        <f t="shared" si="5"/>
        <v>1429</v>
      </c>
      <c r="K74" s="1">
        <f t="shared" si="6"/>
        <v>0.5</v>
      </c>
    </row>
    <row r="75" spans="1:11">
      <c r="A75" t="s">
        <v>1125</v>
      </c>
      <c r="B75" t="s">
        <v>54</v>
      </c>
      <c r="C75" t="s">
        <v>1034</v>
      </c>
      <c r="E75">
        <v>1419</v>
      </c>
      <c r="F75">
        <f t="shared" si="4"/>
        <v>0.5</v>
      </c>
      <c r="G75">
        <v>1</v>
      </c>
      <c r="H75" t="s">
        <v>305</v>
      </c>
      <c r="J75" s="415">
        <f t="shared" si="5"/>
        <v>1416</v>
      </c>
      <c r="K75" s="1">
        <f t="shared" si="6"/>
        <v>1</v>
      </c>
    </row>
    <row r="76" spans="1:11">
      <c r="A76" t="s">
        <v>1126</v>
      </c>
      <c r="B76" t="s">
        <v>54</v>
      </c>
      <c r="C76" t="s">
        <v>1034</v>
      </c>
      <c r="E76">
        <v>1417</v>
      </c>
      <c r="F76">
        <f t="shared" si="4"/>
        <v>0.5</v>
      </c>
      <c r="G76">
        <v>1</v>
      </c>
      <c r="H76" t="s">
        <v>305</v>
      </c>
      <c r="J76" s="415">
        <f t="shared" si="5"/>
        <v>1419</v>
      </c>
      <c r="K76" s="1">
        <f t="shared" si="6"/>
        <v>0.5</v>
      </c>
    </row>
    <row r="77" spans="1:11">
      <c r="A77" t="s">
        <v>1127</v>
      </c>
      <c r="B77" t="s">
        <v>54</v>
      </c>
      <c r="C77" t="s">
        <v>1034</v>
      </c>
      <c r="E77">
        <v>1418</v>
      </c>
      <c r="F77">
        <f t="shared" si="4"/>
        <v>0.5</v>
      </c>
      <c r="G77">
        <v>1</v>
      </c>
      <c r="H77" t="s">
        <v>305</v>
      </c>
      <c r="J77" s="415">
        <f t="shared" si="5"/>
        <v>1417</v>
      </c>
      <c r="K77" s="1">
        <f t="shared" si="6"/>
        <v>0.5</v>
      </c>
    </row>
    <row r="78" spans="1:11">
      <c r="A78" t="s">
        <v>1128</v>
      </c>
      <c r="B78" t="s">
        <v>54</v>
      </c>
      <c r="C78" t="s">
        <v>1034</v>
      </c>
      <c r="E78">
        <v>1419</v>
      </c>
      <c r="F78">
        <f t="shared" si="4"/>
        <v>1</v>
      </c>
      <c r="G78">
        <v>2</v>
      </c>
      <c r="H78" t="s">
        <v>305</v>
      </c>
      <c r="J78" s="415">
        <f t="shared" si="5"/>
        <v>1418</v>
      </c>
      <c r="K78" s="1">
        <f t="shared" si="6"/>
        <v>0.5</v>
      </c>
    </row>
    <row r="79" spans="1:11">
      <c r="A79" t="s">
        <v>1129</v>
      </c>
      <c r="B79" t="s">
        <v>54</v>
      </c>
      <c r="C79" t="s">
        <v>1034</v>
      </c>
      <c r="E79">
        <v>1417</v>
      </c>
      <c r="F79">
        <f t="shared" si="4"/>
        <v>2</v>
      </c>
      <c r="G79">
        <v>4</v>
      </c>
      <c r="H79" t="s">
        <v>305</v>
      </c>
      <c r="J79" s="415">
        <f t="shared" si="5"/>
        <v>1419</v>
      </c>
      <c r="K79" s="1">
        <f t="shared" si="6"/>
        <v>1</v>
      </c>
    </row>
    <row r="80" spans="1:11">
      <c r="A80" t="s">
        <v>1130</v>
      </c>
      <c r="D80" t="s">
        <v>1131</v>
      </c>
      <c r="E80">
        <v>1728</v>
      </c>
      <c r="F80">
        <f t="shared" si="4"/>
        <v>24.5</v>
      </c>
      <c r="G80">
        <v>49</v>
      </c>
      <c r="H80" t="s">
        <v>305</v>
      </c>
      <c r="J80" s="415">
        <f t="shared" si="5"/>
        <v>1417</v>
      </c>
      <c r="K80" s="1">
        <f t="shared" si="6"/>
        <v>2</v>
      </c>
    </row>
    <row r="81" spans="1:11">
      <c r="A81" t="s">
        <v>1130</v>
      </c>
      <c r="D81" t="s">
        <v>1132</v>
      </c>
      <c r="E81">
        <v>1389</v>
      </c>
      <c r="F81">
        <f t="shared" si="4"/>
        <v>9</v>
      </c>
      <c r="G81">
        <v>18</v>
      </c>
      <c r="H81" t="s">
        <v>305</v>
      </c>
      <c r="J81" s="415">
        <f t="shared" si="5"/>
        <v>1728</v>
      </c>
      <c r="K81" s="1">
        <f t="shared" si="6"/>
        <v>24.5</v>
      </c>
    </row>
    <row r="82" spans="1:11">
      <c r="A82" t="s">
        <v>1133</v>
      </c>
      <c r="D82" t="s">
        <v>1131</v>
      </c>
      <c r="E82">
        <v>1649</v>
      </c>
      <c r="F82">
        <f t="shared" si="4"/>
        <v>13.5</v>
      </c>
      <c r="G82">
        <v>27</v>
      </c>
      <c r="H82" t="s">
        <v>305</v>
      </c>
      <c r="J82" s="415">
        <f t="shared" si="5"/>
        <v>1389</v>
      </c>
      <c r="K82" s="1">
        <f t="shared" si="6"/>
        <v>9</v>
      </c>
    </row>
    <row r="83" spans="1:11">
      <c r="A83" t="s">
        <v>1133</v>
      </c>
      <c r="D83" t="s">
        <v>1132</v>
      </c>
      <c r="E83">
        <v>1382</v>
      </c>
      <c r="F83">
        <f t="shared" si="4"/>
        <v>10.5</v>
      </c>
      <c r="G83">
        <v>21</v>
      </c>
      <c r="H83" t="s">
        <v>305</v>
      </c>
      <c r="J83" s="415">
        <f t="shared" si="5"/>
        <v>1649</v>
      </c>
      <c r="K83" s="1">
        <f t="shared" si="6"/>
        <v>13.5</v>
      </c>
    </row>
    <row r="84" spans="1:11">
      <c r="A84" t="s">
        <v>1134</v>
      </c>
      <c r="D84" t="s">
        <v>1131</v>
      </c>
      <c r="E84">
        <v>1666</v>
      </c>
      <c r="F84">
        <f t="shared" si="4"/>
        <v>13.5</v>
      </c>
      <c r="G84">
        <v>27</v>
      </c>
      <c r="H84" t="s">
        <v>305</v>
      </c>
      <c r="J84" s="415">
        <f t="shared" si="5"/>
        <v>1382</v>
      </c>
      <c r="K84" s="1">
        <f t="shared" si="6"/>
        <v>10.5</v>
      </c>
    </row>
    <row r="85" spans="1:11">
      <c r="A85" t="s">
        <v>1134</v>
      </c>
      <c r="D85" t="s">
        <v>1132</v>
      </c>
      <c r="E85">
        <v>1393</v>
      </c>
      <c r="F85">
        <f t="shared" si="4"/>
        <v>10.5</v>
      </c>
      <c r="G85">
        <v>21</v>
      </c>
      <c r="H85" t="s">
        <v>305</v>
      </c>
      <c r="J85" s="415">
        <f t="shared" si="5"/>
        <v>1666</v>
      </c>
      <c r="K85" s="1">
        <f t="shared" si="6"/>
        <v>13.5</v>
      </c>
    </row>
    <row r="86" spans="1:11">
      <c r="J86" s="415">
        <f t="shared" si="5"/>
        <v>1393</v>
      </c>
      <c r="K86" s="1">
        <f t="shared" si="6"/>
        <v>10.5</v>
      </c>
    </row>
    <row r="87" spans="1:11">
      <c r="A87" s="328" t="s">
        <v>1019</v>
      </c>
      <c r="J87" s="415">
        <f t="shared" ref="J87:J102" si="7">E89</f>
        <v>1406</v>
      </c>
      <c r="K87" s="1">
        <f t="shared" ref="K87:K102" si="8">F89</f>
        <v>6.5</v>
      </c>
    </row>
    <row r="88" spans="1:11">
      <c r="A88" t="s">
        <v>49</v>
      </c>
      <c r="B88" t="s">
        <v>50</v>
      </c>
      <c r="C88" t="s">
        <v>58</v>
      </c>
      <c r="D88" t="s">
        <v>51</v>
      </c>
      <c r="E88" t="s">
        <v>52</v>
      </c>
      <c r="F88" t="s">
        <v>53</v>
      </c>
      <c r="G88" t="s">
        <v>304</v>
      </c>
      <c r="H88" t="s">
        <v>307</v>
      </c>
      <c r="J88" s="415">
        <f t="shared" si="7"/>
        <v>1704</v>
      </c>
      <c r="K88" s="1">
        <f t="shared" si="8"/>
        <v>2</v>
      </c>
    </row>
    <row r="89" spans="1:11">
      <c r="A89" t="s">
        <v>1020</v>
      </c>
      <c r="B89" t="s">
        <v>54</v>
      </c>
      <c r="C89" t="s">
        <v>1034</v>
      </c>
      <c r="E89">
        <v>1406</v>
      </c>
      <c r="F89">
        <f>G89/2</f>
        <v>6.5</v>
      </c>
      <c r="G89">
        <v>13</v>
      </c>
      <c r="H89" t="s">
        <v>2</v>
      </c>
      <c r="J89" s="415">
        <f t="shared" si="7"/>
        <v>1412</v>
      </c>
      <c r="K89" s="1">
        <f t="shared" si="8"/>
        <v>10</v>
      </c>
    </row>
    <row r="90" spans="1:11">
      <c r="A90" t="s">
        <v>1021</v>
      </c>
      <c r="B90" t="s">
        <v>54</v>
      </c>
      <c r="C90" t="s">
        <v>1034</v>
      </c>
      <c r="E90">
        <v>1704</v>
      </c>
      <c r="F90" s="115">
        <f t="shared" ref="F90:F104" si="9">G90/2</f>
        <v>2</v>
      </c>
      <c r="G90">
        <v>4</v>
      </c>
      <c r="H90" t="s">
        <v>2</v>
      </c>
      <c r="J90" s="415">
        <f t="shared" si="7"/>
        <v>1440</v>
      </c>
      <c r="K90" s="1">
        <f t="shared" si="8"/>
        <v>1.5</v>
      </c>
    </row>
    <row r="91" spans="1:11">
      <c r="A91" t="s">
        <v>1022</v>
      </c>
      <c r="B91" t="s">
        <v>54</v>
      </c>
      <c r="C91" t="s">
        <v>1034</v>
      </c>
      <c r="E91">
        <v>1412</v>
      </c>
      <c r="F91" s="115">
        <f t="shared" si="9"/>
        <v>10</v>
      </c>
      <c r="G91">
        <v>20</v>
      </c>
      <c r="H91" t="s">
        <v>2</v>
      </c>
      <c r="J91" s="415">
        <f t="shared" si="7"/>
        <v>1710</v>
      </c>
      <c r="K91" s="1">
        <f t="shared" si="8"/>
        <v>2</v>
      </c>
    </row>
    <row r="92" spans="1:11">
      <c r="A92" t="s">
        <v>1023</v>
      </c>
      <c r="B92" t="s">
        <v>54</v>
      </c>
      <c r="C92" t="s">
        <v>1034</v>
      </c>
      <c r="E92">
        <v>1440</v>
      </c>
      <c r="F92" s="115">
        <f t="shared" si="9"/>
        <v>1.5</v>
      </c>
      <c r="G92">
        <v>3</v>
      </c>
      <c r="H92" t="s">
        <v>2</v>
      </c>
      <c r="J92" s="415">
        <f t="shared" si="7"/>
        <v>1435</v>
      </c>
      <c r="K92" s="1">
        <f t="shared" si="8"/>
        <v>7.5</v>
      </c>
    </row>
    <row r="93" spans="1:11">
      <c r="A93" t="s">
        <v>1024</v>
      </c>
      <c r="B93" t="s">
        <v>54</v>
      </c>
      <c r="C93" t="s">
        <v>1034</v>
      </c>
      <c r="E93">
        <v>1710</v>
      </c>
      <c r="F93" s="115">
        <f t="shared" si="9"/>
        <v>2</v>
      </c>
      <c r="G93">
        <v>4</v>
      </c>
      <c r="H93" t="s">
        <v>2</v>
      </c>
      <c r="J93" s="415">
        <f t="shared" si="7"/>
        <v>1720</v>
      </c>
      <c r="K93" s="1">
        <f t="shared" si="8"/>
        <v>8.5</v>
      </c>
    </row>
    <row r="94" spans="1:11">
      <c r="A94" t="s">
        <v>1025</v>
      </c>
      <c r="B94" t="s">
        <v>54</v>
      </c>
      <c r="C94" t="s">
        <v>1034</v>
      </c>
      <c r="E94">
        <v>1435</v>
      </c>
      <c r="F94" s="115">
        <f t="shared" si="9"/>
        <v>7.5</v>
      </c>
      <c r="G94">
        <v>15</v>
      </c>
      <c r="H94" t="s">
        <v>2</v>
      </c>
      <c r="J94" s="415">
        <f t="shared" si="7"/>
        <v>1702</v>
      </c>
      <c r="K94" s="1">
        <f t="shared" si="8"/>
        <v>1</v>
      </c>
    </row>
    <row r="95" spans="1:11">
      <c r="A95" t="s">
        <v>1026</v>
      </c>
      <c r="B95" t="s">
        <v>54</v>
      </c>
      <c r="C95" t="s">
        <v>1034</v>
      </c>
      <c r="E95">
        <v>1720</v>
      </c>
      <c r="F95" s="115">
        <f t="shared" si="9"/>
        <v>8.5</v>
      </c>
      <c r="G95">
        <v>17</v>
      </c>
      <c r="H95" t="s">
        <v>2</v>
      </c>
      <c r="J95" s="415">
        <f t="shared" si="7"/>
        <v>1691</v>
      </c>
      <c r="K95" s="1">
        <f t="shared" si="8"/>
        <v>25</v>
      </c>
    </row>
    <row r="96" spans="1:11">
      <c r="A96" t="s">
        <v>1027</v>
      </c>
      <c r="B96" t="s">
        <v>54</v>
      </c>
      <c r="C96" t="s">
        <v>1034</v>
      </c>
      <c r="E96">
        <v>1702</v>
      </c>
      <c r="F96" s="115">
        <f t="shared" si="9"/>
        <v>1</v>
      </c>
      <c r="G96">
        <v>2</v>
      </c>
      <c r="H96" t="s">
        <v>2</v>
      </c>
      <c r="J96" s="415">
        <f t="shared" si="7"/>
        <v>1694</v>
      </c>
      <c r="K96" s="1">
        <f t="shared" si="8"/>
        <v>19.5</v>
      </c>
    </row>
    <row r="97" spans="1:11">
      <c r="A97" t="s">
        <v>1028</v>
      </c>
      <c r="B97" t="s">
        <v>54</v>
      </c>
      <c r="C97" t="s">
        <v>1034</v>
      </c>
      <c r="E97">
        <v>1691</v>
      </c>
      <c r="F97" s="115">
        <f t="shared" si="9"/>
        <v>25</v>
      </c>
      <c r="G97">
        <v>50</v>
      </c>
      <c r="H97" t="s">
        <v>2</v>
      </c>
      <c r="J97" s="415">
        <f t="shared" si="7"/>
        <v>1293</v>
      </c>
      <c r="K97" s="1">
        <f t="shared" si="8"/>
        <v>24</v>
      </c>
    </row>
    <row r="98" spans="1:11">
      <c r="A98" t="s">
        <v>1029</v>
      </c>
      <c r="B98" t="s">
        <v>54</v>
      </c>
      <c r="C98" t="s">
        <v>1034</v>
      </c>
      <c r="E98">
        <v>1694</v>
      </c>
      <c r="F98" s="115">
        <f t="shared" si="9"/>
        <v>19.5</v>
      </c>
      <c r="G98">
        <v>39</v>
      </c>
      <c r="H98" t="s">
        <v>2</v>
      </c>
      <c r="J98" s="415">
        <f t="shared" si="7"/>
        <v>1720</v>
      </c>
      <c r="K98" s="1">
        <f t="shared" si="8"/>
        <v>24</v>
      </c>
    </row>
    <row r="99" spans="1:11">
      <c r="A99" t="s">
        <v>1030</v>
      </c>
      <c r="B99" t="s">
        <v>54</v>
      </c>
      <c r="C99" t="s">
        <v>1034</v>
      </c>
      <c r="E99">
        <v>1293</v>
      </c>
      <c r="F99" s="115">
        <f t="shared" si="9"/>
        <v>24</v>
      </c>
      <c r="G99">
        <v>48</v>
      </c>
      <c r="H99" t="s">
        <v>2</v>
      </c>
      <c r="J99" s="415">
        <f t="shared" si="7"/>
        <v>1746</v>
      </c>
      <c r="K99" s="1">
        <f t="shared" si="8"/>
        <v>6.5</v>
      </c>
    </row>
    <row r="100" spans="1:11">
      <c r="A100" t="s">
        <v>1030</v>
      </c>
      <c r="B100" t="s">
        <v>54</v>
      </c>
      <c r="C100" t="s">
        <v>1034</v>
      </c>
      <c r="E100">
        <v>1720</v>
      </c>
      <c r="F100" s="115">
        <f t="shared" si="9"/>
        <v>24</v>
      </c>
      <c r="G100">
        <v>48</v>
      </c>
      <c r="H100" t="s">
        <v>2</v>
      </c>
      <c r="J100" s="415">
        <f t="shared" si="7"/>
        <v>1745</v>
      </c>
      <c r="K100" s="1">
        <f t="shared" si="8"/>
        <v>6</v>
      </c>
    </row>
    <row r="101" spans="1:11">
      <c r="A101" t="s">
        <v>1031</v>
      </c>
      <c r="B101" t="s">
        <v>54</v>
      </c>
      <c r="C101" t="s">
        <v>1034</v>
      </c>
      <c r="E101">
        <v>1746</v>
      </c>
      <c r="F101" s="115">
        <f t="shared" si="9"/>
        <v>6.5</v>
      </c>
      <c r="G101">
        <v>13</v>
      </c>
      <c r="H101" t="s">
        <v>2</v>
      </c>
      <c r="J101" s="415">
        <f t="shared" si="7"/>
        <v>1767</v>
      </c>
      <c r="K101" s="1">
        <f t="shared" si="8"/>
        <v>23</v>
      </c>
    </row>
    <row r="102" spans="1:11">
      <c r="A102" t="s">
        <v>1032</v>
      </c>
      <c r="B102" t="s">
        <v>54</v>
      </c>
      <c r="C102" t="s">
        <v>1034</v>
      </c>
      <c r="E102">
        <v>1745</v>
      </c>
      <c r="F102" s="115">
        <f t="shared" si="9"/>
        <v>6</v>
      </c>
      <c r="G102">
        <v>12</v>
      </c>
      <c r="H102" t="s">
        <v>2</v>
      </c>
      <c r="J102" s="415">
        <f t="shared" si="7"/>
        <v>1390</v>
      </c>
      <c r="K102" s="1">
        <f t="shared" si="8"/>
        <v>16.5</v>
      </c>
    </row>
    <row r="103" spans="1:11">
      <c r="A103" t="s">
        <v>1033</v>
      </c>
      <c r="B103" t="s">
        <v>54</v>
      </c>
      <c r="C103" t="s">
        <v>1034</v>
      </c>
      <c r="E103">
        <v>1767</v>
      </c>
      <c r="F103" s="115">
        <f t="shared" si="9"/>
        <v>23</v>
      </c>
      <c r="G103">
        <v>46</v>
      </c>
      <c r="H103" t="s">
        <v>2</v>
      </c>
    </row>
    <row r="104" spans="1:11">
      <c r="A104" t="s">
        <v>1033</v>
      </c>
      <c r="B104" t="s">
        <v>54</v>
      </c>
      <c r="C104" t="s">
        <v>1034</v>
      </c>
      <c r="E104">
        <v>1390</v>
      </c>
      <c r="F104" s="115">
        <f t="shared" si="9"/>
        <v>16.5</v>
      </c>
      <c r="G104">
        <v>33</v>
      </c>
      <c r="H104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3"/>
  <sheetViews>
    <sheetView topLeftCell="D1" zoomScaleNormal="100" workbookViewId="0">
      <selection activeCell="V4" sqref="V4:W243"/>
    </sheetView>
  </sheetViews>
  <sheetFormatPr defaultColWidth="11.42578125" defaultRowHeight="15"/>
  <sheetData>
    <row r="1" spans="1:23">
      <c r="A1" s="328" t="s">
        <v>4432</v>
      </c>
      <c r="V1" t="s">
        <v>4932</v>
      </c>
    </row>
    <row r="2" spans="1:23">
      <c r="A2" s="308" t="s">
        <v>4433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</row>
    <row r="3" spans="1:23" ht="15.75" thickBot="1">
      <c r="A3" s="308" t="s">
        <v>4434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V3" t="s">
        <v>52</v>
      </c>
      <c r="W3" t="s">
        <v>4954</v>
      </c>
    </row>
    <row r="4" spans="1:23" ht="15.75" thickBot="1">
      <c r="A4" s="449"/>
      <c r="B4" s="449"/>
      <c r="C4" s="449"/>
      <c r="D4" s="449"/>
      <c r="E4" s="309" t="s">
        <v>4435</v>
      </c>
      <c r="F4" s="309"/>
      <c r="G4" s="309"/>
      <c r="H4" s="309"/>
      <c r="I4" s="309"/>
      <c r="J4" s="309"/>
      <c r="K4" s="310"/>
      <c r="L4" s="309" t="s">
        <v>3960</v>
      </c>
      <c r="M4" s="449"/>
      <c r="N4" s="449"/>
      <c r="O4" s="449"/>
      <c r="P4" s="449"/>
      <c r="Q4" s="449"/>
      <c r="R4" s="449"/>
      <c r="S4" s="449"/>
      <c r="T4" s="328" t="s">
        <v>4432</v>
      </c>
      <c r="V4">
        <f>P7</f>
        <v>2754</v>
      </c>
      <c r="W4" s="1">
        <f>Q7/2</f>
        <v>9.5</v>
      </c>
    </row>
    <row r="5" spans="1:23">
      <c r="A5" s="311"/>
      <c r="B5" s="312" t="s">
        <v>601</v>
      </c>
      <c r="C5" s="312" t="s">
        <v>4436</v>
      </c>
      <c r="D5" s="312" t="s">
        <v>603</v>
      </c>
      <c r="E5" s="311" t="s">
        <v>4437</v>
      </c>
      <c r="F5" s="311"/>
      <c r="G5" s="312" t="s">
        <v>4438</v>
      </c>
      <c r="H5" s="311"/>
      <c r="I5" s="312" t="s">
        <v>4437</v>
      </c>
      <c r="J5" s="311"/>
      <c r="K5" s="311"/>
      <c r="L5" s="311" t="s">
        <v>4437</v>
      </c>
      <c r="M5" s="310"/>
      <c r="N5" s="312" t="s">
        <v>4438</v>
      </c>
      <c r="O5" s="311"/>
      <c r="P5" s="312" t="s">
        <v>4437</v>
      </c>
      <c r="Q5" s="311"/>
      <c r="R5" s="311"/>
      <c r="S5" s="311"/>
      <c r="V5" s="115">
        <f t="shared" ref="V5:V68" si="0">P8</f>
        <v>2754</v>
      </c>
      <c r="W5" s="1">
        <f t="shared" ref="W5:W68" si="1">Q8/2</f>
        <v>10.5</v>
      </c>
    </row>
    <row r="6" spans="1:23" ht="15.75" thickBot="1">
      <c r="A6" s="313" t="s">
        <v>4439</v>
      </c>
      <c r="B6" s="314" t="s">
        <v>610</v>
      </c>
      <c r="C6" s="314" t="s">
        <v>610</v>
      </c>
      <c r="D6" s="315"/>
      <c r="E6" s="315" t="s">
        <v>618</v>
      </c>
      <c r="F6" s="314" t="s">
        <v>4440</v>
      </c>
      <c r="G6" s="314" t="s">
        <v>614</v>
      </c>
      <c r="H6" s="314" t="s">
        <v>4440</v>
      </c>
      <c r="I6" s="314" t="s">
        <v>602</v>
      </c>
      <c r="J6" s="314" t="s">
        <v>4440</v>
      </c>
      <c r="K6" s="315"/>
      <c r="L6" s="315" t="s">
        <v>618</v>
      </c>
      <c r="M6" s="314" t="s">
        <v>4440</v>
      </c>
      <c r="N6" s="314" t="s">
        <v>614</v>
      </c>
      <c r="O6" s="314" t="s">
        <v>4440</v>
      </c>
      <c r="P6" s="314" t="s">
        <v>602</v>
      </c>
      <c r="Q6" s="313" t="s">
        <v>4440</v>
      </c>
      <c r="R6" s="316" t="s">
        <v>4441</v>
      </c>
      <c r="S6" s="315"/>
      <c r="V6" s="115">
        <f t="shared" si="0"/>
        <v>2722</v>
      </c>
      <c r="W6" s="1">
        <f t="shared" si="1"/>
        <v>9</v>
      </c>
    </row>
    <row r="7" spans="1:23">
      <c r="A7" s="311" t="s">
        <v>4442</v>
      </c>
      <c r="B7" s="312">
        <v>227</v>
      </c>
      <c r="C7" s="312">
        <v>282</v>
      </c>
      <c r="D7" s="312">
        <v>0.79</v>
      </c>
      <c r="E7" s="311">
        <v>14.37</v>
      </c>
      <c r="F7" s="312">
        <v>0.28000000000000003</v>
      </c>
      <c r="G7" s="312">
        <v>0.53790000000000004</v>
      </c>
      <c r="H7" s="312">
        <v>9.5999999999999992E-3</v>
      </c>
      <c r="I7" s="312">
        <v>0.19139999999999999</v>
      </c>
      <c r="J7" s="312">
        <v>2.2000000000000001E-3</v>
      </c>
      <c r="K7" s="311"/>
      <c r="L7" s="311">
        <v>2769</v>
      </c>
      <c r="M7" s="312">
        <v>18</v>
      </c>
      <c r="N7" s="312">
        <v>2774</v>
      </c>
      <c r="O7" s="312">
        <v>41</v>
      </c>
      <c r="P7" s="312">
        <v>2754</v>
      </c>
      <c r="Q7" s="317">
        <v>19</v>
      </c>
      <c r="R7" s="318">
        <v>1</v>
      </c>
      <c r="S7" s="311"/>
      <c r="V7" s="115">
        <f t="shared" si="0"/>
        <v>2699</v>
      </c>
      <c r="W7" s="1">
        <f t="shared" si="1"/>
        <v>12.5</v>
      </c>
    </row>
    <row r="8" spans="1:23">
      <c r="A8" s="311" t="s">
        <v>4443</v>
      </c>
      <c r="B8" s="312">
        <v>213</v>
      </c>
      <c r="C8" s="312">
        <v>159</v>
      </c>
      <c r="D8" s="312">
        <v>1.32</v>
      </c>
      <c r="E8" s="311">
        <v>14.15</v>
      </c>
      <c r="F8" s="312">
        <v>0.25</v>
      </c>
      <c r="G8" s="312">
        <v>0.53359999999999996</v>
      </c>
      <c r="H8" s="312">
        <v>8.6E-3</v>
      </c>
      <c r="I8" s="312">
        <v>0.19139999999999999</v>
      </c>
      <c r="J8" s="312">
        <v>2.3999999999999998E-3</v>
      </c>
      <c r="K8" s="311"/>
      <c r="L8" s="311">
        <v>2756</v>
      </c>
      <c r="M8" s="312">
        <v>17</v>
      </c>
      <c r="N8" s="312">
        <v>2756</v>
      </c>
      <c r="O8" s="312">
        <v>35</v>
      </c>
      <c r="P8" s="312">
        <v>2754</v>
      </c>
      <c r="Q8" s="317">
        <v>21</v>
      </c>
      <c r="R8" s="318">
        <v>1</v>
      </c>
      <c r="S8" s="311"/>
      <c r="V8" s="115">
        <f t="shared" si="0"/>
        <v>2531</v>
      </c>
      <c r="W8" s="1">
        <f t="shared" si="1"/>
        <v>11</v>
      </c>
    </row>
    <row r="9" spans="1:23">
      <c r="A9" s="311" t="s">
        <v>4444</v>
      </c>
      <c r="B9" s="312">
        <v>403</v>
      </c>
      <c r="C9" s="312">
        <v>174</v>
      </c>
      <c r="D9" s="312">
        <v>2.31</v>
      </c>
      <c r="E9" s="311">
        <v>13.84</v>
      </c>
      <c r="F9" s="312">
        <v>0.26</v>
      </c>
      <c r="G9" s="312">
        <v>0.52900000000000003</v>
      </c>
      <c r="H9" s="312">
        <v>9.4000000000000004E-3</v>
      </c>
      <c r="I9" s="312">
        <v>0.18770000000000001</v>
      </c>
      <c r="J9" s="312">
        <v>2.0999999999999999E-3</v>
      </c>
      <c r="K9" s="311"/>
      <c r="L9" s="311">
        <v>2731</v>
      </c>
      <c r="M9" s="312">
        <v>18</v>
      </c>
      <c r="N9" s="312">
        <v>2736</v>
      </c>
      <c r="O9" s="312">
        <v>40</v>
      </c>
      <c r="P9" s="312">
        <v>2722</v>
      </c>
      <c r="Q9" s="317">
        <v>18</v>
      </c>
      <c r="R9" s="318">
        <v>1</v>
      </c>
      <c r="S9" s="311"/>
      <c r="V9" s="115">
        <f t="shared" si="0"/>
        <v>2531</v>
      </c>
      <c r="W9" s="1">
        <f t="shared" si="1"/>
        <v>9.5</v>
      </c>
    </row>
    <row r="10" spans="1:23">
      <c r="A10" s="311" t="s">
        <v>4445</v>
      </c>
      <c r="B10" s="312">
        <v>89</v>
      </c>
      <c r="C10" s="312">
        <v>266</v>
      </c>
      <c r="D10" s="312">
        <v>0.33</v>
      </c>
      <c r="E10" s="311">
        <v>13.56</v>
      </c>
      <c r="F10" s="312">
        <v>0.25</v>
      </c>
      <c r="G10" s="312">
        <v>0.52780000000000005</v>
      </c>
      <c r="H10" s="312">
        <v>9.4000000000000004E-3</v>
      </c>
      <c r="I10" s="312">
        <v>0.18509999999999999</v>
      </c>
      <c r="J10" s="312">
        <v>2.8E-3</v>
      </c>
      <c r="K10" s="311"/>
      <c r="L10" s="311">
        <v>2718</v>
      </c>
      <c r="M10" s="312">
        <v>17</v>
      </c>
      <c r="N10" s="312">
        <v>2727</v>
      </c>
      <c r="O10" s="312">
        <v>40</v>
      </c>
      <c r="P10" s="312">
        <v>2699</v>
      </c>
      <c r="Q10" s="317">
        <v>25</v>
      </c>
      <c r="R10" s="318">
        <v>1</v>
      </c>
      <c r="S10" s="311"/>
      <c r="V10" s="115">
        <f t="shared" si="0"/>
        <v>2533</v>
      </c>
      <c r="W10" s="1">
        <f t="shared" si="1"/>
        <v>11.5</v>
      </c>
    </row>
    <row r="11" spans="1:23">
      <c r="A11" s="311" t="s">
        <v>4446</v>
      </c>
      <c r="B11" s="312">
        <v>197</v>
      </c>
      <c r="C11" s="312">
        <v>126</v>
      </c>
      <c r="D11" s="312">
        <v>1.56</v>
      </c>
      <c r="E11" s="311">
        <v>11.03</v>
      </c>
      <c r="F11" s="312">
        <v>0.22</v>
      </c>
      <c r="G11" s="312">
        <v>0.4763</v>
      </c>
      <c r="H11" s="312">
        <v>8.0999999999999996E-3</v>
      </c>
      <c r="I11" s="312">
        <v>0.1673</v>
      </c>
      <c r="J11" s="312">
        <v>2.2000000000000001E-3</v>
      </c>
      <c r="K11" s="311"/>
      <c r="L11" s="311">
        <v>2520</v>
      </c>
      <c r="M11" s="312">
        <v>19</v>
      </c>
      <c r="N11" s="312">
        <v>2510</v>
      </c>
      <c r="O11" s="312">
        <v>36</v>
      </c>
      <c r="P11" s="312">
        <v>2531</v>
      </c>
      <c r="Q11" s="317">
        <v>22</v>
      </c>
      <c r="R11" s="318">
        <v>1</v>
      </c>
      <c r="S11" s="311"/>
      <c r="V11" s="115">
        <f t="shared" si="0"/>
        <v>2479</v>
      </c>
      <c r="W11" s="1">
        <f t="shared" si="1"/>
        <v>12</v>
      </c>
    </row>
    <row r="12" spans="1:23">
      <c r="A12" s="311" t="s">
        <v>4447</v>
      </c>
      <c r="B12" s="312">
        <v>262</v>
      </c>
      <c r="C12" s="312">
        <v>256</v>
      </c>
      <c r="D12" s="312">
        <v>1.05</v>
      </c>
      <c r="E12" s="311">
        <v>11.07</v>
      </c>
      <c r="F12" s="312">
        <v>0.14000000000000001</v>
      </c>
      <c r="G12" s="312">
        <v>0.4778</v>
      </c>
      <c r="H12" s="312">
        <v>5.8999999999999999E-3</v>
      </c>
      <c r="I12" s="312">
        <v>0.1673</v>
      </c>
      <c r="J12" s="312">
        <v>1.9E-3</v>
      </c>
      <c r="K12" s="311"/>
      <c r="L12" s="311">
        <v>2526</v>
      </c>
      <c r="M12" s="312">
        <v>12</v>
      </c>
      <c r="N12" s="312">
        <v>2518</v>
      </c>
      <c r="O12" s="312">
        <v>26</v>
      </c>
      <c r="P12" s="312">
        <v>2531</v>
      </c>
      <c r="Q12" s="317">
        <v>19</v>
      </c>
      <c r="R12" s="318">
        <v>1</v>
      </c>
      <c r="S12" s="311"/>
      <c r="V12" s="115">
        <f t="shared" si="0"/>
        <v>2006</v>
      </c>
      <c r="W12" s="1">
        <f t="shared" si="1"/>
        <v>10</v>
      </c>
    </row>
    <row r="13" spans="1:23">
      <c r="A13" s="311" t="s">
        <v>4448</v>
      </c>
      <c r="B13" s="312">
        <v>192</v>
      </c>
      <c r="C13" s="312">
        <v>194</v>
      </c>
      <c r="D13" s="312">
        <v>0.99</v>
      </c>
      <c r="E13" s="311">
        <v>10.86</v>
      </c>
      <c r="F13" s="312">
        <v>0.23</v>
      </c>
      <c r="G13" s="312">
        <v>0.47160000000000002</v>
      </c>
      <c r="H13" s="312">
        <v>8.9999999999999993E-3</v>
      </c>
      <c r="I13" s="312">
        <v>0.16750000000000001</v>
      </c>
      <c r="J13" s="312">
        <v>2.3E-3</v>
      </c>
      <c r="K13" s="311"/>
      <c r="L13" s="311">
        <v>2502</v>
      </c>
      <c r="M13" s="312">
        <v>20</v>
      </c>
      <c r="N13" s="312">
        <v>2485</v>
      </c>
      <c r="O13" s="312">
        <v>39</v>
      </c>
      <c r="P13" s="312">
        <v>2533</v>
      </c>
      <c r="Q13" s="317">
        <v>23</v>
      </c>
      <c r="R13" s="318">
        <v>0.99</v>
      </c>
      <c r="S13" s="311"/>
      <c r="V13" s="115">
        <f t="shared" si="0"/>
        <v>1980</v>
      </c>
      <c r="W13" s="1">
        <f t="shared" si="1"/>
        <v>11.5</v>
      </c>
    </row>
    <row r="14" spans="1:23">
      <c r="A14" s="311" t="s">
        <v>4449</v>
      </c>
      <c r="B14" s="312">
        <v>184</v>
      </c>
      <c r="C14" s="312">
        <v>388</v>
      </c>
      <c r="D14" s="312">
        <v>0.47</v>
      </c>
      <c r="E14" s="311">
        <v>10.49</v>
      </c>
      <c r="F14" s="312">
        <v>0.15</v>
      </c>
      <c r="G14" s="312">
        <v>0.46829999999999999</v>
      </c>
      <c r="H14" s="312">
        <v>5.7999999999999996E-3</v>
      </c>
      <c r="I14" s="312">
        <v>0.16220000000000001</v>
      </c>
      <c r="J14" s="312">
        <v>2.3E-3</v>
      </c>
      <c r="K14" s="311"/>
      <c r="L14" s="311">
        <v>2475</v>
      </c>
      <c r="M14" s="312">
        <v>14</v>
      </c>
      <c r="N14" s="312">
        <v>2474</v>
      </c>
      <c r="O14" s="312">
        <v>26</v>
      </c>
      <c r="P14" s="312">
        <v>2479</v>
      </c>
      <c r="Q14" s="317">
        <v>24</v>
      </c>
      <c r="R14" s="318">
        <v>1</v>
      </c>
      <c r="S14" s="311"/>
      <c r="V14" s="115">
        <f t="shared" si="0"/>
        <v>1981</v>
      </c>
      <c r="W14" s="1">
        <f t="shared" si="1"/>
        <v>11.5</v>
      </c>
    </row>
    <row r="15" spans="1:23">
      <c r="A15" s="311" t="s">
        <v>4450</v>
      </c>
      <c r="B15" s="312">
        <v>808</v>
      </c>
      <c r="C15" s="312">
        <v>505</v>
      </c>
      <c r="D15" s="312">
        <v>1.58</v>
      </c>
      <c r="E15" s="311">
        <v>6.22</v>
      </c>
      <c r="F15" s="312">
        <v>0.11</v>
      </c>
      <c r="G15" s="312">
        <v>0.36570000000000003</v>
      </c>
      <c r="H15" s="312">
        <v>7.1999999999999998E-3</v>
      </c>
      <c r="I15" s="312">
        <v>0.1234</v>
      </c>
      <c r="J15" s="312">
        <v>1.4E-3</v>
      </c>
      <c r="K15" s="311"/>
      <c r="L15" s="311">
        <v>2005</v>
      </c>
      <c r="M15" s="312">
        <v>16</v>
      </c>
      <c r="N15" s="312">
        <v>2010</v>
      </c>
      <c r="O15" s="312">
        <v>33</v>
      </c>
      <c r="P15" s="312">
        <v>2006</v>
      </c>
      <c r="Q15" s="317">
        <v>20</v>
      </c>
      <c r="R15" s="318">
        <v>1</v>
      </c>
      <c r="S15" s="311"/>
      <c r="V15" s="115">
        <f t="shared" si="0"/>
        <v>1978</v>
      </c>
      <c r="W15" s="1">
        <f t="shared" si="1"/>
        <v>9.5</v>
      </c>
    </row>
    <row r="16" spans="1:23">
      <c r="A16" s="311" t="s">
        <v>4451</v>
      </c>
      <c r="B16" s="312">
        <v>316</v>
      </c>
      <c r="C16" s="312">
        <v>365</v>
      </c>
      <c r="D16" s="312">
        <v>0.86</v>
      </c>
      <c r="E16" s="311">
        <v>6.06</v>
      </c>
      <c r="F16" s="312">
        <v>0.1</v>
      </c>
      <c r="G16" s="312">
        <v>0.36049999999999999</v>
      </c>
      <c r="H16" s="312">
        <v>6.1000000000000004E-3</v>
      </c>
      <c r="I16" s="312">
        <v>0.1216</v>
      </c>
      <c r="J16" s="312">
        <v>1.6000000000000001E-3</v>
      </c>
      <c r="K16" s="311"/>
      <c r="L16" s="311">
        <v>1981</v>
      </c>
      <c r="M16" s="312">
        <v>14</v>
      </c>
      <c r="N16" s="312">
        <v>1985</v>
      </c>
      <c r="O16" s="312">
        <v>28</v>
      </c>
      <c r="P16" s="312">
        <v>1980</v>
      </c>
      <c r="Q16" s="317">
        <v>23</v>
      </c>
      <c r="R16" s="318">
        <v>1</v>
      </c>
      <c r="S16" s="311"/>
      <c r="V16" s="115">
        <f t="shared" si="0"/>
        <v>1947</v>
      </c>
      <c r="W16" s="1">
        <f t="shared" si="1"/>
        <v>13.5</v>
      </c>
    </row>
    <row r="17" spans="1:23">
      <c r="A17" s="311" t="s">
        <v>4452</v>
      </c>
      <c r="B17" s="312">
        <v>708</v>
      </c>
      <c r="C17" s="312">
        <v>250</v>
      </c>
      <c r="D17" s="312">
        <v>2.78</v>
      </c>
      <c r="E17" s="311">
        <v>6.16</v>
      </c>
      <c r="F17" s="312">
        <v>0.11</v>
      </c>
      <c r="G17" s="312">
        <v>0.36580000000000001</v>
      </c>
      <c r="H17" s="312">
        <v>7.3000000000000001E-3</v>
      </c>
      <c r="I17" s="312">
        <v>0.1217</v>
      </c>
      <c r="J17" s="312">
        <v>1.6000000000000001E-3</v>
      </c>
      <c r="K17" s="311"/>
      <c r="L17" s="311">
        <v>1994</v>
      </c>
      <c r="M17" s="312">
        <v>15</v>
      </c>
      <c r="N17" s="312">
        <v>2006</v>
      </c>
      <c r="O17" s="312">
        <v>35</v>
      </c>
      <c r="P17" s="312">
        <v>1981</v>
      </c>
      <c r="Q17" s="317">
        <v>23</v>
      </c>
      <c r="R17" s="318">
        <v>1.01</v>
      </c>
      <c r="S17" s="311"/>
      <c r="V17" s="115">
        <f t="shared" si="0"/>
        <v>1906</v>
      </c>
      <c r="W17" s="1">
        <f t="shared" si="1"/>
        <v>15.5</v>
      </c>
    </row>
    <row r="18" spans="1:23">
      <c r="A18" s="311" t="s">
        <v>4453</v>
      </c>
      <c r="B18" s="312">
        <v>1153</v>
      </c>
      <c r="C18" s="312">
        <v>1748</v>
      </c>
      <c r="D18" s="312">
        <v>0.65</v>
      </c>
      <c r="E18" s="311">
        <v>6.05</v>
      </c>
      <c r="F18" s="312">
        <v>0.1</v>
      </c>
      <c r="G18" s="312">
        <v>0.36120000000000002</v>
      </c>
      <c r="H18" s="312">
        <v>6.4999999999999997E-3</v>
      </c>
      <c r="I18" s="312">
        <v>0.1215</v>
      </c>
      <c r="J18" s="312">
        <v>1.2999999999999999E-3</v>
      </c>
      <c r="K18" s="311"/>
      <c r="L18" s="311">
        <v>1982</v>
      </c>
      <c r="M18" s="312">
        <v>14</v>
      </c>
      <c r="N18" s="312">
        <v>1987</v>
      </c>
      <c r="O18" s="312">
        <v>31</v>
      </c>
      <c r="P18" s="312">
        <v>1978</v>
      </c>
      <c r="Q18" s="317">
        <v>19</v>
      </c>
      <c r="R18" s="318">
        <v>1</v>
      </c>
      <c r="S18" s="311"/>
      <c r="V18" s="115">
        <f t="shared" si="0"/>
        <v>1899</v>
      </c>
      <c r="W18" s="1">
        <f t="shared" si="1"/>
        <v>10</v>
      </c>
    </row>
    <row r="19" spans="1:23">
      <c r="A19" s="311" t="s">
        <v>4454</v>
      </c>
      <c r="B19" s="312">
        <v>241</v>
      </c>
      <c r="C19" s="312">
        <v>145</v>
      </c>
      <c r="D19" s="312">
        <v>1.66</v>
      </c>
      <c r="E19" s="311">
        <v>5.68</v>
      </c>
      <c r="F19" s="312">
        <v>0.12</v>
      </c>
      <c r="G19" s="312">
        <v>0.3473</v>
      </c>
      <c r="H19" s="312">
        <v>5.8999999999999999E-3</v>
      </c>
      <c r="I19" s="312">
        <v>0.11940000000000001</v>
      </c>
      <c r="J19" s="312">
        <v>1.8E-3</v>
      </c>
      <c r="K19" s="311"/>
      <c r="L19" s="311">
        <v>1925</v>
      </c>
      <c r="M19" s="312">
        <v>18</v>
      </c>
      <c r="N19" s="312">
        <v>1922</v>
      </c>
      <c r="O19" s="312">
        <v>27</v>
      </c>
      <c r="P19" s="312">
        <v>1947</v>
      </c>
      <c r="Q19" s="317">
        <v>27</v>
      </c>
      <c r="R19" s="318">
        <v>1</v>
      </c>
      <c r="S19" s="311"/>
      <c r="V19" s="115">
        <f t="shared" si="0"/>
        <v>1878</v>
      </c>
      <c r="W19" s="1">
        <f t="shared" si="1"/>
        <v>12</v>
      </c>
    </row>
    <row r="20" spans="1:23">
      <c r="A20" s="311" t="s">
        <v>4455</v>
      </c>
      <c r="B20" s="312">
        <v>163</v>
      </c>
      <c r="C20" s="312">
        <v>283</v>
      </c>
      <c r="D20" s="312">
        <v>0.56999999999999995</v>
      </c>
      <c r="E20" s="311">
        <v>5.65</v>
      </c>
      <c r="F20" s="312">
        <v>0.13</v>
      </c>
      <c r="G20" s="312">
        <v>0.34949999999999998</v>
      </c>
      <c r="H20" s="312">
        <v>6.3E-3</v>
      </c>
      <c r="I20" s="312">
        <v>0.1167</v>
      </c>
      <c r="J20" s="312">
        <v>2E-3</v>
      </c>
      <c r="K20" s="311"/>
      <c r="L20" s="311">
        <v>1918</v>
      </c>
      <c r="M20" s="312">
        <v>20</v>
      </c>
      <c r="N20" s="312">
        <v>1932</v>
      </c>
      <c r="O20" s="312">
        <v>31</v>
      </c>
      <c r="P20" s="312">
        <v>1906</v>
      </c>
      <c r="Q20" s="317">
        <v>31</v>
      </c>
      <c r="R20" s="318">
        <v>1.01</v>
      </c>
      <c r="S20" s="311"/>
      <c r="V20" s="115">
        <f t="shared" si="0"/>
        <v>1886</v>
      </c>
      <c r="W20" s="1">
        <f t="shared" si="1"/>
        <v>8.5</v>
      </c>
    </row>
    <row r="21" spans="1:23">
      <c r="A21" s="311" t="s">
        <v>4456</v>
      </c>
      <c r="B21" s="312">
        <v>534</v>
      </c>
      <c r="C21" s="312">
        <v>528</v>
      </c>
      <c r="D21" s="312">
        <v>0.99</v>
      </c>
      <c r="E21" s="311">
        <v>5.5880000000000001</v>
      </c>
      <c r="F21" s="312">
        <v>9.8000000000000004E-2</v>
      </c>
      <c r="G21" s="312">
        <v>0.34699999999999998</v>
      </c>
      <c r="H21" s="312">
        <v>5.8999999999999999E-3</v>
      </c>
      <c r="I21" s="312">
        <v>0.1162</v>
      </c>
      <c r="J21" s="312">
        <v>1.2999999999999999E-3</v>
      </c>
      <c r="K21" s="311"/>
      <c r="L21" s="311">
        <v>1909</v>
      </c>
      <c r="M21" s="312">
        <v>15</v>
      </c>
      <c r="N21" s="312">
        <v>1917</v>
      </c>
      <c r="O21" s="312">
        <v>28</v>
      </c>
      <c r="P21" s="312">
        <v>1899</v>
      </c>
      <c r="Q21" s="317">
        <v>20</v>
      </c>
      <c r="R21" s="318">
        <v>1</v>
      </c>
      <c r="S21" s="311"/>
      <c r="V21" s="115">
        <f t="shared" si="0"/>
        <v>1897</v>
      </c>
      <c r="W21" s="1">
        <f t="shared" si="1"/>
        <v>8.5</v>
      </c>
    </row>
    <row r="22" spans="1:23">
      <c r="A22" s="311" t="s">
        <v>4457</v>
      </c>
      <c r="B22" s="312">
        <v>305</v>
      </c>
      <c r="C22" s="312">
        <v>133</v>
      </c>
      <c r="D22" s="312">
        <v>2.2799999999999998</v>
      </c>
      <c r="E22" s="311">
        <v>5.54</v>
      </c>
      <c r="F22" s="312">
        <v>0.11</v>
      </c>
      <c r="G22" s="312">
        <v>0.34620000000000001</v>
      </c>
      <c r="H22" s="312">
        <v>5.8999999999999999E-3</v>
      </c>
      <c r="I22" s="312">
        <v>0.1149</v>
      </c>
      <c r="J22" s="312">
        <v>1.5E-3</v>
      </c>
      <c r="K22" s="311"/>
      <c r="L22" s="311">
        <v>1901</v>
      </c>
      <c r="M22" s="312">
        <v>16</v>
      </c>
      <c r="N22" s="312">
        <v>1914</v>
      </c>
      <c r="O22" s="312">
        <v>28</v>
      </c>
      <c r="P22" s="312">
        <v>1878</v>
      </c>
      <c r="Q22" s="317">
        <v>24</v>
      </c>
      <c r="R22" s="318">
        <v>1.01</v>
      </c>
      <c r="S22" s="311"/>
      <c r="V22" s="115">
        <f t="shared" si="0"/>
        <v>1874</v>
      </c>
      <c r="W22" s="1">
        <f t="shared" si="1"/>
        <v>11</v>
      </c>
    </row>
    <row r="23" spans="1:23">
      <c r="A23" s="311" t="s">
        <v>4458</v>
      </c>
      <c r="B23" s="312">
        <v>2440</v>
      </c>
      <c r="C23" s="312">
        <v>858</v>
      </c>
      <c r="D23" s="312">
        <v>2.83</v>
      </c>
      <c r="E23" s="311">
        <v>5.4649999999999999</v>
      </c>
      <c r="F23" s="312">
        <v>0.08</v>
      </c>
      <c r="G23" s="312">
        <v>0.34350000000000003</v>
      </c>
      <c r="H23" s="312">
        <v>4.7999999999999996E-3</v>
      </c>
      <c r="I23" s="312">
        <v>0.1154</v>
      </c>
      <c r="J23" s="312">
        <v>1.1000000000000001E-3</v>
      </c>
      <c r="K23" s="311"/>
      <c r="L23" s="311">
        <v>1892</v>
      </c>
      <c r="M23" s="312">
        <v>12</v>
      </c>
      <c r="N23" s="312">
        <v>1902</v>
      </c>
      <c r="O23" s="312">
        <v>23</v>
      </c>
      <c r="P23" s="312">
        <v>1886</v>
      </c>
      <c r="Q23" s="317">
        <v>17</v>
      </c>
      <c r="R23" s="318">
        <v>1.01</v>
      </c>
      <c r="S23" s="311"/>
      <c r="V23" s="115">
        <f t="shared" si="0"/>
        <v>1872</v>
      </c>
      <c r="W23" s="1">
        <f t="shared" si="1"/>
        <v>11</v>
      </c>
    </row>
    <row r="24" spans="1:23">
      <c r="A24" s="311" t="s">
        <v>4459</v>
      </c>
      <c r="B24" s="312">
        <v>674</v>
      </c>
      <c r="C24" s="312">
        <v>374</v>
      </c>
      <c r="D24" s="312">
        <v>1.81</v>
      </c>
      <c r="E24" s="311">
        <v>5.38</v>
      </c>
      <c r="F24" s="312">
        <v>8.7999999999999995E-2</v>
      </c>
      <c r="G24" s="312">
        <v>0.3362</v>
      </c>
      <c r="H24" s="312">
        <v>5.1999999999999998E-3</v>
      </c>
      <c r="I24" s="312">
        <v>0.11609999999999999</v>
      </c>
      <c r="J24" s="312">
        <v>1.1000000000000001E-3</v>
      </c>
      <c r="K24" s="311"/>
      <c r="L24" s="311">
        <v>1879</v>
      </c>
      <c r="M24" s="312">
        <v>14</v>
      </c>
      <c r="N24" s="312">
        <v>1866</v>
      </c>
      <c r="O24" s="312">
        <v>25</v>
      </c>
      <c r="P24" s="312">
        <v>1897</v>
      </c>
      <c r="Q24" s="317">
        <v>17</v>
      </c>
      <c r="R24" s="318">
        <v>0.99</v>
      </c>
      <c r="S24" s="311"/>
      <c r="V24" s="115">
        <f t="shared" si="0"/>
        <v>1858</v>
      </c>
      <c r="W24" s="1">
        <f t="shared" si="1"/>
        <v>10.5</v>
      </c>
    </row>
    <row r="25" spans="1:23">
      <c r="A25" s="311" t="s">
        <v>4460</v>
      </c>
      <c r="B25" s="312">
        <v>566</v>
      </c>
      <c r="C25" s="312">
        <v>301</v>
      </c>
      <c r="D25" s="312">
        <v>1.88</v>
      </c>
      <c r="E25" s="311">
        <v>5.2549999999999999</v>
      </c>
      <c r="F25" s="312">
        <v>0.08</v>
      </c>
      <c r="G25" s="312">
        <v>0.3342</v>
      </c>
      <c r="H25" s="312">
        <v>5.4000000000000003E-3</v>
      </c>
      <c r="I25" s="312">
        <v>0.11459999999999999</v>
      </c>
      <c r="J25" s="312">
        <v>1.4E-3</v>
      </c>
      <c r="K25" s="311"/>
      <c r="L25" s="311">
        <v>1858</v>
      </c>
      <c r="M25" s="312">
        <v>13</v>
      </c>
      <c r="N25" s="312">
        <v>1856</v>
      </c>
      <c r="O25" s="312">
        <v>26</v>
      </c>
      <c r="P25" s="312">
        <v>1874</v>
      </c>
      <c r="Q25" s="317">
        <v>22</v>
      </c>
      <c r="R25" s="318">
        <v>1</v>
      </c>
      <c r="S25" s="311"/>
      <c r="V25" s="115">
        <f t="shared" si="0"/>
        <v>1859</v>
      </c>
      <c r="W25" s="1">
        <f t="shared" si="1"/>
        <v>11</v>
      </c>
    </row>
    <row r="26" spans="1:23">
      <c r="A26" s="311" t="s">
        <v>4461</v>
      </c>
      <c r="B26" s="312">
        <v>537</v>
      </c>
      <c r="C26" s="312">
        <v>370</v>
      </c>
      <c r="D26" s="312">
        <v>1.45</v>
      </c>
      <c r="E26" s="311">
        <v>5.3949999999999996</v>
      </c>
      <c r="F26" s="312">
        <v>8.3000000000000004E-2</v>
      </c>
      <c r="G26" s="312">
        <v>0.34329999999999999</v>
      </c>
      <c r="H26" s="312">
        <v>5.4000000000000003E-3</v>
      </c>
      <c r="I26" s="312">
        <v>0.1145</v>
      </c>
      <c r="J26" s="312">
        <v>1.4E-3</v>
      </c>
      <c r="K26" s="311"/>
      <c r="L26" s="311">
        <v>1882</v>
      </c>
      <c r="M26" s="312">
        <v>13</v>
      </c>
      <c r="N26" s="312">
        <v>1900</v>
      </c>
      <c r="O26" s="312">
        <v>26</v>
      </c>
      <c r="P26" s="312">
        <v>1872</v>
      </c>
      <c r="Q26" s="317">
        <v>22</v>
      </c>
      <c r="R26" s="318">
        <v>1.01</v>
      </c>
      <c r="S26" s="311"/>
      <c r="V26" s="115">
        <f t="shared" si="0"/>
        <v>1850</v>
      </c>
      <c r="W26" s="1">
        <f t="shared" si="1"/>
        <v>13.5</v>
      </c>
    </row>
    <row r="27" spans="1:23">
      <c r="A27" s="311" t="s">
        <v>4462</v>
      </c>
      <c r="B27" s="312">
        <v>932</v>
      </c>
      <c r="C27" s="312">
        <v>795</v>
      </c>
      <c r="D27" s="312">
        <v>1.18</v>
      </c>
      <c r="E27" s="311">
        <v>5.2539999999999996</v>
      </c>
      <c r="F27" s="312">
        <v>7.8E-2</v>
      </c>
      <c r="G27" s="312">
        <v>0.33310000000000001</v>
      </c>
      <c r="H27" s="312">
        <v>5.3E-3</v>
      </c>
      <c r="I27" s="312">
        <v>0.11360000000000001</v>
      </c>
      <c r="J27" s="312">
        <v>1.2999999999999999E-3</v>
      </c>
      <c r="K27" s="311"/>
      <c r="L27" s="311">
        <v>1859</v>
      </c>
      <c r="M27" s="312">
        <v>13</v>
      </c>
      <c r="N27" s="312">
        <v>1851</v>
      </c>
      <c r="O27" s="312">
        <v>25</v>
      </c>
      <c r="P27" s="312">
        <v>1858</v>
      </c>
      <c r="Q27" s="317">
        <v>21</v>
      </c>
      <c r="R27" s="318">
        <v>1</v>
      </c>
      <c r="S27" s="311"/>
      <c r="V27" s="115">
        <f t="shared" si="0"/>
        <v>1834</v>
      </c>
      <c r="W27" s="1">
        <f t="shared" si="1"/>
        <v>10.5</v>
      </c>
    </row>
    <row r="28" spans="1:23">
      <c r="A28" s="311" t="s">
        <v>4463</v>
      </c>
      <c r="B28" s="312">
        <v>648</v>
      </c>
      <c r="C28" s="312">
        <v>242</v>
      </c>
      <c r="D28" s="312">
        <v>2.65</v>
      </c>
      <c r="E28" s="311">
        <v>5.375</v>
      </c>
      <c r="F28" s="312">
        <v>9.5000000000000001E-2</v>
      </c>
      <c r="G28" s="312">
        <v>0.34079999999999999</v>
      </c>
      <c r="H28" s="312">
        <v>6.3E-3</v>
      </c>
      <c r="I28" s="312">
        <v>0.1137</v>
      </c>
      <c r="J28" s="312">
        <v>1.4E-3</v>
      </c>
      <c r="K28" s="311"/>
      <c r="L28" s="311">
        <v>1877</v>
      </c>
      <c r="M28" s="312">
        <v>15</v>
      </c>
      <c r="N28" s="312">
        <v>1887</v>
      </c>
      <c r="O28" s="312">
        <v>30</v>
      </c>
      <c r="P28" s="312">
        <v>1859</v>
      </c>
      <c r="Q28" s="317">
        <v>22</v>
      </c>
      <c r="R28" s="318">
        <v>1.01</v>
      </c>
      <c r="S28" s="311"/>
      <c r="V28" s="115">
        <f t="shared" si="0"/>
        <v>1829</v>
      </c>
      <c r="W28" s="1">
        <f t="shared" si="1"/>
        <v>13</v>
      </c>
    </row>
    <row r="29" spans="1:23">
      <c r="A29" s="311" t="s">
        <v>4464</v>
      </c>
      <c r="B29" s="312">
        <v>333</v>
      </c>
      <c r="C29" s="312">
        <v>195</v>
      </c>
      <c r="D29" s="312">
        <v>1.7</v>
      </c>
      <c r="E29" s="311">
        <v>5.234</v>
      </c>
      <c r="F29" s="312">
        <v>9.6000000000000002E-2</v>
      </c>
      <c r="G29" s="312">
        <v>0.33510000000000001</v>
      </c>
      <c r="H29" s="312">
        <v>5.4999999999999997E-3</v>
      </c>
      <c r="I29" s="312">
        <v>0.11310000000000001</v>
      </c>
      <c r="J29" s="312">
        <v>1.6999999999999999E-3</v>
      </c>
      <c r="K29" s="311"/>
      <c r="L29" s="311">
        <v>1855</v>
      </c>
      <c r="M29" s="312">
        <v>16</v>
      </c>
      <c r="N29" s="312">
        <v>1861</v>
      </c>
      <c r="O29" s="312">
        <v>27</v>
      </c>
      <c r="P29" s="312">
        <v>1850</v>
      </c>
      <c r="Q29" s="317">
        <v>27</v>
      </c>
      <c r="R29" s="318">
        <v>1</v>
      </c>
      <c r="S29" s="311"/>
      <c r="V29" s="115">
        <f t="shared" si="0"/>
        <v>1832</v>
      </c>
      <c r="W29" s="1">
        <f t="shared" si="1"/>
        <v>12</v>
      </c>
    </row>
    <row r="30" spans="1:23">
      <c r="A30" s="311" t="s">
        <v>4465</v>
      </c>
      <c r="B30" s="312">
        <v>420</v>
      </c>
      <c r="C30" s="312">
        <v>250</v>
      </c>
      <c r="D30" s="312">
        <v>1.68</v>
      </c>
      <c r="E30" s="311">
        <v>5.0599999999999996</v>
      </c>
      <c r="F30" s="312">
        <v>0.1</v>
      </c>
      <c r="G30" s="312">
        <v>0.32600000000000001</v>
      </c>
      <c r="H30" s="312">
        <v>6.4999999999999997E-3</v>
      </c>
      <c r="I30" s="312">
        <v>0.11210000000000001</v>
      </c>
      <c r="J30" s="312">
        <v>1.2999999999999999E-3</v>
      </c>
      <c r="K30" s="311"/>
      <c r="L30" s="311">
        <v>1824</v>
      </c>
      <c r="M30" s="312">
        <v>17</v>
      </c>
      <c r="N30" s="312">
        <v>1816</v>
      </c>
      <c r="O30" s="312">
        <v>31</v>
      </c>
      <c r="P30" s="312">
        <v>1834</v>
      </c>
      <c r="Q30" s="317">
        <v>21</v>
      </c>
      <c r="R30" s="318">
        <v>1</v>
      </c>
      <c r="S30" s="311"/>
      <c r="V30" s="115">
        <f t="shared" si="0"/>
        <v>1829</v>
      </c>
      <c r="W30" s="1">
        <f t="shared" si="1"/>
        <v>10.5</v>
      </c>
    </row>
    <row r="31" spans="1:23">
      <c r="A31" s="311" t="s">
        <v>4466</v>
      </c>
      <c r="B31" s="312">
        <v>380</v>
      </c>
      <c r="C31" s="312">
        <v>252</v>
      </c>
      <c r="D31" s="312">
        <v>1.5</v>
      </c>
      <c r="E31" s="311">
        <v>5.0460000000000003</v>
      </c>
      <c r="F31" s="312">
        <v>8.7999999999999995E-2</v>
      </c>
      <c r="G31" s="312">
        <v>0.32769999999999999</v>
      </c>
      <c r="H31" s="312">
        <v>5.4999999999999997E-3</v>
      </c>
      <c r="I31" s="312">
        <v>0.1118</v>
      </c>
      <c r="J31" s="312">
        <v>1.6000000000000001E-3</v>
      </c>
      <c r="K31" s="311"/>
      <c r="L31" s="311">
        <v>1823</v>
      </c>
      <c r="M31" s="312">
        <v>14</v>
      </c>
      <c r="N31" s="312">
        <v>1828</v>
      </c>
      <c r="O31" s="312">
        <v>27</v>
      </c>
      <c r="P31" s="312">
        <v>1829</v>
      </c>
      <c r="Q31" s="317">
        <v>26</v>
      </c>
      <c r="R31" s="318">
        <v>1</v>
      </c>
      <c r="S31" s="311"/>
      <c r="V31" s="115">
        <f t="shared" si="0"/>
        <v>1827</v>
      </c>
      <c r="W31" s="1">
        <f t="shared" si="1"/>
        <v>9.5</v>
      </c>
    </row>
    <row r="32" spans="1:23">
      <c r="A32" s="311" t="s">
        <v>4467</v>
      </c>
      <c r="B32" s="312">
        <v>793</v>
      </c>
      <c r="C32" s="312">
        <v>267</v>
      </c>
      <c r="D32" s="312">
        <v>3.01</v>
      </c>
      <c r="E32" s="311">
        <v>5.19</v>
      </c>
      <c r="F32" s="312">
        <v>0.1</v>
      </c>
      <c r="G32" s="312">
        <v>0.33460000000000001</v>
      </c>
      <c r="H32" s="312">
        <v>6.1000000000000004E-3</v>
      </c>
      <c r="I32" s="312">
        <v>0.112</v>
      </c>
      <c r="J32" s="312">
        <v>1.5E-3</v>
      </c>
      <c r="K32" s="311"/>
      <c r="L32" s="311">
        <v>1846</v>
      </c>
      <c r="M32" s="312">
        <v>17</v>
      </c>
      <c r="N32" s="312">
        <v>1858</v>
      </c>
      <c r="O32" s="312">
        <v>29</v>
      </c>
      <c r="P32" s="312">
        <v>1832</v>
      </c>
      <c r="Q32" s="317">
        <v>24</v>
      </c>
      <c r="R32" s="318">
        <v>1.01</v>
      </c>
      <c r="S32" s="311"/>
      <c r="V32" s="115">
        <f t="shared" si="0"/>
        <v>1819</v>
      </c>
      <c r="W32" s="1">
        <f t="shared" si="1"/>
        <v>12</v>
      </c>
    </row>
    <row r="33" spans="1:23">
      <c r="A33" s="311" t="s">
        <v>4468</v>
      </c>
      <c r="B33" s="312">
        <v>763</v>
      </c>
      <c r="C33" s="312">
        <v>200</v>
      </c>
      <c r="D33" s="312">
        <v>3.82</v>
      </c>
      <c r="E33" s="311">
        <v>5.1680000000000001</v>
      </c>
      <c r="F33" s="312">
        <v>9.1999999999999998E-2</v>
      </c>
      <c r="G33" s="312">
        <v>0.33350000000000002</v>
      </c>
      <c r="H33" s="312">
        <v>5.5999999999999999E-3</v>
      </c>
      <c r="I33" s="312">
        <v>0.1118</v>
      </c>
      <c r="J33" s="312">
        <v>1.2999999999999999E-3</v>
      </c>
      <c r="K33" s="311"/>
      <c r="L33" s="311">
        <v>1843</v>
      </c>
      <c r="M33" s="312">
        <v>15</v>
      </c>
      <c r="N33" s="312">
        <v>1856</v>
      </c>
      <c r="O33" s="312">
        <v>27</v>
      </c>
      <c r="P33" s="312">
        <v>1829</v>
      </c>
      <c r="Q33" s="317">
        <v>21</v>
      </c>
      <c r="R33" s="318">
        <v>1.01</v>
      </c>
      <c r="S33" s="311"/>
      <c r="V33" s="115">
        <f t="shared" si="0"/>
        <v>1827</v>
      </c>
      <c r="W33" s="1">
        <f t="shared" si="1"/>
        <v>11.5</v>
      </c>
    </row>
    <row r="34" spans="1:23">
      <c r="A34" s="311" t="s">
        <v>4469</v>
      </c>
      <c r="B34" s="312">
        <v>315</v>
      </c>
      <c r="C34" s="312">
        <v>219</v>
      </c>
      <c r="D34" s="312">
        <v>1.45</v>
      </c>
      <c r="E34" s="311">
        <v>5.1479999999999997</v>
      </c>
      <c r="F34" s="312">
        <v>8.3000000000000004E-2</v>
      </c>
      <c r="G34" s="312">
        <v>0.33500000000000002</v>
      </c>
      <c r="H34" s="312">
        <v>5.3E-3</v>
      </c>
      <c r="I34" s="312">
        <v>0.11169999999999999</v>
      </c>
      <c r="J34" s="312">
        <v>1.1999999999999999E-3</v>
      </c>
      <c r="K34" s="311"/>
      <c r="L34" s="311">
        <v>1844</v>
      </c>
      <c r="M34" s="312">
        <v>14</v>
      </c>
      <c r="N34" s="312">
        <v>1863</v>
      </c>
      <c r="O34" s="312">
        <v>26</v>
      </c>
      <c r="P34" s="312">
        <v>1827</v>
      </c>
      <c r="Q34" s="317">
        <v>19</v>
      </c>
      <c r="R34" s="318">
        <v>1.01</v>
      </c>
      <c r="S34" s="311"/>
      <c r="V34" s="115">
        <f t="shared" si="0"/>
        <v>1814</v>
      </c>
      <c r="W34" s="1">
        <f t="shared" si="1"/>
        <v>10.5</v>
      </c>
    </row>
    <row r="35" spans="1:23">
      <c r="A35" s="311" t="s">
        <v>4470</v>
      </c>
      <c r="B35" s="312">
        <v>288</v>
      </c>
      <c r="C35" s="312">
        <v>498</v>
      </c>
      <c r="D35" s="312">
        <v>0.63</v>
      </c>
      <c r="E35" s="311">
        <v>5.1470000000000002</v>
      </c>
      <c r="F35" s="312">
        <v>9.0999999999999998E-2</v>
      </c>
      <c r="G35" s="312">
        <v>0.33279999999999998</v>
      </c>
      <c r="H35" s="312">
        <v>5.7000000000000002E-3</v>
      </c>
      <c r="I35" s="312">
        <v>0.11119999999999999</v>
      </c>
      <c r="J35" s="312">
        <v>1.5E-3</v>
      </c>
      <c r="K35" s="311"/>
      <c r="L35" s="311">
        <v>1840</v>
      </c>
      <c r="M35" s="312">
        <v>15</v>
      </c>
      <c r="N35" s="312">
        <v>1852</v>
      </c>
      <c r="O35" s="312">
        <v>28</v>
      </c>
      <c r="P35" s="312">
        <v>1819</v>
      </c>
      <c r="Q35" s="317">
        <v>24</v>
      </c>
      <c r="R35" s="318">
        <v>1.01</v>
      </c>
      <c r="S35" s="311"/>
      <c r="V35" s="115">
        <f t="shared" si="0"/>
        <v>1808</v>
      </c>
      <c r="W35" s="1">
        <f t="shared" si="1"/>
        <v>13</v>
      </c>
    </row>
    <row r="36" spans="1:23">
      <c r="A36" s="311" t="s">
        <v>4471</v>
      </c>
      <c r="B36" s="312">
        <v>796</v>
      </c>
      <c r="C36" s="312">
        <v>217</v>
      </c>
      <c r="D36" s="312">
        <v>3.66</v>
      </c>
      <c r="E36" s="311">
        <v>5.1950000000000003</v>
      </c>
      <c r="F36" s="312">
        <v>9.1999999999999998E-2</v>
      </c>
      <c r="G36" s="312">
        <v>0.33439999999999998</v>
      </c>
      <c r="H36" s="312">
        <v>5.7999999999999996E-3</v>
      </c>
      <c r="I36" s="312">
        <v>0.11169999999999999</v>
      </c>
      <c r="J36" s="312">
        <v>1.4E-3</v>
      </c>
      <c r="K36" s="311"/>
      <c r="L36" s="311">
        <v>1847</v>
      </c>
      <c r="M36" s="312">
        <v>15</v>
      </c>
      <c r="N36" s="312">
        <v>1857</v>
      </c>
      <c r="O36" s="312">
        <v>28</v>
      </c>
      <c r="P36" s="312">
        <v>1827</v>
      </c>
      <c r="Q36" s="317">
        <v>23</v>
      </c>
      <c r="R36" s="318">
        <v>1.01</v>
      </c>
      <c r="S36" s="311"/>
      <c r="V36" s="115">
        <f t="shared" si="0"/>
        <v>1806</v>
      </c>
      <c r="W36" s="1">
        <f t="shared" si="1"/>
        <v>13</v>
      </c>
    </row>
    <row r="37" spans="1:23">
      <c r="A37" s="311" t="s">
        <v>4472</v>
      </c>
      <c r="B37" s="312">
        <v>488</v>
      </c>
      <c r="C37" s="312">
        <v>177</v>
      </c>
      <c r="D37" s="312">
        <v>2.79</v>
      </c>
      <c r="E37" s="311">
        <v>5.0549999999999997</v>
      </c>
      <c r="F37" s="312">
        <v>8.2000000000000003E-2</v>
      </c>
      <c r="G37" s="312">
        <v>0.32850000000000001</v>
      </c>
      <c r="H37" s="312">
        <v>4.5999999999999999E-3</v>
      </c>
      <c r="I37" s="312">
        <v>0.1109</v>
      </c>
      <c r="J37" s="312">
        <v>1.2999999999999999E-3</v>
      </c>
      <c r="K37" s="311"/>
      <c r="L37" s="311">
        <v>1825</v>
      </c>
      <c r="M37" s="312">
        <v>14</v>
      </c>
      <c r="N37" s="312">
        <v>1830</v>
      </c>
      <c r="O37" s="312">
        <v>22</v>
      </c>
      <c r="P37" s="312">
        <v>1814</v>
      </c>
      <c r="Q37" s="317">
        <v>21</v>
      </c>
      <c r="R37" s="318">
        <v>1</v>
      </c>
      <c r="S37" s="311"/>
      <c r="V37" s="115">
        <f t="shared" si="0"/>
        <v>1806</v>
      </c>
      <c r="W37" s="1">
        <f t="shared" si="1"/>
        <v>19</v>
      </c>
    </row>
    <row r="38" spans="1:23">
      <c r="A38" s="311" t="s">
        <v>4473</v>
      </c>
      <c r="B38" s="312">
        <v>302</v>
      </c>
      <c r="C38" s="312">
        <v>198</v>
      </c>
      <c r="D38" s="312">
        <v>1.52</v>
      </c>
      <c r="E38" s="311">
        <v>5.0810000000000004</v>
      </c>
      <c r="F38" s="312">
        <v>8.8999999999999996E-2</v>
      </c>
      <c r="G38" s="312">
        <v>0.33169999999999999</v>
      </c>
      <c r="H38" s="312">
        <v>5.0000000000000001E-3</v>
      </c>
      <c r="I38" s="312">
        <v>0.1105</v>
      </c>
      <c r="J38" s="312">
        <v>1.6000000000000001E-3</v>
      </c>
      <c r="K38" s="311"/>
      <c r="L38" s="311">
        <v>1828</v>
      </c>
      <c r="M38" s="312">
        <v>15</v>
      </c>
      <c r="N38" s="312">
        <v>1845</v>
      </c>
      <c r="O38" s="312">
        <v>24</v>
      </c>
      <c r="P38" s="312">
        <v>1808</v>
      </c>
      <c r="Q38" s="317">
        <v>26</v>
      </c>
      <c r="R38" s="318">
        <v>1.01</v>
      </c>
      <c r="S38" s="311"/>
      <c r="V38" s="115">
        <f t="shared" si="0"/>
        <v>1799</v>
      </c>
      <c r="W38" s="1">
        <f t="shared" si="1"/>
        <v>13</v>
      </c>
    </row>
    <row r="39" spans="1:23">
      <c r="A39" s="311" t="s">
        <v>4474</v>
      </c>
      <c r="B39" s="312">
        <v>855</v>
      </c>
      <c r="C39" s="312">
        <v>370</v>
      </c>
      <c r="D39" s="312">
        <v>2.29</v>
      </c>
      <c r="E39" s="311">
        <v>4.9400000000000004</v>
      </c>
      <c r="F39" s="312">
        <v>9.5000000000000001E-2</v>
      </c>
      <c r="G39" s="312">
        <v>0.3261</v>
      </c>
      <c r="H39" s="312">
        <v>6.7999999999999996E-3</v>
      </c>
      <c r="I39" s="312">
        <v>0.1104</v>
      </c>
      <c r="J39" s="312">
        <v>1.6000000000000001E-3</v>
      </c>
      <c r="K39" s="311"/>
      <c r="L39" s="311">
        <v>1805</v>
      </c>
      <c r="M39" s="312">
        <v>16</v>
      </c>
      <c r="N39" s="312">
        <v>1816</v>
      </c>
      <c r="O39" s="312">
        <v>33</v>
      </c>
      <c r="P39" s="312">
        <v>1806</v>
      </c>
      <c r="Q39" s="317">
        <v>26</v>
      </c>
      <c r="R39" s="318">
        <v>1.01</v>
      </c>
      <c r="S39" s="311"/>
      <c r="V39" s="115">
        <f t="shared" si="0"/>
        <v>1786</v>
      </c>
      <c r="W39" s="1">
        <f t="shared" si="1"/>
        <v>11.5</v>
      </c>
    </row>
    <row r="40" spans="1:23">
      <c r="A40" s="311" t="s">
        <v>4475</v>
      </c>
      <c r="B40" s="312">
        <v>105</v>
      </c>
      <c r="C40" s="312">
        <v>99</v>
      </c>
      <c r="D40" s="312">
        <v>1.05</v>
      </c>
      <c r="E40" s="311">
        <v>5.03</v>
      </c>
      <c r="F40" s="312">
        <v>0.12</v>
      </c>
      <c r="G40" s="312">
        <v>0.3306</v>
      </c>
      <c r="H40" s="312">
        <v>5.3E-3</v>
      </c>
      <c r="I40" s="312">
        <v>0.1104</v>
      </c>
      <c r="J40" s="312">
        <v>2.3E-3</v>
      </c>
      <c r="K40" s="311"/>
      <c r="L40" s="311">
        <v>1818</v>
      </c>
      <c r="M40" s="312">
        <v>20</v>
      </c>
      <c r="N40" s="312">
        <v>1839</v>
      </c>
      <c r="O40" s="312">
        <v>25</v>
      </c>
      <c r="P40" s="312">
        <v>1806</v>
      </c>
      <c r="Q40" s="317">
        <v>38</v>
      </c>
      <c r="R40" s="318">
        <v>1.01</v>
      </c>
      <c r="S40" s="311"/>
      <c r="V40" s="115">
        <f t="shared" si="0"/>
        <v>1796</v>
      </c>
      <c r="W40" s="1">
        <f t="shared" si="1"/>
        <v>13.5</v>
      </c>
    </row>
    <row r="41" spans="1:23">
      <c r="A41" s="311" t="s">
        <v>4476</v>
      </c>
      <c r="B41" s="312">
        <v>241</v>
      </c>
      <c r="C41" s="312">
        <v>121</v>
      </c>
      <c r="D41" s="312">
        <v>1.95</v>
      </c>
      <c r="E41" s="311">
        <v>4.9210000000000003</v>
      </c>
      <c r="F41" s="312">
        <v>9.2999999999999999E-2</v>
      </c>
      <c r="G41" s="312">
        <v>0.32269999999999999</v>
      </c>
      <c r="H41" s="312">
        <v>5.3E-3</v>
      </c>
      <c r="I41" s="312">
        <v>0.11</v>
      </c>
      <c r="J41" s="312">
        <v>1.6000000000000001E-3</v>
      </c>
      <c r="K41" s="311"/>
      <c r="L41" s="311">
        <v>1802</v>
      </c>
      <c r="M41" s="312">
        <v>16</v>
      </c>
      <c r="N41" s="312">
        <v>1800</v>
      </c>
      <c r="O41" s="312">
        <v>26</v>
      </c>
      <c r="P41" s="312">
        <v>1799</v>
      </c>
      <c r="Q41" s="317">
        <v>26</v>
      </c>
      <c r="R41" s="318">
        <v>1</v>
      </c>
      <c r="S41" s="311"/>
      <c r="V41" s="115">
        <f t="shared" si="0"/>
        <v>1789</v>
      </c>
      <c r="W41" s="1">
        <f t="shared" si="1"/>
        <v>13.5</v>
      </c>
    </row>
    <row r="42" spans="1:23">
      <c r="A42" s="311" t="s">
        <v>4477</v>
      </c>
      <c r="B42" s="312">
        <v>279</v>
      </c>
      <c r="C42" s="312">
        <v>232</v>
      </c>
      <c r="D42" s="312">
        <v>1.21</v>
      </c>
      <c r="E42" s="311">
        <v>4.9489999999999998</v>
      </c>
      <c r="F42" s="312">
        <v>8.4000000000000005E-2</v>
      </c>
      <c r="G42" s="312">
        <v>0.32640000000000002</v>
      </c>
      <c r="H42" s="312">
        <v>5.1000000000000004E-3</v>
      </c>
      <c r="I42" s="312">
        <v>0.10920000000000001</v>
      </c>
      <c r="J42" s="312">
        <v>1.4E-3</v>
      </c>
      <c r="K42" s="311"/>
      <c r="L42" s="311">
        <v>1808</v>
      </c>
      <c r="M42" s="312">
        <v>14</v>
      </c>
      <c r="N42" s="312">
        <v>1819</v>
      </c>
      <c r="O42" s="312">
        <v>25</v>
      </c>
      <c r="P42" s="312">
        <v>1786</v>
      </c>
      <c r="Q42" s="317">
        <v>23</v>
      </c>
      <c r="R42" s="318">
        <v>1.01</v>
      </c>
      <c r="S42" s="311"/>
      <c r="V42" s="115">
        <f t="shared" si="0"/>
        <v>1778</v>
      </c>
      <c r="W42" s="1">
        <f t="shared" si="1"/>
        <v>11.5</v>
      </c>
    </row>
    <row r="43" spans="1:23">
      <c r="A43" s="311" t="s">
        <v>4478</v>
      </c>
      <c r="B43" s="312">
        <v>349</v>
      </c>
      <c r="C43" s="312">
        <v>349</v>
      </c>
      <c r="D43" s="312">
        <v>0.99</v>
      </c>
      <c r="E43" s="311">
        <v>4.83</v>
      </c>
      <c r="F43" s="312">
        <v>0.1</v>
      </c>
      <c r="G43" s="312">
        <v>0.3165</v>
      </c>
      <c r="H43" s="312">
        <v>5.4999999999999997E-3</v>
      </c>
      <c r="I43" s="312">
        <v>0.10979999999999999</v>
      </c>
      <c r="J43" s="312">
        <v>1.6000000000000001E-3</v>
      </c>
      <c r="K43" s="311"/>
      <c r="L43" s="311">
        <v>1783</v>
      </c>
      <c r="M43" s="312">
        <v>17</v>
      </c>
      <c r="N43" s="312">
        <v>1773</v>
      </c>
      <c r="O43" s="312">
        <v>28</v>
      </c>
      <c r="P43" s="312">
        <v>1796</v>
      </c>
      <c r="Q43" s="317">
        <v>27</v>
      </c>
      <c r="R43" s="318">
        <v>0.99</v>
      </c>
      <c r="S43" s="311"/>
      <c r="V43" s="115">
        <f t="shared" si="0"/>
        <v>1779</v>
      </c>
      <c r="W43" s="1">
        <f t="shared" si="1"/>
        <v>11.5</v>
      </c>
    </row>
    <row r="44" spans="1:23">
      <c r="A44" s="311" t="s">
        <v>4479</v>
      </c>
      <c r="B44" s="312">
        <v>469</v>
      </c>
      <c r="C44" s="312">
        <v>322</v>
      </c>
      <c r="D44" s="312">
        <v>1.47</v>
      </c>
      <c r="E44" s="311">
        <v>4.8550000000000004</v>
      </c>
      <c r="F44" s="312">
        <v>9.7000000000000003E-2</v>
      </c>
      <c r="G44" s="312">
        <v>0.3241</v>
      </c>
      <c r="H44" s="312">
        <v>6.0000000000000001E-3</v>
      </c>
      <c r="I44" s="312">
        <v>0.1094</v>
      </c>
      <c r="J44" s="312">
        <v>1.6000000000000001E-3</v>
      </c>
      <c r="K44" s="311"/>
      <c r="L44" s="311">
        <v>1792</v>
      </c>
      <c r="M44" s="312">
        <v>17</v>
      </c>
      <c r="N44" s="312">
        <v>1807</v>
      </c>
      <c r="O44" s="312">
        <v>29</v>
      </c>
      <c r="P44" s="312">
        <v>1789</v>
      </c>
      <c r="Q44" s="317">
        <v>27</v>
      </c>
      <c r="R44" s="318">
        <v>1.01</v>
      </c>
      <c r="S44" s="311"/>
      <c r="V44" s="115">
        <f t="shared" si="0"/>
        <v>1769</v>
      </c>
      <c r="W44" s="1">
        <f t="shared" si="1"/>
        <v>10</v>
      </c>
    </row>
    <row r="45" spans="1:23">
      <c r="A45" s="311" t="s">
        <v>4480</v>
      </c>
      <c r="B45" s="312">
        <v>381</v>
      </c>
      <c r="C45" s="312">
        <v>552</v>
      </c>
      <c r="D45" s="312">
        <v>0.67</v>
      </c>
      <c r="E45" s="311">
        <v>4.7240000000000002</v>
      </c>
      <c r="F45" s="312">
        <v>7.1999999999999995E-2</v>
      </c>
      <c r="G45" s="312">
        <v>0.31509999999999999</v>
      </c>
      <c r="H45" s="312">
        <v>4.5999999999999999E-3</v>
      </c>
      <c r="I45" s="312">
        <v>0.1087</v>
      </c>
      <c r="J45" s="312">
        <v>1.4E-3</v>
      </c>
      <c r="K45" s="311"/>
      <c r="L45" s="311">
        <v>1768</v>
      </c>
      <c r="M45" s="312">
        <v>13</v>
      </c>
      <c r="N45" s="312">
        <v>1767</v>
      </c>
      <c r="O45" s="312">
        <v>22</v>
      </c>
      <c r="P45" s="312">
        <v>1778</v>
      </c>
      <c r="Q45" s="317">
        <v>23</v>
      </c>
      <c r="R45" s="318">
        <v>1</v>
      </c>
      <c r="S45" s="311"/>
      <c r="V45" s="115">
        <f t="shared" si="0"/>
        <v>1714</v>
      </c>
      <c r="W45" s="1">
        <f t="shared" si="1"/>
        <v>10.5</v>
      </c>
    </row>
    <row r="46" spans="1:23">
      <c r="A46" s="311" t="s">
        <v>4481</v>
      </c>
      <c r="B46" s="312">
        <v>357</v>
      </c>
      <c r="C46" s="312">
        <v>249</v>
      </c>
      <c r="D46" s="312">
        <v>1.41</v>
      </c>
      <c r="E46" s="311">
        <v>4.7320000000000002</v>
      </c>
      <c r="F46" s="312">
        <v>8.2000000000000003E-2</v>
      </c>
      <c r="G46" s="312">
        <v>0.31480000000000002</v>
      </c>
      <c r="H46" s="312">
        <v>5.3E-3</v>
      </c>
      <c r="I46" s="312">
        <v>0.10879999999999999</v>
      </c>
      <c r="J46" s="312">
        <v>1.4E-3</v>
      </c>
      <c r="K46" s="311"/>
      <c r="L46" s="311">
        <v>1770</v>
      </c>
      <c r="M46" s="312">
        <v>14</v>
      </c>
      <c r="N46" s="312">
        <v>1762</v>
      </c>
      <c r="O46" s="312">
        <v>26</v>
      </c>
      <c r="P46" s="312">
        <v>1779</v>
      </c>
      <c r="Q46" s="317">
        <v>23</v>
      </c>
      <c r="R46" s="318">
        <v>1</v>
      </c>
      <c r="S46" s="311"/>
      <c r="V46" s="115">
        <f t="shared" si="0"/>
        <v>1704</v>
      </c>
      <c r="W46" s="1">
        <f t="shared" si="1"/>
        <v>9.5</v>
      </c>
    </row>
    <row r="47" spans="1:23">
      <c r="A47" s="311" t="s">
        <v>4482</v>
      </c>
      <c r="B47" s="312">
        <v>484</v>
      </c>
      <c r="C47" s="312">
        <v>490</v>
      </c>
      <c r="D47" s="312">
        <v>0.97</v>
      </c>
      <c r="E47" s="311">
        <v>4.806</v>
      </c>
      <c r="F47" s="312">
        <v>0.09</v>
      </c>
      <c r="G47" s="312">
        <v>0.32079999999999997</v>
      </c>
      <c r="H47" s="312">
        <v>5.5999999999999999E-3</v>
      </c>
      <c r="I47" s="312">
        <v>0.1082</v>
      </c>
      <c r="J47" s="312">
        <v>1.1999999999999999E-3</v>
      </c>
      <c r="K47" s="311"/>
      <c r="L47" s="311">
        <v>1781</v>
      </c>
      <c r="M47" s="312">
        <v>16</v>
      </c>
      <c r="N47" s="312">
        <v>1791</v>
      </c>
      <c r="O47" s="312">
        <v>27</v>
      </c>
      <c r="P47" s="312">
        <v>1769</v>
      </c>
      <c r="Q47" s="317">
        <v>20</v>
      </c>
      <c r="R47" s="318">
        <v>1.01</v>
      </c>
      <c r="S47" s="311"/>
      <c r="V47" s="115">
        <f t="shared" si="0"/>
        <v>1641</v>
      </c>
      <c r="W47" s="1">
        <f t="shared" si="1"/>
        <v>11</v>
      </c>
    </row>
    <row r="48" spans="1:23">
      <c r="A48" s="311" t="s">
        <v>4483</v>
      </c>
      <c r="B48" s="312">
        <v>531</v>
      </c>
      <c r="C48" s="312">
        <v>545</v>
      </c>
      <c r="D48" s="312">
        <v>0.96</v>
      </c>
      <c r="E48" s="311">
        <v>4.4089999999999998</v>
      </c>
      <c r="F48" s="312">
        <v>6.6000000000000003E-2</v>
      </c>
      <c r="G48" s="312">
        <v>0.30399999999999999</v>
      </c>
      <c r="H48" s="312">
        <v>4.1999999999999997E-3</v>
      </c>
      <c r="I48" s="312">
        <v>0.105</v>
      </c>
      <c r="J48" s="312">
        <v>1.1999999999999999E-3</v>
      </c>
      <c r="K48" s="311"/>
      <c r="L48" s="311">
        <v>1712</v>
      </c>
      <c r="M48" s="312">
        <v>12</v>
      </c>
      <c r="N48" s="312">
        <v>1709</v>
      </c>
      <c r="O48" s="312">
        <v>21</v>
      </c>
      <c r="P48" s="312">
        <v>1714</v>
      </c>
      <c r="Q48" s="317">
        <v>21</v>
      </c>
      <c r="R48" s="318">
        <v>1</v>
      </c>
      <c r="S48" s="311"/>
      <c r="V48" s="115">
        <f t="shared" si="0"/>
        <v>1637</v>
      </c>
      <c r="W48" s="1">
        <f t="shared" si="1"/>
        <v>11</v>
      </c>
    </row>
    <row r="49" spans="1:23">
      <c r="A49" s="311" t="s">
        <v>4484</v>
      </c>
      <c r="B49" s="312">
        <v>1224</v>
      </c>
      <c r="C49" s="312">
        <v>198</v>
      </c>
      <c r="D49" s="312">
        <v>6.38</v>
      </c>
      <c r="E49" s="311">
        <v>4.3230000000000004</v>
      </c>
      <c r="F49" s="312">
        <v>7.0000000000000007E-2</v>
      </c>
      <c r="G49" s="312">
        <v>0.30209999999999998</v>
      </c>
      <c r="H49" s="312">
        <v>4.4000000000000003E-3</v>
      </c>
      <c r="I49" s="312">
        <v>0.10440000000000001</v>
      </c>
      <c r="J49" s="312">
        <v>1.1000000000000001E-3</v>
      </c>
      <c r="K49" s="311"/>
      <c r="L49" s="311">
        <v>1695</v>
      </c>
      <c r="M49" s="312">
        <v>14</v>
      </c>
      <c r="N49" s="312">
        <v>1700</v>
      </c>
      <c r="O49" s="312">
        <v>22</v>
      </c>
      <c r="P49" s="312">
        <v>1704</v>
      </c>
      <c r="Q49" s="317">
        <v>19</v>
      </c>
      <c r="R49" s="318">
        <v>1</v>
      </c>
      <c r="S49" s="311"/>
      <c r="V49" s="115">
        <f t="shared" si="0"/>
        <v>1633</v>
      </c>
      <c r="W49" s="1">
        <f t="shared" si="1"/>
        <v>12</v>
      </c>
    </row>
    <row r="50" spans="1:23">
      <c r="A50" s="311" t="s">
        <v>4485</v>
      </c>
      <c r="B50" s="312">
        <v>706</v>
      </c>
      <c r="C50" s="312">
        <v>540</v>
      </c>
      <c r="D50" s="312">
        <v>1.31</v>
      </c>
      <c r="E50" s="311">
        <v>4.0540000000000003</v>
      </c>
      <c r="F50" s="312">
        <v>7.0999999999999994E-2</v>
      </c>
      <c r="G50" s="312">
        <v>0.29070000000000001</v>
      </c>
      <c r="H50" s="312">
        <v>4.7999999999999996E-3</v>
      </c>
      <c r="I50" s="312">
        <v>0.1009</v>
      </c>
      <c r="J50" s="312">
        <v>1.1999999999999999E-3</v>
      </c>
      <c r="K50" s="311"/>
      <c r="L50" s="311">
        <v>1640</v>
      </c>
      <c r="M50" s="312">
        <v>14</v>
      </c>
      <c r="N50" s="312">
        <v>1643</v>
      </c>
      <c r="O50" s="312">
        <v>24</v>
      </c>
      <c r="P50" s="312">
        <v>1641</v>
      </c>
      <c r="Q50" s="317">
        <v>22</v>
      </c>
      <c r="R50" s="318">
        <v>1</v>
      </c>
      <c r="S50" s="311"/>
      <c r="V50" s="115">
        <f t="shared" si="0"/>
        <v>1633</v>
      </c>
      <c r="W50" s="1">
        <f t="shared" si="1"/>
        <v>13</v>
      </c>
    </row>
    <row r="51" spans="1:23">
      <c r="A51" s="311" t="s">
        <v>4486</v>
      </c>
      <c r="B51" s="312">
        <v>456</v>
      </c>
      <c r="C51" s="312">
        <v>373</v>
      </c>
      <c r="D51" s="312">
        <v>1.24</v>
      </c>
      <c r="E51" s="311">
        <v>4.1420000000000003</v>
      </c>
      <c r="F51" s="312">
        <v>7.1999999999999995E-2</v>
      </c>
      <c r="G51" s="312">
        <v>0.29770000000000002</v>
      </c>
      <c r="H51" s="312">
        <v>4.7999999999999996E-3</v>
      </c>
      <c r="I51" s="312">
        <v>0.1007</v>
      </c>
      <c r="J51" s="312">
        <v>1.1999999999999999E-3</v>
      </c>
      <c r="K51" s="311"/>
      <c r="L51" s="311">
        <v>1659</v>
      </c>
      <c r="M51" s="312">
        <v>14</v>
      </c>
      <c r="N51" s="312">
        <v>1678</v>
      </c>
      <c r="O51" s="312">
        <v>24</v>
      </c>
      <c r="P51" s="312">
        <v>1637</v>
      </c>
      <c r="Q51" s="317">
        <v>22</v>
      </c>
      <c r="R51" s="318">
        <v>1.01</v>
      </c>
      <c r="S51" s="311"/>
      <c r="V51" s="115">
        <f t="shared" si="0"/>
        <v>1622</v>
      </c>
      <c r="W51" s="1">
        <f t="shared" si="1"/>
        <v>13</v>
      </c>
    </row>
    <row r="52" spans="1:23">
      <c r="A52" s="311" t="s">
        <v>4487</v>
      </c>
      <c r="B52" s="312">
        <v>310</v>
      </c>
      <c r="C52" s="312">
        <v>193</v>
      </c>
      <c r="D52" s="312">
        <v>1.6</v>
      </c>
      <c r="E52" s="311">
        <v>4.0430000000000001</v>
      </c>
      <c r="F52" s="312">
        <v>7.0000000000000007E-2</v>
      </c>
      <c r="G52" s="312">
        <v>0.29089999999999999</v>
      </c>
      <c r="H52" s="312">
        <v>4.1000000000000003E-3</v>
      </c>
      <c r="I52" s="312">
        <v>0.10050000000000001</v>
      </c>
      <c r="J52" s="312">
        <v>1.2999999999999999E-3</v>
      </c>
      <c r="K52" s="311"/>
      <c r="L52" s="311">
        <v>1641</v>
      </c>
      <c r="M52" s="312">
        <v>14</v>
      </c>
      <c r="N52" s="312">
        <v>1645</v>
      </c>
      <c r="O52" s="312">
        <v>20</v>
      </c>
      <c r="P52" s="312">
        <v>1633</v>
      </c>
      <c r="Q52" s="317">
        <v>24</v>
      </c>
      <c r="R52" s="318">
        <v>1</v>
      </c>
      <c r="S52" s="311"/>
      <c r="V52" s="115">
        <f t="shared" si="0"/>
        <v>1609</v>
      </c>
      <c r="W52" s="1">
        <f t="shared" si="1"/>
        <v>10.5</v>
      </c>
    </row>
    <row r="53" spans="1:23">
      <c r="A53" s="311" t="s">
        <v>4488</v>
      </c>
      <c r="B53" s="312">
        <v>245</v>
      </c>
      <c r="C53" s="312">
        <v>114</v>
      </c>
      <c r="D53" s="312">
        <v>2.16</v>
      </c>
      <c r="E53" s="311">
        <v>4.09</v>
      </c>
      <c r="F53" s="312">
        <v>7.0000000000000007E-2</v>
      </c>
      <c r="G53" s="312">
        <v>0.29459999999999997</v>
      </c>
      <c r="H53" s="312">
        <v>4.7000000000000002E-3</v>
      </c>
      <c r="I53" s="312">
        <v>0.10050000000000001</v>
      </c>
      <c r="J53" s="312">
        <v>1.4E-3</v>
      </c>
      <c r="K53" s="311"/>
      <c r="L53" s="311">
        <v>1650</v>
      </c>
      <c r="M53" s="312">
        <v>14</v>
      </c>
      <c r="N53" s="312">
        <v>1662</v>
      </c>
      <c r="O53" s="312">
        <v>23</v>
      </c>
      <c r="P53" s="312">
        <v>1633</v>
      </c>
      <c r="Q53" s="317">
        <v>26</v>
      </c>
      <c r="R53" s="318">
        <v>1.01</v>
      </c>
      <c r="S53" s="311"/>
      <c r="V53" s="115">
        <f t="shared" si="0"/>
        <v>1592</v>
      </c>
      <c r="W53" s="1">
        <f t="shared" si="1"/>
        <v>16</v>
      </c>
    </row>
    <row r="54" spans="1:23">
      <c r="A54" s="311" t="s">
        <v>4489</v>
      </c>
      <c r="B54" s="312">
        <v>483</v>
      </c>
      <c r="C54" s="312">
        <v>348</v>
      </c>
      <c r="D54" s="312">
        <v>1.36</v>
      </c>
      <c r="E54" s="311">
        <v>4.0670000000000002</v>
      </c>
      <c r="F54" s="312">
        <v>0.08</v>
      </c>
      <c r="G54" s="312">
        <v>0.29370000000000002</v>
      </c>
      <c r="H54" s="312">
        <v>5.7999999999999996E-3</v>
      </c>
      <c r="I54" s="312">
        <v>9.9900000000000003E-2</v>
      </c>
      <c r="J54" s="312">
        <v>1.4E-3</v>
      </c>
      <c r="K54" s="311"/>
      <c r="L54" s="311">
        <v>1643</v>
      </c>
      <c r="M54" s="312">
        <v>16</v>
      </c>
      <c r="N54" s="312">
        <v>1657</v>
      </c>
      <c r="O54" s="312">
        <v>29</v>
      </c>
      <c r="P54" s="312">
        <v>1622</v>
      </c>
      <c r="Q54" s="317">
        <v>26</v>
      </c>
      <c r="R54" s="318">
        <v>1.01</v>
      </c>
      <c r="S54" s="311"/>
      <c r="V54" s="115">
        <f t="shared" si="0"/>
        <v>1618</v>
      </c>
      <c r="W54" s="1">
        <f t="shared" si="1"/>
        <v>59</v>
      </c>
    </row>
    <row r="55" spans="1:23">
      <c r="A55" s="311" t="s">
        <v>4490</v>
      </c>
      <c r="B55" s="312">
        <v>665</v>
      </c>
      <c r="C55" s="312">
        <v>886</v>
      </c>
      <c r="D55" s="312">
        <v>0.75</v>
      </c>
      <c r="E55" s="311">
        <v>3.8919999999999999</v>
      </c>
      <c r="F55" s="312">
        <v>0.06</v>
      </c>
      <c r="G55" s="312">
        <v>0.28299999999999997</v>
      </c>
      <c r="H55" s="312">
        <v>3.8999999999999998E-3</v>
      </c>
      <c r="I55" s="312">
        <v>9.9199999999999997E-2</v>
      </c>
      <c r="J55" s="312">
        <v>1.1000000000000001E-3</v>
      </c>
      <c r="K55" s="311"/>
      <c r="L55" s="311">
        <v>1609</v>
      </c>
      <c r="M55" s="312">
        <v>12</v>
      </c>
      <c r="N55" s="312">
        <v>1605</v>
      </c>
      <c r="O55" s="312">
        <v>19</v>
      </c>
      <c r="P55" s="312">
        <v>1609</v>
      </c>
      <c r="Q55" s="317">
        <v>21</v>
      </c>
      <c r="R55" s="318">
        <v>1</v>
      </c>
      <c r="S55" s="311"/>
      <c r="V55" s="115">
        <f t="shared" si="0"/>
        <v>1577</v>
      </c>
      <c r="W55" s="1">
        <f t="shared" si="1"/>
        <v>14.5</v>
      </c>
    </row>
    <row r="56" spans="1:23">
      <c r="A56" s="311" t="s">
        <v>4491</v>
      </c>
      <c r="B56" s="312">
        <v>191</v>
      </c>
      <c r="C56" s="312">
        <v>162</v>
      </c>
      <c r="D56" s="312">
        <v>1.19</v>
      </c>
      <c r="E56" s="311">
        <v>3.879</v>
      </c>
      <c r="F56" s="312">
        <v>7.1999999999999995E-2</v>
      </c>
      <c r="G56" s="312">
        <v>0.28549999999999998</v>
      </c>
      <c r="H56" s="312">
        <v>4.4999999999999997E-3</v>
      </c>
      <c r="I56" s="312">
        <v>9.8299999999999998E-2</v>
      </c>
      <c r="J56" s="312">
        <v>1.6999999999999999E-3</v>
      </c>
      <c r="K56" s="311"/>
      <c r="L56" s="311">
        <v>1604</v>
      </c>
      <c r="M56" s="312">
        <v>15</v>
      </c>
      <c r="N56" s="312">
        <v>1617</v>
      </c>
      <c r="O56" s="312">
        <v>22</v>
      </c>
      <c r="P56" s="312">
        <v>1592</v>
      </c>
      <c r="Q56" s="317">
        <v>32</v>
      </c>
      <c r="R56" s="318">
        <v>1.01</v>
      </c>
      <c r="S56" s="311"/>
      <c r="V56" s="115">
        <f t="shared" si="0"/>
        <v>1563</v>
      </c>
      <c r="W56" s="1">
        <f t="shared" si="1"/>
        <v>23</v>
      </c>
    </row>
    <row r="57" spans="1:23">
      <c r="A57" s="311" t="s">
        <v>4492</v>
      </c>
      <c r="B57" s="312">
        <v>81</v>
      </c>
      <c r="C57" s="312">
        <v>24</v>
      </c>
      <c r="D57" s="312">
        <v>3.44</v>
      </c>
      <c r="E57" s="311">
        <v>3.7</v>
      </c>
      <c r="F57" s="312">
        <v>0.22</v>
      </c>
      <c r="G57" s="312">
        <v>0.2772</v>
      </c>
      <c r="H57" s="312">
        <v>9.4999999999999998E-3</v>
      </c>
      <c r="I57" s="312">
        <v>9.9699999999999997E-2</v>
      </c>
      <c r="J57" s="312">
        <v>6.3E-3</v>
      </c>
      <c r="K57" s="311"/>
      <c r="L57" s="311">
        <v>1568</v>
      </c>
      <c r="M57" s="312">
        <v>47</v>
      </c>
      <c r="N57" s="312">
        <v>1575</v>
      </c>
      <c r="O57" s="312">
        <v>48</v>
      </c>
      <c r="P57" s="312">
        <v>1618</v>
      </c>
      <c r="Q57" s="317">
        <v>118</v>
      </c>
      <c r="R57" s="318">
        <v>1</v>
      </c>
      <c r="S57" s="311"/>
      <c r="V57" s="115">
        <f t="shared" si="0"/>
        <v>1567</v>
      </c>
      <c r="W57" s="1">
        <f t="shared" si="1"/>
        <v>17.5</v>
      </c>
    </row>
    <row r="58" spans="1:23">
      <c r="A58" s="311" t="s">
        <v>4493</v>
      </c>
      <c r="B58" s="312">
        <v>334</v>
      </c>
      <c r="C58" s="312">
        <v>303</v>
      </c>
      <c r="D58" s="312">
        <v>1.1000000000000001</v>
      </c>
      <c r="E58" s="311">
        <v>3.73</v>
      </c>
      <c r="F58" s="312">
        <v>7.4999999999999997E-2</v>
      </c>
      <c r="G58" s="312">
        <v>0.2782</v>
      </c>
      <c r="H58" s="312">
        <v>4.5999999999999999E-3</v>
      </c>
      <c r="I58" s="312">
        <v>9.7500000000000003E-2</v>
      </c>
      <c r="J58" s="312">
        <v>1.5E-3</v>
      </c>
      <c r="K58" s="311"/>
      <c r="L58" s="311">
        <v>1572</v>
      </c>
      <c r="M58" s="312">
        <v>16</v>
      </c>
      <c r="N58" s="312">
        <v>1583</v>
      </c>
      <c r="O58" s="312">
        <v>23</v>
      </c>
      <c r="P58" s="312">
        <v>1577</v>
      </c>
      <c r="Q58" s="317">
        <v>29</v>
      </c>
      <c r="R58" s="318">
        <v>1.01</v>
      </c>
      <c r="S58" s="311"/>
      <c r="V58" s="115">
        <f t="shared" si="0"/>
        <v>1577</v>
      </c>
      <c r="W58" s="1">
        <f t="shared" si="1"/>
        <v>25</v>
      </c>
    </row>
    <row r="59" spans="1:23">
      <c r="A59" s="311" t="s">
        <v>4494</v>
      </c>
      <c r="B59" s="312">
        <v>519</v>
      </c>
      <c r="C59" s="312">
        <v>274</v>
      </c>
      <c r="D59" s="312">
        <v>1.91</v>
      </c>
      <c r="E59" s="311">
        <v>3.55</v>
      </c>
      <c r="F59" s="312">
        <v>0.16</v>
      </c>
      <c r="G59" s="312">
        <v>0.26600000000000001</v>
      </c>
      <c r="H59" s="312">
        <v>0.01</v>
      </c>
      <c r="I59" s="312">
        <v>9.6799999999999997E-2</v>
      </c>
      <c r="J59" s="312">
        <v>2.3999999999999998E-3</v>
      </c>
      <c r="K59" s="311"/>
      <c r="L59" s="311">
        <v>1532</v>
      </c>
      <c r="M59" s="312">
        <v>35</v>
      </c>
      <c r="N59" s="312">
        <v>1520</v>
      </c>
      <c r="O59" s="312">
        <v>52</v>
      </c>
      <c r="P59" s="312">
        <v>1563</v>
      </c>
      <c r="Q59" s="317">
        <v>46</v>
      </c>
      <c r="R59" s="318">
        <v>0.99</v>
      </c>
      <c r="S59" s="311"/>
      <c r="V59" s="115">
        <f t="shared" si="0"/>
        <v>1530</v>
      </c>
      <c r="W59" s="1">
        <f t="shared" si="1"/>
        <v>11</v>
      </c>
    </row>
    <row r="60" spans="1:23">
      <c r="A60" s="311" t="s">
        <v>4495</v>
      </c>
      <c r="B60" s="312">
        <v>222</v>
      </c>
      <c r="C60" s="312">
        <v>162</v>
      </c>
      <c r="D60" s="312">
        <v>1.36</v>
      </c>
      <c r="E60" s="311">
        <v>3.6850000000000001</v>
      </c>
      <c r="F60" s="312">
        <v>8.5999999999999993E-2</v>
      </c>
      <c r="G60" s="312">
        <v>0.27639999999999998</v>
      </c>
      <c r="H60" s="312">
        <v>5.3E-3</v>
      </c>
      <c r="I60" s="312">
        <v>9.7000000000000003E-2</v>
      </c>
      <c r="J60" s="312">
        <v>1.8E-3</v>
      </c>
      <c r="K60" s="311"/>
      <c r="L60" s="311">
        <v>1564</v>
      </c>
      <c r="M60" s="312">
        <v>19</v>
      </c>
      <c r="N60" s="312">
        <v>1571</v>
      </c>
      <c r="O60" s="312">
        <v>27</v>
      </c>
      <c r="P60" s="312">
        <v>1567</v>
      </c>
      <c r="Q60" s="317">
        <v>35</v>
      </c>
      <c r="R60" s="318">
        <v>1</v>
      </c>
      <c r="S60" s="311"/>
      <c r="V60" s="115">
        <f t="shared" si="0"/>
        <v>1532</v>
      </c>
      <c r="W60" s="1">
        <f t="shared" si="1"/>
        <v>13</v>
      </c>
    </row>
    <row r="61" spans="1:23">
      <c r="A61" s="311" t="s">
        <v>4496</v>
      </c>
      <c r="B61" s="312">
        <v>100</v>
      </c>
      <c r="C61" s="312">
        <v>80</v>
      </c>
      <c r="D61" s="312">
        <v>1.27</v>
      </c>
      <c r="E61" s="311">
        <v>3.61</v>
      </c>
      <c r="F61" s="312">
        <v>0.1</v>
      </c>
      <c r="G61" s="312">
        <v>0.27060000000000001</v>
      </c>
      <c r="H61" s="312">
        <v>5.1000000000000004E-3</v>
      </c>
      <c r="I61" s="312">
        <v>9.7500000000000003E-2</v>
      </c>
      <c r="J61" s="312">
        <v>2.5999999999999999E-3</v>
      </c>
      <c r="K61" s="311"/>
      <c r="L61" s="311">
        <v>1542</v>
      </c>
      <c r="M61" s="312">
        <v>24</v>
      </c>
      <c r="N61" s="312">
        <v>1541</v>
      </c>
      <c r="O61" s="312">
        <v>26</v>
      </c>
      <c r="P61" s="312">
        <v>1577</v>
      </c>
      <c r="Q61" s="317">
        <v>50</v>
      </c>
      <c r="R61" s="318">
        <v>1</v>
      </c>
      <c r="S61" s="311"/>
      <c r="V61" s="115">
        <f t="shared" si="0"/>
        <v>1542</v>
      </c>
      <c r="W61" s="1">
        <f t="shared" si="1"/>
        <v>16.5</v>
      </c>
    </row>
    <row r="62" spans="1:23">
      <c r="A62" s="311" t="s">
        <v>4497</v>
      </c>
      <c r="B62" s="312">
        <v>498</v>
      </c>
      <c r="C62" s="312">
        <v>427</v>
      </c>
      <c r="D62" s="312">
        <v>1.1100000000000001</v>
      </c>
      <c r="E62" s="311">
        <v>3.593</v>
      </c>
      <c r="F62" s="312">
        <v>5.5E-2</v>
      </c>
      <c r="G62" s="312">
        <v>0.27300000000000002</v>
      </c>
      <c r="H62" s="312">
        <v>3.5000000000000001E-3</v>
      </c>
      <c r="I62" s="312">
        <v>9.5100000000000004E-2</v>
      </c>
      <c r="J62" s="312">
        <v>1.1000000000000001E-3</v>
      </c>
      <c r="K62" s="311"/>
      <c r="L62" s="311">
        <v>1547</v>
      </c>
      <c r="M62" s="312">
        <v>12</v>
      </c>
      <c r="N62" s="312">
        <v>1555</v>
      </c>
      <c r="O62" s="312">
        <v>18</v>
      </c>
      <c r="P62" s="312">
        <v>1530</v>
      </c>
      <c r="Q62" s="317">
        <v>22</v>
      </c>
      <c r="R62" s="318">
        <v>1.01</v>
      </c>
      <c r="S62" s="311"/>
      <c r="V62" s="115">
        <f t="shared" si="0"/>
        <v>1522</v>
      </c>
      <c r="W62" s="1">
        <f t="shared" si="1"/>
        <v>16</v>
      </c>
    </row>
    <row r="63" spans="1:23">
      <c r="A63" s="311" t="s">
        <v>4498</v>
      </c>
      <c r="B63" s="312">
        <v>627</v>
      </c>
      <c r="C63" s="312">
        <v>291</v>
      </c>
      <c r="D63" s="312">
        <v>2.12</v>
      </c>
      <c r="E63" s="311">
        <v>3.4369999999999998</v>
      </c>
      <c r="F63" s="312">
        <v>6.5000000000000002E-2</v>
      </c>
      <c r="G63" s="312">
        <v>0.26350000000000001</v>
      </c>
      <c r="H63" s="312">
        <v>4.7000000000000002E-3</v>
      </c>
      <c r="I63" s="312">
        <v>9.5200000000000007E-2</v>
      </c>
      <c r="J63" s="312">
        <v>1.2999999999999999E-3</v>
      </c>
      <c r="K63" s="311"/>
      <c r="L63" s="311">
        <v>1513</v>
      </c>
      <c r="M63" s="312">
        <v>15</v>
      </c>
      <c r="N63" s="312">
        <v>1505</v>
      </c>
      <c r="O63" s="312">
        <v>24</v>
      </c>
      <c r="P63" s="312">
        <v>1532</v>
      </c>
      <c r="Q63" s="317">
        <v>26</v>
      </c>
      <c r="R63" s="318">
        <v>0.99</v>
      </c>
      <c r="S63" s="311"/>
      <c r="V63" s="115">
        <f t="shared" si="0"/>
        <v>1519</v>
      </c>
      <c r="W63" s="1">
        <f t="shared" si="1"/>
        <v>8</v>
      </c>
    </row>
    <row r="64" spans="1:23">
      <c r="A64" s="311" t="s">
        <v>4499</v>
      </c>
      <c r="B64" s="312">
        <v>308</v>
      </c>
      <c r="C64" s="312">
        <v>176</v>
      </c>
      <c r="D64" s="312">
        <v>1.73</v>
      </c>
      <c r="E64" s="311">
        <v>3.5659999999999998</v>
      </c>
      <c r="F64" s="312">
        <v>7.5999999999999998E-2</v>
      </c>
      <c r="G64" s="312">
        <v>0.27150000000000002</v>
      </c>
      <c r="H64" s="312">
        <v>5.1999999999999998E-3</v>
      </c>
      <c r="I64" s="312">
        <v>9.5699999999999993E-2</v>
      </c>
      <c r="J64" s="312">
        <v>1.6999999999999999E-3</v>
      </c>
      <c r="K64" s="311"/>
      <c r="L64" s="311">
        <v>1538</v>
      </c>
      <c r="M64" s="312">
        <v>17</v>
      </c>
      <c r="N64" s="312">
        <v>1546</v>
      </c>
      <c r="O64" s="312">
        <v>26</v>
      </c>
      <c r="P64" s="312">
        <v>1542</v>
      </c>
      <c r="Q64" s="317">
        <v>33</v>
      </c>
      <c r="R64" s="318">
        <v>1.01</v>
      </c>
      <c r="S64" s="311"/>
      <c r="V64" s="115">
        <f t="shared" si="0"/>
        <v>1518</v>
      </c>
      <c r="W64" s="1">
        <f t="shared" si="1"/>
        <v>9</v>
      </c>
    </row>
    <row r="65" spans="1:23">
      <c r="A65" s="311" t="s">
        <v>4500</v>
      </c>
      <c r="B65" s="312">
        <v>660</v>
      </c>
      <c r="C65" s="312">
        <v>422</v>
      </c>
      <c r="D65" s="312">
        <v>1.56</v>
      </c>
      <c r="E65" s="311">
        <v>3.6259999999999999</v>
      </c>
      <c r="F65" s="312">
        <v>9.0999999999999998E-2</v>
      </c>
      <c r="G65" s="312">
        <v>0.27600000000000002</v>
      </c>
      <c r="H65" s="312">
        <v>6.0000000000000001E-3</v>
      </c>
      <c r="I65" s="312">
        <v>9.4700000000000006E-2</v>
      </c>
      <c r="J65" s="312">
        <v>1.6000000000000001E-3</v>
      </c>
      <c r="K65" s="311"/>
      <c r="L65" s="311">
        <v>1552</v>
      </c>
      <c r="M65" s="312">
        <v>20</v>
      </c>
      <c r="N65" s="312">
        <v>1569</v>
      </c>
      <c r="O65" s="312">
        <v>30</v>
      </c>
      <c r="P65" s="312">
        <v>1522</v>
      </c>
      <c r="Q65" s="317">
        <v>32</v>
      </c>
      <c r="R65" s="318">
        <v>1.01</v>
      </c>
      <c r="S65" s="311"/>
      <c r="V65" s="115">
        <f t="shared" si="0"/>
        <v>1528</v>
      </c>
      <c r="W65" s="1">
        <f t="shared" si="1"/>
        <v>18</v>
      </c>
    </row>
    <row r="66" spans="1:23">
      <c r="A66" s="311" t="s">
        <v>4501</v>
      </c>
      <c r="B66" s="312">
        <v>1435</v>
      </c>
      <c r="C66" s="312">
        <v>654</v>
      </c>
      <c r="D66" s="312">
        <v>2.2000000000000002</v>
      </c>
      <c r="E66" s="311">
        <v>3.4409999999999998</v>
      </c>
      <c r="F66" s="312">
        <v>4.9000000000000002E-2</v>
      </c>
      <c r="G66" s="312">
        <v>0.2641</v>
      </c>
      <c r="H66" s="312">
        <v>3.7000000000000002E-3</v>
      </c>
      <c r="I66" s="312">
        <v>9.4500000000000001E-2</v>
      </c>
      <c r="J66" s="312">
        <v>8.0000000000000004E-4</v>
      </c>
      <c r="K66" s="311"/>
      <c r="L66" s="311">
        <v>1511</v>
      </c>
      <c r="M66" s="312">
        <v>11</v>
      </c>
      <c r="N66" s="312">
        <v>1510</v>
      </c>
      <c r="O66" s="312">
        <v>19</v>
      </c>
      <c r="P66" s="312">
        <v>1519</v>
      </c>
      <c r="Q66" s="317">
        <v>16</v>
      </c>
      <c r="R66" s="318">
        <v>1</v>
      </c>
      <c r="S66" s="311"/>
      <c r="V66" s="115">
        <f t="shared" si="0"/>
        <v>1518</v>
      </c>
      <c r="W66" s="1">
        <f t="shared" si="1"/>
        <v>12</v>
      </c>
    </row>
    <row r="67" spans="1:23">
      <c r="A67" s="311" t="s">
        <v>4502</v>
      </c>
      <c r="B67" s="312">
        <v>1583</v>
      </c>
      <c r="C67" s="312">
        <v>953</v>
      </c>
      <c r="D67" s="312">
        <v>1.65</v>
      </c>
      <c r="E67" s="311">
        <v>3.4569999999999999</v>
      </c>
      <c r="F67" s="312">
        <v>0.05</v>
      </c>
      <c r="G67" s="312">
        <v>0.2646</v>
      </c>
      <c r="H67" s="312">
        <v>3.5999999999999999E-3</v>
      </c>
      <c r="I67" s="312">
        <v>9.4500000000000001E-2</v>
      </c>
      <c r="J67" s="312">
        <v>8.9999999999999998E-4</v>
      </c>
      <c r="K67" s="311"/>
      <c r="L67" s="311">
        <v>1515</v>
      </c>
      <c r="M67" s="312">
        <v>12</v>
      </c>
      <c r="N67" s="312">
        <v>1512</v>
      </c>
      <c r="O67" s="312">
        <v>19</v>
      </c>
      <c r="P67" s="312">
        <v>1518</v>
      </c>
      <c r="Q67" s="317">
        <v>18</v>
      </c>
      <c r="R67" s="318">
        <v>1</v>
      </c>
      <c r="S67" s="311"/>
      <c r="V67" s="115">
        <f t="shared" si="0"/>
        <v>1526</v>
      </c>
      <c r="W67" s="1">
        <f t="shared" si="1"/>
        <v>14</v>
      </c>
    </row>
    <row r="68" spans="1:23">
      <c r="A68" s="311" t="s">
        <v>4503</v>
      </c>
      <c r="B68" s="312">
        <v>172</v>
      </c>
      <c r="C68" s="312">
        <v>106</v>
      </c>
      <c r="D68" s="312">
        <v>1.62</v>
      </c>
      <c r="E68" s="311">
        <v>3.5569999999999999</v>
      </c>
      <c r="F68" s="312">
        <v>9.0999999999999998E-2</v>
      </c>
      <c r="G68" s="312">
        <v>0.26950000000000002</v>
      </c>
      <c r="H68" s="312">
        <v>5.1000000000000004E-3</v>
      </c>
      <c r="I68" s="312">
        <v>9.5000000000000001E-2</v>
      </c>
      <c r="J68" s="312">
        <v>1.8E-3</v>
      </c>
      <c r="K68" s="311"/>
      <c r="L68" s="311">
        <v>1531</v>
      </c>
      <c r="M68" s="312">
        <v>20</v>
      </c>
      <c r="N68" s="312">
        <v>1536</v>
      </c>
      <c r="O68" s="312">
        <v>26</v>
      </c>
      <c r="P68" s="312">
        <v>1528</v>
      </c>
      <c r="Q68" s="317">
        <v>36</v>
      </c>
      <c r="R68" s="318">
        <v>1</v>
      </c>
      <c r="S68" s="311"/>
      <c r="V68" s="115">
        <f t="shared" si="0"/>
        <v>1526</v>
      </c>
      <c r="W68" s="1">
        <f t="shared" si="1"/>
        <v>15</v>
      </c>
    </row>
    <row r="69" spans="1:23">
      <c r="A69" s="311" t="s">
        <v>4504</v>
      </c>
      <c r="B69" s="312">
        <v>551</v>
      </c>
      <c r="C69" s="312">
        <v>247</v>
      </c>
      <c r="D69" s="312">
        <v>2.2000000000000002</v>
      </c>
      <c r="E69" s="311">
        <v>3.5329999999999999</v>
      </c>
      <c r="F69" s="312">
        <v>6.5000000000000002E-2</v>
      </c>
      <c r="G69" s="312">
        <v>0.27010000000000001</v>
      </c>
      <c r="H69" s="312">
        <v>4.8999999999999998E-3</v>
      </c>
      <c r="I69" s="312">
        <v>9.4500000000000001E-2</v>
      </c>
      <c r="J69" s="312">
        <v>1.1999999999999999E-3</v>
      </c>
      <c r="K69" s="311"/>
      <c r="L69" s="311">
        <v>1532</v>
      </c>
      <c r="M69" s="312">
        <v>14</v>
      </c>
      <c r="N69" s="312">
        <v>1539</v>
      </c>
      <c r="O69" s="312">
        <v>25</v>
      </c>
      <c r="P69" s="312">
        <v>1518</v>
      </c>
      <c r="Q69" s="317">
        <v>24</v>
      </c>
      <c r="R69" s="318">
        <v>1</v>
      </c>
      <c r="S69" s="311"/>
      <c r="V69" s="115">
        <f t="shared" ref="V69:V110" si="2">P72</f>
        <v>1536</v>
      </c>
      <c r="W69" s="1">
        <f t="shared" ref="W69:W110" si="3">Q72/2</f>
        <v>19.5</v>
      </c>
    </row>
    <row r="70" spans="1:23">
      <c r="A70" s="311" t="s">
        <v>4505</v>
      </c>
      <c r="B70" s="312">
        <v>623</v>
      </c>
      <c r="C70" s="312">
        <v>336</v>
      </c>
      <c r="D70" s="312">
        <v>1.86</v>
      </c>
      <c r="E70" s="311">
        <v>3.5019999999999998</v>
      </c>
      <c r="F70" s="312">
        <v>6.2E-2</v>
      </c>
      <c r="G70" s="312">
        <v>0.26929999999999998</v>
      </c>
      <c r="H70" s="312">
        <v>4.4999999999999997E-3</v>
      </c>
      <c r="I70" s="312">
        <v>9.4899999999999998E-2</v>
      </c>
      <c r="J70" s="312">
        <v>1.4E-3</v>
      </c>
      <c r="K70" s="311"/>
      <c r="L70" s="311">
        <v>1524</v>
      </c>
      <c r="M70" s="312">
        <v>14</v>
      </c>
      <c r="N70" s="312">
        <v>1536</v>
      </c>
      <c r="O70" s="312">
        <v>23</v>
      </c>
      <c r="P70" s="312">
        <v>1526</v>
      </c>
      <c r="Q70" s="317">
        <v>28</v>
      </c>
      <c r="R70" s="318">
        <v>1.01</v>
      </c>
      <c r="S70" s="311"/>
      <c r="V70" s="115">
        <f t="shared" si="2"/>
        <v>1516</v>
      </c>
      <c r="W70" s="1">
        <f t="shared" si="3"/>
        <v>11</v>
      </c>
    </row>
    <row r="71" spans="1:23">
      <c r="A71" s="311" t="s">
        <v>4506</v>
      </c>
      <c r="B71" s="312">
        <v>218</v>
      </c>
      <c r="C71" s="312">
        <v>342</v>
      </c>
      <c r="D71" s="312">
        <v>0.64</v>
      </c>
      <c r="E71" s="311">
        <v>3.5920000000000001</v>
      </c>
      <c r="F71" s="312">
        <v>7.5999999999999998E-2</v>
      </c>
      <c r="G71" s="312">
        <v>0.27300000000000002</v>
      </c>
      <c r="H71" s="312">
        <v>4.5999999999999999E-3</v>
      </c>
      <c r="I71" s="312">
        <v>9.4899999999999998E-2</v>
      </c>
      <c r="J71" s="312">
        <v>1.5E-3</v>
      </c>
      <c r="K71" s="311"/>
      <c r="L71" s="311">
        <v>1542</v>
      </c>
      <c r="M71" s="312">
        <v>17</v>
      </c>
      <c r="N71" s="312">
        <v>1554</v>
      </c>
      <c r="O71" s="312">
        <v>23</v>
      </c>
      <c r="P71" s="312">
        <v>1526</v>
      </c>
      <c r="Q71" s="317">
        <v>30</v>
      </c>
      <c r="R71" s="318">
        <v>1.01</v>
      </c>
      <c r="S71" s="311"/>
      <c r="V71" s="115">
        <f t="shared" si="2"/>
        <v>1520</v>
      </c>
      <c r="W71" s="1">
        <f t="shared" si="3"/>
        <v>12</v>
      </c>
    </row>
    <row r="72" spans="1:23">
      <c r="A72" s="311" t="s">
        <v>4507</v>
      </c>
      <c r="B72" s="312">
        <v>101</v>
      </c>
      <c r="C72" s="312">
        <v>59</v>
      </c>
      <c r="D72" s="312">
        <v>1.74</v>
      </c>
      <c r="E72" s="311">
        <v>3.4729999999999999</v>
      </c>
      <c r="F72" s="312">
        <v>8.2000000000000003E-2</v>
      </c>
      <c r="G72" s="312">
        <v>0.26600000000000001</v>
      </c>
      <c r="H72" s="312">
        <v>5.1000000000000004E-3</v>
      </c>
      <c r="I72" s="312">
        <v>9.5399999999999999E-2</v>
      </c>
      <c r="J72" s="312">
        <v>2E-3</v>
      </c>
      <c r="K72" s="311"/>
      <c r="L72" s="311">
        <v>1516</v>
      </c>
      <c r="M72" s="312">
        <v>19</v>
      </c>
      <c r="N72" s="312">
        <v>1518</v>
      </c>
      <c r="O72" s="312">
        <v>26</v>
      </c>
      <c r="P72" s="312">
        <v>1536</v>
      </c>
      <c r="Q72" s="317">
        <v>39</v>
      </c>
      <c r="R72" s="318">
        <v>1</v>
      </c>
      <c r="S72" s="311"/>
      <c r="V72" s="115">
        <f t="shared" si="2"/>
        <v>1518</v>
      </c>
      <c r="W72" s="1">
        <f t="shared" si="3"/>
        <v>11</v>
      </c>
    </row>
    <row r="73" spans="1:23">
      <c r="A73" s="311" t="s">
        <v>4508</v>
      </c>
      <c r="B73" s="312">
        <v>1111</v>
      </c>
      <c r="C73" s="312">
        <v>531</v>
      </c>
      <c r="D73" s="312">
        <v>2.0699999999999998</v>
      </c>
      <c r="E73" s="311">
        <v>3.5310000000000001</v>
      </c>
      <c r="F73" s="312">
        <v>5.3999999999999999E-2</v>
      </c>
      <c r="G73" s="312">
        <v>0.27089999999999997</v>
      </c>
      <c r="H73" s="312">
        <v>4.4999999999999997E-3</v>
      </c>
      <c r="I73" s="312">
        <v>9.4399999999999998E-2</v>
      </c>
      <c r="J73" s="312">
        <v>1.1000000000000001E-3</v>
      </c>
      <c r="K73" s="311"/>
      <c r="L73" s="311">
        <v>1533</v>
      </c>
      <c r="M73" s="312">
        <v>12</v>
      </c>
      <c r="N73" s="312">
        <v>1544</v>
      </c>
      <c r="O73" s="312">
        <v>23</v>
      </c>
      <c r="P73" s="312">
        <v>1516</v>
      </c>
      <c r="Q73" s="317">
        <v>22</v>
      </c>
      <c r="R73" s="318">
        <v>1.01</v>
      </c>
      <c r="S73" s="311"/>
      <c r="V73" s="115">
        <f t="shared" si="2"/>
        <v>1520</v>
      </c>
      <c r="W73" s="1">
        <f t="shared" si="3"/>
        <v>15</v>
      </c>
    </row>
    <row r="74" spans="1:23">
      <c r="A74" s="311" t="s">
        <v>4509</v>
      </c>
      <c r="B74" s="312">
        <v>465</v>
      </c>
      <c r="C74" s="312">
        <v>301</v>
      </c>
      <c r="D74" s="312">
        <v>1.53</v>
      </c>
      <c r="E74" s="311">
        <v>3.4750000000000001</v>
      </c>
      <c r="F74" s="312">
        <v>6.5000000000000002E-2</v>
      </c>
      <c r="G74" s="312">
        <v>0.26519999999999999</v>
      </c>
      <c r="H74" s="312">
        <v>4.4999999999999997E-3</v>
      </c>
      <c r="I74" s="312">
        <v>9.4600000000000004E-2</v>
      </c>
      <c r="J74" s="312">
        <v>1.1999999999999999E-3</v>
      </c>
      <c r="K74" s="311"/>
      <c r="L74" s="311">
        <v>1517</v>
      </c>
      <c r="M74" s="312">
        <v>15</v>
      </c>
      <c r="N74" s="312">
        <v>1514</v>
      </c>
      <c r="O74" s="312">
        <v>23</v>
      </c>
      <c r="P74" s="312">
        <v>1520</v>
      </c>
      <c r="Q74" s="317">
        <v>24</v>
      </c>
      <c r="R74" s="318">
        <v>1</v>
      </c>
      <c r="S74" s="311"/>
      <c r="V74" s="115">
        <f t="shared" si="2"/>
        <v>1518</v>
      </c>
      <c r="W74" s="1">
        <f t="shared" si="3"/>
        <v>13</v>
      </c>
    </row>
    <row r="75" spans="1:23">
      <c r="A75" s="311" t="s">
        <v>4510</v>
      </c>
      <c r="B75" s="312">
        <v>835</v>
      </c>
      <c r="C75" s="311">
        <v>514</v>
      </c>
      <c r="D75" s="312">
        <v>1.61</v>
      </c>
      <c r="E75" s="311">
        <v>3.4369999999999998</v>
      </c>
      <c r="F75" s="312">
        <v>5.2999999999999999E-2</v>
      </c>
      <c r="G75" s="312">
        <v>0.26350000000000001</v>
      </c>
      <c r="H75" s="312">
        <v>3.8999999999999998E-3</v>
      </c>
      <c r="I75" s="312">
        <v>9.4500000000000001E-2</v>
      </c>
      <c r="J75" s="312">
        <v>1.1000000000000001E-3</v>
      </c>
      <c r="K75" s="311"/>
      <c r="L75" s="311">
        <v>1510</v>
      </c>
      <c r="M75" s="317">
        <v>12</v>
      </c>
      <c r="N75" s="312">
        <v>1506</v>
      </c>
      <c r="O75" s="312">
        <v>20</v>
      </c>
      <c r="P75" s="312">
        <v>1518</v>
      </c>
      <c r="Q75" s="317">
        <v>22</v>
      </c>
      <c r="R75" s="318">
        <v>1</v>
      </c>
      <c r="S75" s="311"/>
      <c r="V75" s="115">
        <f t="shared" si="2"/>
        <v>1508</v>
      </c>
      <c r="W75" s="1">
        <f t="shared" si="3"/>
        <v>12</v>
      </c>
    </row>
    <row r="76" spans="1:23">
      <c r="A76" s="311" t="s">
        <v>4511</v>
      </c>
      <c r="B76" s="312">
        <v>290</v>
      </c>
      <c r="C76" s="311">
        <v>152</v>
      </c>
      <c r="D76" s="312">
        <v>1.96</v>
      </c>
      <c r="E76" s="311">
        <v>3.5110000000000001</v>
      </c>
      <c r="F76" s="312">
        <v>7.2999999999999995E-2</v>
      </c>
      <c r="G76" s="312">
        <v>0.27060000000000001</v>
      </c>
      <c r="H76" s="312">
        <v>4.7999999999999996E-3</v>
      </c>
      <c r="I76" s="312">
        <v>9.4600000000000004E-2</v>
      </c>
      <c r="J76" s="312">
        <v>1.5E-3</v>
      </c>
      <c r="K76" s="311"/>
      <c r="L76" s="311">
        <v>1527</v>
      </c>
      <c r="M76" s="317">
        <v>17</v>
      </c>
      <c r="N76" s="312">
        <v>1542</v>
      </c>
      <c r="O76" s="312">
        <v>24</v>
      </c>
      <c r="P76" s="312">
        <v>1520</v>
      </c>
      <c r="Q76" s="317">
        <v>30</v>
      </c>
      <c r="R76" s="318">
        <v>1.01</v>
      </c>
      <c r="S76" s="311"/>
      <c r="V76" s="115">
        <f t="shared" si="2"/>
        <v>1512</v>
      </c>
      <c r="W76" s="1">
        <f t="shared" si="3"/>
        <v>11</v>
      </c>
    </row>
    <row r="77" spans="1:23">
      <c r="A77" s="311" t="s">
        <v>4512</v>
      </c>
      <c r="B77" s="312">
        <v>724</v>
      </c>
      <c r="C77" s="311">
        <v>443</v>
      </c>
      <c r="D77" s="312">
        <v>1.63</v>
      </c>
      <c r="E77" s="311">
        <v>3.492</v>
      </c>
      <c r="F77" s="312">
        <v>6.7000000000000004E-2</v>
      </c>
      <c r="G77" s="312">
        <v>0.26750000000000002</v>
      </c>
      <c r="H77" s="312">
        <v>4.5999999999999999E-3</v>
      </c>
      <c r="I77" s="312">
        <v>9.4500000000000001E-2</v>
      </c>
      <c r="J77" s="312">
        <v>1.2999999999999999E-3</v>
      </c>
      <c r="K77" s="311"/>
      <c r="L77" s="311">
        <v>1521</v>
      </c>
      <c r="M77" s="317">
        <v>15</v>
      </c>
      <c r="N77" s="312">
        <v>1526</v>
      </c>
      <c r="O77" s="312">
        <v>24</v>
      </c>
      <c r="P77" s="312">
        <v>1518</v>
      </c>
      <c r="Q77" s="317">
        <v>26</v>
      </c>
      <c r="R77" s="318">
        <v>1</v>
      </c>
      <c r="S77" s="311"/>
      <c r="V77" s="115">
        <f t="shared" si="2"/>
        <v>1512</v>
      </c>
      <c r="W77" s="1">
        <f t="shared" si="3"/>
        <v>15</v>
      </c>
    </row>
    <row r="78" spans="1:23">
      <c r="A78" s="311" t="s">
        <v>4513</v>
      </c>
      <c r="B78" s="312">
        <v>570</v>
      </c>
      <c r="C78" s="311">
        <v>363</v>
      </c>
      <c r="D78" s="312">
        <v>1.57</v>
      </c>
      <c r="E78" s="311">
        <v>3.4950000000000001</v>
      </c>
      <c r="F78" s="312">
        <v>6.0999999999999999E-2</v>
      </c>
      <c r="G78" s="312">
        <v>0.26700000000000002</v>
      </c>
      <c r="H78" s="312">
        <v>4.1999999999999997E-3</v>
      </c>
      <c r="I78" s="312">
        <v>9.4E-2</v>
      </c>
      <c r="J78" s="312">
        <v>1.1999999999999999E-3</v>
      </c>
      <c r="K78" s="311"/>
      <c r="L78" s="311">
        <v>1522</v>
      </c>
      <c r="M78" s="317">
        <v>14</v>
      </c>
      <c r="N78" s="312">
        <v>1524</v>
      </c>
      <c r="O78" s="312">
        <v>21</v>
      </c>
      <c r="P78" s="312">
        <v>1508</v>
      </c>
      <c r="Q78" s="317">
        <v>24</v>
      </c>
      <c r="R78" s="318">
        <v>1</v>
      </c>
      <c r="S78" s="311"/>
      <c r="V78" s="115">
        <f t="shared" si="2"/>
        <v>1514</v>
      </c>
      <c r="W78" s="1">
        <f t="shared" si="3"/>
        <v>12</v>
      </c>
    </row>
    <row r="79" spans="1:23">
      <c r="A79" s="311" t="s">
        <v>4514</v>
      </c>
      <c r="B79" s="312">
        <v>1320</v>
      </c>
      <c r="C79" s="311">
        <v>665</v>
      </c>
      <c r="D79" s="312">
        <v>1.99</v>
      </c>
      <c r="E79" s="311">
        <v>3.5169999999999999</v>
      </c>
      <c r="F79" s="312">
        <v>0.06</v>
      </c>
      <c r="G79" s="312">
        <v>0.27</v>
      </c>
      <c r="H79" s="312">
        <v>4.7000000000000002E-3</v>
      </c>
      <c r="I79" s="312">
        <v>9.4200000000000006E-2</v>
      </c>
      <c r="J79" s="312">
        <v>1.1000000000000001E-3</v>
      </c>
      <c r="K79" s="311"/>
      <c r="L79" s="311">
        <v>1527</v>
      </c>
      <c r="M79" s="317">
        <v>14</v>
      </c>
      <c r="N79" s="312">
        <v>1539</v>
      </c>
      <c r="O79" s="312">
        <v>24</v>
      </c>
      <c r="P79" s="312">
        <v>1512</v>
      </c>
      <c r="Q79" s="317">
        <v>22</v>
      </c>
      <c r="R79" s="318">
        <v>1.01</v>
      </c>
      <c r="S79" s="311"/>
      <c r="V79" s="115">
        <f t="shared" si="2"/>
        <v>1510</v>
      </c>
      <c r="W79" s="1">
        <f t="shared" si="3"/>
        <v>11</v>
      </c>
    </row>
    <row r="80" spans="1:23">
      <c r="A80" s="311" t="s">
        <v>4515</v>
      </c>
      <c r="B80" s="312">
        <v>473</v>
      </c>
      <c r="C80" s="311">
        <v>248</v>
      </c>
      <c r="D80" s="312">
        <v>1.88</v>
      </c>
      <c r="E80" s="311">
        <v>3.6240000000000001</v>
      </c>
      <c r="F80" s="312">
        <v>7.2999999999999995E-2</v>
      </c>
      <c r="G80" s="312">
        <v>0.2762</v>
      </c>
      <c r="H80" s="312">
        <v>4.7999999999999996E-3</v>
      </c>
      <c r="I80" s="312">
        <v>9.4200000000000006E-2</v>
      </c>
      <c r="J80" s="312">
        <v>1.5E-3</v>
      </c>
      <c r="K80" s="311"/>
      <c r="L80" s="311">
        <v>1554</v>
      </c>
      <c r="M80" s="317">
        <v>16</v>
      </c>
      <c r="N80" s="312">
        <v>1573</v>
      </c>
      <c r="O80" s="312">
        <v>24</v>
      </c>
      <c r="P80" s="312">
        <v>1512</v>
      </c>
      <c r="Q80" s="317">
        <v>30</v>
      </c>
      <c r="R80" s="318">
        <v>1.01</v>
      </c>
      <c r="S80" s="311"/>
      <c r="V80" s="115">
        <f t="shared" si="2"/>
        <v>1510</v>
      </c>
      <c r="W80" s="1">
        <f t="shared" si="3"/>
        <v>11</v>
      </c>
    </row>
    <row r="81" spans="1:23">
      <c r="A81" s="311" t="s">
        <v>4516</v>
      </c>
      <c r="B81" s="312">
        <v>660</v>
      </c>
      <c r="C81" s="311">
        <v>266</v>
      </c>
      <c r="D81" s="312">
        <v>2.42</v>
      </c>
      <c r="E81" s="311">
        <v>3.49</v>
      </c>
      <c r="F81" s="312">
        <v>5.1999999999999998E-2</v>
      </c>
      <c r="G81" s="312">
        <v>0.26750000000000002</v>
      </c>
      <c r="H81" s="312">
        <v>3.3E-3</v>
      </c>
      <c r="I81" s="312">
        <v>9.4299999999999995E-2</v>
      </c>
      <c r="J81" s="312">
        <v>1.1999999999999999E-3</v>
      </c>
      <c r="K81" s="311"/>
      <c r="L81" s="311">
        <v>1523</v>
      </c>
      <c r="M81" s="317">
        <v>11</v>
      </c>
      <c r="N81" s="312">
        <v>1529</v>
      </c>
      <c r="O81" s="312">
        <v>17</v>
      </c>
      <c r="P81" s="312">
        <v>1514</v>
      </c>
      <c r="Q81" s="317">
        <v>24</v>
      </c>
      <c r="R81" s="318">
        <v>1</v>
      </c>
      <c r="S81" s="311"/>
      <c r="V81" s="115">
        <f t="shared" si="2"/>
        <v>1508</v>
      </c>
      <c r="W81" s="1">
        <f t="shared" si="3"/>
        <v>12</v>
      </c>
    </row>
    <row r="82" spans="1:23">
      <c r="A82" s="311" t="s">
        <v>4517</v>
      </c>
      <c r="B82" s="312">
        <v>1008</v>
      </c>
      <c r="C82" s="311">
        <v>554</v>
      </c>
      <c r="D82" s="312">
        <v>1.9</v>
      </c>
      <c r="E82" s="311">
        <v>3.5550000000000002</v>
      </c>
      <c r="F82" s="312">
        <v>4.4999999999999998E-2</v>
      </c>
      <c r="G82" s="312">
        <v>0.2737</v>
      </c>
      <c r="H82" s="312">
        <v>3.0999999999999999E-3</v>
      </c>
      <c r="I82" s="312">
        <v>9.4100000000000003E-2</v>
      </c>
      <c r="J82" s="312">
        <v>1.1000000000000001E-3</v>
      </c>
      <c r="K82" s="311"/>
      <c r="L82" s="311">
        <v>1539</v>
      </c>
      <c r="M82" s="317">
        <v>10</v>
      </c>
      <c r="N82" s="312">
        <v>1559</v>
      </c>
      <c r="O82" s="312">
        <v>16</v>
      </c>
      <c r="P82" s="312">
        <v>1510</v>
      </c>
      <c r="Q82" s="317">
        <v>22</v>
      </c>
      <c r="R82" s="318">
        <v>1.01</v>
      </c>
      <c r="S82" s="311"/>
      <c r="V82" s="115">
        <f t="shared" si="2"/>
        <v>1520</v>
      </c>
      <c r="W82" s="1">
        <f t="shared" si="3"/>
        <v>20</v>
      </c>
    </row>
    <row r="83" spans="1:23">
      <c r="A83" s="311" t="s">
        <v>4518</v>
      </c>
      <c r="B83" s="312">
        <v>883</v>
      </c>
      <c r="C83" s="311">
        <v>432</v>
      </c>
      <c r="D83" s="312">
        <v>2.0299999999999998</v>
      </c>
      <c r="E83" s="311">
        <v>3.492</v>
      </c>
      <c r="F83" s="312">
        <v>5.7000000000000002E-2</v>
      </c>
      <c r="G83" s="312">
        <v>0.26750000000000002</v>
      </c>
      <c r="H83" s="312">
        <v>4.0000000000000001E-3</v>
      </c>
      <c r="I83" s="312">
        <v>9.4100000000000003E-2</v>
      </c>
      <c r="J83" s="312">
        <v>1.1000000000000001E-3</v>
      </c>
      <c r="K83" s="311"/>
      <c r="L83" s="311">
        <v>1525</v>
      </c>
      <c r="M83" s="317">
        <v>13</v>
      </c>
      <c r="N83" s="312">
        <v>1527</v>
      </c>
      <c r="O83" s="312">
        <v>20</v>
      </c>
      <c r="P83" s="312">
        <v>1510</v>
      </c>
      <c r="Q83" s="317">
        <v>22</v>
      </c>
      <c r="R83" s="318">
        <v>1</v>
      </c>
      <c r="S83" s="311"/>
      <c r="V83" s="115">
        <f t="shared" si="2"/>
        <v>1510</v>
      </c>
      <c r="W83" s="1">
        <f t="shared" si="3"/>
        <v>13</v>
      </c>
    </row>
    <row r="84" spans="1:23">
      <c r="A84" s="311" t="s">
        <v>4519</v>
      </c>
      <c r="B84" s="312">
        <v>961</v>
      </c>
      <c r="C84" s="311">
        <v>617</v>
      </c>
      <c r="D84" s="312">
        <v>1.55</v>
      </c>
      <c r="E84" s="311">
        <v>3.5390000000000001</v>
      </c>
      <c r="F84" s="312">
        <v>6.4000000000000001E-2</v>
      </c>
      <c r="G84" s="312">
        <v>0.27100000000000002</v>
      </c>
      <c r="H84" s="312">
        <v>4.4999999999999997E-3</v>
      </c>
      <c r="I84" s="312">
        <v>9.4E-2</v>
      </c>
      <c r="J84" s="312">
        <v>1.1999999999999999E-3</v>
      </c>
      <c r="K84" s="311"/>
      <c r="L84" s="311">
        <v>1533</v>
      </c>
      <c r="M84" s="317">
        <v>14</v>
      </c>
      <c r="N84" s="312">
        <v>1547</v>
      </c>
      <c r="O84" s="312">
        <v>22</v>
      </c>
      <c r="P84" s="312">
        <v>1508</v>
      </c>
      <c r="Q84" s="317">
        <v>24</v>
      </c>
      <c r="R84" s="318">
        <v>1.01</v>
      </c>
      <c r="S84" s="311"/>
      <c r="V84" s="115">
        <f t="shared" si="2"/>
        <v>1503</v>
      </c>
      <c r="W84" s="1">
        <f t="shared" si="3"/>
        <v>9.5</v>
      </c>
    </row>
    <row r="85" spans="1:23">
      <c r="A85" s="311" t="s">
        <v>4520</v>
      </c>
      <c r="B85" s="312">
        <v>207</v>
      </c>
      <c r="C85" s="311">
        <v>129</v>
      </c>
      <c r="D85" s="312">
        <v>1.59</v>
      </c>
      <c r="E85" s="311">
        <v>3.5859999999999999</v>
      </c>
      <c r="F85" s="312">
        <v>8.2000000000000003E-2</v>
      </c>
      <c r="G85" s="312">
        <v>0.27389999999999998</v>
      </c>
      <c r="H85" s="312">
        <v>4.4999999999999997E-3</v>
      </c>
      <c r="I85" s="312">
        <v>9.4600000000000004E-2</v>
      </c>
      <c r="J85" s="312">
        <v>2E-3</v>
      </c>
      <c r="K85" s="311"/>
      <c r="L85" s="311">
        <v>1542</v>
      </c>
      <c r="M85" s="317">
        <v>17</v>
      </c>
      <c r="N85" s="312">
        <v>1559</v>
      </c>
      <c r="O85" s="312">
        <v>23</v>
      </c>
      <c r="P85" s="312">
        <v>1520</v>
      </c>
      <c r="Q85" s="317">
        <v>40</v>
      </c>
      <c r="R85" s="318">
        <v>1.01</v>
      </c>
      <c r="S85" s="311"/>
      <c r="V85" s="115">
        <f t="shared" si="2"/>
        <v>1498</v>
      </c>
      <c r="W85" s="1">
        <f t="shared" si="3"/>
        <v>17</v>
      </c>
    </row>
    <row r="86" spans="1:23">
      <c r="A86" s="311" t="s">
        <v>4521</v>
      </c>
      <c r="B86" s="312">
        <v>616</v>
      </c>
      <c r="C86" s="311">
        <v>390</v>
      </c>
      <c r="D86" s="312">
        <v>1.58</v>
      </c>
      <c r="E86" s="311">
        <v>3.5209999999999999</v>
      </c>
      <c r="F86" s="312">
        <v>7.3999999999999996E-2</v>
      </c>
      <c r="G86" s="312">
        <v>0.26939999999999997</v>
      </c>
      <c r="H86" s="312">
        <v>5.4000000000000003E-3</v>
      </c>
      <c r="I86" s="312">
        <v>9.4100000000000003E-2</v>
      </c>
      <c r="J86" s="312">
        <v>1.2999999999999999E-3</v>
      </c>
      <c r="K86" s="311"/>
      <c r="L86" s="311">
        <v>1526</v>
      </c>
      <c r="M86" s="317">
        <v>17</v>
      </c>
      <c r="N86" s="312">
        <v>1535</v>
      </c>
      <c r="O86" s="312">
        <v>27</v>
      </c>
      <c r="P86" s="312">
        <v>1510</v>
      </c>
      <c r="Q86" s="317">
        <v>26</v>
      </c>
      <c r="R86" s="318">
        <v>1.01</v>
      </c>
      <c r="S86" s="311"/>
      <c r="V86" s="115">
        <f t="shared" si="2"/>
        <v>1508</v>
      </c>
      <c r="W86" s="1">
        <f t="shared" si="3"/>
        <v>9.5</v>
      </c>
    </row>
    <row r="87" spans="1:23">
      <c r="A87" s="311" t="s">
        <v>4522</v>
      </c>
      <c r="B87" s="312">
        <v>1217</v>
      </c>
      <c r="C87" s="311">
        <v>603</v>
      </c>
      <c r="D87" s="312">
        <v>2.0299999999999998</v>
      </c>
      <c r="E87" s="311">
        <v>3.4630000000000001</v>
      </c>
      <c r="F87" s="312">
        <v>5.8000000000000003E-2</v>
      </c>
      <c r="G87" s="312">
        <v>0.26640000000000003</v>
      </c>
      <c r="H87" s="312">
        <v>4.1000000000000003E-3</v>
      </c>
      <c r="I87" s="312">
        <v>9.375E-2</v>
      </c>
      <c r="J87" s="312">
        <v>9.2000000000000003E-4</v>
      </c>
      <c r="K87" s="311"/>
      <c r="L87" s="311">
        <v>1515</v>
      </c>
      <c r="M87" s="317">
        <v>13</v>
      </c>
      <c r="N87" s="312">
        <v>1521</v>
      </c>
      <c r="O87" s="312">
        <v>21</v>
      </c>
      <c r="P87" s="312">
        <v>1503</v>
      </c>
      <c r="Q87" s="317">
        <v>19</v>
      </c>
      <c r="R87" s="318">
        <v>1</v>
      </c>
      <c r="S87" s="311"/>
      <c r="V87" s="115">
        <f t="shared" si="2"/>
        <v>1510</v>
      </c>
      <c r="W87" s="1">
        <f t="shared" si="3"/>
        <v>13</v>
      </c>
    </row>
    <row r="88" spans="1:23">
      <c r="A88" s="311" t="s">
        <v>4523</v>
      </c>
      <c r="B88" s="312">
        <v>220</v>
      </c>
      <c r="C88" s="311">
        <v>135</v>
      </c>
      <c r="D88" s="312">
        <v>1.61</v>
      </c>
      <c r="E88" s="311">
        <v>3.4430000000000001</v>
      </c>
      <c r="F88" s="312">
        <v>8.1000000000000003E-2</v>
      </c>
      <c r="G88" s="312">
        <v>0.26619999999999999</v>
      </c>
      <c r="H88" s="312">
        <v>5.1000000000000004E-3</v>
      </c>
      <c r="I88" s="312">
        <v>9.35E-2</v>
      </c>
      <c r="J88" s="312">
        <v>1.6999999999999999E-3</v>
      </c>
      <c r="K88" s="311"/>
      <c r="L88" s="311">
        <v>1511</v>
      </c>
      <c r="M88" s="317">
        <v>20</v>
      </c>
      <c r="N88" s="312">
        <v>1519</v>
      </c>
      <c r="O88" s="312">
        <v>26</v>
      </c>
      <c r="P88" s="312">
        <v>1498</v>
      </c>
      <c r="Q88" s="317">
        <v>34</v>
      </c>
      <c r="R88" s="318">
        <v>1.01</v>
      </c>
      <c r="S88" s="311"/>
      <c r="V88" s="115">
        <f t="shared" si="2"/>
        <v>1526</v>
      </c>
      <c r="W88" s="1">
        <f t="shared" si="3"/>
        <v>12</v>
      </c>
    </row>
    <row r="89" spans="1:23">
      <c r="A89" s="311" t="s">
        <v>4524</v>
      </c>
      <c r="B89" s="312">
        <v>630</v>
      </c>
      <c r="C89" s="311">
        <v>583</v>
      </c>
      <c r="D89" s="312">
        <v>1.08</v>
      </c>
      <c r="E89" s="311">
        <v>3.4319999999999999</v>
      </c>
      <c r="F89" s="312">
        <v>5.1999999999999998E-2</v>
      </c>
      <c r="G89" s="312">
        <v>0.26500000000000001</v>
      </c>
      <c r="H89" s="312">
        <v>3.7000000000000002E-3</v>
      </c>
      <c r="I89" s="312">
        <v>9.3969999999999998E-2</v>
      </c>
      <c r="J89" s="312">
        <v>9.6000000000000002E-4</v>
      </c>
      <c r="K89" s="311"/>
      <c r="L89" s="311">
        <v>1509</v>
      </c>
      <c r="M89" s="317">
        <v>12</v>
      </c>
      <c r="N89" s="312">
        <v>1514</v>
      </c>
      <c r="O89" s="312">
        <v>19</v>
      </c>
      <c r="P89" s="312">
        <v>1508</v>
      </c>
      <c r="Q89" s="317">
        <v>19</v>
      </c>
      <c r="R89" s="318">
        <v>1</v>
      </c>
      <c r="S89" s="311"/>
      <c r="V89" s="115">
        <f t="shared" si="2"/>
        <v>1522</v>
      </c>
      <c r="W89" s="1">
        <f t="shared" si="3"/>
        <v>12</v>
      </c>
    </row>
    <row r="90" spans="1:23">
      <c r="A90" s="311" t="s">
        <v>4525</v>
      </c>
      <c r="B90" s="312">
        <v>570</v>
      </c>
      <c r="C90" s="311">
        <v>299</v>
      </c>
      <c r="D90" s="312">
        <v>1.9</v>
      </c>
      <c r="E90" s="311">
        <v>3.4340000000000002</v>
      </c>
      <c r="F90" s="312">
        <v>6.0999999999999999E-2</v>
      </c>
      <c r="G90" s="312">
        <v>0.26650000000000001</v>
      </c>
      <c r="H90" s="312">
        <v>4.1999999999999997E-3</v>
      </c>
      <c r="I90" s="312">
        <v>9.4100000000000003E-2</v>
      </c>
      <c r="J90" s="312">
        <v>1.2999999999999999E-3</v>
      </c>
      <c r="K90" s="311"/>
      <c r="L90" s="311">
        <v>1509</v>
      </c>
      <c r="M90" s="317">
        <v>13</v>
      </c>
      <c r="N90" s="312">
        <v>1521</v>
      </c>
      <c r="O90" s="312">
        <v>21</v>
      </c>
      <c r="P90" s="312">
        <v>1510</v>
      </c>
      <c r="Q90" s="317">
        <v>26</v>
      </c>
      <c r="R90" s="318">
        <v>1.01</v>
      </c>
      <c r="S90" s="311"/>
      <c r="V90" s="115">
        <f t="shared" si="2"/>
        <v>1508</v>
      </c>
      <c r="W90" s="1">
        <f t="shared" si="3"/>
        <v>10</v>
      </c>
    </row>
    <row r="91" spans="1:23">
      <c r="A91" s="311" t="s">
        <v>4526</v>
      </c>
      <c r="B91" s="312">
        <v>605</v>
      </c>
      <c r="C91" s="311">
        <v>332</v>
      </c>
      <c r="D91" s="312">
        <v>1.84</v>
      </c>
      <c r="E91" s="311">
        <v>3.4279999999999999</v>
      </c>
      <c r="F91" s="312">
        <v>6.8000000000000005E-2</v>
      </c>
      <c r="G91" s="312">
        <v>0.26319999999999999</v>
      </c>
      <c r="H91" s="312">
        <v>5.1000000000000004E-3</v>
      </c>
      <c r="I91" s="312">
        <v>9.4899999999999998E-2</v>
      </c>
      <c r="J91" s="312">
        <v>1.1999999999999999E-3</v>
      </c>
      <c r="K91" s="311"/>
      <c r="L91" s="311">
        <v>1505</v>
      </c>
      <c r="M91" s="317">
        <v>15</v>
      </c>
      <c r="N91" s="312">
        <v>1503</v>
      </c>
      <c r="O91" s="312">
        <v>26</v>
      </c>
      <c r="P91" s="312">
        <v>1526</v>
      </c>
      <c r="Q91" s="317">
        <v>24</v>
      </c>
      <c r="R91" s="318">
        <v>1</v>
      </c>
      <c r="S91" s="311"/>
      <c r="V91" s="115">
        <f t="shared" si="2"/>
        <v>1504</v>
      </c>
      <c r="W91" s="1">
        <f t="shared" si="3"/>
        <v>12</v>
      </c>
    </row>
    <row r="92" spans="1:23">
      <c r="A92" s="311" t="s">
        <v>4527</v>
      </c>
      <c r="B92" s="312">
        <v>856</v>
      </c>
      <c r="C92" s="311">
        <v>651</v>
      </c>
      <c r="D92" s="312">
        <v>1.31</v>
      </c>
      <c r="E92" s="311">
        <v>3.399</v>
      </c>
      <c r="F92" s="312">
        <v>6.6000000000000003E-2</v>
      </c>
      <c r="G92" s="312">
        <v>0.26100000000000001</v>
      </c>
      <c r="H92" s="312">
        <v>5.1000000000000004E-3</v>
      </c>
      <c r="I92" s="312">
        <v>9.4700000000000006E-2</v>
      </c>
      <c r="J92" s="312">
        <v>1.1999999999999999E-3</v>
      </c>
      <c r="K92" s="311"/>
      <c r="L92" s="311">
        <v>1500</v>
      </c>
      <c r="M92" s="317">
        <v>15</v>
      </c>
      <c r="N92" s="312">
        <v>1493</v>
      </c>
      <c r="O92" s="312">
        <v>26</v>
      </c>
      <c r="P92" s="312">
        <v>1522</v>
      </c>
      <c r="Q92" s="317">
        <v>24</v>
      </c>
      <c r="R92" s="318">
        <v>1</v>
      </c>
      <c r="S92" s="311"/>
      <c r="V92" s="115">
        <f t="shared" si="2"/>
        <v>1506</v>
      </c>
      <c r="W92" s="1">
        <f t="shared" si="3"/>
        <v>15</v>
      </c>
    </row>
    <row r="93" spans="1:23">
      <c r="A93" s="311" t="s">
        <v>4528</v>
      </c>
      <c r="B93" s="312">
        <v>518</v>
      </c>
      <c r="C93" s="311">
        <v>439</v>
      </c>
      <c r="D93" s="312">
        <v>1.26</v>
      </c>
      <c r="E93" s="311">
        <v>3.3719999999999999</v>
      </c>
      <c r="F93" s="312">
        <v>5.1999999999999998E-2</v>
      </c>
      <c r="G93" s="312">
        <v>0.2606</v>
      </c>
      <c r="H93" s="312">
        <v>3.8E-3</v>
      </c>
      <c r="I93" s="312">
        <v>9.3990000000000004E-2</v>
      </c>
      <c r="J93" s="312">
        <v>9.8999999999999999E-4</v>
      </c>
      <c r="K93" s="311"/>
      <c r="L93" s="311">
        <v>1495</v>
      </c>
      <c r="M93" s="317">
        <v>12</v>
      </c>
      <c r="N93" s="312">
        <v>1492</v>
      </c>
      <c r="O93" s="312">
        <v>20</v>
      </c>
      <c r="P93" s="312">
        <v>1508</v>
      </c>
      <c r="Q93" s="317">
        <v>20</v>
      </c>
      <c r="R93" s="318">
        <v>1</v>
      </c>
      <c r="S93" s="311"/>
      <c r="V93" s="115">
        <f t="shared" si="2"/>
        <v>1502</v>
      </c>
      <c r="W93" s="1">
        <f t="shared" si="3"/>
        <v>9.5</v>
      </c>
    </row>
    <row r="94" spans="1:23">
      <c r="A94" s="311" t="s">
        <v>4529</v>
      </c>
      <c r="B94" s="312">
        <v>436</v>
      </c>
      <c r="C94" s="311">
        <v>243</v>
      </c>
      <c r="D94" s="312">
        <v>1.83</v>
      </c>
      <c r="E94" s="311">
        <v>3.3969999999999998</v>
      </c>
      <c r="F94" s="312">
        <v>5.6000000000000001E-2</v>
      </c>
      <c r="G94" s="312">
        <v>0.26290000000000002</v>
      </c>
      <c r="H94" s="312">
        <v>3.7000000000000002E-3</v>
      </c>
      <c r="I94" s="312">
        <v>9.3799999999999994E-2</v>
      </c>
      <c r="J94" s="312">
        <v>1.1999999999999999E-3</v>
      </c>
      <c r="K94" s="311"/>
      <c r="L94" s="311">
        <v>1502</v>
      </c>
      <c r="M94" s="317">
        <v>13</v>
      </c>
      <c r="N94" s="312">
        <v>1504</v>
      </c>
      <c r="O94" s="312">
        <v>19</v>
      </c>
      <c r="P94" s="312">
        <v>1504</v>
      </c>
      <c r="Q94" s="317">
        <v>24</v>
      </c>
      <c r="R94" s="318">
        <v>1</v>
      </c>
      <c r="S94" s="311"/>
      <c r="V94" s="115">
        <f t="shared" si="2"/>
        <v>1502</v>
      </c>
      <c r="W94" s="1">
        <f t="shared" si="3"/>
        <v>15</v>
      </c>
    </row>
    <row r="95" spans="1:23">
      <c r="A95" s="311" t="s">
        <v>4530</v>
      </c>
      <c r="B95" s="312">
        <v>202</v>
      </c>
      <c r="C95" s="311">
        <v>183</v>
      </c>
      <c r="D95" s="312">
        <v>1.1100000000000001</v>
      </c>
      <c r="E95" s="311">
        <v>3.3420000000000001</v>
      </c>
      <c r="F95" s="312">
        <v>6.7000000000000004E-2</v>
      </c>
      <c r="G95" s="312">
        <v>0.25869999999999999</v>
      </c>
      <c r="H95" s="312">
        <v>4.1999999999999997E-3</v>
      </c>
      <c r="I95" s="312">
        <v>9.3899999999999997E-2</v>
      </c>
      <c r="J95" s="312">
        <v>1.5E-3</v>
      </c>
      <c r="K95" s="311"/>
      <c r="L95" s="311">
        <v>1486</v>
      </c>
      <c r="M95" s="317">
        <v>16</v>
      </c>
      <c r="N95" s="312">
        <v>1482</v>
      </c>
      <c r="O95" s="312">
        <v>22</v>
      </c>
      <c r="P95" s="312">
        <v>1506</v>
      </c>
      <c r="Q95" s="317">
        <v>30</v>
      </c>
      <c r="R95" s="318">
        <v>1</v>
      </c>
      <c r="S95" s="311"/>
      <c r="V95" s="115">
        <f t="shared" si="2"/>
        <v>1506</v>
      </c>
      <c r="W95" s="1">
        <f t="shared" si="3"/>
        <v>16</v>
      </c>
    </row>
    <row r="96" spans="1:23">
      <c r="A96" s="311" t="s">
        <v>4531</v>
      </c>
      <c r="B96" s="312">
        <v>1428</v>
      </c>
      <c r="C96" s="311">
        <v>641</v>
      </c>
      <c r="D96" s="312">
        <v>2.2599999999999998</v>
      </c>
      <c r="E96" s="311">
        <v>3.3929999999999998</v>
      </c>
      <c r="F96" s="312">
        <v>5.8000000000000003E-2</v>
      </c>
      <c r="G96" s="312">
        <v>0.26269999999999999</v>
      </c>
      <c r="H96" s="312">
        <v>4.1000000000000003E-3</v>
      </c>
      <c r="I96" s="312">
        <v>9.3700000000000006E-2</v>
      </c>
      <c r="J96" s="312">
        <v>9.3000000000000005E-4</v>
      </c>
      <c r="K96" s="311"/>
      <c r="L96" s="311">
        <v>1499</v>
      </c>
      <c r="M96" s="317">
        <v>13</v>
      </c>
      <c r="N96" s="312">
        <v>1502</v>
      </c>
      <c r="O96" s="312">
        <v>21</v>
      </c>
      <c r="P96" s="312">
        <v>1502</v>
      </c>
      <c r="Q96" s="317">
        <v>19</v>
      </c>
      <c r="R96" s="318">
        <v>1</v>
      </c>
      <c r="S96" s="311"/>
      <c r="V96" s="115">
        <f t="shared" si="2"/>
        <v>1498</v>
      </c>
      <c r="W96" s="1">
        <f t="shared" si="3"/>
        <v>12</v>
      </c>
    </row>
    <row r="97" spans="1:23">
      <c r="A97" s="311" t="s">
        <v>4532</v>
      </c>
      <c r="B97" s="312">
        <v>302</v>
      </c>
      <c r="C97" s="311">
        <v>165</v>
      </c>
      <c r="D97" s="312">
        <v>1.84</v>
      </c>
      <c r="E97" s="311">
        <v>3.444</v>
      </c>
      <c r="F97" s="312">
        <v>7.0999999999999994E-2</v>
      </c>
      <c r="G97" s="312">
        <v>0.26379999999999998</v>
      </c>
      <c r="H97" s="312">
        <v>4.0000000000000001E-3</v>
      </c>
      <c r="I97" s="312">
        <v>9.3700000000000006E-2</v>
      </c>
      <c r="J97" s="312">
        <v>1.5E-3</v>
      </c>
      <c r="K97" s="311"/>
      <c r="L97" s="311">
        <v>1509</v>
      </c>
      <c r="M97" s="317">
        <v>16</v>
      </c>
      <c r="N97" s="312">
        <v>1508</v>
      </c>
      <c r="O97" s="312">
        <v>21</v>
      </c>
      <c r="P97" s="312">
        <v>1502</v>
      </c>
      <c r="Q97" s="317">
        <v>30</v>
      </c>
      <c r="R97" s="318">
        <v>1</v>
      </c>
      <c r="S97" s="311"/>
      <c r="V97" s="115">
        <f t="shared" si="2"/>
        <v>1496</v>
      </c>
      <c r="W97" s="1">
        <f t="shared" si="3"/>
        <v>13</v>
      </c>
    </row>
    <row r="98" spans="1:23">
      <c r="A98" s="311" t="s">
        <v>4533</v>
      </c>
      <c r="B98" s="312">
        <v>238</v>
      </c>
      <c r="C98" s="311">
        <v>185</v>
      </c>
      <c r="D98" s="312">
        <v>1.28</v>
      </c>
      <c r="E98" s="311">
        <v>3.411</v>
      </c>
      <c r="F98" s="312">
        <v>6.8000000000000005E-2</v>
      </c>
      <c r="G98" s="312">
        <v>0.26179999999999998</v>
      </c>
      <c r="H98" s="312">
        <v>3.3E-3</v>
      </c>
      <c r="I98" s="312">
        <v>9.3899999999999997E-2</v>
      </c>
      <c r="J98" s="312">
        <v>1.6000000000000001E-3</v>
      </c>
      <c r="K98" s="311"/>
      <c r="L98" s="311">
        <v>1502</v>
      </c>
      <c r="M98" s="317">
        <v>16</v>
      </c>
      <c r="N98" s="312">
        <v>1498</v>
      </c>
      <c r="O98" s="312">
        <v>17</v>
      </c>
      <c r="P98" s="312">
        <v>1506</v>
      </c>
      <c r="Q98" s="317">
        <v>32</v>
      </c>
      <c r="R98" s="318">
        <v>1</v>
      </c>
      <c r="S98" s="311"/>
      <c r="V98" s="115">
        <f t="shared" si="2"/>
        <v>1502</v>
      </c>
      <c r="W98" s="1">
        <f t="shared" si="3"/>
        <v>16</v>
      </c>
    </row>
    <row r="99" spans="1:23">
      <c r="A99" s="311" t="s">
        <v>4534</v>
      </c>
      <c r="B99" s="312">
        <v>311</v>
      </c>
      <c r="C99" s="311">
        <v>217</v>
      </c>
      <c r="D99" s="312">
        <v>1.62</v>
      </c>
      <c r="E99" s="311">
        <v>3.3820000000000001</v>
      </c>
      <c r="F99" s="312">
        <v>5.1999999999999998E-2</v>
      </c>
      <c r="G99" s="312">
        <v>0.26169999999999999</v>
      </c>
      <c r="H99" s="312">
        <v>3.0999999999999999E-3</v>
      </c>
      <c r="I99" s="312">
        <v>9.35E-2</v>
      </c>
      <c r="J99" s="312">
        <v>1.1999999999999999E-3</v>
      </c>
      <c r="K99" s="311"/>
      <c r="L99" s="311">
        <v>1497</v>
      </c>
      <c r="M99" s="317">
        <v>12</v>
      </c>
      <c r="N99" s="312">
        <v>1498</v>
      </c>
      <c r="O99" s="312">
        <v>16</v>
      </c>
      <c r="P99" s="312">
        <v>1498</v>
      </c>
      <c r="Q99" s="317">
        <v>24</v>
      </c>
      <c r="R99" s="318">
        <v>1</v>
      </c>
      <c r="S99" s="311"/>
      <c r="V99" s="115">
        <f t="shared" si="2"/>
        <v>1488</v>
      </c>
      <c r="W99" s="1">
        <f t="shared" si="3"/>
        <v>15.5</v>
      </c>
    </row>
    <row r="100" spans="1:23">
      <c r="A100" s="311" t="s">
        <v>4535</v>
      </c>
      <c r="B100" s="312">
        <v>335</v>
      </c>
      <c r="C100" s="311">
        <v>233</v>
      </c>
      <c r="D100" s="312">
        <v>1.43</v>
      </c>
      <c r="E100" s="311">
        <v>3.3650000000000002</v>
      </c>
      <c r="F100" s="312">
        <v>5.8999999999999997E-2</v>
      </c>
      <c r="G100" s="312">
        <v>0.26279999999999998</v>
      </c>
      <c r="H100" s="312">
        <v>3.7000000000000002E-3</v>
      </c>
      <c r="I100" s="312">
        <v>9.3399999999999997E-2</v>
      </c>
      <c r="J100" s="312">
        <v>1.2999999999999999E-3</v>
      </c>
      <c r="K100" s="311"/>
      <c r="L100" s="311">
        <v>1494</v>
      </c>
      <c r="M100" s="317">
        <v>14</v>
      </c>
      <c r="N100" s="312">
        <v>1503</v>
      </c>
      <c r="O100" s="312">
        <v>19</v>
      </c>
      <c r="P100" s="312">
        <v>1496</v>
      </c>
      <c r="Q100" s="317">
        <v>26</v>
      </c>
      <c r="R100" s="318">
        <v>1.01</v>
      </c>
      <c r="S100" s="311"/>
      <c r="V100" s="115">
        <f t="shared" si="2"/>
        <v>1484</v>
      </c>
      <c r="W100" s="1">
        <f t="shared" si="3"/>
        <v>11</v>
      </c>
    </row>
    <row r="101" spans="1:23">
      <c r="A101" s="311" t="s">
        <v>4536</v>
      </c>
      <c r="B101" s="312">
        <v>216</v>
      </c>
      <c r="C101" s="311">
        <v>161</v>
      </c>
      <c r="D101" s="312">
        <v>1.35</v>
      </c>
      <c r="E101" s="311">
        <v>3.4809999999999999</v>
      </c>
      <c r="F101" s="312">
        <v>7.3999999999999996E-2</v>
      </c>
      <c r="G101" s="312">
        <v>0.26719999999999999</v>
      </c>
      <c r="H101" s="312">
        <v>4.1999999999999997E-3</v>
      </c>
      <c r="I101" s="312">
        <v>9.3700000000000006E-2</v>
      </c>
      <c r="J101" s="312">
        <v>1.6000000000000001E-3</v>
      </c>
      <c r="K101" s="311"/>
      <c r="L101" s="311">
        <v>1517</v>
      </c>
      <c r="M101" s="317">
        <v>17</v>
      </c>
      <c r="N101" s="312">
        <v>1525</v>
      </c>
      <c r="O101" s="312">
        <v>22</v>
      </c>
      <c r="P101" s="312">
        <v>1502</v>
      </c>
      <c r="Q101" s="317">
        <v>32</v>
      </c>
      <c r="R101" s="318">
        <v>1.01</v>
      </c>
      <c r="S101" s="311"/>
      <c r="V101" s="115">
        <f t="shared" si="2"/>
        <v>1490</v>
      </c>
      <c r="W101" s="1">
        <f t="shared" si="3"/>
        <v>13</v>
      </c>
    </row>
    <row r="102" spans="1:23">
      <c r="A102" s="311" t="s">
        <v>4537</v>
      </c>
      <c r="B102" s="312">
        <v>258</v>
      </c>
      <c r="C102" s="311">
        <v>150</v>
      </c>
      <c r="D102" s="312">
        <v>1.68</v>
      </c>
      <c r="E102" s="311">
        <v>3.3940000000000001</v>
      </c>
      <c r="F102" s="312">
        <v>6.2E-2</v>
      </c>
      <c r="G102" s="312">
        <v>0.26450000000000001</v>
      </c>
      <c r="H102" s="312">
        <v>3.2000000000000002E-3</v>
      </c>
      <c r="I102" s="312">
        <v>9.2999999999999999E-2</v>
      </c>
      <c r="J102" s="312">
        <v>1.5E-3</v>
      </c>
      <c r="K102" s="311"/>
      <c r="L102" s="311">
        <v>1499</v>
      </c>
      <c r="M102" s="317">
        <v>14</v>
      </c>
      <c r="N102" s="312">
        <v>1512</v>
      </c>
      <c r="O102" s="312">
        <v>16</v>
      </c>
      <c r="P102" s="312">
        <v>1488</v>
      </c>
      <c r="Q102" s="317">
        <v>31</v>
      </c>
      <c r="R102" s="318">
        <v>1.01</v>
      </c>
      <c r="S102" s="311"/>
      <c r="V102" s="115">
        <f t="shared" si="2"/>
        <v>1494</v>
      </c>
      <c r="W102" s="1">
        <f t="shared" si="3"/>
        <v>18.5</v>
      </c>
    </row>
    <row r="103" spans="1:23">
      <c r="A103" s="311" t="s">
        <v>4538</v>
      </c>
      <c r="B103" s="312">
        <v>640</v>
      </c>
      <c r="C103" s="311">
        <v>382</v>
      </c>
      <c r="D103" s="312">
        <v>1.68</v>
      </c>
      <c r="E103" s="311">
        <v>3.3740000000000001</v>
      </c>
      <c r="F103" s="312">
        <v>6.4000000000000001E-2</v>
      </c>
      <c r="G103" s="312">
        <v>0.26240000000000002</v>
      </c>
      <c r="H103" s="312">
        <v>4.3E-3</v>
      </c>
      <c r="I103" s="312">
        <v>9.2799999999999994E-2</v>
      </c>
      <c r="J103" s="312">
        <v>1.1000000000000001E-3</v>
      </c>
      <c r="K103" s="311"/>
      <c r="L103" s="311">
        <v>1493</v>
      </c>
      <c r="M103" s="317">
        <v>15</v>
      </c>
      <c r="N103" s="312">
        <v>1500</v>
      </c>
      <c r="O103" s="312">
        <v>22</v>
      </c>
      <c r="P103" s="312">
        <v>1484</v>
      </c>
      <c r="Q103" s="317">
        <v>22</v>
      </c>
      <c r="R103" s="318">
        <v>1</v>
      </c>
      <c r="S103" s="311"/>
      <c r="V103" s="115">
        <f t="shared" si="2"/>
        <v>1482</v>
      </c>
      <c r="W103" s="1">
        <f t="shared" si="3"/>
        <v>12.5</v>
      </c>
    </row>
    <row r="104" spans="1:23">
      <c r="A104" s="311" t="s">
        <v>4539</v>
      </c>
      <c r="B104" s="312">
        <v>345</v>
      </c>
      <c r="C104" s="311">
        <v>269</v>
      </c>
      <c r="D104" s="312">
        <v>1.29</v>
      </c>
      <c r="E104" s="311">
        <v>3.3540000000000001</v>
      </c>
      <c r="F104" s="312">
        <v>6.2E-2</v>
      </c>
      <c r="G104" s="312">
        <v>0.26079999999999998</v>
      </c>
      <c r="H104" s="312">
        <v>4.0000000000000001E-3</v>
      </c>
      <c r="I104" s="312">
        <v>9.3100000000000002E-2</v>
      </c>
      <c r="J104" s="312">
        <v>1.2999999999999999E-3</v>
      </c>
      <c r="K104" s="311"/>
      <c r="L104" s="311">
        <v>1489</v>
      </c>
      <c r="M104" s="317">
        <v>15</v>
      </c>
      <c r="N104" s="312">
        <v>1493</v>
      </c>
      <c r="O104" s="312">
        <v>20</v>
      </c>
      <c r="P104" s="312">
        <v>1490</v>
      </c>
      <c r="Q104" s="317">
        <v>26</v>
      </c>
      <c r="R104" s="318">
        <v>1</v>
      </c>
      <c r="S104" s="311"/>
      <c r="V104" s="115">
        <f t="shared" si="2"/>
        <v>1472</v>
      </c>
      <c r="W104" s="1">
        <f t="shared" si="3"/>
        <v>10.5</v>
      </c>
    </row>
    <row r="105" spans="1:23">
      <c r="A105" s="311" t="s">
        <v>4540</v>
      </c>
      <c r="B105" s="312">
        <v>230</v>
      </c>
      <c r="C105" s="311">
        <v>97</v>
      </c>
      <c r="D105" s="312">
        <v>2.2799999999999998</v>
      </c>
      <c r="E105" s="311">
        <v>3.3479999999999999</v>
      </c>
      <c r="F105" s="312">
        <v>7.8E-2</v>
      </c>
      <c r="G105" s="312">
        <v>0.26129999999999998</v>
      </c>
      <c r="H105" s="312">
        <v>5.4999999999999997E-3</v>
      </c>
      <c r="I105" s="312">
        <v>9.3299999999999994E-2</v>
      </c>
      <c r="J105" s="312">
        <v>1.8E-3</v>
      </c>
      <c r="K105" s="311"/>
      <c r="L105" s="311">
        <v>1485</v>
      </c>
      <c r="M105" s="317">
        <v>18</v>
      </c>
      <c r="N105" s="312">
        <v>1494</v>
      </c>
      <c r="O105" s="312">
        <v>28</v>
      </c>
      <c r="P105" s="312">
        <v>1494</v>
      </c>
      <c r="Q105" s="317">
        <v>37</v>
      </c>
      <c r="R105" s="318">
        <v>1.01</v>
      </c>
      <c r="S105" s="311"/>
      <c r="V105" s="115">
        <f t="shared" si="2"/>
        <v>1476</v>
      </c>
      <c r="W105" s="1">
        <f t="shared" si="3"/>
        <v>13.5</v>
      </c>
    </row>
    <row r="106" spans="1:23">
      <c r="A106" s="311" t="s">
        <v>4541</v>
      </c>
      <c r="B106" s="312">
        <v>533</v>
      </c>
      <c r="C106" s="311">
        <v>224</v>
      </c>
      <c r="D106" s="312">
        <v>2.39</v>
      </c>
      <c r="E106" s="311">
        <v>3.302</v>
      </c>
      <c r="F106" s="312">
        <v>5.0999999999999997E-2</v>
      </c>
      <c r="G106" s="312">
        <v>0.25929999999999997</v>
      </c>
      <c r="H106" s="312">
        <v>3.5000000000000001E-3</v>
      </c>
      <c r="I106" s="312">
        <v>9.2700000000000005E-2</v>
      </c>
      <c r="J106" s="312">
        <v>1.1999999999999999E-3</v>
      </c>
      <c r="K106" s="311"/>
      <c r="L106" s="311">
        <v>1481</v>
      </c>
      <c r="M106" s="317">
        <v>12</v>
      </c>
      <c r="N106" s="312">
        <v>1485</v>
      </c>
      <c r="O106" s="312">
        <v>18</v>
      </c>
      <c r="P106" s="312">
        <v>1482</v>
      </c>
      <c r="Q106" s="317">
        <v>25</v>
      </c>
      <c r="R106" s="318">
        <v>1</v>
      </c>
      <c r="S106" s="311"/>
      <c r="V106" s="115">
        <f t="shared" si="2"/>
        <v>1480</v>
      </c>
      <c r="W106" s="1">
        <f t="shared" si="3"/>
        <v>18.5</v>
      </c>
    </row>
    <row r="107" spans="1:23">
      <c r="A107" s="311" t="s">
        <v>4542</v>
      </c>
      <c r="B107" s="312">
        <v>1040</v>
      </c>
      <c r="C107" s="311">
        <v>541</v>
      </c>
      <c r="D107" s="312">
        <v>2.0099999999999998</v>
      </c>
      <c r="E107" s="311">
        <v>3.3370000000000002</v>
      </c>
      <c r="F107" s="312">
        <v>0.06</v>
      </c>
      <c r="G107" s="312">
        <v>0.26090000000000002</v>
      </c>
      <c r="H107" s="312">
        <v>4.1000000000000003E-3</v>
      </c>
      <c r="I107" s="312">
        <v>9.2200000000000004E-2</v>
      </c>
      <c r="J107" s="312">
        <v>1E-3</v>
      </c>
      <c r="K107" s="311"/>
      <c r="L107" s="311">
        <v>1487</v>
      </c>
      <c r="M107" s="317">
        <v>14</v>
      </c>
      <c r="N107" s="312">
        <v>1493</v>
      </c>
      <c r="O107" s="312">
        <v>21</v>
      </c>
      <c r="P107" s="312">
        <v>1472</v>
      </c>
      <c r="Q107" s="317">
        <v>21</v>
      </c>
      <c r="R107" s="318">
        <v>1</v>
      </c>
      <c r="S107" s="311"/>
      <c r="V107" s="115">
        <f t="shared" si="2"/>
        <v>1472</v>
      </c>
      <c r="W107" s="1">
        <f t="shared" si="3"/>
        <v>14.5</v>
      </c>
    </row>
    <row r="108" spans="1:23">
      <c r="A108" s="311" t="s">
        <v>4543</v>
      </c>
      <c r="B108" s="312">
        <v>310</v>
      </c>
      <c r="C108" s="311">
        <v>216</v>
      </c>
      <c r="D108" s="312">
        <v>1.42</v>
      </c>
      <c r="E108" s="311">
        <v>3.2610000000000001</v>
      </c>
      <c r="F108" s="312">
        <v>0.06</v>
      </c>
      <c r="G108" s="312">
        <v>0.25609999999999999</v>
      </c>
      <c r="H108" s="312">
        <v>3.7000000000000002E-3</v>
      </c>
      <c r="I108" s="312">
        <v>9.2399999999999996E-2</v>
      </c>
      <c r="J108" s="312">
        <v>1.2999999999999999E-3</v>
      </c>
      <c r="K108" s="311"/>
      <c r="L108" s="311">
        <v>1469</v>
      </c>
      <c r="M108" s="317">
        <v>14</v>
      </c>
      <c r="N108" s="312">
        <v>1469</v>
      </c>
      <c r="O108" s="312">
        <v>19</v>
      </c>
      <c r="P108" s="312">
        <v>1476</v>
      </c>
      <c r="Q108" s="317">
        <v>27</v>
      </c>
      <c r="R108" s="318">
        <v>1</v>
      </c>
      <c r="S108" s="311"/>
      <c r="V108" s="115">
        <f t="shared" si="2"/>
        <v>1482</v>
      </c>
      <c r="W108" s="1">
        <f t="shared" si="3"/>
        <v>17.5</v>
      </c>
    </row>
    <row r="109" spans="1:23">
      <c r="A109" s="311" t="s">
        <v>4544</v>
      </c>
      <c r="B109" s="312">
        <v>183</v>
      </c>
      <c r="C109" s="311">
        <v>142</v>
      </c>
      <c r="D109" s="312">
        <v>1.28</v>
      </c>
      <c r="E109" s="311">
        <v>3.383</v>
      </c>
      <c r="F109" s="312">
        <v>0.08</v>
      </c>
      <c r="G109" s="312">
        <v>0.26400000000000001</v>
      </c>
      <c r="H109" s="312">
        <v>4.3E-3</v>
      </c>
      <c r="I109" s="312">
        <v>9.2600000000000002E-2</v>
      </c>
      <c r="J109" s="312">
        <v>1.8E-3</v>
      </c>
      <c r="K109" s="311"/>
      <c r="L109" s="311">
        <v>1493</v>
      </c>
      <c r="M109" s="317">
        <v>18</v>
      </c>
      <c r="N109" s="312">
        <v>1509</v>
      </c>
      <c r="O109" s="312">
        <v>22</v>
      </c>
      <c r="P109" s="312">
        <v>1480</v>
      </c>
      <c r="Q109" s="317">
        <v>37</v>
      </c>
      <c r="R109" s="318">
        <v>1.01</v>
      </c>
      <c r="S109" s="311"/>
      <c r="V109" s="115">
        <f t="shared" si="2"/>
        <v>1469</v>
      </c>
      <c r="W109" s="1">
        <f t="shared" si="3"/>
        <v>16.5</v>
      </c>
    </row>
    <row r="110" spans="1:23">
      <c r="A110" s="311" t="s">
        <v>4545</v>
      </c>
      <c r="B110" s="312">
        <v>406</v>
      </c>
      <c r="C110" s="311">
        <v>203</v>
      </c>
      <c r="D110" s="312">
        <v>1.98</v>
      </c>
      <c r="E110" s="311">
        <v>3.3010000000000002</v>
      </c>
      <c r="F110" s="312">
        <v>6.2E-2</v>
      </c>
      <c r="G110" s="312">
        <v>0.25990000000000002</v>
      </c>
      <c r="H110" s="312">
        <v>4.5999999999999999E-3</v>
      </c>
      <c r="I110" s="312">
        <v>9.2200000000000004E-2</v>
      </c>
      <c r="J110" s="312">
        <v>1.4E-3</v>
      </c>
      <c r="K110" s="311"/>
      <c r="L110" s="311">
        <v>1476</v>
      </c>
      <c r="M110" s="317">
        <v>15</v>
      </c>
      <c r="N110" s="312">
        <v>1488</v>
      </c>
      <c r="O110" s="312">
        <v>24</v>
      </c>
      <c r="P110" s="312">
        <v>1472</v>
      </c>
      <c r="Q110" s="317">
        <v>29</v>
      </c>
      <c r="R110" s="318">
        <v>1.01</v>
      </c>
      <c r="S110" s="311"/>
      <c r="V110" s="115">
        <f t="shared" si="2"/>
        <v>1175</v>
      </c>
      <c r="W110" s="1">
        <f t="shared" si="3"/>
        <v>22.5</v>
      </c>
    </row>
    <row r="111" spans="1:23">
      <c r="A111" s="311" t="s">
        <v>4546</v>
      </c>
      <c r="B111" s="312">
        <v>188</v>
      </c>
      <c r="C111" s="311">
        <v>177</v>
      </c>
      <c r="D111" s="312">
        <v>1.06</v>
      </c>
      <c r="E111" s="311">
        <v>3.4180000000000001</v>
      </c>
      <c r="F111" s="312">
        <v>0.08</v>
      </c>
      <c r="G111" s="312">
        <v>0.26500000000000001</v>
      </c>
      <c r="H111" s="312">
        <v>3.8999999999999998E-3</v>
      </c>
      <c r="I111" s="312">
        <v>9.2700000000000005E-2</v>
      </c>
      <c r="J111" s="312">
        <v>1.6999999999999999E-3</v>
      </c>
      <c r="K111" s="311"/>
      <c r="L111" s="311">
        <v>1501</v>
      </c>
      <c r="M111" s="317">
        <v>18</v>
      </c>
      <c r="N111" s="312">
        <v>1514</v>
      </c>
      <c r="O111" s="312">
        <v>20</v>
      </c>
      <c r="P111" s="312">
        <v>1482</v>
      </c>
      <c r="Q111" s="317">
        <v>35</v>
      </c>
      <c r="R111" s="318">
        <v>1.01</v>
      </c>
      <c r="S111" s="311"/>
      <c r="T111" s="328" t="s">
        <v>4417</v>
      </c>
      <c r="V111" s="1">
        <f t="shared" ref="V111:V158" si="4">E117</f>
        <v>1469.4486644677124</v>
      </c>
      <c r="W111" s="1">
        <f t="shared" ref="W111:W158" si="5">F117</f>
        <v>25.766382297328946</v>
      </c>
    </row>
    <row r="112" spans="1:23">
      <c r="A112" s="311" t="s">
        <v>4547</v>
      </c>
      <c r="B112" s="312">
        <v>353</v>
      </c>
      <c r="C112" s="311">
        <v>256</v>
      </c>
      <c r="D112" s="312">
        <v>1.36</v>
      </c>
      <c r="E112" s="311">
        <v>3.238</v>
      </c>
      <c r="F112" s="312">
        <v>6.5000000000000002E-2</v>
      </c>
      <c r="G112" s="312">
        <v>0.2545</v>
      </c>
      <c r="H112" s="312">
        <v>4.1999999999999997E-3</v>
      </c>
      <c r="I112" s="312">
        <v>9.2100000000000001E-2</v>
      </c>
      <c r="J112" s="312">
        <v>1.6000000000000001E-3</v>
      </c>
      <c r="K112" s="311"/>
      <c r="L112" s="311">
        <v>1461</v>
      </c>
      <c r="M112" s="317">
        <v>16</v>
      </c>
      <c r="N112" s="312">
        <v>1460</v>
      </c>
      <c r="O112" s="312">
        <v>22</v>
      </c>
      <c r="P112" s="312">
        <v>1469</v>
      </c>
      <c r="Q112" s="317">
        <v>33</v>
      </c>
      <c r="R112" s="318">
        <v>1</v>
      </c>
      <c r="S112" s="311"/>
      <c r="V112" s="1">
        <f t="shared" si="4"/>
        <v>1526.8836412409732</v>
      </c>
      <c r="W112" s="1">
        <f t="shared" si="5"/>
        <v>22.819960907197821</v>
      </c>
    </row>
    <row r="113" spans="1:23">
      <c r="A113" s="311" t="s">
        <v>4548</v>
      </c>
      <c r="B113" s="312">
        <v>507</v>
      </c>
      <c r="C113" s="311">
        <v>31</v>
      </c>
      <c r="D113" s="312">
        <v>22</v>
      </c>
      <c r="E113" s="311">
        <v>2.1520000000000001</v>
      </c>
      <c r="F113" s="312">
        <v>7.0000000000000007E-2</v>
      </c>
      <c r="G113" s="312">
        <v>0.19500000000000001</v>
      </c>
      <c r="H113" s="312">
        <v>4.4000000000000003E-3</v>
      </c>
      <c r="I113" s="312">
        <v>7.9100000000000004E-2</v>
      </c>
      <c r="J113" s="312">
        <v>1.8E-3</v>
      </c>
      <c r="K113" s="311"/>
      <c r="L113" s="311">
        <v>1161</v>
      </c>
      <c r="M113" s="317">
        <v>23</v>
      </c>
      <c r="N113" s="312">
        <v>1147</v>
      </c>
      <c r="O113" s="312">
        <v>24</v>
      </c>
      <c r="P113" s="312">
        <v>1175</v>
      </c>
      <c r="Q113" s="317">
        <v>45</v>
      </c>
      <c r="R113" s="318">
        <v>0.99</v>
      </c>
      <c r="S113" s="311"/>
      <c r="V113" s="1">
        <f t="shared" si="4"/>
        <v>1571.0750564097336</v>
      </c>
      <c r="W113" s="1">
        <f t="shared" si="5"/>
        <v>23.123285615668308</v>
      </c>
    </row>
    <row r="114" spans="1:23">
      <c r="V114" s="1">
        <f t="shared" si="4"/>
        <v>1640.7313641557575</v>
      </c>
      <c r="W114" s="1">
        <f t="shared" si="5"/>
        <v>22.99457342421092</v>
      </c>
    </row>
    <row r="115" spans="1:23">
      <c r="A115" s="328" t="s">
        <v>4417</v>
      </c>
      <c r="V115" s="1">
        <f t="shared" si="4"/>
        <v>1645.3232355271218</v>
      </c>
      <c r="W115" s="1">
        <f t="shared" si="5"/>
        <v>7.9776249031733171</v>
      </c>
    </row>
    <row r="116" spans="1:23">
      <c r="A116" t="s">
        <v>49</v>
      </c>
      <c r="B116" t="s">
        <v>50</v>
      </c>
      <c r="C116" t="s">
        <v>573</v>
      </c>
      <c r="D116" t="s">
        <v>51</v>
      </c>
      <c r="E116" t="s">
        <v>52</v>
      </c>
      <c r="F116" t="s">
        <v>53</v>
      </c>
      <c r="G116" t="s">
        <v>304</v>
      </c>
      <c r="H116" t="s">
        <v>307</v>
      </c>
      <c r="J116" t="s">
        <v>284</v>
      </c>
      <c r="K116" t="s">
        <v>283</v>
      </c>
      <c r="L116" t="s">
        <v>4416</v>
      </c>
      <c r="V116" s="1">
        <f t="shared" si="4"/>
        <v>1645.6899779858049</v>
      </c>
      <c r="W116" s="1">
        <f t="shared" si="5"/>
        <v>22.001854353102317</v>
      </c>
    </row>
    <row r="117" spans="1:23">
      <c r="A117" t="s">
        <v>4418</v>
      </c>
      <c r="D117" t="s">
        <v>324</v>
      </c>
      <c r="E117" s="1">
        <v>1469.4486644677124</v>
      </c>
      <c r="F117" s="1">
        <f>G117/2</f>
        <v>25.766382297328946</v>
      </c>
      <c r="G117" s="1">
        <v>51.532764594657891</v>
      </c>
      <c r="H117" t="s">
        <v>2</v>
      </c>
      <c r="L117" t="s">
        <v>4410</v>
      </c>
      <c r="V117" s="1">
        <f t="shared" si="4"/>
        <v>1657.1966394327333</v>
      </c>
      <c r="W117" s="1">
        <f t="shared" si="5"/>
        <v>15.465368643224696</v>
      </c>
    </row>
    <row r="118" spans="1:23">
      <c r="A118" t="s">
        <v>4418</v>
      </c>
      <c r="D118" t="s">
        <v>324</v>
      </c>
      <c r="E118" s="1">
        <v>1526.8836412409732</v>
      </c>
      <c r="F118" s="1">
        <f t="shared" ref="F118:F164" si="6">G118/2</f>
        <v>22.819960907197821</v>
      </c>
      <c r="G118" s="1">
        <v>45.639921814395642</v>
      </c>
      <c r="H118" t="s">
        <v>2</v>
      </c>
      <c r="L118" t="s">
        <v>4410</v>
      </c>
      <c r="V118" s="1">
        <f t="shared" si="4"/>
        <v>1670.7807300374395</v>
      </c>
      <c r="W118" s="1">
        <f t="shared" si="5"/>
        <v>6.9416151174613283</v>
      </c>
    </row>
    <row r="119" spans="1:23">
      <c r="A119" t="s">
        <v>4418</v>
      </c>
      <c r="D119" t="s">
        <v>324</v>
      </c>
      <c r="E119" s="1">
        <v>1571.0750564097336</v>
      </c>
      <c r="F119" s="1">
        <f t="shared" si="6"/>
        <v>23.123285615668308</v>
      </c>
      <c r="G119" s="1">
        <v>46.246571231336617</v>
      </c>
      <c r="H119" t="s">
        <v>2</v>
      </c>
      <c r="L119" t="s">
        <v>4410</v>
      </c>
      <c r="V119" s="1">
        <f t="shared" si="4"/>
        <v>1673.4828139645833</v>
      </c>
      <c r="W119" s="1">
        <f t="shared" si="5"/>
        <v>16.197871878489995</v>
      </c>
    </row>
    <row r="120" spans="1:23">
      <c r="A120" t="s">
        <v>4418</v>
      </c>
      <c r="D120" t="s">
        <v>324</v>
      </c>
      <c r="E120" s="1">
        <v>1640.7313641557575</v>
      </c>
      <c r="F120" s="1">
        <f t="shared" si="6"/>
        <v>22.99457342421092</v>
      </c>
      <c r="G120" s="1">
        <v>45.989146848421839</v>
      </c>
      <c r="H120" t="s">
        <v>2</v>
      </c>
      <c r="L120" t="s">
        <v>4410</v>
      </c>
      <c r="V120" s="1">
        <f t="shared" si="4"/>
        <v>1709.0516328341512</v>
      </c>
      <c r="W120" s="1">
        <f t="shared" si="5"/>
        <v>22.846742012266439</v>
      </c>
    </row>
    <row r="121" spans="1:23">
      <c r="A121" t="s">
        <v>4418</v>
      </c>
      <c r="D121" t="s">
        <v>324</v>
      </c>
      <c r="E121" s="1">
        <v>1645.3232355271218</v>
      </c>
      <c r="F121" s="1">
        <f t="shared" si="6"/>
        <v>7.9776249031733171</v>
      </c>
      <c r="G121" s="1">
        <v>15.955249806346634</v>
      </c>
      <c r="H121" t="s">
        <v>2</v>
      </c>
      <c r="L121" t="s">
        <v>4410</v>
      </c>
      <c r="V121" s="1">
        <f t="shared" si="4"/>
        <v>1714.3146723736304</v>
      </c>
      <c r="W121" s="1">
        <f t="shared" si="5"/>
        <v>22.766358316753887</v>
      </c>
    </row>
    <row r="122" spans="1:23">
      <c r="A122" t="s">
        <v>4418</v>
      </c>
      <c r="D122" t="s">
        <v>324</v>
      </c>
      <c r="E122" s="1">
        <v>1645.6899779858049</v>
      </c>
      <c r="F122" s="1">
        <f t="shared" si="6"/>
        <v>22.001854353102317</v>
      </c>
      <c r="G122" s="1">
        <v>44.003708706204634</v>
      </c>
      <c r="H122" t="s">
        <v>2</v>
      </c>
      <c r="L122" t="s">
        <v>4410</v>
      </c>
      <c r="V122" s="1">
        <f t="shared" si="4"/>
        <v>1747.2230345244041</v>
      </c>
      <c r="W122" s="1">
        <f t="shared" si="5"/>
        <v>23.12618186368174</v>
      </c>
    </row>
    <row r="123" spans="1:23">
      <c r="A123" t="s">
        <v>4418</v>
      </c>
      <c r="D123" t="s">
        <v>324</v>
      </c>
      <c r="E123" s="1">
        <v>1657.1966394327333</v>
      </c>
      <c r="F123" s="1">
        <f t="shared" si="6"/>
        <v>15.465368643224696</v>
      </c>
      <c r="G123" s="1">
        <v>30.930737286449393</v>
      </c>
      <c r="H123" t="s">
        <v>2</v>
      </c>
      <c r="L123" t="s">
        <v>4410</v>
      </c>
      <c r="V123" s="1">
        <f t="shared" si="4"/>
        <v>1752.3533467666807</v>
      </c>
      <c r="W123" s="1">
        <f t="shared" si="5"/>
        <v>22.193134113434933</v>
      </c>
    </row>
    <row r="124" spans="1:23">
      <c r="A124" t="s">
        <v>4418</v>
      </c>
      <c r="D124" t="s">
        <v>324</v>
      </c>
      <c r="E124" s="1">
        <v>1670.7807300374395</v>
      </c>
      <c r="F124" s="1">
        <f t="shared" si="6"/>
        <v>6.9416151174613283</v>
      </c>
      <c r="G124" s="1">
        <v>13.883230234922657</v>
      </c>
      <c r="H124" t="s">
        <v>2</v>
      </c>
      <c r="L124" t="s">
        <v>4410</v>
      </c>
      <c r="V124" s="1">
        <f t="shared" si="4"/>
        <v>1760.0158502302811</v>
      </c>
      <c r="W124" s="1">
        <f t="shared" si="5"/>
        <v>6.9634703450171633</v>
      </c>
    </row>
    <row r="125" spans="1:23">
      <c r="A125" t="s">
        <v>4418</v>
      </c>
      <c r="D125" t="s">
        <v>324</v>
      </c>
      <c r="E125" s="1">
        <v>1673.4828139645833</v>
      </c>
      <c r="F125" s="1">
        <f t="shared" si="6"/>
        <v>16.197871878489995</v>
      </c>
      <c r="G125" s="1">
        <v>32.395743756979989</v>
      </c>
      <c r="H125" t="s">
        <v>2</v>
      </c>
      <c r="L125" t="s">
        <v>4410</v>
      </c>
      <c r="V125" s="1">
        <f t="shared" si="4"/>
        <v>1771.1833687725523</v>
      </c>
      <c r="W125" s="1">
        <f t="shared" si="5"/>
        <v>6.574306818647492</v>
      </c>
    </row>
    <row r="126" spans="1:23">
      <c r="A126" t="s">
        <v>4418</v>
      </c>
      <c r="D126" t="s">
        <v>324</v>
      </c>
      <c r="E126" s="1">
        <v>1709.0516328341512</v>
      </c>
      <c r="F126" s="1">
        <f t="shared" si="6"/>
        <v>22.846742012266439</v>
      </c>
      <c r="G126" s="1">
        <v>45.693484024532879</v>
      </c>
      <c r="H126" t="s">
        <v>2</v>
      </c>
      <c r="L126" t="s">
        <v>4410</v>
      </c>
      <c r="V126" s="1">
        <f t="shared" si="4"/>
        <v>1787.4456917280477</v>
      </c>
      <c r="W126" s="1">
        <f t="shared" si="5"/>
        <v>14.172907724651019</v>
      </c>
    </row>
    <row r="127" spans="1:23">
      <c r="A127" t="s">
        <v>4418</v>
      </c>
      <c r="D127" t="s">
        <v>324</v>
      </c>
      <c r="E127" s="1">
        <v>1714.3146723736304</v>
      </c>
      <c r="F127" s="1">
        <f t="shared" si="6"/>
        <v>22.766358316753887</v>
      </c>
      <c r="G127" s="1">
        <v>45.532716633507775</v>
      </c>
      <c r="H127" t="s">
        <v>2</v>
      </c>
      <c r="L127" t="s">
        <v>4410</v>
      </c>
      <c r="V127" s="1">
        <f t="shared" si="4"/>
        <v>1796.9196432827218</v>
      </c>
      <c r="W127" s="1">
        <f t="shared" si="5"/>
        <v>14.082921486684628</v>
      </c>
    </row>
    <row r="128" spans="1:23">
      <c r="A128" t="s">
        <v>4418</v>
      </c>
      <c r="D128" t="s">
        <v>324</v>
      </c>
      <c r="E128" s="1">
        <v>1747.2230345244041</v>
      </c>
      <c r="F128" s="1">
        <f t="shared" si="6"/>
        <v>23.12618186368174</v>
      </c>
      <c r="G128" s="1">
        <v>46.25236372736348</v>
      </c>
      <c r="H128" t="s">
        <v>2</v>
      </c>
      <c r="L128" t="s">
        <v>4410</v>
      </c>
      <c r="V128" s="1">
        <f t="shared" si="4"/>
        <v>1800.0642630653183</v>
      </c>
      <c r="W128" s="1">
        <f t="shared" si="5"/>
        <v>7.357248072944877</v>
      </c>
    </row>
    <row r="129" spans="1:23">
      <c r="A129" t="s">
        <v>4418</v>
      </c>
      <c r="D129" t="s">
        <v>324</v>
      </c>
      <c r="E129" s="1">
        <v>1752.3533467666807</v>
      </c>
      <c r="F129" s="1">
        <f t="shared" si="6"/>
        <v>22.193134113434933</v>
      </c>
      <c r="G129" s="1">
        <v>44.386268226869866</v>
      </c>
      <c r="H129" t="s">
        <v>2</v>
      </c>
      <c r="L129" t="s">
        <v>4410</v>
      </c>
      <c r="V129" s="1">
        <f t="shared" si="4"/>
        <v>1808.9654585473684</v>
      </c>
      <c r="W129" s="1">
        <f t="shared" si="5"/>
        <v>21.364770604470085</v>
      </c>
    </row>
    <row r="130" spans="1:23">
      <c r="A130" t="s">
        <v>4418</v>
      </c>
      <c r="D130" t="s">
        <v>324</v>
      </c>
      <c r="E130" s="1">
        <v>1760.0158502302811</v>
      </c>
      <c r="F130" s="1">
        <f t="shared" si="6"/>
        <v>6.9634703450171633</v>
      </c>
      <c r="G130" s="1">
        <v>13.926940690034327</v>
      </c>
      <c r="H130" t="s">
        <v>2</v>
      </c>
      <c r="L130" t="s">
        <v>4410</v>
      </c>
      <c r="V130" s="1">
        <f t="shared" si="4"/>
        <v>1813.7238197896368</v>
      </c>
      <c r="W130" s="1">
        <f t="shared" si="5"/>
        <v>7.2080358181064144</v>
      </c>
    </row>
    <row r="131" spans="1:23">
      <c r="A131" t="s">
        <v>4418</v>
      </c>
      <c r="D131" t="s">
        <v>324</v>
      </c>
      <c r="E131" s="1">
        <v>1771.1833687725523</v>
      </c>
      <c r="F131" s="1">
        <f t="shared" si="6"/>
        <v>6.574306818647492</v>
      </c>
      <c r="G131" s="1">
        <v>13.148613637294984</v>
      </c>
      <c r="H131" t="s">
        <v>2</v>
      </c>
      <c r="L131" t="s">
        <v>4410</v>
      </c>
      <c r="V131" s="1">
        <f t="shared" si="4"/>
        <v>1819.1200353035115</v>
      </c>
      <c r="W131" s="1">
        <f t="shared" si="5"/>
        <v>8.9773784190405355</v>
      </c>
    </row>
    <row r="132" spans="1:23">
      <c r="A132" t="s">
        <v>4418</v>
      </c>
      <c r="D132" t="s">
        <v>324</v>
      </c>
      <c r="E132" s="1">
        <v>1787.4456917280477</v>
      </c>
      <c r="F132" s="1">
        <f t="shared" si="6"/>
        <v>14.172907724651019</v>
      </c>
      <c r="G132" s="1">
        <v>28.345815449302037</v>
      </c>
      <c r="H132" t="s">
        <v>2</v>
      </c>
      <c r="L132" t="s">
        <v>4410</v>
      </c>
      <c r="V132" s="1">
        <f t="shared" si="4"/>
        <v>1881.4503241281277</v>
      </c>
      <c r="W132" s="1">
        <f t="shared" si="5"/>
        <v>7.825410754321684</v>
      </c>
    </row>
    <row r="133" spans="1:23">
      <c r="A133" t="s">
        <v>4418</v>
      </c>
      <c r="D133" t="s">
        <v>324</v>
      </c>
      <c r="E133" s="1">
        <v>1796.9196432827218</v>
      </c>
      <c r="F133" s="1">
        <f t="shared" si="6"/>
        <v>14.082921486684628</v>
      </c>
      <c r="G133" s="1">
        <v>28.165842973369255</v>
      </c>
      <c r="H133" t="s">
        <v>2</v>
      </c>
      <c r="L133" t="s">
        <v>4410</v>
      </c>
      <c r="V133" s="1">
        <f t="shared" si="4"/>
        <v>1956.2177447784766</v>
      </c>
      <c r="W133" s="1">
        <f t="shared" si="5"/>
        <v>23.806484019690927</v>
      </c>
    </row>
    <row r="134" spans="1:23">
      <c r="A134" t="s">
        <v>4418</v>
      </c>
      <c r="D134" t="s">
        <v>324</v>
      </c>
      <c r="E134" s="1">
        <v>1800.0642630653183</v>
      </c>
      <c r="F134" s="1">
        <f t="shared" si="6"/>
        <v>7.357248072944877</v>
      </c>
      <c r="G134" s="1">
        <v>14.714496145889754</v>
      </c>
      <c r="H134" t="s">
        <v>2</v>
      </c>
      <c r="L134" t="s">
        <v>4410</v>
      </c>
      <c r="V134" s="1">
        <f t="shared" si="4"/>
        <v>2554.6861139950615</v>
      </c>
      <c r="W134" s="1">
        <f t="shared" si="5"/>
        <v>19.731563077566161</v>
      </c>
    </row>
    <row r="135" spans="1:23">
      <c r="A135" t="s">
        <v>4418</v>
      </c>
      <c r="D135" t="s">
        <v>324</v>
      </c>
      <c r="E135" s="1">
        <v>1808.9654585473684</v>
      </c>
      <c r="F135" s="1">
        <f t="shared" si="6"/>
        <v>21.364770604470085</v>
      </c>
      <c r="G135" s="1">
        <v>42.729541208940169</v>
      </c>
      <c r="H135" t="s">
        <v>2</v>
      </c>
      <c r="L135" t="s">
        <v>4410</v>
      </c>
      <c r="V135" s="1">
        <f t="shared" si="4"/>
        <v>2745.6198553885374</v>
      </c>
      <c r="W135" s="1">
        <f t="shared" si="5"/>
        <v>7.7715211460750062</v>
      </c>
    </row>
    <row r="136" spans="1:23">
      <c r="A136" t="s">
        <v>4418</v>
      </c>
      <c r="D136" t="s">
        <v>324</v>
      </c>
      <c r="E136" s="1">
        <v>1813.7238197896368</v>
      </c>
      <c r="F136" s="1">
        <f t="shared" si="6"/>
        <v>7.2080358181064144</v>
      </c>
      <c r="G136" s="1">
        <v>14.416071636212829</v>
      </c>
      <c r="H136" t="s">
        <v>2</v>
      </c>
      <c r="L136" t="s">
        <v>4410</v>
      </c>
      <c r="V136" s="1">
        <f t="shared" si="4"/>
        <v>1543.8530810479308</v>
      </c>
      <c r="W136" s="1">
        <f t="shared" si="5"/>
        <v>10.791644473518049</v>
      </c>
    </row>
    <row r="137" spans="1:23">
      <c r="A137" t="s">
        <v>4418</v>
      </c>
      <c r="D137" t="s">
        <v>324</v>
      </c>
      <c r="E137" s="1">
        <v>1819.1200353035115</v>
      </c>
      <c r="F137" s="1">
        <f t="shared" si="6"/>
        <v>8.9773784190405355</v>
      </c>
      <c r="G137" s="1">
        <v>17.954756838081071</v>
      </c>
      <c r="H137" t="s">
        <v>2</v>
      </c>
      <c r="L137" t="s">
        <v>4410</v>
      </c>
      <c r="V137" s="1">
        <f t="shared" si="4"/>
        <v>1551.68116411966</v>
      </c>
      <c r="W137" s="1">
        <f t="shared" si="5"/>
        <v>13.663589244526438</v>
      </c>
    </row>
    <row r="138" spans="1:23">
      <c r="A138" t="s">
        <v>4418</v>
      </c>
      <c r="D138" t="s">
        <v>324</v>
      </c>
      <c r="E138" s="1">
        <v>1881.4503241281277</v>
      </c>
      <c r="F138" s="1">
        <f t="shared" si="6"/>
        <v>7.825410754321684</v>
      </c>
      <c r="G138" s="1">
        <v>15.650821508643368</v>
      </c>
      <c r="H138" t="s">
        <v>2</v>
      </c>
      <c r="L138" t="s">
        <v>4410</v>
      </c>
      <c r="V138" s="1">
        <f t="shared" si="4"/>
        <v>1588.3182487169131</v>
      </c>
      <c r="W138" s="1">
        <f t="shared" si="5"/>
        <v>20.002089506013156</v>
      </c>
    </row>
    <row r="139" spans="1:23">
      <c r="A139" t="s">
        <v>4418</v>
      </c>
      <c r="D139" t="s">
        <v>324</v>
      </c>
      <c r="E139" s="1">
        <v>1956.2177447784766</v>
      </c>
      <c r="F139" s="1">
        <f t="shared" si="6"/>
        <v>23.806484019690927</v>
      </c>
      <c r="G139" s="1">
        <v>47.612968039381855</v>
      </c>
      <c r="H139" t="s">
        <v>2</v>
      </c>
      <c r="L139" t="s">
        <v>4410</v>
      </c>
      <c r="V139" s="1">
        <f t="shared" si="4"/>
        <v>1611.0055524399982</v>
      </c>
      <c r="W139" s="1">
        <f t="shared" si="5"/>
        <v>23.454935285730624</v>
      </c>
    </row>
    <row r="140" spans="1:23">
      <c r="A140" t="s">
        <v>4418</v>
      </c>
      <c r="D140" t="s">
        <v>324</v>
      </c>
      <c r="E140" s="1">
        <v>2554.6861139950615</v>
      </c>
      <c r="F140" s="1">
        <f t="shared" si="6"/>
        <v>19.731563077566161</v>
      </c>
      <c r="G140" s="1">
        <v>39.463126155132322</v>
      </c>
      <c r="H140" t="s">
        <v>2</v>
      </c>
      <c r="L140" t="s">
        <v>4410</v>
      </c>
      <c r="V140" s="1">
        <f t="shared" si="4"/>
        <v>1646.2399233904921</v>
      </c>
      <c r="W140" s="1">
        <f t="shared" si="5"/>
        <v>20.160964058713901</v>
      </c>
    </row>
    <row r="141" spans="1:23">
      <c r="A141" t="s">
        <v>4418</v>
      </c>
      <c r="D141" t="s">
        <v>324</v>
      </c>
      <c r="E141" s="1">
        <v>2745.6198553885374</v>
      </c>
      <c r="F141" s="1">
        <f t="shared" si="6"/>
        <v>7.7715211460750062</v>
      </c>
      <c r="G141" s="1">
        <v>15.543042292150012</v>
      </c>
      <c r="H141" t="s">
        <v>2</v>
      </c>
      <c r="L141" t="s">
        <v>4410</v>
      </c>
      <c r="V141" s="1">
        <f t="shared" si="4"/>
        <v>1649.9010755136637</v>
      </c>
      <c r="W141" s="1">
        <f t="shared" si="5"/>
        <v>23.768429337353524</v>
      </c>
    </row>
    <row r="142" spans="1:23">
      <c r="A142" t="s">
        <v>4419</v>
      </c>
      <c r="D142" t="s">
        <v>324</v>
      </c>
      <c r="E142" s="1">
        <v>1543.8530810479308</v>
      </c>
      <c r="F142" s="1">
        <f t="shared" si="6"/>
        <v>10.791644473518049</v>
      </c>
      <c r="G142" s="1">
        <v>21.583288947036099</v>
      </c>
      <c r="H142" t="s">
        <v>2</v>
      </c>
      <c r="L142" t="s">
        <v>4410</v>
      </c>
      <c r="V142" s="1">
        <f t="shared" si="4"/>
        <v>1684.2426022903417</v>
      </c>
      <c r="W142" s="1">
        <f t="shared" si="5"/>
        <v>22.335779527838937</v>
      </c>
    </row>
    <row r="143" spans="1:23">
      <c r="A143" t="s">
        <v>4419</v>
      </c>
      <c r="D143" t="s">
        <v>324</v>
      </c>
      <c r="E143" s="1">
        <v>1551.68116411966</v>
      </c>
      <c r="F143" s="1">
        <f t="shared" si="6"/>
        <v>13.663589244526438</v>
      </c>
      <c r="G143" s="1">
        <v>27.327178489052876</v>
      </c>
      <c r="H143" t="s">
        <v>2</v>
      </c>
      <c r="L143" t="s">
        <v>4410</v>
      </c>
      <c r="V143" s="1">
        <f t="shared" si="4"/>
        <v>1693.1503242104268</v>
      </c>
      <c r="W143" s="1">
        <f t="shared" si="5"/>
        <v>23.979330650866974</v>
      </c>
    </row>
    <row r="144" spans="1:23">
      <c r="A144" t="s">
        <v>4419</v>
      </c>
      <c r="D144" t="s">
        <v>324</v>
      </c>
      <c r="E144" s="1">
        <v>1588.3182487169131</v>
      </c>
      <c r="F144" s="1">
        <f t="shared" si="6"/>
        <v>20.002089506013156</v>
      </c>
      <c r="G144" s="1">
        <v>40.004179012026313</v>
      </c>
      <c r="H144" t="s">
        <v>2</v>
      </c>
      <c r="L144" t="s">
        <v>4410</v>
      </c>
      <c r="V144" s="1">
        <f t="shared" si="4"/>
        <v>1700.2384746242676</v>
      </c>
      <c r="W144" s="1">
        <f t="shared" si="5"/>
        <v>23.865857469455264</v>
      </c>
    </row>
    <row r="145" spans="1:23">
      <c r="A145" t="s">
        <v>4419</v>
      </c>
      <c r="D145" t="s">
        <v>324</v>
      </c>
      <c r="E145" s="1">
        <v>1611.0055524399982</v>
      </c>
      <c r="F145" s="1">
        <f t="shared" si="6"/>
        <v>23.454935285730624</v>
      </c>
      <c r="G145" s="1">
        <v>46.909870571461248</v>
      </c>
      <c r="H145" t="s">
        <v>2</v>
      </c>
      <c r="L145" t="s">
        <v>4410</v>
      </c>
      <c r="V145" s="1">
        <f t="shared" si="4"/>
        <v>1709.0516328341512</v>
      </c>
      <c r="W145" s="1">
        <f t="shared" si="5"/>
        <v>18.453137779138277</v>
      </c>
    </row>
    <row r="146" spans="1:23">
      <c r="A146" t="s">
        <v>4419</v>
      </c>
      <c r="D146" t="s">
        <v>324</v>
      </c>
      <c r="E146" s="1">
        <v>1646.2399233904921</v>
      </c>
      <c r="F146" s="1">
        <f t="shared" si="6"/>
        <v>20.160964058713901</v>
      </c>
      <c r="G146" s="1">
        <v>40.321928117427802</v>
      </c>
      <c r="H146" t="s">
        <v>2</v>
      </c>
      <c r="L146" t="s">
        <v>4410</v>
      </c>
      <c r="V146" s="1">
        <f t="shared" si="4"/>
        <v>1715.7150221126126</v>
      </c>
      <c r="W146" s="1">
        <f t="shared" si="5"/>
        <v>15.746548589666665</v>
      </c>
    </row>
    <row r="147" spans="1:23">
      <c r="A147" t="s">
        <v>4419</v>
      </c>
      <c r="D147" t="s">
        <v>324</v>
      </c>
      <c r="E147" s="1">
        <v>1649.9010755136637</v>
      </c>
      <c r="F147" s="1">
        <f t="shared" si="6"/>
        <v>23.768429337353524</v>
      </c>
      <c r="G147" s="1">
        <v>47.536858674707048</v>
      </c>
      <c r="H147" t="s">
        <v>2</v>
      </c>
      <c r="L147" t="s">
        <v>4410</v>
      </c>
      <c r="V147" s="1">
        <f t="shared" si="4"/>
        <v>1721.1290039385224</v>
      </c>
      <c r="W147" s="1">
        <f t="shared" si="5"/>
        <v>8.7164118443423568</v>
      </c>
    </row>
    <row r="148" spans="1:23">
      <c r="A148" t="s">
        <v>4419</v>
      </c>
      <c r="D148" t="s">
        <v>324</v>
      </c>
      <c r="E148" s="1">
        <v>1684.2426022903417</v>
      </c>
      <c r="F148" s="1">
        <f t="shared" si="6"/>
        <v>22.335779527838937</v>
      </c>
      <c r="G148" s="1">
        <v>44.671559055677875</v>
      </c>
      <c r="H148" t="s">
        <v>2</v>
      </c>
      <c r="L148" t="s">
        <v>4410</v>
      </c>
      <c r="V148" s="1">
        <f t="shared" si="4"/>
        <v>1731.7253164444485</v>
      </c>
      <c r="W148" s="1">
        <f t="shared" si="5"/>
        <v>23.36777896008812</v>
      </c>
    </row>
    <row r="149" spans="1:23">
      <c r="A149" t="s">
        <v>4419</v>
      </c>
      <c r="D149" t="s">
        <v>324</v>
      </c>
      <c r="E149" s="1">
        <v>1693.1503242104268</v>
      </c>
      <c r="F149" s="1">
        <f t="shared" si="6"/>
        <v>23.979330650866974</v>
      </c>
      <c r="G149" s="1">
        <v>47.958661301733947</v>
      </c>
      <c r="H149" t="s">
        <v>2</v>
      </c>
      <c r="L149" t="s">
        <v>4410</v>
      </c>
      <c r="V149" s="1">
        <f t="shared" si="4"/>
        <v>1772.6997440498999</v>
      </c>
      <c r="W149" s="1">
        <f t="shared" si="5"/>
        <v>15.998035179330087</v>
      </c>
    </row>
    <row r="150" spans="1:23">
      <c r="A150" t="s">
        <v>4419</v>
      </c>
      <c r="D150" t="s">
        <v>324</v>
      </c>
      <c r="E150" s="1">
        <v>1700.2384746242676</v>
      </c>
      <c r="F150" s="1">
        <f t="shared" si="6"/>
        <v>23.865857469455264</v>
      </c>
      <c r="G150" s="1">
        <v>47.731714938910528</v>
      </c>
      <c r="H150" t="s">
        <v>2</v>
      </c>
      <c r="L150" t="s">
        <v>4410</v>
      </c>
      <c r="V150" s="1">
        <f t="shared" si="4"/>
        <v>1782.1004187437775</v>
      </c>
      <c r="W150" s="1">
        <f t="shared" si="5"/>
        <v>7.1956270289658502</v>
      </c>
    </row>
    <row r="151" spans="1:23">
      <c r="A151" t="s">
        <v>4419</v>
      </c>
      <c r="D151" t="s">
        <v>324</v>
      </c>
      <c r="E151" s="1">
        <v>1709.0516328341512</v>
      </c>
      <c r="F151" s="1">
        <f t="shared" si="6"/>
        <v>18.453137779138277</v>
      </c>
      <c r="G151" s="1">
        <v>36.906275558276555</v>
      </c>
      <c r="H151" t="s">
        <v>2</v>
      </c>
      <c r="L151" t="s">
        <v>4410</v>
      </c>
      <c r="V151" s="1">
        <f t="shared" si="4"/>
        <v>1796.0910053127329</v>
      </c>
      <c r="W151" s="1">
        <f t="shared" si="5"/>
        <v>14.090770898846642</v>
      </c>
    </row>
    <row r="152" spans="1:23">
      <c r="A152" t="s">
        <v>4419</v>
      </c>
      <c r="D152" t="s">
        <v>324</v>
      </c>
      <c r="E152" s="1">
        <v>1715.7150221126126</v>
      </c>
      <c r="F152" s="1">
        <f t="shared" si="6"/>
        <v>15.746548589666665</v>
      </c>
      <c r="G152" s="1">
        <v>31.493097179333329</v>
      </c>
      <c r="H152" t="s">
        <v>2</v>
      </c>
      <c r="L152" t="s">
        <v>4410</v>
      </c>
      <c r="V152" s="1">
        <f t="shared" si="4"/>
        <v>1797.2509692279525</v>
      </c>
      <c r="W152" s="1">
        <f t="shared" si="5"/>
        <v>13.251561489495558</v>
      </c>
    </row>
    <row r="153" spans="1:23">
      <c r="A153" t="s">
        <v>4419</v>
      </c>
      <c r="D153" t="s">
        <v>324</v>
      </c>
      <c r="E153" s="1">
        <v>1721.1290039385224</v>
      </c>
      <c r="F153" s="1">
        <f t="shared" si="6"/>
        <v>8.7164118443423568</v>
      </c>
      <c r="G153" s="1">
        <v>17.432823688684714</v>
      </c>
      <c r="H153" t="s">
        <v>2</v>
      </c>
      <c r="L153" t="s">
        <v>4410</v>
      </c>
      <c r="V153" s="1">
        <f t="shared" si="4"/>
        <v>1804.356677600641</v>
      </c>
      <c r="W153" s="1">
        <f t="shared" si="5"/>
        <v>16.485475850387736</v>
      </c>
    </row>
    <row r="154" spans="1:23">
      <c r="A154" t="s">
        <v>4419</v>
      </c>
      <c r="D154" t="s">
        <v>324</v>
      </c>
      <c r="E154" s="1">
        <v>1731.7253164444485</v>
      </c>
      <c r="F154" s="1">
        <f t="shared" si="6"/>
        <v>23.36777896008812</v>
      </c>
      <c r="G154" s="1">
        <v>46.735557920176241</v>
      </c>
      <c r="H154" t="s">
        <v>2</v>
      </c>
      <c r="L154" t="s">
        <v>4410</v>
      </c>
      <c r="V154" s="1">
        <f t="shared" si="4"/>
        <v>1804.8511596244828</v>
      </c>
      <c r="W154" s="1">
        <f t="shared" si="5"/>
        <v>18.127992291223091</v>
      </c>
    </row>
    <row r="155" spans="1:23">
      <c r="A155" t="s">
        <v>4419</v>
      </c>
      <c r="D155" t="s">
        <v>324</v>
      </c>
      <c r="E155" s="1">
        <v>1772.6997440498999</v>
      </c>
      <c r="F155" s="1">
        <f t="shared" si="6"/>
        <v>15.998035179330087</v>
      </c>
      <c r="G155" s="1">
        <v>31.996070358660173</v>
      </c>
      <c r="H155" t="s">
        <v>2</v>
      </c>
      <c r="L155" t="s">
        <v>4410</v>
      </c>
      <c r="V155" s="1">
        <f t="shared" si="4"/>
        <v>1814.2151955193403</v>
      </c>
      <c r="W155" s="1">
        <f t="shared" si="5"/>
        <v>14.73883467259628</v>
      </c>
    </row>
    <row r="156" spans="1:23">
      <c r="A156" t="s">
        <v>4419</v>
      </c>
      <c r="D156" t="s">
        <v>324</v>
      </c>
      <c r="E156" s="1">
        <v>1782.1004187437775</v>
      </c>
      <c r="F156" s="1">
        <f t="shared" si="6"/>
        <v>7.1956270289658502</v>
      </c>
      <c r="G156" s="1">
        <v>14.3912540579317</v>
      </c>
      <c r="H156" t="s">
        <v>2</v>
      </c>
      <c r="L156" t="s">
        <v>4410</v>
      </c>
      <c r="V156" s="1">
        <f t="shared" si="4"/>
        <v>1854.1239684969744</v>
      </c>
      <c r="W156" s="1">
        <f t="shared" si="5"/>
        <v>18.333378682279118</v>
      </c>
    </row>
    <row r="157" spans="1:23">
      <c r="A157" t="s">
        <v>4419</v>
      </c>
      <c r="D157" t="s">
        <v>324</v>
      </c>
      <c r="E157" s="1">
        <v>1796.0910053127329</v>
      </c>
      <c r="F157" s="1">
        <f t="shared" si="6"/>
        <v>14.090770898846642</v>
      </c>
      <c r="G157" s="1">
        <v>28.181541797693285</v>
      </c>
      <c r="H157" t="s">
        <v>2</v>
      </c>
      <c r="L157" t="s">
        <v>4410</v>
      </c>
      <c r="V157" s="1">
        <f t="shared" si="4"/>
        <v>1891.7440070885928</v>
      </c>
      <c r="W157" s="1">
        <f t="shared" si="5"/>
        <v>17.873759598648189</v>
      </c>
    </row>
    <row r="158" spans="1:23">
      <c r="A158" t="s">
        <v>4419</v>
      </c>
      <c r="D158" t="s">
        <v>324</v>
      </c>
      <c r="E158" s="1">
        <v>1797.2509692279525</v>
      </c>
      <c r="F158" s="1">
        <f t="shared" si="6"/>
        <v>13.251561489495558</v>
      </c>
      <c r="G158" s="1">
        <v>26.503122978991115</v>
      </c>
      <c r="H158" t="s">
        <v>2</v>
      </c>
      <c r="L158" t="s">
        <v>4410</v>
      </c>
      <c r="V158" s="1">
        <f t="shared" si="4"/>
        <v>2470.3796471958021</v>
      </c>
      <c r="W158" s="1">
        <f t="shared" si="5"/>
        <v>9.4142571096652432</v>
      </c>
    </row>
    <row r="159" spans="1:23">
      <c r="A159" t="s">
        <v>4419</v>
      </c>
      <c r="D159" t="s">
        <v>324</v>
      </c>
      <c r="E159" s="1">
        <v>1804.356677600641</v>
      </c>
      <c r="F159" s="1">
        <f t="shared" si="6"/>
        <v>16.485475850387736</v>
      </c>
      <c r="G159" s="1">
        <v>32.970951700775473</v>
      </c>
      <c r="H159" t="s">
        <v>2</v>
      </c>
      <c r="L159" t="s">
        <v>4410</v>
      </c>
      <c r="T159" s="115" t="s">
        <v>4408</v>
      </c>
      <c r="V159" s="1">
        <f t="shared" ref="V159:V194" si="7">E168</f>
        <v>1491</v>
      </c>
      <c r="W159" s="1">
        <f t="shared" ref="W159:W194" si="8">F168</f>
        <v>29</v>
      </c>
    </row>
    <row r="160" spans="1:23">
      <c r="A160" t="s">
        <v>4419</v>
      </c>
      <c r="D160" t="s">
        <v>324</v>
      </c>
      <c r="E160" s="1">
        <v>1804.8511596244828</v>
      </c>
      <c r="F160" s="1">
        <f t="shared" si="6"/>
        <v>18.127992291223091</v>
      </c>
      <c r="G160" s="1">
        <v>36.255984582446182</v>
      </c>
      <c r="H160" t="s">
        <v>2</v>
      </c>
      <c r="L160" t="s">
        <v>4410</v>
      </c>
      <c r="V160" s="1">
        <f t="shared" si="7"/>
        <v>1516</v>
      </c>
      <c r="W160" s="1">
        <f t="shared" si="8"/>
        <v>30</v>
      </c>
    </row>
    <row r="161" spans="1:23">
      <c r="A161" t="s">
        <v>4419</v>
      </c>
      <c r="D161" t="s">
        <v>324</v>
      </c>
      <c r="E161" s="1">
        <v>1814.2151955193403</v>
      </c>
      <c r="F161" s="1">
        <f t="shared" si="6"/>
        <v>14.73883467259628</v>
      </c>
      <c r="G161" s="1">
        <v>29.47766934519256</v>
      </c>
      <c r="H161" t="s">
        <v>2</v>
      </c>
      <c r="L161" t="s">
        <v>4410</v>
      </c>
      <c r="V161" s="1">
        <f t="shared" si="7"/>
        <v>1517</v>
      </c>
      <c r="W161" s="1">
        <f t="shared" si="8"/>
        <v>13</v>
      </c>
    </row>
    <row r="162" spans="1:23">
      <c r="A162" t="s">
        <v>4419</v>
      </c>
      <c r="D162" t="s">
        <v>324</v>
      </c>
      <c r="E162" s="1">
        <v>1854.1239684969744</v>
      </c>
      <c r="F162" s="1">
        <f t="shared" si="6"/>
        <v>18.333378682279118</v>
      </c>
      <c r="G162" s="1">
        <v>36.666757364558237</v>
      </c>
      <c r="H162" t="s">
        <v>2</v>
      </c>
      <c r="L162" t="s">
        <v>4410</v>
      </c>
      <c r="V162" s="1">
        <f t="shared" si="7"/>
        <v>1536</v>
      </c>
      <c r="W162" s="1">
        <f t="shared" si="8"/>
        <v>24</v>
      </c>
    </row>
    <row r="163" spans="1:23">
      <c r="A163" t="s">
        <v>4419</v>
      </c>
      <c r="D163" t="s">
        <v>324</v>
      </c>
      <c r="E163" s="1">
        <v>1891.7440070885928</v>
      </c>
      <c r="F163" s="1">
        <f t="shared" si="6"/>
        <v>17.873759598648189</v>
      </c>
      <c r="G163" s="1">
        <v>35.747519197296377</v>
      </c>
      <c r="H163" t="s">
        <v>2</v>
      </c>
      <c r="L163" t="s">
        <v>4410</v>
      </c>
      <c r="V163" s="1">
        <f t="shared" si="7"/>
        <v>1621</v>
      </c>
      <c r="W163" s="1">
        <f t="shared" si="8"/>
        <v>17</v>
      </c>
    </row>
    <row r="164" spans="1:23">
      <c r="A164" t="s">
        <v>4419</v>
      </c>
      <c r="D164" t="s">
        <v>324</v>
      </c>
      <c r="E164" s="1">
        <v>2470.3796471958021</v>
      </c>
      <c r="F164" s="1">
        <f t="shared" si="6"/>
        <v>9.4142571096652432</v>
      </c>
      <c r="G164" s="1">
        <v>18.828514219330486</v>
      </c>
      <c r="H164" t="s">
        <v>2</v>
      </c>
      <c r="L164" t="s">
        <v>4410</v>
      </c>
      <c r="V164" s="1">
        <f t="shared" si="7"/>
        <v>1668</v>
      </c>
      <c r="W164" s="1">
        <f t="shared" si="8"/>
        <v>18</v>
      </c>
    </row>
    <row r="165" spans="1:23">
      <c r="V165" s="1">
        <f t="shared" si="7"/>
        <v>1753</v>
      </c>
      <c r="W165" s="1">
        <f t="shared" si="8"/>
        <v>11</v>
      </c>
    </row>
    <row r="166" spans="1:23">
      <c r="A166" s="328" t="s">
        <v>4408</v>
      </c>
      <c r="V166" s="1">
        <f t="shared" si="7"/>
        <v>1771</v>
      </c>
      <c r="W166" s="1">
        <f t="shared" si="8"/>
        <v>28</v>
      </c>
    </row>
    <row r="167" spans="1:23">
      <c r="A167" t="s">
        <v>49</v>
      </c>
      <c r="B167" t="s">
        <v>50</v>
      </c>
      <c r="C167" t="s">
        <v>573</v>
      </c>
      <c r="D167" t="s">
        <v>51</v>
      </c>
      <c r="E167" t="s">
        <v>52</v>
      </c>
      <c r="F167" t="s">
        <v>53</v>
      </c>
      <c r="G167" t="s">
        <v>304</v>
      </c>
      <c r="H167" t="s">
        <v>307</v>
      </c>
      <c r="I167" t="s">
        <v>4581</v>
      </c>
      <c r="J167" t="s">
        <v>284</v>
      </c>
      <c r="K167" t="s">
        <v>283</v>
      </c>
      <c r="L167" t="s">
        <v>4416</v>
      </c>
      <c r="V167" s="1">
        <f t="shared" si="7"/>
        <v>1780</v>
      </c>
      <c r="W167" s="1">
        <f t="shared" si="8"/>
        <v>21</v>
      </c>
    </row>
    <row r="168" spans="1:23">
      <c r="A168" t="s">
        <v>4415</v>
      </c>
      <c r="B168" s="321" t="s">
        <v>4583</v>
      </c>
      <c r="C168" s="307"/>
      <c r="D168" s="307" t="s">
        <v>324</v>
      </c>
      <c r="E168" s="329">
        <v>1491</v>
      </c>
      <c r="F168" s="330">
        <v>29</v>
      </c>
      <c r="G168" s="311"/>
      <c r="H168" s="307" t="s">
        <v>2</v>
      </c>
      <c r="I168" s="340">
        <v>99.6</v>
      </c>
      <c r="J168" s="307"/>
      <c r="K168" s="307"/>
      <c r="L168" s="307" t="s">
        <v>4402</v>
      </c>
      <c r="V168" s="1">
        <f t="shared" si="7"/>
        <v>1789</v>
      </c>
      <c r="W168" s="1">
        <f t="shared" si="8"/>
        <v>16</v>
      </c>
    </row>
    <row r="169" spans="1:23">
      <c r="B169" s="321" t="s">
        <v>4584</v>
      </c>
      <c r="C169" s="307"/>
      <c r="D169" s="307"/>
      <c r="E169" s="329">
        <v>1516</v>
      </c>
      <c r="F169" s="330">
        <v>30</v>
      </c>
      <c r="G169" s="307"/>
      <c r="H169" s="307" t="s">
        <v>2</v>
      </c>
      <c r="I169" s="341">
        <v>100.4</v>
      </c>
      <c r="J169" s="307"/>
      <c r="K169" s="307"/>
      <c r="L169" s="307" t="s">
        <v>4402</v>
      </c>
      <c r="V169" s="1">
        <f t="shared" si="7"/>
        <v>1818</v>
      </c>
      <c r="W169" s="1">
        <f t="shared" si="8"/>
        <v>15</v>
      </c>
    </row>
    <row r="170" spans="1:23">
      <c r="B170" s="321" t="s">
        <v>4585</v>
      </c>
      <c r="C170" s="307"/>
      <c r="D170" s="307"/>
      <c r="E170" s="331">
        <v>1517</v>
      </c>
      <c r="F170" s="331">
        <v>13</v>
      </c>
      <c r="G170" s="307"/>
      <c r="H170" s="307" t="s">
        <v>2</v>
      </c>
      <c r="I170" s="342">
        <v>100.2</v>
      </c>
      <c r="J170" s="307"/>
      <c r="K170" s="307"/>
      <c r="L170" s="307" t="s">
        <v>4402</v>
      </c>
      <c r="V170" s="1">
        <f t="shared" si="7"/>
        <v>1822</v>
      </c>
      <c r="W170" s="1">
        <f t="shared" si="8"/>
        <v>32</v>
      </c>
    </row>
    <row r="171" spans="1:23">
      <c r="B171" s="321" t="s">
        <v>4580</v>
      </c>
      <c r="C171" s="307"/>
      <c r="D171" s="307"/>
      <c r="E171" s="329">
        <v>1536</v>
      </c>
      <c r="F171" s="330">
        <v>24</v>
      </c>
      <c r="G171" s="307"/>
      <c r="H171" s="307" t="s">
        <v>2</v>
      </c>
      <c r="I171" s="340">
        <v>96.3</v>
      </c>
      <c r="J171" s="307"/>
      <c r="K171" s="307"/>
      <c r="L171" s="307" t="s">
        <v>4402</v>
      </c>
      <c r="V171" s="1">
        <f t="shared" si="7"/>
        <v>1824</v>
      </c>
      <c r="W171" s="1">
        <f t="shared" si="8"/>
        <v>10</v>
      </c>
    </row>
    <row r="172" spans="1:23">
      <c r="B172" s="321" t="s">
        <v>4586</v>
      </c>
      <c r="C172" s="307"/>
      <c r="D172" s="307"/>
      <c r="E172" s="331">
        <v>1621</v>
      </c>
      <c r="F172" s="329">
        <v>17</v>
      </c>
      <c r="G172" s="307"/>
      <c r="H172" s="307" t="s">
        <v>2</v>
      </c>
      <c r="I172" s="340">
        <v>97.2</v>
      </c>
      <c r="J172" s="307"/>
      <c r="K172" s="307"/>
      <c r="L172" s="307" t="s">
        <v>4402</v>
      </c>
      <c r="V172" s="1">
        <f t="shared" si="7"/>
        <v>1855</v>
      </c>
      <c r="W172" s="1">
        <f t="shared" si="8"/>
        <v>22</v>
      </c>
    </row>
    <row r="173" spans="1:23">
      <c r="B173" s="321" t="s">
        <v>4587</v>
      </c>
      <c r="C173" s="307"/>
      <c r="D173" s="307"/>
      <c r="E173" s="329">
        <v>1668</v>
      </c>
      <c r="F173" s="329">
        <v>18</v>
      </c>
      <c r="G173" s="307"/>
      <c r="H173" s="307" t="s">
        <v>2</v>
      </c>
      <c r="I173" s="340">
        <v>95.5</v>
      </c>
      <c r="J173" s="307"/>
      <c r="K173" s="307"/>
      <c r="L173" s="307" t="s">
        <v>4402</v>
      </c>
      <c r="V173" s="1">
        <f t="shared" si="7"/>
        <v>1856</v>
      </c>
      <c r="W173" s="1">
        <f t="shared" si="8"/>
        <v>15</v>
      </c>
    </row>
    <row r="174" spans="1:23">
      <c r="B174" s="321" t="s">
        <v>4588</v>
      </c>
      <c r="C174" s="307"/>
      <c r="D174" s="307"/>
      <c r="E174" s="331">
        <v>1753</v>
      </c>
      <c r="F174" s="329">
        <v>11</v>
      </c>
      <c r="G174" s="307"/>
      <c r="H174" s="307" t="s">
        <v>2</v>
      </c>
      <c r="I174" s="340">
        <v>99.5</v>
      </c>
      <c r="J174" s="307"/>
      <c r="K174" s="307"/>
      <c r="L174" s="307" t="s">
        <v>4402</v>
      </c>
      <c r="V174" s="1">
        <f t="shared" si="7"/>
        <v>1860</v>
      </c>
      <c r="W174" s="1">
        <f t="shared" si="8"/>
        <v>25</v>
      </c>
    </row>
    <row r="175" spans="1:23">
      <c r="B175" s="321" t="s">
        <v>4589</v>
      </c>
      <c r="C175" s="307"/>
      <c r="D175" s="307"/>
      <c r="E175" s="331">
        <v>1771</v>
      </c>
      <c r="F175" s="330">
        <v>28</v>
      </c>
      <c r="G175" s="307"/>
      <c r="H175" s="307" t="s">
        <v>2</v>
      </c>
      <c r="I175" s="340">
        <v>94.6</v>
      </c>
      <c r="J175" s="307"/>
      <c r="K175" s="307"/>
      <c r="L175" s="307" t="s">
        <v>4402</v>
      </c>
      <c r="V175" s="1">
        <f t="shared" si="7"/>
        <v>1861</v>
      </c>
      <c r="W175" s="1">
        <f t="shared" si="8"/>
        <v>10</v>
      </c>
    </row>
    <row r="176" spans="1:23">
      <c r="B176" s="321" t="s">
        <v>4590</v>
      </c>
      <c r="C176" s="307"/>
      <c r="D176" s="307"/>
      <c r="E176" s="331">
        <v>1780</v>
      </c>
      <c r="F176" s="330">
        <v>21</v>
      </c>
      <c r="G176" s="307"/>
      <c r="H176" s="307" t="s">
        <v>2</v>
      </c>
      <c r="I176" s="340">
        <v>97.3</v>
      </c>
      <c r="J176" s="307"/>
      <c r="K176" s="307"/>
      <c r="L176" s="307" t="s">
        <v>4402</v>
      </c>
      <c r="V176" s="1">
        <f t="shared" si="7"/>
        <v>1867</v>
      </c>
      <c r="W176" s="1">
        <f t="shared" si="8"/>
        <v>18</v>
      </c>
    </row>
    <row r="177" spans="2:23">
      <c r="B177" s="321" t="s">
        <v>4591</v>
      </c>
      <c r="C177" s="307"/>
      <c r="D177" s="307"/>
      <c r="E177" s="329">
        <v>1789</v>
      </c>
      <c r="F177" s="330">
        <v>16</v>
      </c>
      <c r="G177" s="307"/>
      <c r="H177" s="307" t="s">
        <v>2</v>
      </c>
      <c r="I177" s="340">
        <v>99</v>
      </c>
      <c r="J177" s="307"/>
      <c r="K177" s="307"/>
      <c r="L177" s="307" t="s">
        <v>4402</v>
      </c>
      <c r="V177" s="1">
        <f t="shared" si="7"/>
        <v>1884</v>
      </c>
      <c r="W177" s="1">
        <f t="shared" si="8"/>
        <v>34</v>
      </c>
    </row>
    <row r="178" spans="2:23">
      <c r="B178" s="321" t="s">
        <v>4592</v>
      </c>
      <c r="C178" s="307"/>
      <c r="D178" s="307"/>
      <c r="E178" s="331">
        <v>1818</v>
      </c>
      <c r="F178" s="329">
        <v>15</v>
      </c>
      <c r="G178" s="307"/>
      <c r="H178" s="307" t="s">
        <v>2</v>
      </c>
      <c r="I178" s="340" t="s">
        <v>4579</v>
      </c>
      <c r="J178" s="307"/>
      <c r="K178" s="307"/>
      <c r="L178" s="307" t="s">
        <v>4402</v>
      </c>
      <c r="V178" s="1">
        <f t="shared" si="7"/>
        <v>1884</v>
      </c>
      <c r="W178" s="1">
        <f t="shared" si="8"/>
        <v>20</v>
      </c>
    </row>
    <row r="179" spans="2:23">
      <c r="B179" s="321" t="s">
        <v>4593</v>
      </c>
      <c r="C179" s="307"/>
      <c r="D179" s="307"/>
      <c r="E179" s="331">
        <v>1822</v>
      </c>
      <c r="F179" s="330">
        <v>32</v>
      </c>
      <c r="G179" s="307"/>
      <c r="H179" s="307" t="s">
        <v>2</v>
      </c>
      <c r="I179" s="340">
        <v>96</v>
      </c>
      <c r="J179" s="307"/>
      <c r="K179" s="307"/>
      <c r="L179" s="307" t="s">
        <v>4402</v>
      </c>
      <c r="V179" s="1">
        <f t="shared" si="7"/>
        <v>1906</v>
      </c>
      <c r="W179" s="1">
        <f t="shared" si="8"/>
        <v>18</v>
      </c>
    </row>
    <row r="180" spans="2:23">
      <c r="B180" s="321" t="s">
        <v>4594</v>
      </c>
      <c r="C180" s="307"/>
      <c r="D180" s="307"/>
      <c r="E180" s="331">
        <v>1824</v>
      </c>
      <c r="F180" s="329">
        <v>10</v>
      </c>
      <c r="G180" s="307"/>
      <c r="H180" s="307" t="s">
        <v>2</v>
      </c>
      <c r="I180" s="340">
        <v>99</v>
      </c>
      <c r="J180" s="307"/>
      <c r="K180" s="307"/>
      <c r="L180" s="307" t="s">
        <v>4402</v>
      </c>
      <c r="V180" s="1">
        <f t="shared" si="7"/>
        <v>1925</v>
      </c>
      <c r="W180" s="1">
        <f t="shared" si="8"/>
        <v>14</v>
      </c>
    </row>
    <row r="181" spans="2:23">
      <c r="B181" s="321" t="s">
        <v>4595</v>
      </c>
      <c r="C181" s="307"/>
      <c r="D181" s="307"/>
      <c r="E181" s="329">
        <v>1855</v>
      </c>
      <c r="F181" s="330">
        <v>22</v>
      </c>
      <c r="G181" s="307"/>
      <c r="H181" s="307" t="s">
        <v>2</v>
      </c>
      <c r="I181" s="340">
        <v>99.8</v>
      </c>
      <c r="J181" s="307"/>
      <c r="K181" s="307"/>
      <c r="L181" s="307" t="s">
        <v>4402</v>
      </c>
      <c r="V181" s="1">
        <f t="shared" si="7"/>
        <v>1934</v>
      </c>
      <c r="W181" s="1">
        <f t="shared" si="8"/>
        <v>44</v>
      </c>
    </row>
    <row r="182" spans="2:23">
      <c r="B182" s="321" t="s">
        <v>4596</v>
      </c>
      <c r="C182" s="307"/>
      <c r="D182" s="307"/>
      <c r="E182" s="331">
        <v>1856</v>
      </c>
      <c r="F182" s="331">
        <v>15</v>
      </c>
      <c r="G182" s="307"/>
      <c r="H182" s="307" t="s">
        <v>2</v>
      </c>
      <c r="I182" s="340">
        <v>97.2</v>
      </c>
      <c r="J182" s="307"/>
      <c r="K182" s="307"/>
      <c r="L182" s="307" t="s">
        <v>4402</v>
      </c>
      <c r="V182" s="1">
        <f t="shared" si="7"/>
        <v>1950</v>
      </c>
      <c r="W182" s="1">
        <f t="shared" si="8"/>
        <v>21</v>
      </c>
    </row>
    <row r="183" spans="2:23">
      <c r="B183" s="321" t="s">
        <v>4597</v>
      </c>
      <c r="C183" s="307"/>
      <c r="D183" s="307"/>
      <c r="E183" s="329">
        <v>1860</v>
      </c>
      <c r="F183" s="330">
        <v>25</v>
      </c>
      <c r="G183" s="307"/>
      <c r="H183" s="307" t="s">
        <v>2</v>
      </c>
      <c r="I183" s="340">
        <v>99</v>
      </c>
      <c r="J183" s="307"/>
      <c r="K183" s="307"/>
      <c r="L183" s="307" t="s">
        <v>4402</v>
      </c>
      <c r="V183" s="1">
        <f t="shared" si="7"/>
        <v>1954</v>
      </c>
      <c r="W183" s="1">
        <f t="shared" si="8"/>
        <v>22</v>
      </c>
    </row>
    <row r="184" spans="2:23">
      <c r="B184" s="321" t="s">
        <v>4598</v>
      </c>
      <c r="C184" s="307"/>
      <c r="D184" s="307"/>
      <c r="E184" s="331">
        <v>1861</v>
      </c>
      <c r="F184" s="329">
        <v>10</v>
      </c>
      <c r="G184" s="307"/>
      <c r="H184" s="307" t="s">
        <v>2</v>
      </c>
      <c r="I184" s="340">
        <v>99.7</v>
      </c>
      <c r="J184" s="307"/>
      <c r="K184" s="307"/>
      <c r="L184" s="307" t="s">
        <v>4402</v>
      </c>
      <c r="V184" s="1">
        <f t="shared" si="7"/>
        <v>2030</v>
      </c>
      <c r="W184" s="1">
        <f t="shared" si="8"/>
        <v>17</v>
      </c>
    </row>
    <row r="185" spans="2:23">
      <c r="B185" s="322" t="s">
        <v>4599</v>
      </c>
      <c r="C185" s="320"/>
      <c r="D185" s="320"/>
      <c r="E185" s="332">
        <v>1867</v>
      </c>
      <c r="F185" s="333">
        <v>18</v>
      </c>
      <c r="G185" s="320"/>
      <c r="H185" s="320" t="s">
        <v>2</v>
      </c>
      <c r="I185" s="343">
        <v>99.2</v>
      </c>
      <c r="J185" s="307"/>
      <c r="K185" s="307"/>
      <c r="L185" s="307" t="s">
        <v>4402</v>
      </c>
      <c r="V185" s="1">
        <f t="shared" si="7"/>
        <v>2042</v>
      </c>
      <c r="W185" s="1">
        <f t="shared" si="8"/>
        <v>25</v>
      </c>
    </row>
    <row r="186" spans="2:23">
      <c r="B186" s="323" t="s">
        <v>4600</v>
      </c>
      <c r="C186" s="320"/>
      <c r="D186" s="320"/>
      <c r="E186" s="334">
        <v>1884</v>
      </c>
      <c r="F186" s="335">
        <v>34</v>
      </c>
      <c r="G186" s="320"/>
      <c r="H186" s="320" t="s">
        <v>2</v>
      </c>
      <c r="I186" s="344">
        <v>99.2</v>
      </c>
      <c r="J186" s="307"/>
      <c r="K186" s="307"/>
      <c r="L186" s="307" t="s">
        <v>4402</v>
      </c>
      <c r="V186" s="1">
        <f t="shared" si="7"/>
        <v>2098</v>
      </c>
      <c r="W186" s="1">
        <f t="shared" si="8"/>
        <v>36</v>
      </c>
    </row>
    <row r="187" spans="2:23">
      <c r="B187" s="324" t="s">
        <v>4601</v>
      </c>
      <c r="C187" s="307"/>
      <c r="D187" s="307"/>
      <c r="E187" s="336">
        <v>1884</v>
      </c>
      <c r="F187" s="337">
        <v>20</v>
      </c>
      <c r="G187" s="307"/>
      <c r="H187" s="307" t="s">
        <v>2</v>
      </c>
      <c r="I187" s="345">
        <v>97.3</v>
      </c>
      <c r="J187" s="307"/>
      <c r="K187" s="307"/>
      <c r="L187" s="307" t="s">
        <v>4402</v>
      </c>
      <c r="V187" s="1">
        <f t="shared" si="7"/>
        <v>2301</v>
      </c>
      <c r="W187" s="1">
        <f t="shared" si="8"/>
        <v>17</v>
      </c>
    </row>
    <row r="188" spans="2:23">
      <c r="B188" s="324" t="s">
        <v>4602</v>
      </c>
      <c r="C188" s="307"/>
      <c r="D188" s="307"/>
      <c r="E188" s="336">
        <v>1906</v>
      </c>
      <c r="F188" s="336">
        <v>18</v>
      </c>
      <c r="G188" s="307"/>
      <c r="H188" s="307" t="s">
        <v>2</v>
      </c>
      <c r="I188" s="345">
        <v>97.5</v>
      </c>
      <c r="J188" s="307"/>
      <c r="K188" s="307"/>
      <c r="L188" s="307" t="s">
        <v>4402</v>
      </c>
      <c r="V188" s="1">
        <f t="shared" si="7"/>
        <v>2368</v>
      </c>
      <c r="W188" s="1">
        <f t="shared" si="8"/>
        <v>44</v>
      </c>
    </row>
    <row r="189" spans="2:23">
      <c r="B189" s="324" t="s">
        <v>4603</v>
      </c>
      <c r="C189" s="307"/>
      <c r="D189" s="307"/>
      <c r="E189" s="336">
        <v>1925</v>
      </c>
      <c r="F189" s="336">
        <v>14</v>
      </c>
      <c r="G189" s="307"/>
      <c r="H189" s="307" t="s">
        <v>2</v>
      </c>
      <c r="I189" s="346">
        <v>101.2</v>
      </c>
      <c r="J189" s="307"/>
      <c r="K189" s="307"/>
      <c r="L189" s="307" t="s">
        <v>4402</v>
      </c>
      <c r="V189" s="1">
        <f t="shared" si="7"/>
        <v>2463</v>
      </c>
      <c r="W189" s="1">
        <f t="shared" si="8"/>
        <v>33</v>
      </c>
    </row>
    <row r="190" spans="2:23">
      <c r="B190" s="324" t="s">
        <v>4604</v>
      </c>
      <c r="C190" s="307"/>
      <c r="D190" s="307"/>
      <c r="E190" s="337">
        <v>1934</v>
      </c>
      <c r="F190" s="337">
        <v>44</v>
      </c>
      <c r="G190" s="307"/>
      <c r="H190" s="307" t="s">
        <v>2</v>
      </c>
      <c r="I190" s="345">
        <v>96</v>
      </c>
      <c r="J190" s="307"/>
      <c r="K190" s="307"/>
      <c r="L190" s="307" t="s">
        <v>4402</v>
      </c>
      <c r="V190" s="1">
        <f t="shared" si="7"/>
        <v>2516</v>
      </c>
      <c r="W190" s="1">
        <f t="shared" si="8"/>
        <v>24</v>
      </c>
    </row>
    <row r="191" spans="2:23">
      <c r="B191" s="325" t="s">
        <v>4605</v>
      </c>
      <c r="C191" s="307"/>
      <c r="D191" s="307"/>
      <c r="E191" s="336">
        <v>1950</v>
      </c>
      <c r="F191" s="338">
        <v>21</v>
      </c>
      <c r="G191" s="307"/>
      <c r="H191" s="307" t="s">
        <v>2</v>
      </c>
      <c r="I191" s="345">
        <v>95.6</v>
      </c>
      <c r="J191" s="307"/>
      <c r="K191" s="307"/>
      <c r="L191" s="307" t="s">
        <v>4402</v>
      </c>
      <c r="V191" s="1">
        <f t="shared" si="7"/>
        <v>2647</v>
      </c>
      <c r="W191" s="1">
        <f t="shared" si="8"/>
        <v>25</v>
      </c>
    </row>
    <row r="192" spans="2:23">
      <c r="B192" s="324" t="s">
        <v>4606</v>
      </c>
      <c r="C192" s="307"/>
      <c r="D192" s="307"/>
      <c r="E192" s="336">
        <v>1954</v>
      </c>
      <c r="F192" s="337">
        <v>22</v>
      </c>
      <c r="G192" s="307"/>
      <c r="H192" s="307" t="s">
        <v>2</v>
      </c>
      <c r="I192" s="345">
        <v>93.7</v>
      </c>
      <c r="J192" s="307"/>
      <c r="K192" s="307"/>
      <c r="L192" s="307" t="s">
        <v>4402</v>
      </c>
      <c r="V192" s="1">
        <f t="shared" si="7"/>
        <v>2744</v>
      </c>
      <c r="W192" s="1">
        <f t="shared" si="8"/>
        <v>15</v>
      </c>
    </row>
    <row r="193" spans="1:23">
      <c r="B193" s="324" t="s">
        <v>4607</v>
      </c>
      <c r="C193" s="307"/>
      <c r="D193" s="307"/>
      <c r="E193" s="338">
        <v>2030</v>
      </c>
      <c r="F193" s="336">
        <v>17</v>
      </c>
      <c r="G193" s="307"/>
      <c r="H193" s="307" t="s">
        <v>2</v>
      </c>
      <c r="I193" s="345">
        <v>96.9</v>
      </c>
      <c r="J193" s="307"/>
      <c r="K193" s="307"/>
      <c r="L193" s="307" t="s">
        <v>4402</v>
      </c>
      <c r="V193" s="1">
        <f t="shared" si="7"/>
        <v>2861</v>
      </c>
      <c r="W193" s="1">
        <f t="shared" si="8"/>
        <v>18</v>
      </c>
    </row>
    <row r="194" spans="1:23">
      <c r="B194" s="325" t="s">
        <v>4582</v>
      </c>
      <c r="C194" s="307"/>
      <c r="D194" s="307"/>
      <c r="E194" s="337">
        <v>2042</v>
      </c>
      <c r="F194" s="337">
        <v>25</v>
      </c>
      <c r="G194" s="307"/>
      <c r="H194" s="307" t="s">
        <v>2</v>
      </c>
      <c r="I194" s="347">
        <v>98.9</v>
      </c>
      <c r="J194" s="307"/>
      <c r="K194" s="307"/>
      <c r="L194" s="307" t="s">
        <v>4402</v>
      </c>
      <c r="V194" s="1">
        <f t="shared" si="7"/>
        <v>2935</v>
      </c>
      <c r="W194" s="1">
        <f t="shared" si="8"/>
        <v>15</v>
      </c>
    </row>
    <row r="195" spans="1:23">
      <c r="B195" s="324" t="s">
        <v>4608</v>
      </c>
      <c r="C195" s="307"/>
      <c r="D195" s="307"/>
      <c r="E195" s="338">
        <v>2098</v>
      </c>
      <c r="F195" s="337">
        <v>36</v>
      </c>
      <c r="G195" s="307"/>
      <c r="H195" s="307" t="s">
        <v>2</v>
      </c>
      <c r="I195" s="345">
        <v>98.9</v>
      </c>
      <c r="J195" s="307"/>
      <c r="K195" s="307"/>
      <c r="L195" s="307" t="s">
        <v>4402</v>
      </c>
      <c r="T195" t="s">
        <v>4420</v>
      </c>
      <c r="V195" s="115">
        <f>O220</f>
        <v>1491</v>
      </c>
      <c r="W195" s="1">
        <f>P220/2</f>
        <v>10.5</v>
      </c>
    </row>
    <row r="196" spans="1:23">
      <c r="B196" s="325" t="s">
        <v>4609</v>
      </c>
      <c r="C196" s="307"/>
      <c r="D196" s="307"/>
      <c r="E196" s="337">
        <v>2301</v>
      </c>
      <c r="F196" s="336">
        <v>17</v>
      </c>
      <c r="G196" s="307"/>
      <c r="H196" s="307" t="s">
        <v>2</v>
      </c>
      <c r="I196" s="345">
        <v>96.9</v>
      </c>
      <c r="J196" s="307"/>
      <c r="K196" s="307"/>
      <c r="L196" s="307" t="s">
        <v>4402</v>
      </c>
      <c r="V196" s="115">
        <f t="shared" ref="V196:V219" si="9">O221</f>
        <v>1540</v>
      </c>
      <c r="W196" s="1">
        <f t="shared" ref="W196:W219" si="10">P221/2</f>
        <v>11</v>
      </c>
    </row>
    <row r="197" spans="1:23">
      <c r="B197" s="324" t="s">
        <v>4610</v>
      </c>
      <c r="C197" s="307"/>
      <c r="D197" s="307"/>
      <c r="E197" s="338">
        <v>2368</v>
      </c>
      <c r="F197" s="338">
        <v>44</v>
      </c>
      <c r="G197" s="307"/>
      <c r="H197" s="307" t="s">
        <v>2</v>
      </c>
      <c r="I197" s="345">
        <v>95</v>
      </c>
      <c r="J197" s="307"/>
      <c r="K197" s="307"/>
      <c r="L197" s="307" t="s">
        <v>4402</v>
      </c>
      <c r="V197" s="115">
        <f t="shared" si="9"/>
        <v>1657</v>
      </c>
      <c r="W197" s="1">
        <f t="shared" si="10"/>
        <v>13</v>
      </c>
    </row>
    <row r="198" spans="1:23">
      <c r="B198" s="324" t="s">
        <v>4611</v>
      </c>
      <c r="C198" s="307"/>
      <c r="D198" s="307"/>
      <c r="E198" s="337">
        <v>2463</v>
      </c>
      <c r="F198" s="338">
        <v>33</v>
      </c>
      <c r="G198" s="307"/>
      <c r="H198" s="307" t="s">
        <v>2</v>
      </c>
      <c r="I198" s="345">
        <v>98.6</v>
      </c>
      <c r="J198" s="307"/>
      <c r="K198" s="307"/>
      <c r="L198" s="307" t="s">
        <v>4402</v>
      </c>
      <c r="V198" s="115">
        <f t="shared" si="9"/>
        <v>1668</v>
      </c>
      <c r="W198" s="1">
        <f t="shared" si="10"/>
        <v>10.5</v>
      </c>
    </row>
    <row r="199" spans="1:23">
      <c r="B199" s="324" t="s">
        <v>4612</v>
      </c>
      <c r="C199" s="307"/>
      <c r="D199" s="307"/>
      <c r="E199" s="337">
        <v>2516</v>
      </c>
      <c r="F199" s="338">
        <v>24</v>
      </c>
      <c r="G199" s="307"/>
      <c r="H199" s="307" t="s">
        <v>2</v>
      </c>
      <c r="I199" s="347">
        <v>99.8</v>
      </c>
      <c r="J199" s="307"/>
      <c r="K199" s="307"/>
      <c r="L199" s="307" t="s">
        <v>4402</v>
      </c>
      <c r="V199" s="115">
        <f t="shared" si="9"/>
        <v>1724</v>
      </c>
      <c r="W199" s="1">
        <f t="shared" si="10"/>
        <v>10.5</v>
      </c>
    </row>
    <row r="200" spans="1:23">
      <c r="B200" s="324" t="s">
        <v>4613</v>
      </c>
      <c r="C200" s="307"/>
      <c r="D200" s="307"/>
      <c r="E200" s="338">
        <v>2647</v>
      </c>
      <c r="F200" s="337">
        <v>25</v>
      </c>
      <c r="G200" s="307"/>
      <c r="H200" s="307" t="s">
        <v>2</v>
      </c>
      <c r="I200" s="345">
        <v>97.3</v>
      </c>
      <c r="J200" s="307"/>
      <c r="K200" s="307"/>
      <c r="L200" s="307" t="s">
        <v>4402</v>
      </c>
      <c r="V200" s="115">
        <f t="shared" si="9"/>
        <v>1732</v>
      </c>
      <c r="W200" s="1">
        <f t="shared" si="10"/>
        <v>10.5</v>
      </c>
    </row>
    <row r="201" spans="1:23">
      <c r="B201" s="324" t="s">
        <v>4614</v>
      </c>
      <c r="C201" s="307"/>
      <c r="D201" s="307"/>
      <c r="E201" s="337">
        <v>2744</v>
      </c>
      <c r="F201" s="336">
        <v>15</v>
      </c>
      <c r="G201" s="307"/>
      <c r="H201" s="307" t="s">
        <v>2</v>
      </c>
      <c r="I201" s="345">
        <v>96.7</v>
      </c>
      <c r="J201" s="307"/>
      <c r="K201" s="307"/>
      <c r="L201" s="307" t="s">
        <v>4402</v>
      </c>
      <c r="V201" s="115">
        <f t="shared" si="9"/>
        <v>1754</v>
      </c>
      <c r="W201" s="1">
        <f t="shared" si="10"/>
        <v>10</v>
      </c>
    </row>
    <row r="202" spans="1:23">
      <c r="B202" s="324" t="s">
        <v>4615</v>
      </c>
      <c r="C202" s="307"/>
      <c r="D202" s="307"/>
      <c r="E202" s="338">
        <v>2861</v>
      </c>
      <c r="F202" s="336">
        <v>18</v>
      </c>
      <c r="G202" s="307"/>
      <c r="H202" s="307" t="s">
        <v>2</v>
      </c>
      <c r="I202" s="347">
        <v>97.3</v>
      </c>
      <c r="J202" s="307"/>
      <c r="K202" s="307"/>
      <c r="L202" s="307" t="s">
        <v>4402</v>
      </c>
      <c r="V202" s="115">
        <f t="shared" si="9"/>
        <v>1762</v>
      </c>
      <c r="W202" s="1">
        <f t="shared" si="10"/>
        <v>10</v>
      </c>
    </row>
    <row r="203" spans="1:23">
      <c r="B203" s="323" t="s">
        <v>4616</v>
      </c>
      <c r="C203" s="320"/>
      <c r="D203" s="320"/>
      <c r="E203" s="334">
        <v>2935</v>
      </c>
      <c r="F203" s="339">
        <v>15</v>
      </c>
      <c r="G203" s="320"/>
      <c r="H203" s="320" t="s">
        <v>2</v>
      </c>
      <c r="I203" s="344">
        <v>97</v>
      </c>
      <c r="J203" s="307"/>
      <c r="K203" s="307"/>
      <c r="L203" s="307" t="s">
        <v>4402</v>
      </c>
      <c r="T203" s="115"/>
      <c r="U203" s="115"/>
      <c r="V203" s="115">
        <f t="shared" si="9"/>
        <v>1762</v>
      </c>
      <c r="W203" s="1">
        <f t="shared" si="10"/>
        <v>13</v>
      </c>
    </row>
    <row r="204" spans="1:23">
      <c r="B204" s="319"/>
      <c r="C204" s="319"/>
      <c r="D204" s="319"/>
      <c r="E204" s="319"/>
      <c r="F204" s="319"/>
      <c r="G204" s="319"/>
      <c r="H204" s="319"/>
      <c r="I204" s="319"/>
      <c r="T204" s="115"/>
      <c r="U204" s="115"/>
      <c r="V204" s="115">
        <f t="shared" si="9"/>
        <v>1787</v>
      </c>
      <c r="W204" s="1">
        <f t="shared" si="10"/>
        <v>10</v>
      </c>
    </row>
    <row r="205" spans="1:23" ht="15.75" thickBot="1">
      <c r="A205" s="328" t="s">
        <v>4931</v>
      </c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07"/>
      <c r="T205" s="115"/>
      <c r="U205" s="115"/>
      <c r="V205" s="115">
        <f t="shared" si="9"/>
        <v>1792</v>
      </c>
      <c r="W205" s="1">
        <f t="shared" si="10"/>
        <v>10</v>
      </c>
    </row>
    <row r="206" spans="1:23" s="115" customFormat="1" ht="15.75" thickBot="1">
      <c r="A206" s="450" t="s">
        <v>4638</v>
      </c>
      <c r="B206" s="451"/>
      <c r="C206" s="451"/>
      <c r="D206" s="451"/>
      <c r="E206" s="451"/>
      <c r="F206" s="451"/>
      <c r="G206" s="451"/>
      <c r="H206" s="451"/>
      <c r="I206" s="451"/>
      <c r="J206" s="452"/>
      <c r="K206" s="453" t="s">
        <v>4864</v>
      </c>
      <c r="L206" s="454"/>
      <c r="M206" s="454"/>
      <c r="N206" s="454"/>
      <c r="O206" s="454"/>
      <c r="P206" s="454"/>
      <c r="Q206" s="455"/>
      <c r="V206" s="115">
        <f t="shared" si="9"/>
        <v>1807</v>
      </c>
      <c r="W206" s="1">
        <f t="shared" si="10"/>
        <v>10.5</v>
      </c>
    </row>
    <row r="207" spans="1:23" s="115" customFormat="1">
      <c r="A207" s="456" t="s">
        <v>4865</v>
      </c>
      <c r="B207" s="445" t="s">
        <v>4866</v>
      </c>
      <c r="C207" s="348" t="s">
        <v>4639</v>
      </c>
      <c r="D207" s="348" t="s">
        <v>4641</v>
      </c>
      <c r="E207" s="445" t="s">
        <v>4642</v>
      </c>
      <c r="F207" s="458" t="s">
        <v>3346</v>
      </c>
      <c r="G207" s="445" t="s">
        <v>4643</v>
      </c>
      <c r="H207" s="445" t="s">
        <v>3346</v>
      </c>
      <c r="I207" s="445" t="s">
        <v>4644</v>
      </c>
      <c r="J207" s="462" t="s">
        <v>3346</v>
      </c>
      <c r="K207" s="445" t="s">
        <v>4867</v>
      </c>
      <c r="L207" s="447" t="s">
        <v>3346</v>
      </c>
      <c r="M207" s="445" t="s">
        <v>4645</v>
      </c>
      <c r="N207" s="445" t="s">
        <v>3346</v>
      </c>
      <c r="O207" s="445" t="s">
        <v>4646</v>
      </c>
      <c r="P207" s="460" t="s">
        <v>3346</v>
      </c>
      <c r="Q207" s="349" t="s">
        <v>4647</v>
      </c>
      <c r="V207" s="115">
        <f t="shared" si="9"/>
        <v>1820</v>
      </c>
      <c r="W207" s="1">
        <f t="shared" si="10"/>
        <v>10</v>
      </c>
    </row>
    <row r="208" spans="1:23" s="115" customFormat="1" ht="15.75" thickBot="1">
      <c r="A208" s="457"/>
      <c r="B208" s="446"/>
      <c r="C208" s="350" t="s">
        <v>4640</v>
      </c>
      <c r="D208" s="350" t="s">
        <v>4640</v>
      </c>
      <c r="E208" s="446"/>
      <c r="F208" s="459"/>
      <c r="G208" s="446"/>
      <c r="H208" s="446"/>
      <c r="I208" s="446"/>
      <c r="J208" s="463"/>
      <c r="K208" s="446"/>
      <c r="L208" s="448"/>
      <c r="M208" s="446"/>
      <c r="N208" s="446"/>
      <c r="O208" s="446"/>
      <c r="P208" s="461"/>
      <c r="Q208" s="351" t="s">
        <v>612</v>
      </c>
      <c r="V208" s="115">
        <f t="shared" si="9"/>
        <v>1822</v>
      </c>
      <c r="W208" s="1">
        <f t="shared" si="10"/>
        <v>10.5</v>
      </c>
    </row>
    <row r="209" spans="1:23" s="115" customFormat="1" ht="30.75" thickBot="1">
      <c r="A209" s="352">
        <v>1</v>
      </c>
      <c r="B209" s="353" t="s">
        <v>4868</v>
      </c>
      <c r="C209" s="354">
        <v>444765</v>
      </c>
      <c r="D209" s="355">
        <v>157</v>
      </c>
      <c r="E209" s="354" t="s">
        <v>4648</v>
      </c>
      <c r="F209" s="356" t="s">
        <v>4649</v>
      </c>
      <c r="G209" s="357">
        <v>1783</v>
      </c>
      <c r="H209" s="354" t="s">
        <v>4650</v>
      </c>
      <c r="I209" s="354" t="s">
        <v>4869</v>
      </c>
      <c r="J209" s="358" t="s">
        <v>4870</v>
      </c>
      <c r="K209" s="353">
        <v>1076</v>
      </c>
      <c r="L209" s="355">
        <v>30</v>
      </c>
      <c r="M209" s="353">
        <v>1039</v>
      </c>
      <c r="N209" s="354">
        <v>21</v>
      </c>
      <c r="O209" s="354">
        <v>963</v>
      </c>
      <c r="P209" s="355">
        <v>25</v>
      </c>
      <c r="Q209" s="353" t="s">
        <v>4651</v>
      </c>
      <c r="V209" s="115">
        <f t="shared" si="9"/>
        <v>1824</v>
      </c>
      <c r="W209" s="1">
        <f t="shared" si="10"/>
        <v>10</v>
      </c>
    </row>
    <row r="210" spans="1:23" s="115" customFormat="1" ht="30.75" thickBot="1">
      <c r="A210" s="352">
        <v>2</v>
      </c>
      <c r="B210" s="351" t="s">
        <v>4652</v>
      </c>
      <c r="C210" s="354">
        <v>418758</v>
      </c>
      <c r="D210" s="350">
        <v>113</v>
      </c>
      <c r="E210" s="351" t="s">
        <v>4871</v>
      </c>
      <c r="F210" s="359" t="s">
        <v>4653</v>
      </c>
      <c r="G210" s="360">
        <v>1776</v>
      </c>
      <c r="H210" s="351" t="s">
        <v>4654</v>
      </c>
      <c r="I210" s="351" t="s">
        <v>4655</v>
      </c>
      <c r="J210" s="350" t="s">
        <v>4656</v>
      </c>
      <c r="K210" s="361">
        <v>1059</v>
      </c>
      <c r="L210" s="350">
        <v>30</v>
      </c>
      <c r="M210" s="354">
        <v>1037</v>
      </c>
      <c r="N210" s="351">
        <v>21</v>
      </c>
      <c r="O210" s="351">
        <v>989</v>
      </c>
      <c r="P210" s="350">
        <v>24</v>
      </c>
      <c r="Q210" s="361" t="s">
        <v>4657</v>
      </c>
      <c r="V210" s="115">
        <f t="shared" si="9"/>
        <v>1831</v>
      </c>
      <c r="W210" s="1">
        <f t="shared" si="10"/>
        <v>10</v>
      </c>
    </row>
    <row r="211" spans="1:23" s="115" customFormat="1" ht="15.75" thickBot="1">
      <c r="A211" s="352">
        <v>3</v>
      </c>
      <c r="B211" s="351" t="s">
        <v>4872</v>
      </c>
      <c r="C211" s="354">
        <v>496950</v>
      </c>
      <c r="D211" s="355">
        <v>136</v>
      </c>
      <c r="E211" s="351" t="s">
        <v>4873</v>
      </c>
      <c r="F211" s="359" t="s">
        <v>4649</v>
      </c>
      <c r="G211" s="360">
        <v>1801</v>
      </c>
      <c r="H211" s="351" t="s">
        <v>4650</v>
      </c>
      <c r="I211" s="351" t="s">
        <v>4655</v>
      </c>
      <c r="J211" s="362" t="s">
        <v>4656</v>
      </c>
      <c r="K211" s="361">
        <v>1070</v>
      </c>
      <c r="L211" s="355">
        <v>30</v>
      </c>
      <c r="M211" s="354">
        <v>1046</v>
      </c>
      <c r="N211" s="354">
        <v>21</v>
      </c>
      <c r="O211" s="351">
        <v>996</v>
      </c>
      <c r="P211" s="350">
        <v>24</v>
      </c>
      <c r="Q211" s="351" t="s">
        <v>4658</v>
      </c>
      <c r="V211" s="115">
        <f t="shared" si="9"/>
        <v>1833</v>
      </c>
      <c r="W211" s="1">
        <f t="shared" si="10"/>
        <v>10</v>
      </c>
    </row>
    <row r="212" spans="1:23" s="115" customFormat="1" ht="30.75" thickBot="1">
      <c r="A212" s="352">
        <v>4</v>
      </c>
      <c r="B212" s="351" t="s">
        <v>4659</v>
      </c>
      <c r="C212" s="354">
        <v>570019</v>
      </c>
      <c r="D212" s="355">
        <v>144</v>
      </c>
      <c r="E212" s="351" t="s">
        <v>4874</v>
      </c>
      <c r="F212" s="356" t="s">
        <v>4875</v>
      </c>
      <c r="G212" s="357">
        <v>1846</v>
      </c>
      <c r="H212" s="351" t="s">
        <v>4660</v>
      </c>
      <c r="I212" s="351" t="s">
        <v>4661</v>
      </c>
      <c r="J212" s="362" t="s">
        <v>4656</v>
      </c>
      <c r="K212" s="361">
        <v>1090</v>
      </c>
      <c r="L212" s="350">
        <v>31</v>
      </c>
      <c r="M212" s="353">
        <v>1062</v>
      </c>
      <c r="N212" s="351">
        <v>21</v>
      </c>
      <c r="O212" s="351">
        <v>1005</v>
      </c>
      <c r="P212" s="350">
        <v>24</v>
      </c>
      <c r="Q212" s="354" t="s">
        <v>4876</v>
      </c>
      <c r="V212" s="115">
        <f t="shared" si="9"/>
        <v>1839</v>
      </c>
      <c r="W212" s="1">
        <f t="shared" si="10"/>
        <v>10</v>
      </c>
    </row>
    <row r="213" spans="1:23" s="115" customFormat="1" ht="30.75" thickBot="1">
      <c r="A213" s="352">
        <v>5</v>
      </c>
      <c r="B213" s="354" t="s">
        <v>4877</v>
      </c>
      <c r="C213" s="351">
        <v>366195</v>
      </c>
      <c r="D213" s="355">
        <v>101</v>
      </c>
      <c r="E213" s="351" t="s">
        <v>4878</v>
      </c>
      <c r="F213" s="359" t="s">
        <v>4649</v>
      </c>
      <c r="G213" s="357">
        <v>1824</v>
      </c>
      <c r="H213" s="351" t="s">
        <v>4660</v>
      </c>
      <c r="I213" s="351" t="s">
        <v>4661</v>
      </c>
      <c r="J213" s="350" t="s">
        <v>4656</v>
      </c>
      <c r="K213" s="361">
        <v>1075</v>
      </c>
      <c r="L213" s="355">
        <v>30</v>
      </c>
      <c r="M213" s="353">
        <v>1054</v>
      </c>
      <c r="N213" s="351">
        <v>21</v>
      </c>
      <c r="O213" s="351">
        <v>1012</v>
      </c>
      <c r="P213" s="350">
        <v>24</v>
      </c>
      <c r="Q213" s="361" t="s">
        <v>4879</v>
      </c>
      <c r="V213" s="115">
        <f t="shared" si="9"/>
        <v>1857</v>
      </c>
      <c r="W213" s="1">
        <f t="shared" si="10"/>
        <v>10</v>
      </c>
    </row>
    <row r="214" spans="1:23" s="115" customFormat="1" ht="30.75" thickBot="1">
      <c r="A214" s="352">
        <v>6</v>
      </c>
      <c r="B214" s="351" t="s">
        <v>4662</v>
      </c>
      <c r="C214" s="351">
        <v>660416</v>
      </c>
      <c r="D214" s="355">
        <v>189</v>
      </c>
      <c r="E214" s="351" t="s">
        <v>4873</v>
      </c>
      <c r="F214" s="359" t="s">
        <v>4649</v>
      </c>
      <c r="G214" s="357">
        <v>1818</v>
      </c>
      <c r="H214" s="351" t="s">
        <v>4660</v>
      </c>
      <c r="I214" s="351" t="s">
        <v>4661</v>
      </c>
      <c r="J214" s="350" t="s">
        <v>4656</v>
      </c>
      <c r="K214" s="361">
        <v>1067</v>
      </c>
      <c r="L214" s="350">
        <v>30</v>
      </c>
      <c r="M214" s="353">
        <v>1052</v>
      </c>
      <c r="N214" s="351">
        <v>21</v>
      </c>
      <c r="O214" s="351">
        <v>1021</v>
      </c>
      <c r="P214" s="350">
        <v>24</v>
      </c>
      <c r="Q214" s="351" t="s">
        <v>4663</v>
      </c>
      <c r="V214" s="115">
        <f t="shared" si="9"/>
        <v>1864</v>
      </c>
      <c r="W214" s="1">
        <f t="shared" si="10"/>
        <v>10</v>
      </c>
    </row>
    <row r="215" spans="1:23" s="115" customFormat="1" ht="30.75" thickBot="1">
      <c r="A215" s="363">
        <v>7</v>
      </c>
      <c r="B215" s="351" t="s">
        <v>4880</v>
      </c>
      <c r="C215" s="351">
        <v>706294</v>
      </c>
      <c r="D215" s="355">
        <v>164</v>
      </c>
      <c r="E215" s="351" t="s">
        <v>4881</v>
      </c>
      <c r="F215" s="359" t="s">
        <v>4649</v>
      </c>
      <c r="G215" s="357">
        <v>1847</v>
      </c>
      <c r="H215" s="351" t="s">
        <v>4660</v>
      </c>
      <c r="I215" s="351" t="s">
        <v>4664</v>
      </c>
      <c r="J215" s="350" t="s">
        <v>4656</v>
      </c>
      <c r="K215" s="361">
        <v>1078</v>
      </c>
      <c r="L215" s="350">
        <v>30</v>
      </c>
      <c r="M215" s="353">
        <v>1062</v>
      </c>
      <c r="N215" s="351">
        <v>21</v>
      </c>
      <c r="O215" s="351">
        <v>1030</v>
      </c>
      <c r="P215" s="355">
        <v>24</v>
      </c>
      <c r="Q215" s="354" t="s">
        <v>4882</v>
      </c>
      <c r="V215" s="115">
        <f t="shared" si="9"/>
        <v>1874</v>
      </c>
      <c r="W215" s="1">
        <f t="shared" si="10"/>
        <v>10</v>
      </c>
    </row>
    <row r="216" spans="1:23" s="115" customFormat="1" ht="15.75" thickBot="1">
      <c r="A216" s="352">
        <v>8</v>
      </c>
      <c r="B216" s="351" t="s">
        <v>4665</v>
      </c>
      <c r="C216" s="361">
        <v>781487</v>
      </c>
      <c r="D216" s="355">
        <v>137</v>
      </c>
      <c r="E216" s="351" t="s">
        <v>4873</v>
      </c>
      <c r="F216" s="359" t="s">
        <v>4653</v>
      </c>
      <c r="G216" s="360">
        <v>1833</v>
      </c>
      <c r="H216" s="351" t="s">
        <v>4660</v>
      </c>
      <c r="I216" s="351" t="s">
        <v>4664</v>
      </c>
      <c r="J216" s="350" t="s">
        <v>4883</v>
      </c>
      <c r="K216" s="361">
        <v>1065</v>
      </c>
      <c r="L216" s="350">
        <v>30</v>
      </c>
      <c r="M216" s="353">
        <v>1057</v>
      </c>
      <c r="N216" s="351">
        <v>21</v>
      </c>
      <c r="O216" s="351">
        <v>1043</v>
      </c>
      <c r="P216" s="350">
        <v>23</v>
      </c>
      <c r="Q216" s="361" t="s">
        <v>4666</v>
      </c>
      <c r="V216" s="115">
        <f t="shared" si="9"/>
        <v>1881</v>
      </c>
      <c r="W216" s="1">
        <f t="shared" si="10"/>
        <v>10</v>
      </c>
    </row>
    <row r="217" spans="1:23" s="115" customFormat="1" ht="30.75" thickBot="1">
      <c r="A217" s="352">
        <v>9</v>
      </c>
      <c r="B217" s="354" t="s">
        <v>4667</v>
      </c>
      <c r="C217" s="351">
        <v>703295</v>
      </c>
      <c r="D217" s="355">
        <v>137</v>
      </c>
      <c r="E217" s="351" t="s">
        <v>4884</v>
      </c>
      <c r="F217" s="359" t="s">
        <v>4653</v>
      </c>
      <c r="G217" s="357">
        <v>1833</v>
      </c>
      <c r="H217" s="351" t="s">
        <v>4660</v>
      </c>
      <c r="I217" s="361" t="s">
        <v>4664</v>
      </c>
      <c r="J217" s="350" t="s">
        <v>4656</v>
      </c>
      <c r="K217" s="361">
        <v>1062</v>
      </c>
      <c r="L217" s="350">
        <v>30</v>
      </c>
      <c r="M217" s="354">
        <v>1057</v>
      </c>
      <c r="N217" s="351">
        <v>21</v>
      </c>
      <c r="O217" s="351">
        <v>1047</v>
      </c>
      <c r="P217" s="350">
        <v>23</v>
      </c>
      <c r="Q217" s="354" t="s">
        <v>4885</v>
      </c>
      <c r="V217" s="115">
        <f t="shared" si="9"/>
        <v>1884</v>
      </c>
      <c r="W217" s="1">
        <f t="shared" si="10"/>
        <v>9.5</v>
      </c>
    </row>
    <row r="218" spans="1:23" s="115" customFormat="1" ht="30.75" thickBot="1">
      <c r="A218" s="364">
        <v>10</v>
      </c>
      <c r="B218" s="351" t="s">
        <v>4886</v>
      </c>
      <c r="C218" s="351">
        <v>597348</v>
      </c>
      <c r="D218" s="355">
        <v>291</v>
      </c>
      <c r="E218" s="354" t="s">
        <v>4668</v>
      </c>
      <c r="F218" s="359" t="s">
        <v>4653</v>
      </c>
      <c r="G218" s="357">
        <v>1823</v>
      </c>
      <c r="H218" s="354" t="s">
        <v>4669</v>
      </c>
      <c r="I218" s="351" t="s">
        <v>4670</v>
      </c>
      <c r="J218" s="350" t="s">
        <v>4656</v>
      </c>
      <c r="K218" s="351">
        <v>1050</v>
      </c>
      <c r="L218" s="350">
        <v>30</v>
      </c>
      <c r="M218" s="353">
        <v>1054</v>
      </c>
      <c r="N218" s="351">
        <v>23</v>
      </c>
      <c r="O218" s="351">
        <v>1063</v>
      </c>
      <c r="P218" s="355">
        <v>33</v>
      </c>
      <c r="Q218" s="351" t="s">
        <v>4671</v>
      </c>
      <c r="V218" s="115">
        <f t="shared" si="9"/>
        <v>1899</v>
      </c>
      <c r="W218" s="1">
        <f t="shared" si="10"/>
        <v>10</v>
      </c>
    </row>
    <row r="219" spans="1:23" s="115" customFormat="1" ht="30.75" thickBot="1">
      <c r="A219" s="352">
        <v>11</v>
      </c>
      <c r="B219" s="354" t="s">
        <v>4672</v>
      </c>
      <c r="C219" s="354">
        <v>469281</v>
      </c>
      <c r="D219" s="355">
        <v>168</v>
      </c>
      <c r="E219" s="351" t="s">
        <v>4673</v>
      </c>
      <c r="F219" s="359" t="s">
        <v>4674</v>
      </c>
      <c r="G219" s="357">
        <v>3275</v>
      </c>
      <c r="H219" s="351" t="s">
        <v>4675</v>
      </c>
      <c r="I219" s="351" t="s">
        <v>4676</v>
      </c>
      <c r="J219" s="362" t="s">
        <v>4656</v>
      </c>
      <c r="K219" s="361">
        <v>1502</v>
      </c>
      <c r="L219" s="358">
        <v>41</v>
      </c>
      <c r="M219" s="353">
        <v>1475</v>
      </c>
      <c r="N219" s="351">
        <v>25</v>
      </c>
      <c r="O219" s="353">
        <v>1437</v>
      </c>
      <c r="P219" s="350">
        <v>22</v>
      </c>
      <c r="Q219" s="351" t="s">
        <v>4677</v>
      </c>
      <c r="V219" s="115">
        <f t="shared" si="9"/>
        <v>1926</v>
      </c>
      <c r="W219" s="1">
        <f t="shared" si="10"/>
        <v>10</v>
      </c>
    </row>
    <row r="220" spans="1:23" s="115" customFormat="1" ht="30.75" thickBot="1">
      <c r="A220" s="364">
        <v>12</v>
      </c>
      <c r="B220" s="354" t="s">
        <v>4678</v>
      </c>
      <c r="C220" s="354">
        <v>544111</v>
      </c>
      <c r="D220" s="355">
        <v>164</v>
      </c>
      <c r="E220" s="354" t="s">
        <v>4679</v>
      </c>
      <c r="F220" s="359" t="s">
        <v>4674</v>
      </c>
      <c r="G220" s="357">
        <v>3505</v>
      </c>
      <c r="H220" s="354" t="s">
        <v>4680</v>
      </c>
      <c r="I220" s="351" t="s">
        <v>4681</v>
      </c>
      <c r="J220" s="350" t="s">
        <v>4656</v>
      </c>
      <c r="K220" s="361">
        <v>1556</v>
      </c>
      <c r="L220" s="358">
        <v>42</v>
      </c>
      <c r="M220" s="353">
        <v>1528</v>
      </c>
      <c r="N220" s="351">
        <v>25</v>
      </c>
      <c r="O220" s="353">
        <v>1491</v>
      </c>
      <c r="P220" s="350">
        <v>21</v>
      </c>
      <c r="Q220" s="351" t="s">
        <v>4682</v>
      </c>
      <c r="V220" s="115">
        <f>O245</f>
        <v>1950</v>
      </c>
      <c r="W220" s="1">
        <f>P245/2</f>
        <v>9.5</v>
      </c>
    </row>
    <row r="221" spans="1:23" s="115" customFormat="1" ht="30.75" thickBot="1">
      <c r="A221" s="364">
        <v>13</v>
      </c>
      <c r="B221" s="354" t="s">
        <v>4683</v>
      </c>
      <c r="C221" s="351">
        <v>241482</v>
      </c>
      <c r="D221" s="355">
        <v>165</v>
      </c>
      <c r="E221" s="354" t="s">
        <v>4684</v>
      </c>
      <c r="F221" s="359" t="s">
        <v>4685</v>
      </c>
      <c r="G221" s="357">
        <v>3870</v>
      </c>
      <c r="H221" s="351" t="s">
        <v>4686</v>
      </c>
      <c r="I221" s="351" t="s">
        <v>4687</v>
      </c>
      <c r="J221" s="350" t="s">
        <v>4656</v>
      </c>
      <c r="K221" s="354">
        <v>1660</v>
      </c>
      <c r="L221" s="358">
        <v>44</v>
      </c>
      <c r="M221" s="353">
        <v>1607</v>
      </c>
      <c r="N221" s="354">
        <v>26</v>
      </c>
      <c r="O221" s="353">
        <v>1540</v>
      </c>
      <c r="P221" s="350">
        <v>22</v>
      </c>
      <c r="Q221" s="351" t="s">
        <v>4677</v>
      </c>
      <c r="V221" s="115">
        <f t="shared" ref="V221:V240" si="11">O246</f>
        <v>1955</v>
      </c>
      <c r="W221" s="1">
        <f t="shared" ref="W221:W240" si="12">P246/2</f>
        <v>10.5</v>
      </c>
    </row>
    <row r="222" spans="1:23" s="115" customFormat="1" ht="30.75" thickBot="1">
      <c r="A222" s="364">
        <v>14</v>
      </c>
      <c r="B222" s="354" t="s">
        <v>4688</v>
      </c>
      <c r="C222" s="354">
        <v>81697</v>
      </c>
      <c r="D222" s="355">
        <v>121</v>
      </c>
      <c r="E222" s="354" t="s">
        <v>4689</v>
      </c>
      <c r="F222" s="359" t="s">
        <v>4690</v>
      </c>
      <c r="G222" s="365">
        <v>4990</v>
      </c>
      <c r="H222" s="351" t="s">
        <v>4691</v>
      </c>
      <c r="I222" s="351" t="s">
        <v>4692</v>
      </c>
      <c r="J222" s="350" t="s">
        <v>4656</v>
      </c>
      <c r="K222" s="351">
        <v>1961</v>
      </c>
      <c r="L222" s="350">
        <v>51</v>
      </c>
      <c r="M222" s="353">
        <v>1818</v>
      </c>
      <c r="N222" s="354">
        <v>28</v>
      </c>
      <c r="O222" s="353">
        <v>1657</v>
      </c>
      <c r="P222" s="355">
        <v>26</v>
      </c>
      <c r="Q222" s="351" t="s">
        <v>4693</v>
      </c>
      <c r="V222" s="115">
        <f t="shared" si="11"/>
        <v>2004</v>
      </c>
      <c r="W222" s="1">
        <f t="shared" si="12"/>
        <v>9.5</v>
      </c>
    </row>
    <row r="223" spans="1:23" s="115" customFormat="1" ht="30.75" thickBot="1">
      <c r="A223" s="364">
        <v>15</v>
      </c>
      <c r="B223" s="354" t="s">
        <v>4694</v>
      </c>
      <c r="C223" s="354">
        <v>412938</v>
      </c>
      <c r="D223" s="355">
        <v>153</v>
      </c>
      <c r="E223" s="354" t="s">
        <v>4695</v>
      </c>
      <c r="F223" s="359" t="s">
        <v>4685</v>
      </c>
      <c r="G223" s="365">
        <v>4183</v>
      </c>
      <c r="H223" s="351" t="s">
        <v>4696</v>
      </c>
      <c r="I223" s="351" t="s">
        <v>4692</v>
      </c>
      <c r="J223" s="350" t="s">
        <v>4656</v>
      </c>
      <c r="K223" s="361">
        <v>1673</v>
      </c>
      <c r="L223" s="358">
        <v>44</v>
      </c>
      <c r="M223" s="353">
        <v>1671</v>
      </c>
      <c r="N223" s="351">
        <v>26</v>
      </c>
      <c r="O223" s="354">
        <v>1668</v>
      </c>
      <c r="P223" s="350">
        <v>21</v>
      </c>
      <c r="Q223" s="351" t="s">
        <v>4697</v>
      </c>
      <c r="V223" s="115">
        <f t="shared" si="11"/>
        <v>2014</v>
      </c>
      <c r="W223" s="1">
        <f t="shared" si="12"/>
        <v>11.5</v>
      </c>
    </row>
    <row r="224" spans="1:23" s="115" customFormat="1" ht="30.75" thickBot="1">
      <c r="A224" s="364">
        <v>16</v>
      </c>
      <c r="B224" s="354" t="s">
        <v>4698</v>
      </c>
      <c r="C224" s="351">
        <v>383795</v>
      </c>
      <c r="D224" s="358">
        <v>201</v>
      </c>
      <c r="E224" s="354" t="s">
        <v>4887</v>
      </c>
      <c r="F224" s="359" t="s">
        <v>4685</v>
      </c>
      <c r="G224" s="365">
        <v>4176</v>
      </c>
      <c r="H224" s="354" t="s">
        <v>4888</v>
      </c>
      <c r="I224" s="351" t="s">
        <v>4699</v>
      </c>
      <c r="J224" s="350" t="s">
        <v>4656</v>
      </c>
      <c r="K224" s="361">
        <v>1626</v>
      </c>
      <c r="L224" s="355">
        <v>43</v>
      </c>
      <c r="M224" s="353">
        <v>1669</v>
      </c>
      <c r="N224" s="351">
        <v>26</v>
      </c>
      <c r="O224" s="351">
        <v>1724</v>
      </c>
      <c r="P224" s="355">
        <v>21</v>
      </c>
      <c r="Q224" s="351" t="s">
        <v>4700</v>
      </c>
      <c r="V224" s="115">
        <f t="shared" si="11"/>
        <v>2223</v>
      </c>
      <c r="W224" s="1">
        <f t="shared" si="12"/>
        <v>10</v>
      </c>
    </row>
    <row r="225" spans="1:23" s="115" customFormat="1" ht="30.75" thickBot="1">
      <c r="A225" s="364">
        <v>17</v>
      </c>
      <c r="B225" s="351" t="s">
        <v>4889</v>
      </c>
      <c r="C225" s="354">
        <v>239609</v>
      </c>
      <c r="D225" s="355">
        <v>154</v>
      </c>
      <c r="E225" s="351" t="s">
        <v>4701</v>
      </c>
      <c r="F225" s="359" t="s">
        <v>4702</v>
      </c>
      <c r="G225" s="366">
        <v>4683</v>
      </c>
      <c r="H225" s="351" t="s">
        <v>4703</v>
      </c>
      <c r="I225" s="351" t="s">
        <v>4699</v>
      </c>
      <c r="J225" s="350" t="s">
        <v>4656</v>
      </c>
      <c r="K225" s="361">
        <v>1791</v>
      </c>
      <c r="L225" s="350">
        <v>47</v>
      </c>
      <c r="M225" s="353">
        <v>1764</v>
      </c>
      <c r="N225" s="351">
        <v>27</v>
      </c>
      <c r="O225" s="351">
        <v>1732</v>
      </c>
      <c r="P225" s="350">
        <v>21</v>
      </c>
      <c r="Q225" s="351" t="s">
        <v>4704</v>
      </c>
      <c r="V225" s="115">
        <f t="shared" si="11"/>
        <v>2237</v>
      </c>
      <c r="W225" s="1">
        <f t="shared" si="12"/>
        <v>10</v>
      </c>
    </row>
    <row r="226" spans="1:23" s="115" customFormat="1" ht="30.75" thickBot="1">
      <c r="A226" s="364">
        <v>18</v>
      </c>
      <c r="B226" s="351" t="s">
        <v>4890</v>
      </c>
      <c r="C226" s="351">
        <v>395134</v>
      </c>
      <c r="D226" s="350">
        <v>118</v>
      </c>
      <c r="E226" s="351" t="s">
        <v>4705</v>
      </c>
      <c r="F226" s="359" t="s">
        <v>4891</v>
      </c>
      <c r="G226" s="365">
        <v>4846</v>
      </c>
      <c r="H226" s="354" t="s">
        <v>4706</v>
      </c>
      <c r="I226" s="351" t="s">
        <v>4675</v>
      </c>
      <c r="J226" s="355" t="s">
        <v>4656</v>
      </c>
      <c r="K226" s="351">
        <v>1827</v>
      </c>
      <c r="L226" s="350">
        <v>48</v>
      </c>
      <c r="M226" s="353">
        <v>1793</v>
      </c>
      <c r="N226" s="354">
        <v>27</v>
      </c>
      <c r="O226" s="354">
        <v>1754</v>
      </c>
      <c r="P226" s="350">
        <v>20</v>
      </c>
      <c r="Q226" s="351" t="s">
        <v>4707</v>
      </c>
      <c r="V226" s="115">
        <f t="shared" si="11"/>
        <v>2267</v>
      </c>
      <c r="W226" s="1">
        <f t="shared" si="12"/>
        <v>12</v>
      </c>
    </row>
    <row r="227" spans="1:23" s="115" customFormat="1" ht="30.75" thickBot="1">
      <c r="A227" s="364">
        <v>19</v>
      </c>
      <c r="B227" s="351" t="s">
        <v>4708</v>
      </c>
      <c r="C227" s="351">
        <v>590368</v>
      </c>
      <c r="D227" s="362">
        <v>73</v>
      </c>
      <c r="E227" s="351" t="s">
        <v>4709</v>
      </c>
      <c r="F227" s="359" t="s">
        <v>4685</v>
      </c>
      <c r="G227" s="365">
        <v>4427</v>
      </c>
      <c r="H227" s="351" t="s">
        <v>4710</v>
      </c>
      <c r="I227" s="351" t="s">
        <v>4711</v>
      </c>
      <c r="J227" s="350" t="s">
        <v>4656</v>
      </c>
      <c r="K227" s="361">
        <v>1681</v>
      </c>
      <c r="L227" s="350">
        <v>45</v>
      </c>
      <c r="M227" s="354">
        <v>1717</v>
      </c>
      <c r="N227" s="351">
        <v>26</v>
      </c>
      <c r="O227" s="351">
        <v>1762</v>
      </c>
      <c r="P227" s="350">
        <v>20</v>
      </c>
      <c r="Q227" s="354" t="s">
        <v>4892</v>
      </c>
      <c r="V227" s="115">
        <f t="shared" si="11"/>
        <v>2437</v>
      </c>
      <c r="W227" s="1">
        <f t="shared" si="12"/>
        <v>9</v>
      </c>
    </row>
    <row r="228" spans="1:23" s="115" customFormat="1" ht="30.75" thickBot="1">
      <c r="A228" s="364">
        <v>20</v>
      </c>
      <c r="B228" s="351" t="s">
        <v>4893</v>
      </c>
      <c r="C228" s="351">
        <v>146468</v>
      </c>
      <c r="D228" s="355">
        <v>132</v>
      </c>
      <c r="E228" s="351" t="s">
        <v>4712</v>
      </c>
      <c r="F228" s="356" t="s">
        <v>4894</v>
      </c>
      <c r="G228" s="365">
        <v>4994</v>
      </c>
      <c r="H228" s="351" t="s">
        <v>4713</v>
      </c>
      <c r="I228" s="351" t="s">
        <v>4711</v>
      </c>
      <c r="J228" s="350" t="s">
        <v>4714</v>
      </c>
      <c r="K228" s="361">
        <v>1868</v>
      </c>
      <c r="L228" s="350">
        <v>49</v>
      </c>
      <c r="M228" s="353">
        <v>1818</v>
      </c>
      <c r="N228" s="354">
        <v>28</v>
      </c>
      <c r="O228" s="351">
        <v>1762</v>
      </c>
      <c r="P228" s="355">
        <v>26</v>
      </c>
      <c r="Q228" s="351" t="s">
        <v>4715</v>
      </c>
      <c r="V228" s="115">
        <f t="shared" si="11"/>
        <v>2478</v>
      </c>
      <c r="W228" s="1">
        <f t="shared" si="12"/>
        <v>10</v>
      </c>
    </row>
    <row r="229" spans="1:23" s="115" customFormat="1" ht="30.75" thickBot="1">
      <c r="A229" s="364">
        <v>21</v>
      </c>
      <c r="B229" s="354" t="s">
        <v>4716</v>
      </c>
      <c r="C229" s="351">
        <v>1195114</v>
      </c>
      <c r="D229" s="355">
        <v>168</v>
      </c>
      <c r="E229" s="351" t="s">
        <v>4717</v>
      </c>
      <c r="F229" s="359" t="s">
        <v>4685</v>
      </c>
      <c r="G229" s="365">
        <v>4629</v>
      </c>
      <c r="H229" s="351" t="s">
        <v>4718</v>
      </c>
      <c r="I229" s="351" t="s">
        <v>4719</v>
      </c>
      <c r="J229" s="350" t="s">
        <v>4656</v>
      </c>
      <c r="K229" s="361">
        <v>1727</v>
      </c>
      <c r="L229" s="358">
        <v>46</v>
      </c>
      <c r="M229" s="353">
        <v>1754</v>
      </c>
      <c r="N229" s="351">
        <v>27</v>
      </c>
      <c r="O229" s="351">
        <v>1787</v>
      </c>
      <c r="P229" s="350">
        <v>20</v>
      </c>
      <c r="Q229" s="351" t="s">
        <v>4720</v>
      </c>
      <c r="V229" s="115">
        <f t="shared" si="11"/>
        <v>2527</v>
      </c>
      <c r="W229" s="1">
        <f t="shared" si="12"/>
        <v>9</v>
      </c>
    </row>
    <row r="230" spans="1:23" s="115" customFormat="1" ht="30.75" thickBot="1">
      <c r="A230" s="364">
        <v>22</v>
      </c>
      <c r="B230" s="354" t="s">
        <v>4721</v>
      </c>
      <c r="C230" s="351">
        <v>316334</v>
      </c>
      <c r="D230" s="355">
        <v>171</v>
      </c>
      <c r="E230" s="351" t="s">
        <v>4722</v>
      </c>
      <c r="F230" s="359" t="s">
        <v>4702</v>
      </c>
      <c r="G230" s="365">
        <v>4986</v>
      </c>
      <c r="H230" s="351" t="s">
        <v>4723</v>
      </c>
      <c r="I230" s="351" t="s">
        <v>4724</v>
      </c>
      <c r="J230" s="350" t="s">
        <v>4656</v>
      </c>
      <c r="K230" s="361">
        <v>1839</v>
      </c>
      <c r="L230" s="358">
        <v>48</v>
      </c>
      <c r="M230" s="353">
        <v>1817</v>
      </c>
      <c r="N230" s="354">
        <v>27</v>
      </c>
      <c r="O230" s="351">
        <v>1792</v>
      </c>
      <c r="P230" s="350">
        <v>20</v>
      </c>
      <c r="Q230" s="351" t="s">
        <v>4725</v>
      </c>
      <c r="V230" s="115">
        <f t="shared" si="11"/>
        <v>2633</v>
      </c>
      <c r="W230" s="1">
        <f t="shared" si="12"/>
        <v>8.5</v>
      </c>
    </row>
    <row r="231" spans="1:23" s="115" customFormat="1" ht="30.75" thickBot="1">
      <c r="A231" s="352">
        <v>23</v>
      </c>
      <c r="B231" s="351" t="s">
        <v>4895</v>
      </c>
      <c r="C231" s="351">
        <v>199757</v>
      </c>
      <c r="D231" s="355">
        <v>140</v>
      </c>
      <c r="E231" s="351" t="s">
        <v>4726</v>
      </c>
      <c r="F231" s="359" t="s">
        <v>4891</v>
      </c>
      <c r="G231" s="357">
        <v>5056</v>
      </c>
      <c r="H231" s="351" t="s">
        <v>4727</v>
      </c>
      <c r="I231" s="351" t="s">
        <v>4724</v>
      </c>
      <c r="J231" s="350" t="s">
        <v>4656</v>
      </c>
      <c r="K231" s="361">
        <v>1847</v>
      </c>
      <c r="L231" s="350">
        <v>48</v>
      </c>
      <c r="M231" s="353">
        <v>1829</v>
      </c>
      <c r="N231" s="351">
        <v>27</v>
      </c>
      <c r="O231" s="351">
        <v>1807</v>
      </c>
      <c r="P231" s="350">
        <v>21</v>
      </c>
      <c r="Q231" s="351" t="s">
        <v>4663</v>
      </c>
      <c r="V231" s="115">
        <f t="shared" si="11"/>
        <v>2649</v>
      </c>
      <c r="W231" s="1">
        <f t="shared" si="12"/>
        <v>8.5</v>
      </c>
    </row>
    <row r="232" spans="1:23" s="115" customFormat="1" ht="30.75" thickBot="1">
      <c r="A232" s="352">
        <v>24</v>
      </c>
      <c r="B232" s="354" t="s">
        <v>4728</v>
      </c>
      <c r="C232" s="351">
        <v>318649</v>
      </c>
      <c r="D232" s="355">
        <v>103</v>
      </c>
      <c r="E232" s="351" t="s">
        <v>4729</v>
      </c>
      <c r="F232" s="359" t="s">
        <v>4702</v>
      </c>
      <c r="G232" s="357">
        <v>5082</v>
      </c>
      <c r="H232" s="351" t="s">
        <v>4730</v>
      </c>
      <c r="I232" s="351" t="s">
        <v>4731</v>
      </c>
      <c r="J232" s="350" t="s">
        <v>4656</v>
      </c>
      <c r="K232" s="361">
        <v>1845</v>
      </c>
      <c r="L232" s="350">
        <v>48</v>
      </c>
      <c r="M232" s="353">
        <v>1833</v>
      </c>
      <c r="N232" s="354">
        <v>27</v>
      </c>
      <c r="O232" s="351">
        <v>1820</v>
      </c>
      <c r="P232" s="350">
        <v>20</v>
      </c>
      <c r="Q232" s="354" t="s">
        <v>4896</v>
      </c>
      <c r="V232" s="115">
        <f t="shared" si="11"/>
        <v>2676</v>
      </c>
      <c r="W232" s="1">
        <f t="shared" si="12"/>
        <v>8.5</v>
      </c>
    </row>
    <row r="233" spans="1:23" s="115" customFormat="1" ht="15.75" thickBot="1">
      <c r="A233" s="352">
        <v>25</v>
      </c>
      <c r="B233" s="351" t="s">
        <v>4732</v>
      </c>
      <c r="C233" s="351">
        <v>165863</v>
      </c>
      <c r="D233" s="350">
        <v>90</v>
      </c>
      <c r="E233" s="351" t="s">
        <v>4733</v>
      </c>
      <c r="F233" s="359" t="s">
        <v>4690</v>
      </c>
      <c r="G233" s="357">
        <v>5304</v>
      </c>
      <c r="H233" s="351" t="s">
        <v>4734</v>
      </c>
      <c r="I233" s="351" t="s">
        <v>4731</v>
      </c>
      <c r="J233" s="350" t="s">
        <v>4656</v>
      </c>
      <c r="K233" s="361">
        <v>1913</v>
      </c>
      <c r="L233" s="350">
        <v>50</v>
      </c>
      <c r="M233" s="353">
        <v>1870</v>
      </c>
      <c r="N233" s="354">
        <v>27</v>
      </c>
      <c r="O233" s="351">
        <v>1822</v>
      </c>
      <c r="P233" s="350">
        <v>21</v>
      </c>
      <c r="Q233" s="351" t="s">
        <v>4735</v>
      </c>
      <c r="V233" s="115">
        <f t="shared" si="11"/>
        <v>2688</v>
      </c>
      <c r="W233" s="1">
        <f t="shared" si="12"/>
        <v>9</v>
      </c>
    </row>
    <row r="234" spans="1:23" s="115" customFormat="1" ht="30.75" thickBot="1">
      <c r="A234" s="352">
        <v>26</v>
      </c>
      <c r="B234" s="354" t="s">
        <v>4736</v>
      </c>
      <c r="C234" s="351">
        <v>531497</v>
      </c>
      <c r="D234" s="355">
        <v>120</v>
      </c>
      <c r="E234" s="354" t="s">
        <v>4737</v>
      </c>
      <c r="F234" s="359" t="s">
        <v>4702</v>
      </c>
      <c r="G234" s="365">
        <v>4841</v>
      </c>
      <c r="H234" s="351" t="s">
        <v>4738</v>
      </c>
      <c r="I234" s="354" t="s">
        <v>4897</v>
      </c>
      <c r="J234" s="350" t="s">
        <v>4656</v>
      </c>
      <c r="K234" s="361">
        <v>1765</v>
      </c>
      <c r="L234" s="358">
        <v>47</v>
      </c>
      <c r="M234" s="353">
        <v>1792</v>
      </c>
      <c r="N234" s="351">
        <v>27</v>
      </c>
      <c r="O234" s="351">
        <v>1824</v>
      </c>
      <c r="P234" s="350">
        <v>20</v>
      </c>
      <c r="Q234" s="354" t="s">
        <v>4898</v>
      </c>
      <c r="V234" s="115">
        <f t="shared" si="11"/>
        <v>2695</v>
      </c>
      <c r="W234" s="1">
        <f t="shared" si="12"/>
        <v>8.5</v>
      </c>
    </row>
    <row r="235" spans="1:23" s="115" customFormat="1" ht="30.75" thickBot="1">
      <c r="A235" s="364">
        <v>27</v>
      </c>
      <c r="B235" s="351" t="s">
        <v>4899</v>
      </c>
      <c r="C235" s="354">
        <v>260308</v>
      </c>
      <c r="D235" s="355">
        <v>80</v>
      </c>
      <c r="E235" s="354" t="s">
        <v>4739</v>
      </c>
      <c r="F235" s="359" t="s">
        <v>4702</v>
      </c>
      <c r="G235" s="357">
        <v>5038</v>
      </c>
      <c r="H235" s="354" t="s">
        <v>4740</v>
      </c>
      <c r="I235" s="354" t="s">
        <v>4900</v>
      </c>
      <c r="J235" s="350" t="s">
        <v>4656</v>
      </c>
      <c r="K235" s="361">
        <v>1821</v>
      </c>
      <c r="L235" s="358">
        <v>48</v>
      </c>
      <c r="M235" s="353">
        <v>1826</v>
      </c>
      <c r="N235" s="351">
        <v>27</v>
      </c>
      <c r="O235" s="354">
        <v>1831</v>
      </c>
      <c r="P235" s="350">
        <v>20</v>
      </c>
      <c r="Q235" s="351" t="s">
        <v>4741</v>
      </c>
      <c r="V235" s="115">
        <f t="shared" si="11"/>
        <v>2743</v>
      </c>
      <c r="W235" s="1">
        <f t="shared" si="12"/>
        <v>8.5</v>
      </c>
    </row>
    <row r="236" spans="1:23" s="115" customFormat="1" ht="30.75" thickBot="1">
      <c r="A236" s="364">
        <v>28</v>
      </c>
      <c r="B236" s="351" t="s">
        <v>4901</v>
      </c>
      <c r="C236" s="354">
        <v>240401</v>
      </c>
      <c r="D236" s="350">
        <v>97</v>
      </c>
      <c r="E236" s="351" t="s">
        <v>4742</v>
      </c>
      <c r="F236" s="359" t="s">
        <v>4702</v>
      </c>
      <c r="G236" s="365">
        <v>4991</v>
      </c>
      <c r="H236" s="351" t="s">
        <v>4723</v>
      </c>
      <c r="I236" s="354" t="s">
        <v>4743</v>
      </c>
      <c r="J236" s="350" t="s">
        <v>4656</v>
      </c>
      <c r="K236" s="361">
        <v>1805</v>
      </c>
      <c r="L236" s="358">
        <v>47</v>
      </c>
      <c r="M236" s="353">
        <v>1818</v>
      </c>
      <c r="N236" s="351">
        <v>27</v>
      </c>
      <c r="O236" s="351">
        <v>1833</v>
      </c>
      <c r="P236" s="350">
        <v>20</v>
      </c>
      <c r="Q236" s="351" t="s">
        <v>4744</v>
      </c>
      <c r="V236" s="115">
        <f t="shared" si="11"/>
        <v>2759</v>
      </c>
      <c r="W236" s="1">
        <f t="shared" si="12"/>
        <v>9</v>
      </c>
    </row>
    <row r="237" spans="1:23" s="115" customFormat="1" ht="30.75" thickBot="1">
      <c r="A237" s="352">
        <v>29</v>
      </c>
      <c r="B237" s="353" t="s">
        <v>4745</v>
      </c>
      <c r="C237" s="354">
        <v>224364</v>
      </c>
      <c r="D237" s="355">
        <v>100</v>
      </c>
      <c r="E237" s="354" t="s">
        <v>4746</v>
      </c>
      <c r="F237" s="359" t="s">
        <v>4702</v>
      </c>
      <c r="G237" s="365">
        <v>5100</v>
      </c>
      <c r="H237" s="353" t="s">
        <v>4902</v>
      </c>
      <c r="I237" s="353" t="s">
        <v>4903</v>
      </c>
      <c r="J237" s="358" t="s">
        <v>4870</v>
      </c>
      <c r="K237" s="351">
        <v>1833</v>
      </c>
      <c r="L237" s="358">
        <v>49</v>
      </c>
      <c r="M237" s="353">
        <v>1836</v>
      </c>
      <c r="N237" s="354">
        <v>27</v>
      </c>
      <c r="O237" s="353">
        <v>1839</v>
      </c>
      <c r="P237" s="355">
        <v>20</v>
      </c>
      <c r="Q237" s="354" t="s">
        <v>4747</v>
      </c>
      <c r="V237" s="115">
        <f t="shared" si="11"/>
        <v>2770</v>
      </c>
      <c r="W237" s="1">
        <f t="shared" si="12"/>
        <v>8.5</v>
      </c>
    </row>
    <row r="238" spans="1:23" s="115" customFormat="1" ht="30.75" thickBot="1">
      <c r="A238" s="352">
        <v>30</v>
      </c>
      <c r="B238" s="354" t="s">
        <v>4748</v>
      </c>
      <c r="C238" s="354">
        <v>454634</v>
      </c>
      <c r="D238" s="350">
        <v>129</v>
      </c>
      <c r="E238" s="351" t="s">
        <v>4749</v>
      </c>
      <c r="F238" s="359" t="s">
        <v>4702</v>
      </c>
      <c r="G238" s="357">
        <v>5094</v>
      </c>
      <c r="H238" s="351" t="s">
        <v>4730</v>
      </c>
      <c r="I238" s="354" t="s">
        <v>4750</v>
      </c>
      <c r="J238" s="350" t="s">
        <v>4656</v>
      </c>
      <c r="K238" s="361">
        <v>1816</v>
      </c>
      <c r="L238" s="358">
        <v>48</v>
      </c>
      <c r="M238" s="353">
        <v>1835</v>
      </c>
      <c r="N238" s="351">
        <v>27</v>
      </c>
      <c r="O238" s="351">
        <v>1857</v>
      </c>
      <c r="P238" s="350">
        <v>20</v>
      </c>
      <c r="Q238" s="351" t="s">
        <v>4735</v>
      </c>
      <c r="V238" s="115">
        <f t="shared" si="11"/>
        <v>2782</v>
      </c>
      <c r="W238" s="1">
        <f t="shared" si="12"/>
        <v>8.5</v>
      </c>
    </row>
    <row r="239" spans="1:23" s="115" customFormat="1" ht="15.75" thickBot="1">
      <c r="A239" s="363">
        <v>31</v>
      </c>
      <c r="B239" s="351" t="s">
        <v>4904</v>
      </c>
      <c r="C239" s="353">
        <v>249583</v>
      </c>
      <c r="D239" s="350">
        <v>77</v>
      </c>
      <c r="E239" s="351" t="s">
        <v>4751</v>
      </c>
      <c r="F239" s="359" t="s">
        <v>4702</v>
      </c>
      <c r="G239" s="357">
        <v>5343</v>
      </c>
      <c r="H239" s="351" t="s">
        <v>4752</v>
      </c>
      <c r="I239" s="354" t="s">
        <v>4750</v>
      </c>
      <c r="J239" s="350" t="s">
        <v>4656</v>
      </c>
      <c r="K239" s="361">
        <v>1886</v>
      </c>
      <c r="L239" s="358">
        <v>49</v>
      </c>
      <c r="M239" s="353">
        <v>1876</v>
      </c>
      <c r="N239" s="354">
        <v>27</v>
      </c>
      <c r="O239" s="351">
        <v>1864</v>
      </c>
      <c r="P239" s="350">
        <v>20</v>
      </c>
      <c r="Q239" s="367" t="s">
        <v>4905</v>
      </c>
      <c r="V239" s="115">
        <f t="shared" si="11"/>
        <v>2783</v>
      </c>
      <c r="W239" s="1">
        <f t="shared" si="12"/>
        <v>8.5</v>
      </c>
    </row>
    <row r="240" spans="1:23" s="115" customFormat="1" ht="30.75" thickBot="1">
      <c r="A240" s="352">
        <v>32</v>
      </c>
      <c r="B240" s="351" t="s">
        <v>4753</v>
      </c>
      <c r="C240" s="354">
        <v>287235</v>
      </c>
      <c r="D240" s="355">
        <v>131</v>
      </c>
      <c r="E240" s="351" t="s">
        <v>4754</v>
      </c>
      <c r="F240" s="359" t="s">
        <v>4702</v>
      </c>
      <c r="G240" s="357">
        <v>5394</v>
      </c>
      <c r="H240" s="351" t="s">
        <v>4755</v>
      </c>
      <c r="I240" s="354" t="s">
        <v>4906</v>
      </c>
      <c r="J240" s="350" t="s">
        <v>4656</v>
      </c>
      <c r="K240" s="361">
        <v>1893</v>
      </c>
      <c r="L240" s="355">
        <v>50</v>
      </c>
      <c r="M240" s="353">
        <v>1884</v>
      </c>
      <c r="N240" s="351">
        <v>27</v>
      </c>
      <c r="O240" s="351">
        <v>1874</v>
      </c>
      <c r="P240" s="350">
        <v>20</v>
      </c>
      <c r="Q240" s="354" t="s">
        <v>4907</v>
      </c>
      <c r="V240" s="115">
        <f t="shared" si="11"/>
        <v>2826</v>
      </c>
      <c r="W240" s="1">
        <f t="shared" si="12"/>
        <v>8.5</v>
      </c>
    </row>
    <row r="241" spans="1:23" s="115" customFormat="1" ht="30.75" thickBot="1">
      <c r="A241" s="352">
        <v>33</v>
      </c>
      <c r="B241" s="354" t="s">
        <v>4756</v>
      </c>
      <c r="C241" s="351">
        <v>687407</v>
      </c>
      <c r="D241" s="358">
        <v>135</v>
      </c>
      <c r="E241" s="351" t="s">
        <v>4757</v>
      </c>
      <c r="F241" s="359" t="s">
        <v>4702</v>
      </c>
      <c r="G241" s="357">
        <v>5063</v>
      </c>
      <c r="H241" s="351" t="s">
        <v>4727</v>
      </c>
      <c r="I241" s="354" t="s">
        <v>4908</v>
      </c>
      <c r="J241" s="350" t="s">
        <v>4656</v>
      </c>
      <c r="K241" s="361">
        <v>1786</v>
      </c>
      <c r="L241" s="358">
        <v>47</v>
      </c>
      <c r="M241" s="353">
        <v>1830</v>
      </c>
      <c r="N241" s="351">
        <v>27</v>
      </c>
      <c r="O241" s="351">
        <v>1881</v>
      </c>
      <c r="P241" s="350">
        <v>20</v>
      </c>
      <c r="Q241" s="354" t="s">
        <v>4909</v>
      </c>
      <c r="V241" s="115">
        <f>O266</f>
        <v>2954</v>
      </c>
      <c r="W241" s="1">
        <f>P266/2</f>
        <v>8.5</v>
      </c>
    </row>
    <row r="242" spans="1:23" s="115" customFormat="1" ht="30.75" thickBot="1">
      <c r="A242" s="352">
        <v>34</v>
      </c>
      <c r="B242" s="351" t="s">
        <v>4910</v>
      </c>
      <c r="C242" s="351">
        <v>756834</v>
      </c>
      <c r="D242" s="355">
        <v>149</v>
      </c>
      <c r="E242" s="351" t="s">
        <v>4722</v>
      </c>
      <c r="F242" s="359" t="s">
        <v>4702</v>
      </c>
      <c r="G242" s="357">
        <v>5240</v>
      </c>
      <c r="H242" s="351" t="s">
        <v>4758</v>
      </c>
      <c r="I242" s="354" t="s">
        <v>4759</v>
      </c>
      <c r="J242" s="350" t="s">
        <v>4656</v>
      </c>
      <c r="K242" s="361">
        <v>1837</v>
      </c>
      <c r="L242" s="358">
        <v>48</v>
      </c>
      <c r="M242" s="353">
        <v>1859</v>
      </c>
      <c r="N242" s="354">
        <v>27</v>
      </c>
      <c r="O242" s="351">
        <v>1884</v>
      </c>
      <c r="P242" s="350">
        <v>19</v>
      </c>
      <c r="Q242" s="351" t="s">
        <v>4760</v>
      </c>
      <c r="V242" s="115">
        <f t="shared" ref="V242:V243" si="13">O267</f>
        <v>3114</v>
      </c>
      <c r="W242" s="1">
        <f t="shared" ref="W242:W243" si="14">P267/2</f>
        <v>8.5</v>
      </c>
    </row>
    <row r="243" spans="1:23" s="115" customFormat="1" ht="30.75" thickBot="1">
      <c r="A243" s="369">
        <v>35</v>
      </c>
      <c r="B243" s="370" t="s">
        <v>4761</v>
      </c>
      <c r="C243" s="370">
        <v>199798</v>
      </c>
      <c r="D243" s="371">
        <v>91</v>
      </c>
      <c r="E243" s="370" t="s">
        <v>4762</v>
      </c>
      <c r="F243" s="370" t="s">
        <v>4702</v>
      </c>
      <c r="G243" s="372">
        <v>5415</v>
      </c>
      <c r="H243" s="373" t="s">
        <v>4763</v>
      </c>
      <c r="I243" s="370" t="s">
        <v>4911</v>
      </c>
      <c r="J243" s="373" t="s">
        <v>4656</v>
      </c>
      <c r="K243" s="374">
        <v>1877</v>
      </c>
      <c r="L243" s="370">
        <v>49</v>
      </c>
      <c r="M243" s="370">
        <v>1887</v>
      </c>
      <c r="N243" s="371">
        <v>27</v>
      </c>
      <c r="O243" s="370">
        <v>1899</v>
      </c>
      <c r="P243" s="373">
        <v>20</v>
      </c>
      <c r="Q243" s="370" t="s">
        <v>4764</v>
      </c>
      <c r="V243" s="115">
        <f t="shared" si="13"/>
        <v>3249</v>
      </c>
      <c r="W243" s="1">
        <f t="shared" si="14"/>
        <v>8</v>
      </c>
    </row>
    <row r="244" spans="1:23" s="115" customFormat="1" ht="30.75" thickBot="1">
      <c r="A244" s="375">
        <v>36</v>
      </c>
      <c r="B244" s="376" t="s">
        <v>4765</v>
      </c>
      <c r="C244" s="370">
        <v>729841</v>
      </c>
      <c r="D244" s="371">
        <v>88</v>
      </c>
      <c r="E244" s="370" t="s">
        <v>4739</v>
      </c>
      <c r="F244" s="376" t="s">
        <v>4702</v>
      </c>
      <c r="G244" s="372">
        <v>5302</v>
      </c>
      <c r="H244" s="373" t="s">
        <v>4766</v>
      </c>
      <c r="I244" s="376" t="s">
        <v>4767</v>
      </c>
      <c r="J244" s="373" t="s">
        <v>4656</v>
      </c>
      <c r="K244" s="370">
        <v>1818</v>
      </c>
      <c r="L244" s="370">
        <v>48</v>
      </c>
      <c r="M244" s="377">
        <v>1869</v>
      </c>
      <c r="N244" s="371">
        <v>27</v>
      </c>
      <c r="O244" s="376">
        <v>1926</v>
      </c>
      <c r="P244" s="373">
        <v>20</v>
      </c>
      <c r="Q244" s="376" t="s">
        <v>4768</v>
      </c>
    </row>
    <row r="245" spans="1:23" s="115" customFormat="1" ht="30.75" thickBot="1">
      <c r="A245" s="369">
        <v>37</v>
      </c>
      <c r="B245" s="370" t="s">
        <v>4769</v>
      </c>
      <c r="C245" s="376">
        <v>486069</v>
      </c>
      <c r="D245" s="368">
        <v>138</v>
      </c>
      <c r="E245" s="370" t="s">
        <v>4912</v>
      </c>
      <c r="F245" s="370" t="s">
        <v>4702</v>
      </c>
      <c r="G245" s="372">
        <v>5644</v>
      </c>
      <c r="H245" s="373" t="s">
        <v>4648</v>
      </c>
      <c r="I245" s="370" t="s">
        <v>4770</v>
      </c>
      <c r="J245" s="373" t="s">
        <v>4913</v>
      </c>
      <c r="K245" s="370">
        <v>1898</v>
      </c>
      <c r="L245" s="370">
        <v>50</v>
      </c>
      <c r="M245" s="376">
        <v>1923</v>
      </c>
      <c r="N245" s="371">
        <v>27</v>
      </c>
      <c r="O245" s="370">
        <v>1950</v>
      </c>
      <c r="P245" s="378">
        <v>19</v>
      </c>
      <c r="Q245" s="376" t="s">
        <v>4771</v>
      </c>
    </row>
    <row r="246" spans="1:23" s="115" customFormat="1" ht="30.75" thickBot="1">
      <c r="A246" s="369">
        <v>38</v>
      </c>
      <c r="B246" s="376" t="s">
        <v>4772</v>
      </c>
      <c r="C246" s="370">
        <v>584674</v>
      </c>
      <c r="D246" s="368">
        <v>110</v>
      </c>
      <c r="E246" s="370" t="s">
        <v>4914</v>
      </c>
      <c r="F246" s="370" t="s">
        <v>4702</v>
      </c>
      <c r="G246" s="372">
        <v>5488</v>
      </c>
      <c r="H246" s="373" t="s">
        <v>4773</v>
      </c>
      <c r="I246" s="376" t="s">
        <v>4770</v>
      </c>
      <c r="J246" s="373" t="s">
        <v>4656</v>
      </c>
      <c r="K246" s="370">
        <v>1847</v>
      </c>
      <c r="L246" s="370">
        <v>49</v>
      </c>
      <c r="M246" s="376">
        <v>1899</v>
      </c>
      <c r="N246" s="371">
        <v>28</v>
      </c>
      <c r="O246" s="370">
        <v>1955</v>
      </c>
      <c r="P246" s="373">
        <v>21</v>
      </c>
      <c r="Q246" s="376" t="s">
        <v>4774</v>
      </c>
    </row>
    <row r="247" spans="1:23" s="115" customFormat="1" ht="15.75" thickBot="1">
      <c r="A247" s="369">
        <v>39</v>
      </c>
      <c r="B247" s="370" t="s">
        <v>4775</v>
      </c>
      <c r="C247" s="376">
        <v>185673</v>
      </c>
      <c r="D247" s="371">
        <v>60</v>
      </c>
      <c r="E247" s="370" t="s">
        <v>4776</v>
      </c>
      <c r="F247" s="370" t="s">
        <v>4690</v>
      </c>
      <c r="G247" s="372">
        <v>6255</v>
      </c>
      <c r="H247" s="373" t="s">
        <v>4777</v>
      </c>
      <c r="I247" s="370" t="s">
        <v>4778</v>
      </c>
      <c r="J247" s="373" t="s">
        <v>4656</v>
      </c>
      <c r="K247" s="370">
        <v>2020</v>
      </c>
      <c r="L247" s="370">
        <v>52</v>
      </c>
      <c r="M247" s="370">
        <v>2012</v>
      </c>
      <c r="N247" s="371">
        <v>28</v>
      </c>
      <c r="O247" s="376">
        <v>2004</v>
      </c>
      <c r="P247" s="373">
        <v>19</v>
      </c>
      <c r="Q247" s="376" t="s">
        <v>4779</v>
      </c>
    </row>
    <row r="248" spans="1:23" s="115" customFormat="1" ht="15.75" thickBot="1">
      <c r="A248" s="369">
        <v>40</v>
      </c>
      <c r="B248" s="376" t="s">
        <v>4780</v>
      </c>
      <c r="C248" s="377">
        <v>706536</v>
      </c>
      <c r="D248" s="368">
        <v>107</v>
      </c>
      <c r="E248" s="370" t="s">
        <v>4781</v>
      </c>
      <c r="F248" s="370" t="s">
        <v>4690</v>
      </c>
      <c r="G248" s="372">
        <v>6032</v>
      </c>
      <c r="H248" s="373" t="s">
        <v>4782</v>
      </c>
      <c r="I248" s="370" t="s">
        <v>4783</v>
      </c>
      <c r="J248" s="373" t="s">
        <v>4714</v>
      </c>
      <c r="K248" s="370">
        <v>1949</v>
      </c>
      <c r="L248" s="370">
        <v>51</v>
      </c>
      <c r="M248" s="376">
        <v>1980</v>
      </c>
      <c r="N248" s="371">
        <v>29</v>
      </c>
      <c r="O248" s="370">
        <v>2014</v>
      </c>
      <c r="P248" s="373">
        <v>23</v>
      </c>
      <c r="Q248" s="376" t="s">
        <v>4784</v>
      </c>
    </row>
    <row r="249" spans="1:23" s="115" customFormat="1" ht="15.75" thickBot="1">
      <c r="A249" s="375">
        <v>41</v>
      </c>
      <c r="B249" s="376" t="s">
        <v>4785</v>
      </c>
      <c r="C249" s="370">
        <v>71007</v>
      </c>
      <c r="D249" s="368">
        <v>96</v>
      </c>
      <c r="E249" s="370" t="s">
        <v>4786</v>
      </c>
      <c r="F249" s="376" t="s">
        <v>4787</v>
      </c>
      <c r="G249" s="372">
        <v>7944</v>
      </c>
      <c r="H249" s="373" t="s">
        <v>4788</v>
      </c>
      <c r="I249" s="376" t="s">
        <v>4789</v>
      </c>
      <c r="J249" s="373" t="s">
        <v>4714</v>
      </c>
      <c r="K249" s="376">
        <v>2226</v>
      </c>
      <c r="L249" s="376">
        <v>57</v>
      </c>
      <c r="M249" s="376">
        <v>2225</v>
      </c>
      <c r="N249" s="371">
        <v>29</v>
      </c>
      <c r="O249" s="376">
        <v>2223</v>
      </c>
      <c r="P249" s="378">
        <v>20</v>
      </c>
      <c r="Q249" s="376" t="s">
        <v>4790</v>
      </c>
    </row>
    <row r="250" spans="1:23" s="115" customFormat="1" ht="30.75" thickBot="1">
      <c r="A250" s="375">
        <v>42</v>
      </c>
      <c r="B250" s="370" t="s">
        <v>4791</v>
      </c>
      <c r="C250" s="376">
        <v>105054</v>
      </c>
      <c r="D250" s="368">
        <v>132</v>
      </c>
      <c r="E250" s="370" t="s">
        <v>4915</v>
      </c>
      <c r="F250" s="370" t="s">
        <v>4787</v>
      </c>
      <c r="G250" s="372">
        <v>8575</v>
      </c>
      <c r="H250" s="373" t="s">
        <v>4792</v>
      </c>
      <c r="I250" s="370" t="s">
        <v>4916</v>
      </c>
      <c r="J250" s="373" t="s">
        <v>4714</v>
      </c>
      <c r="K250" s="370">
        <v>2358</v>
      </c>
      <c r="L250" s="370">
        <v>60</v>
      </c>
      <c r="M250" s="376">
        <v>2294</v>
      </c>
      <c r="N250" s="371">
        <v>29</v>
      </c>
      <c r="O250" s="370">
        <v>2237</v>
      </c>
      <c r="P250" s="373">
        <v>20</v>
      </c>
      <c r="Q250" s="370" t="s">
        <v>4793</v>
      </c>
    </row>
    <row r="251" spans="1:23" s="115" customFormat="1" ht="30.75" thickBot="1">
      <c r="A251" s="369">
        <v>43</v>
      </c>
      <c r="B251" s="370" t="s">
        <v>4794</v>
      </c>
      <c r="C251" s="370">
        <v>43019</v>
      </c>
      <c r="D251" s="368">
        <v>130</v>
      </c>
      <c r="E251" s="370" t="s">
        <v>4795</v>
      </c>
      <c r="F251" s="370" t="s">
        <v>4796</v>
      </c>
      <c r="G251" s="372">
        <v>9335</v>
      </c>
      <c r="H251" s="373" t="s">
        <v>4797</v>
      </c>
      <c r="I251" s="376" t="s">
        <v>4710</v>
      </c>
      <c r="J251" s="373" t="s">
        <v>4714</v>
      </c>
      <c r="K251" s="370">
        <v>2495</v>
      </c>
      <c r="L251" s="370">
        <v>63</v>
      </c>
      <c r="M251" s="370">
        <v>2371</v>
      </c>
      <c r="N251" s="371">
        <v>30</v>
      </c>
      <c r="O251" s="370">
        <v>2267</v>
      </c>
      <c r="P251" s="373">
        <v>24</v>
      </c>
      <c r="Q251" s="370" t="s">
        <v>4784</v>
      </c>
    </row>
    <row r="252" spans="1:23" s="115" customFormat="1" ht="30.75" thickBot="1">
      <c r="A252" s="369">
        <v>44</v>
      </c>
      <c r="B252" s="376" t="s">
        <v>4798</v>
      </c>
      <c r="C252" s="370">
        <v>972755</v>
      </c>
      <c r="D252" s="368">
        <v>108</v>
      </c>
      <c r="E252" s="370" t="s">
        <v>4917</v>
      </c>
      <c r="F252" s="370" t="s">
        <v>4787</v>
      </c>
      <c r="G252" s="372">
        <v>9154</v>
      </c>
      <c r="H252" s="373" t="s">
        <v>4799</v>
      </c>
      <c r="I252" s="370" t="s">
        <v>4800</v>
      </c>
      <c r="J252" s="373" t="s">
        <v>4918</v>
      </c>
      <c r="K252" s="370">
        <v>2258</v>
      </c>
      <c r="L252" s="370">
        <v>57</v>
      </c>
      <c r="M252" s="376">
        <v>2354</v>
      </c>
      <c r="N252" s="371">
        <v>29</v>
      </c>
      <c r="O252" s="370">
        <v>2437</v>
      </c>
      <c r="P252" s="373">
        <v>18</v>
      </c>
      <c r="Q252" s="376" t="s">
        <v>4801</v>
      </c>
    </row>
    <row r="253" spans="1:23" s="115" customFormat="1" ht="30.75" thickBot="1">
      <c r="A253" s="369">
        <v>45</v>
      </c>
      <c r="B253" s="370" t="s">
        <v>4802</v>
      </c>
      <c r="C253" s="370">
        <v>391760</v>
      </c>
      <c r="D253" s="368">
        <v>114</v>
      </c>
      <c r="E253" s="370" t="s">
        <v>4803</v>
      </c>
      <c r="F253" s="370" t="s">
        <v>4796</v>
      </c>
      <c r="G253" s="379">
        <v>10043</v>
      </c>
      <c r="H253" s="373" t="s">
        <v>4726</v>
      </c>
      <c r="I253" s="370" t="s">
        <v>4740</v>
      </c>
      <c r="J253" s="373" t="s">
        <v>4714</v>
      </c>
      <c r="K253" s="370">
        <v>2392</v>
      </c>
      <c r="L253" s="370">
        <v>61</v>
      </c>
      <c r="M253" s="370">
        <v>2439</v>
      </c>
      <c r="N253" s="371">
        <v>30</v>
      </c>
      <c r="O253" s="370">
        <v>2478</v>
      </c>
      <c r="P253" s="373">
        <v>20</v>
      </c>
      <c r="Q253" s="374" t="s">
        <v>4919</v>
      </c>
    </row>
    <row r="254" spans="1:23" s="115" customFormat="1" ht="30.75" thickBot="1">
      <c r="A254" s="369">
        <v>46</v>
      </c>
      <c r="B254" s="376" t="s">
        <v>4804</v>
      </c>
      <c r="C254" s="376">
        <v>187663</v>
      </c>
      <c r="D254" s="371">
        <v>67</v>
      </c>
      <c r="E254" s="370" t="s">
        <v>4795</v>
      </c>
      <c r="F254" s="370" t="s">
        <v>4796</v>
      </c>
      <c r="G254" s="379">
        <v>10896</v>
      </c>
      <c r="H254" s="373" t="s">
        <v>4805</v>
      </c>
      <c r="I254" s="370" t="s">
        <v>4713</v>
      </c>
      <c r="J254" s="373" t="s">
        <v>4714</v>
      </c>
      <c r="K254" s="370">
        <v>2499</v>
      </c>
      <c r="L254" s="370">
        <v>63</v>
      </c>
      <c r="M254" s="370">
        <v>2514</v>
      </c>
      <c r="N254" s="371">
        <v>29</v>
      </c>
      <c r="O254" s="370">
        <v>2527</v>
      </c>
      <c r="P254" s="373">
        <v>18</v>
      </c>
      <c r="Q254" s="370" t="s">
        <v>4806</v>
      </c>
    </row>
    <row r="255" spans="1:23" s="115" customFormat="1" ht="15.75" thickBot="1">
      <c r="A255" s="369">
        <v>47</v>
      </c>
      <c r="B255" s="376" t="s">
        <v>4807</v>
      </c>
      <c r="C255" s="370">
        <v>266523</v>
      </c>
      <c r="D255" s="371">
        <v>118</v>
      </c>
      <c r="E255" s="370" t="s">
        <v>4808</v>
      </c>
      <c r="F255" s="370" t="s">
        <v>4809</v>
      </c>
      <c r="G255" s="379">
        <v>12851</v>
      </c>
      <c r="H255" s="373" t="s">
        <v>4786</v>
      </c>
      <c r="I255" s="370" t="s">
        <v>4810</v>
      </c>
      <c r="J255" s="373" t="s">
        <v>4714</v>
      </c>
      <c r="K255" s="370">
        <v>2717</v>
      </c>
      <c r="L255" s="370">
        <v>67</v>
      </c>
      <c r="M255" s="370">
        <v>2669</v>
      </c>
      <c r="N255" s="368">
        <v>30</v>
      </c>
      <c r="O255" s="370">
        <v>2633</v>
      </c>
      <c r="P255" s="373">
        <v>17</v>
      </c>
      <c r="Q255" s="370" t="s">
        <v>4811</v>
      </c>
    </row>
    <row r="256" spans="1:23" s="115" customFormat="1" ht="30.75" thickBot="1">
      <c r="A256" s="369">
        <v>48</v>
      </c>
      <c r="B256" s="370" t="s">
        <v>4812</v>
      </c>
      <c r="C256" s="370">
        <v>325865</v>
      </c>
      <c r="D256" s="368">
        <v>133</v>
      </c>
      <c r="E256" s="370" t="s">
        <v>4813</v>
      </c>
      <c r="F256" s="370" t="s">
        <v>4920</v>
      </c>
      <c r="G256" s="372">
        <v>11546</v>
      </c>
      <c r="H256" s="373" t="s">
        <v>4814</v>
      </c>
      <c r="I256" s="370" t="s">
        <v>4773</v>
      </c>
      <c r="J256" s="373" t="s">
        <v>4714</v>
      </c>
      <c r="K256" s="370">
        <v>2467</v>
      </c>
      <c r="L256" s="370">
        <v>62</v>
      </c>
      <c r="M256" s="370">
        <v>2568</v>
      </c>
      <c r="N256" s="371">
        <v>30</v>
      </c>
      <c r="O256" s="370">
        <v>2649</v>
      </c>
      <c r="P256" s="373">
        <v>17</v>
      </c>
      <c r="Q256" s="370" t="s">
        <v>4815</v>
      </c>
    </row>
    <row r="257" spans="1:17" s="115" customFormat="1" ht="30.75" thickBot="1">
      <c r="A257" s="369">
        <v>49</v>
      </c>
      <c r="B257" s="376" t="s">
        <v>4816</v>
      </c>
      <c r="C257" s="370">
        <v>1057035</v>
      </c>
      <c r="D257" s="368">
        <v>189</v>
      </c>
      <c r="E257" s="370" t="s">
        <v>4817</v>
      </c>
      <c r="F257" s="370" t="s">
        <v>4796</v>
      </c>
      <c r="G257" s="372">
        <v>11669</v>
      </c>
      <c r="H257" s="373" t="s">
        <v>4818</v>
      </c>
      <c r="I257" s="370" t="s">
        <v>4921</v>
      </c>
      <c r="J257" s="373" t="s">
        <v>4714</v>
      </c>
      <c r="K257" s="370">
        <v>2456</v>
      </c>
      <c r="L257" s="370">
        <v>61</v>
      </c>
      <c r="M257" s="370">
        <v>2578</v>
      </c>
      <c r="N257" s="371">
        <v>29</v>
      </c>
      <c r="O257" s="370">
        <v>2676</v>
      </c>
      <c r="P257" s="378">
        <v>17</v>
      </c>
      <c r="Q257" s="376" t="s">
        <v>4819</v>
      </c>
    </row>
    <row r="258" spans="1:17" s="115" customFormat="1" ht="30.75" thickBot="1">
      <c r="A258" s="369">
        <v>50</v>
      </c>
      <c r="B258" s="370" t="s">
        <v>4820</v>
      </c>
      <c r="C258" s="370">
        <v>836050</v>
      </c>
      <c r="D258" s="368">
        <v>159</v>
      </c>
      <c r="E258" s="370" t="s">
        <v>4922</v>
      </c>
      <c r="F258" s="370" t="s">
        <v>4821</v>
      </c>
      <c r="G258" s="379">
        <v>12144</v>
      </c>
      <c r="H258" s="373" t="s">
        <v>4822</v>
      </c>
      <c r="I258" s="370" t="s">
        <v>4823</v>
      </c>
      <c r="J258" s="373" t="s">
        <v>4714</v>
      </c>
      <c r="K258" s="370">
        <v>2523</v>
      </c>
      <c r="L258" s="370">
        <v>63</v>
      </c>
      <c r="M258" s="376">
        <v>2616</v>
      </c>
      <c r="N258" s="371">
        <v>30</v>
      </c>
      <c r="O258" s="370">
        <v>2688</v>
      </c>
      <c r="P258" s="373">
        <v>18</v>
      </c>
      <c r="Q258" s="370" t="s">
        <v>4824</v>
      </c>
    </row>
    <row r="259" spans="1:17" s="115" customFormat="1" ht="15.75" thickBot="1">
      <c r="A259" s="369">
        <v>51</v>
      </c>
      <c r="B259" s="370" t="s">
        <v>4923</v>
      </c>
      <c r="C259" s="376">
        <v>341499</v>
      </c>
      <c r="D259" s="368">
        <v>68</v>
      </c>
      <c r="E259" s="370" t="s">
        <v>4825</v>
      </c>
      <c r="F259" s="376" t="s">
        <v>4821</v>
      </c>
      <c r="G259" s="379">
        <v>12256</v>
      </c>
      <c r="H259" s="373" t="s">
        <v>4822</v>
      </c>
      <c r="I259" s="376" t="s">
        <v>4826</v>
      </c>
      <c r="J259" s="373" t="s">
        <v>4714</v>
      </c>
      <c r="K259" s="376">
        <v>2534</v>
      </c>
      <c r="L259" s="370">
        <v>63</v>
      </c>
      <c r="M259" s="370">
        <v>2624</v>
      </c>
      <c r="N259" s="368">
        <v>30</v>
      </c>
      <c r="O259" s="376">
        <v>2695</v>
      </c>
      <c r="P259" s="378">
        <v>17</v>
      </c>
      <c r="Q259" s="370" t="s">
        <v>4735</v>
      </c>
    </row>
    <row r="260" spans="1:17" s="115" customFormat="1" ht="30.75" thickBot="1">
      <c r="A260" s="375">
        <v>52</v>
      </c>
      <c r="B260" s="376" t="s">
        <v>4827</v>
      </c>
      <c r="C260" s="376">
        <v>190292</v>
      </c>
      <c r="D260" s="368">
        <v>179</v>
      </c>
      <c r="E260" s="370" t="s">
        <v>4924</v>
      </c>
      <c r="F260" s="370" t="s">
        <v>4809</v>
      </c>
      <c r="G260" s="379">
        <v>13901</v>
      </c>
      <c r="H260" s="373" t="s">
        <v>4828</v>
      </c>
      <c r="I260" s="376" t="s">
        <v>4829</v>
      </c>
      <c r="J260" s="373" t="s">
        <v>4918</v>
      </c>
      <c r="K260" s="370">
        <v>2743</v>
      </c>
      <c r="L260" s="370">
        <v>67</v>
      </c>
      <c r="M260" s="370">
        <v>2743</v>
      </c>
      <c r="N260" s="371">
        <v>30</v>
      </c>
      <c r="O260" s="370">
        <v>2743</v>
      </c>
      <c r="P260" s="378">
        <v>17</v>
      </c>
      <c r="Q260" s="376" t="s">
        <v>4830</v>
      </c>
    </row>
    <row r="261" spans="1:17" s="115" customFormat="1" ht="30.75" thickBot="1">
      <c r="A261" s="369">
        <v>53</v>
      </c>
      <c r="B261" s="370" t="s">
        <v>4831</v>
      </c>
      <c r="C261" s="376">
        <v>149652</v>
      </c>
      <c r="D261" s="371">
        <v>89</v>
      </c>
      <c r="E261" s="370" t="s">
        <v>4925</v>
      </c>
      <c r="F261" s="370" t="s">
        <v>4809</v>
      </c>
      <c r="G261" s="372">
        <v>13669</v>
      </c>
      <c r="H261" s="373" t="s">
        <v>4832</v>
      </c>
      <c r="I261" s="370" t="s">
        <v>4926</v>
      </c>
      <c r="J261" s="373" t="s">
        <v>4714</v>
      </c>
      <c r="K261" s="370">
        <v>2685</v>
      </c>
      <c r="L261" s="370">
        <v>66</v>
      </c>
      <c r="M261" s="376">
        <v>2727</v>
      </c>
      <c r="N261" s="371">
        <v>30</v>
      </c>
      <c r="O261" s="370">
        <v>2759</v>
      </c>
      <c r="P261" s="373">
        <v>18</v>
      </c>
      <c r="Q261" s="370" t="s">
        <v>4666</v>
      </c>
    </row>
    <row r="262" spans="1:17" s="115" customFormat="1" ht="30.75" thickBot="1">
      <c r="A262" s="369">
        <v>54</v>
      </c>
      <c r="B262" s="370" t="s">
        <v>4833</v>
      </c>
      <c r="C262" s="370">
        <v>264516</v>
      </c>
      <c r="D262" s="368">
        <v>52</v>
      </c>
      <c r="E262" s="370" t="s">
        <v>4834</v>
      </c>
      <c r="F262" s="370" t="s">
        <v>4809</v>
      </c>
      <c r="G262" s="379">
        <v>13865</v>
      </c>
      <c r="H262" s="373" t="s">
        <v>4835</v>
      </c>
      <c r="I262" s="376" t="s">
        <v>4836</v>
      </c>
      <c r="J262" s="373" t="s">
        <v>4714</v>
      </c>
      <c r="K262" s="370">
        <v>2701</v>
      </c>
      <c r="L262" s="370">
        <v>66</v>
      </c>
      <c r="M262" s="370">
        <v>2741</v>
      </c>
      <c r="N262" s="368">
        <v>30</v>
      </c>
      <c r="O262" s="370">
        <v>2770</v>
      </c>
      <c r="P262" s="378">
        <v>17</v>
      </c>
      <c r="Q262" s="376" t="s">
        <v>4837</v>
      </c>
    </row>
    <row r="263" spans="1:17" s="115" customFormat="1" ht="30.75" thickBot="1">
      <c r="A263" s="369">
        <v>55</v>
      </c>
      <c r="B263" s="376" t="s">
        <v>4838</v>
      </c>
      <c r="C263" s="370">
        <v>369755</v>
      </c>
      <c r="D263" s="368">
        <v>148</v>
      </c>
      <c r="E263" s="370" t="s">
        <v>4927</v>
      </c>
      <c r="F263" s="370" t="s">
        <v>4821</v>
      </c>
      <c r="G263" s="379">
        <v>13107</v>
      </c>
      <c r="H263" s="373" t="s">
        <v>4839</v>
      </c>
      <c r="I263" s="376" t="s">
        <v>4840</v>
      </c>
      <c r="J263" s="373" t="s">
        <v>4714</v>
      </c>
      <c r="K263" s="370">
        <v>2563</v>
      </c>
      <c r="L263" s="370">
        <v>63</v>
      </c>
      <c r="M263" s="376">
        <v>2687</v>
      </c>
      <c r="N263" s="371">
        <v>30</v>
      </c>
      <c r="O263" s="370">
        <v>2782</v>
      </c>
      <c r="P263" s="373">
        <v>17</v>
      </c>
      <c r="Q263" s="376" t="s">
        <v>4841</v>
      </c>
    </row>
    <row r="264" spans="1:17" s="115" customFormat="1" ht="30.75" thickBot="1">
      <c r="A264" s="369">
        <v>56</v>
      </c>
      <c r="B264" s="370" t="s">
        <v>4842</v>
      </c>
      <c r="C264" s="376">
        <v>1514511</v>
      </c>
      <c r="D264" s="368">
        <v>178</v>
      </c>
      <c r="E264" s="370" t="s">
        <v>4843</v>
      </c>
      <c r="F264" s="376" t="s">
        <v>4821</v>
      </c>
      <c r="G264" s="379">
        <v>13412</v>
      </c>
      <c r="H264" s="373" t="s">
        <v>4844</v>
      </c>
      <c r="I264" s="370" t="s">
        <v>4840</v>
      </c>
      <c r="J264" s="373" t="s">
        <v>4714</v>
      </c>
      <c r="K264" s="370">
        <v>2612</v>
      </c>
      <c r="L264" s="370">
        <v>65</v>
      </c>
      <c r="M264" s="370">
        <v>2709</v>
      </c>
      <c r="N264" s="368">
        <v>30</v>
      </c>
      <c r="O264" s="376">
        <v>2783</v>
      </c>
      <c r="P264" s="378">
        <v>17</v>
      </c>
      <c r="Q264" s="370" t="s">
        <v>4928</v>
      </c>
    </row>
    <row r="265" spans="1:17" s="115" customFormat="1" ht="30.75" thickBot="1">
      <c r="A265" s="375">
        <v>57</v>
      </c>
      <c r="B265" s="376" t="s">
        <v>4845</v>
      </c>
      <c r="C265" s="376">
        <v>178340</v>
      </c>
      <c r="D265" s="368">
        <v>90</v>
      </c>
      <c r="E265" s="370" t="s">
        <v>4846</v>
      </c>
      <c r="F265" s="376" t="s">
        <v>4809</v>
      </c>
      <c r="G265" s="379">
        <v>15036</v>
      </c>
      <c r="H265" s="373" t="s">
        <v>4847</v>
      </c>
      <c r="I265" s="370" t="s">
        <v>4848</v>
      </c>
      <c r="J265" s="373" t="s">
        <v>4714</v>
      </c>
      <c r="K265" s="370">
        <v>2806</v>
      </c>
      <c r="L265" s="370">
        <v>68</v>
      </c>
      <c r="M265" s="376">
        <v>2818</v>
      </c>
      <c r="N265" s="368">
        <v>30</v>
      </c>
      <c r="O265" s="370">
        <v>2826</v>
      </c>
      <c r="P265" s="378">
        <v>17</v>
      </c>
      <c r="Q265" s="377" t="s">
        <v>4929</v>
      </c>
    </row>
    <row r="266" spans="1:17" s="115" customFormat="1" ht="30.75" thickBot="1">
      <c r="A266" s="369">
        <v>58</v>
      </c>
      <c r="B266" s="370" t="s">
        <v>4849</v>
      </c>
      <c r="C266" s="376">
        <v>402577</v>
      </c>
      <c r="D266" s="371">
        <v>101</v>
      </c>
      <c r="E266" s="370" t="s">
        <v>4850</v>
      </c>
      <c r="F266" s="376" t="s">
        <v>4809</v>
      </c>
      <c r="G266" s="379">
        <v>15971</v>
      </c>
      <c r="H266" s="373" t="s">
        <v>4851</v>
      </c>
      <c r="I266" s="376" t="s">
        <v>4852</v>
      </c>
      <c r="J266" s="373" t="s">
        <v>4918</v>
      </c>
      <c r="K266" s="376">
        <v>2764</v>
      </c>
      <c r="L266" s="370">
        <v>67</v>
      </c>
      <c r="M266" s="376">
        <v>2875</v>
      </c>
      <c r="N266" s="368">
        <v>30</v>
      </c>
      <c r="O266" s="376">
        <v>2954</v>
      </c>
      <c r="P266" s="378">
        <v>17</v>
      </c>
      <c r="Q266" s="370" t="s">
        <v>4853</v>
      </c>
    </row>
    <row r="267" spans="1:17" s="115" customFormat="1" ht="30.75" thickBot="1">
      <c r="A267" s="369">
        <v>59</v>
      </c>
      <c r="B267" s="370" t="s">
        <v>4854</v>
      </c>
      <c r="C267" s="370">
        <v>395303</v>
      </c>
      <c r="D267" s="368">
        <v>189</v>
      </c>
      <c r="E267" s="370" t="s">
        <v>4855</v>
      </c>
      <c r="F267" s="376" t="s">
        <v>4821</v>
      </c>
      <c r="G267" s="379">
        <v>16341</v>
      </c>
      <c r="H267" s="373" t="s">
        <v>4856</v>
      </c>
      <c r="I267" s="370" t="s">
        <v>4930</v>
      </c>
      <c r="J267" s="373" t="s">
        <v>4857</v>
      </c>
      <c r="K267" s="370">
        <v>2596</v>
      </c>
      <c r="L267" s="370">
        <v>65</v>
      </c>
      <c r="M267" s="376">
        <v>2897</v>
      </c>
      <c r="N267" s="371">
        <v>30</v>
      </c>
      <c r="O267" s="370">
        <v>3114</v>
      </c>
      <c r="P267" s="378">
        <v>17</v>
      </c>
      <c r="Q267" s="376" t="s">
        <v>4725</v>
      </c>
    </row>
    <row r="268" spans="1:17" s="115" customFormat="1" ht="30.75" thickBot="1">
      <c r="A268" s="369">
        <v>60</v>
      </c>
      <c r="B268" s="376" t="s">
        <v>4858</v>
      </c>
      <c r="C268" s="376">
        <v>175172</v>
      </c>
      <c r="D268" s="371">
        <v>91</v>
      </c>
      <c r="E268" s="370" t="s">
        <v>4859</v>
      </c>
      <c r="F268" s="376" t="s">
        <v>4860</v>
      </c>
      <c r="G268" s="372">
        <v>23817</v>
      </c>
      <c r="H268" s="373" t="s">
        <v>4861</v>
      </c>
      <c r="I268" s="370" t="s">
        <v>4862</v>
      </c>
      <c r="J268" s="373" t="s">
        <v>4857</v>
      </c>
      <c r="K268" s="376">
        <v>3280</v>
      </c>
      <c r="L268" s="370">
        <v>77</v>
      </c>
      <c r="M268" s="376">
        <v>3261</v>
      </c>
      <c r="N268" s="368">
        <v>31</v>
      </c>
      <c r="O268" s="376">
        <v>3249</v>
      </c>
      <c r="P268" s="378">
        <v>16</v>
      </c>
      <c r="Q268" s="370" t="s">
        <v>4863</v>
      </c>
    </row>
    <row r="269" spans="1:17" s="115" customFormat="1"/>
    <row r="270" spans="1:17" s="115" customFormat="1"/>
    <row r="271" spans="1:17" s="115" customFormat="1"/>
    <row r="272" spans="1:17" s="115" customFormat="1"/>
    <row r="273" s="115" customFormat="1"/>
    <row r="274" s="115" customFormat="1"/>
    <row r="275" s="115" customFormat="1"/>
    <row r="276" s="115" customFormat="1"/>
    <row r="277" s="115" customFormat="1"/>
    <row r="278" s="115" customFormat="1"/>
    <row r="279" s="115" customFormat="1"/>
    <row r="280" s="115" customFormat="1"/>
    <row r="281" s="115" customFormat="1"/>
    <row r="282" s="115" customFormat="1"/>
    <row r="283" s="115" customFormat="1"/>
    <row r="284" s="115" customFormat="1"/>
    <row r="285" s="115" customFormat="1"/>
    <row r="286" s="115" customFormat="1"/>
    <row r="287" s="115" customFormat="1"/>
    <row r="288" s="115" customFormat="1"/>
    <row r="289" spans="22:23" s="115" customFormat="1"/>
    <row r="290" spans="22:23" s="115" customFormat="1"/>
    <row r="291" spans="22:23" s="115" customFormat="1"/>
    <row r="292" spans="22:23" s="115" customFormat="1"/>
    <row r="293" spans="22:23" s="115" customFormat="1"/>
    <row r="294" spans="22:23" s="115" customFormat="1"/>
    <row r="295" spans="22:23" s="115" customFormat="1"/>
    <row r="296" spans="22:23" s="115" customFormat="1"/>
    <row r="297" spans="22:23" s="115" customFormat="1"/>
    <row r="298" spans="22:23" s="115" customFormat="1"/>
    <row r="299" spans="22:23" s="115" customFormat="1">
      <c r="V299"/>
      <c r="W299"/>
    </row>
    <row r="300" spans="22:23" s="115" customFormat="1">
      <c r="V300"/>
      <c r="W300"/>
    </row>
    <row r="301" spans="22:23" s="115" customFormat="1">
      <c r="V301"/>
      <c r="W301"/>
    </row>
    <row r="302" spans="22:23" s="115" customFormat="1">
      <c r="V302"/>
      <c r="W302"/>
    </row>
    <row r="303" spans="22:23" s="115" customFormat="1">
      <c r="V303"/>
      <c r="W303"/>
    </row>
    <row r="304" spans="22:23" s="115" customFormat="1">
      <c r="V304"/>
      <c r="W304"/>
    </row>
    <row r="305" spans="22:23" s="115" customFormat="1">
      <c r="V305"/>
      <c r="W305"/>
    </row>
    <row r="306" spans="22:23" s="115" customFormat="1">
      <c r="V306"/>
      <c r="W306"/>
    </row>
    <row r="307" spans="22:23" s="115" customFormat="1">
      <c r="V307"/>
      <c r="W307"/>
    </row>
    <row r="308" spans="22:23" s="115" customFormat="1">
      <c r="V308"/>
      <c r="W308"/>
    </row>
    <row r="309" spans="22:23" s="115" customFormat="1">
      <c r="V309"/>
      <c r="W309"/>
    </row>
    <row r="310" spans="22:23" s="115" customFormat="1">
      <c r="V310"/>
      <c r="W310"/>
    </row>
    <row r="311" spans="22:23" s="115" customFormat="1">
      <c r="V311"/>
      <c r="W311"/>
    </row>
    <row r="312" spans="22:23" s="115" customFormat="1">
      <c r="V312"/>
      <c r="W312"/>
    </row>
    <row r="313" spans="22:23" s="115" customFormat="1">
      <c r="V313"/>
      <c r="W313"/>
    </row>
    <row r="314" spans="22:23" s="115" customFormat="1">
      <c r="V314"/>
      <c r="W314"/>
    </row>
    <row r="315" spans="22:23" s="115" customFormat="1">
      <c r="V315"/>
      <c r="W315"/>
    </row>
    <row r="316" spans="22:23" s="115" customFormat="1">
      <c r="V316"/>
      <c r="W316"/>
    </row>
    <row r="317" spans="22:23" s="115" customFormat="1">
      <c r="V317"/>
      <c r="W317"/>
    </row>
    <row r="318" spans="22:23" s="115" customFormat="1">
      <c r="V318"/>
      <c r="W318"/>
    </row>
    <row r="319" spans="22:23" s="115" customFormat="1">
      <c r="V319"/>
      <c r="W319"/>
    </row>
    <row r="320" spans="22:23" s="115" customFormat="1">
      <c r="V320"/>
      <c r="W320"/>
    </row>
    <row r="321" spans="20:23" s="115" customFormat="1">
      <c r="T321"/>
      <c r="U321"/>
      <c r="V321"/>
      <c r="W321"/>
    </row>
    <row r="322" spans="20:23" s="115" customFormat="1">
      <c r="T322"/>
      <c r="U322"/>
      <c r="V322"/>
      <c r="W322"/>
    </row>
    <row r="323" spans="20:23" s="115" customFormat="1">
      <c r="T323"/>
      <c r="U323"/>
      <c r="V323"/>
      <c r="W323"/>
    </row>
  </sheetData>
  <mergeCells count="18">
    <mergeCell ref="I207:I208"/>
    <mergeCell ref="J207:J208"/>
    <mergeCell ref="K207:K208"/>
    <mergeCell ref="L207:L208"/>
    <mergeCell ref="A4:D4"/>
    <mergeCell ref="M4:S4"/>
    <mergeCell ref="A206:J206"/>
    <mergeCell ref="K206:Q206"/>
    <mergeCell ref="A207:A208"/>
    <mergeCell ref="B207:B208"/>
    <mergeCell ref="E207:E208"/>
    <mergeCell ref="F207:F208"/>
    <mergeCell ref="G207:G208"/>
    <mergeCell ref="M207:M208"/>
    <mergeCell ref="N207:N208"/>
    <mergeCell ref="O207:O208"/>
    <mergeCell ref="P207:P208"/>
    <mergeCell ref="H207:H208"/>
  </mergeCells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61"/>
  <sheetViews>
    <sheetView topLeftCell="P1" workbookViewId="0">
      <selection activeCell="V6" sqref="V6:W817"/>
    </sheetView>
  </sheetViews>
  <sheetFormatPr defaultColWidth="11.42578125" defaultRowHeight="15"/>
  <cols>
    <col min="1" max="1" width="8.7109375" customWidth="1"/>
    <col min="2" max="20" width="9.7109375" customWidth="1"/>
  </cols>
  <sheetData>
    <row r="1" spans="1:23">
      <c r="A1" s="328" t="s">
        <v>565</v>
      </c>
    </row>
    <row r="2" spans="1:23" ht="15.75" thickBot="1">
      <c r="A2" s="15"/>
      <c r="B2" s="16"/>
      <c r="C2" s="17"/>
      <c r="D2" s="18"/>
      <c r="E2" s="19" t="s">
        <v>622</v>
      </c>
      <c r="F2" s="15"/>
      <c r="G2" s="20"/>
      <c r="H2" s="18"/>
      <c r="I2" s="20"/>
      <c r="J2" s="18"/>
      <c r="K2" s="21"/>
      <c r="L2" s="18"/>
      <c r="M2" s="18"/>
      <c r="N2" s="18"/>
      <c r="O2" s="18"/>
      <c r="P2" s="18"/>
      <c r="Q2" s="18"/>
      <c r="R2" s="18"/>
      <c r="S2" s="18"/>
      <c r="T2" s="18"/>
    </row>
    <row r="3" spans="1:23" ht="15.75" thickTop="1">
      <c r="A3" s="22" t="s">
        <v>600</v>
      </c>
      <c r="B3" s="23" t="s">
        <v>601</v>
      </c>
      <c r="C3" s="24" t="s">
        <v>602</v>
      </c>
      <c r="D3" s="25" t="s">
        <v>603</v>
      </c>
      <c r="E3" s="26" t="s">
        <v>604</v>
      </c>
      <c r="F3" s="25" t="s">
        <v>605</v>
      </c>
      <c r="G3" s="27" t="s">
        <v>606</v>
      </c>
      <c r="H3" s="28" t="s">
        <v>605</v>
      </c>
      <c r="I3" s="27" t="s">
        <v>604</v>
      </c>
      <c r="J3" s="28" t="s">
        <v>605</v>
      </c>
      <c r="K3" s="29" t="s">
        <v>607</v>
      </c>
      <c r="L3" s="30" t="s">
        <v>604</v>
      </c>
      <c r="M3" s="30" t="s">
        <v>605</v>
      </c>
      <c r="N3" s="30" t="s">
        <v>606</v>
      </c>
      <c r="O3" s="30" t="s">
        <v>605</v>
      </c>
      <c r="P3" s="30" t="s">
        <v>604</v>
      </c>
      <c r="Q3" s="30" t="s">
        <v>605</v>
      </c>
      <c r="R3" s="31" t="s">
        <v>608</v>
      </c>
      <c r="S3" s="31" t="s">
        <v>605</v>
      </c>
      <c r="T3" s="32" t="s">
        <v>609</v>
      </c>
    </row>
    <row r="4" spans="1:23">
      <c r="A4" s="33"/>
      <c r="B4" s="34" t="s">
        <v>610</v>
      </c>
      <c r="C4" s="35" t="s">
        <v>611</v>
      </c>
      <c r="D4" s="36"/>
      <c r="E4" s="37" t="s">
        <v>606</v>
      </c>
      <c r="F4" s="36" t="s">
        <v>612</v>
      </c>
      <c r="G4" s="38" t="s">
        <v>613</v>
      </c>
      <c r="H4" s="39" t="s">
        <v>612</v>
      </c>
      <c r="I4" s="38" t="s">
        <v>614</v>
      </c>
      <c r="J4" s="39" t="s">
        <v>612</v>
      </c>
      <c r="K4" s="40" t="s">
        <v>615</v>
      </c>
      <c r="L4" s="41" t="s">
        <v>616</v>
      </c>
      <c r="M4" s="41" t="s">
        <v>617</v>
      </c>
      <c r="N4" s="41" t="s">
        <v>618</v>
      </c>
      <c r="O4" s="41" t="s">
        <v>617</v>
      </c>
      <c r="P4" s="41" t="s">
        <v>606</v>
      </c>
      <c r="Q4" s="41" t="s">
        <v>617</v>
      </c>
      <c r="R4" s="42" t="s">
        <v>617</v>
      </c>
      <c r="S4" s="42" t="s">
        <v>617</v>
      </c>
      <c r="T4" s="43" t="s">
        <v>612</v>
      </c>
    </row>
    <row r="5" spans="1:23">
      <c r="A5" s="44" t="s">
        <v>619</v>
      </c>
      <c r="B5" s="23"/>
      <c r="C5" s="24"/>
      <c r="D5" s="25"/>
      <c r="E5" s="26"/>
      <c r="F5" s="25"/>
      <c r="G5" s="27"/>
      <c r="H5" s="28"/>
      <c r="I5" s="27"/>
      <c r="J5" s="28"/>
      <c r="K5" s="29"/>
      <c r="L5" s="30"/>
      <c r="M5" s="30"/>
      <c r="N5" s="30"/>
      <c r="O5" s="30"/>
      <c r="P5" s="30"/>
      <c r="Q5" s="30"/>
      <c r="R5" s="31"/>
      <c r="S5" s="31"/>
      <c r="T5" s="30"/>
      <c r="V5" t="s">
        <v>52</v>
      </c>
      <c r="W5" t="s">
        <v>4954</v>
      </c>
    </row>
    <row r="6" spans="1:23">
      <c r="A6" s="45">
        <v>26</v>
      </c>
      <c r="B6" s="46">
        <v>198.93140796293321</v>
      </c>
      <c r="C6" s="47">
        <v>50015.953858477507</v>
      </c>
      <c r="D6" s="48">
        <v>3.4021628106407209</v>
      </c>
      <c r="E6" s="49">
        <v>9.5692742948201044</v>
      </c>
      <c r="F6" s="48">
        <v>0.83279003567389598</v>
      </c>
      <c r="G6" s="50">
        <v>4.4954588803505748</v>
      </c>
      <c r="H6" s="51">
        <v>2.4421091151267316</v>
      </c>
      <c r="I6" s="50">
        <v>0.31213379122884577</v>
      </c>
      <c r="J6" s="51">
        <v>2.2957259607077103</v>
      </c>
      <c r="K6" s="52">
        <v>0.94005871665917573</v>
      </c>
      <c r="L6" s="48">
        <v>1751.1984550832187</v>
      </c>
      <c r="M6" s="48">
        <v>35.205071916161387</v>
      </c>
      <c r="N6" s="48">
        <v>1730.1336173802586</v>
      </c>
      <c r="O6" s="48">
        <v>20.287233434418226</v>
      </c>
      <c r="P6" s="48">
        <v>1705.5343735019646</v>
      </c>
      <c r="Q6" s="48">
        <v>15.330399493371146</v>
      </c>
      <c r="R6" s="53">
        <v>1705.5343735019646</v>
      </c>
      <c r="S6" s="53">
        <v>15.330399493371146</v>
      </c>
      <c r="T6" s="48">
        <v>102.67740611333986</v>
      </c>
      <c r="V6" s="1">
        <f>R6</f>
        <v>1705.5343735019646</v>
      </c>
      <c r="W6" s="1">
        <f>S6/2</f>
        <v>7.6651997466855732</v>
      </c>
    </row>
    <row r="7" spans="1:23">
      <c r="A7" s="45">
        <v>63</v>
      </c>
      <c r="B7" s="46">
        <v>81.553940346592356</v>
      </c>
      <c r="C7" s="47">
        <v>29926.276526428785</v>
      </c>
      <c r="D7" s="48">
        <v>1.8647054260095843</v>
      </c>
      <c r="E7" s="49">
        <v>9.5605774317599437</v>
      </c>
      <c r="F7" s="48">
        <v>0.86824430633012284</v>
      </c>
      <c r="G7" s="50">
        <v>4.4375645692459038</v>
      </c>
      <c r="H7" s="51">
        <v>2.3918274551030945</v>
      </c>
      <c r="I7" s="50">
        <v>0.30783398398425427</v>
      </c>
      <c r="J7" s="51">
        <v>2.2286745835833166</v>
      </c>
      <c r="K7" s="52">
        <v>0.93178735733144857</v>
      </c>
      <c r="L7" s="48">
        <v>1730.0391388885853</v>
      </c>
      <c r="M7" s="48">
        <v>33.816822208921053</v>
      </c>
      <c r="N7" s="48">
        <v>1719.3798762736883</v>
      </c>
      <c r="O7" s="48">
        <v>19.822351919044991</v>
      </c>
      <c r="P7" s="48">
        <v>1707.2081505868205</v>
      </c>
      <c r="Q7" s="48">
        <v>15.97978578040329</v>
      </c>
      <c r="R7" s="53">
        <v>1707.2081505868205</v>
      </c>
      <c r="S7" s="53">
        <v>15.97978578040329</v>
      </c>
      <c r="T7" s="48">
        <v>101.3373289187916</v>
      </c>
      <c r="V7" s="1">
        <f t="shared" ref="V7:V70" si="0">R7</f>
        <v>1707.2081505868205</v>
      </c>
      <c r="W7" s="1">
        <f t="shared" ref="W7:W70" si="1">S7/2</f>
        <v>7.9898928902016451</v>
      </c>
    </row>
    <row r="8" spans="1:23">
      <c r="A8" s="45">
        <v>45</v>
      </c>
      <c r="B8" s="46">
        <v>49.95080424303265</v>
      </c>
      <c r="C8" s="47">
        <v>69239.867552692347</v>
      </c>
      <c r="D8" s="48">
        <v>1.6760709251038057</v>
      </c>
      <c r="E8" s="49">
        <v>9.5535319030952088</v>
      </c>
      <c r="F8" s="48">
        <v>0.86162385491250548</v>
      </c>
      <c r="G8" s="50">
        <v>4.3558622432787644</v>
      </c>
      <c r="H8" s="51">
        <v>2.3098377891124251</v>
      </c>
      <c r="I8" s="50">
        <v>0.30194361418264071</v>
      </c>
      <c r="J8" s="51">
        <v>2.143118042632624</v>
      </c>
      <c r="K8" s="52">
        <v>0.92782188114436193</v>
      </c>
      <c r="L8" s="48">
        <v>1700.9394731295015</v>
      </c>
      <c r="M8" s="48">
        <v>32.040666948704938</v>
      </c>
      <c r="N8" s="48">
        <v>1704.007419833727</v>
      </c>
      <c r="O8" s="48">
        <v>19.076874678059539</v>
      </c>
      <c r="P8" s="48">
        <v>1708.5649725204621</v>
      </c>
      <c r="Q8" s="48">
        <v>15.855210865470895</v>
      </c>
      <c r="R8" s="53">
        <v>1708.5649725204621</v>
      </c>
      <c r="S8" s="53">
        <v>15.855210865470895</v>
      </c>
      <c r="T8" s="48">
        <v>99.553689820779155</v>
      </c>
      <c r="V8" s="1">
        <f t="shared" si="0"/>
        <v>1708.5649725204621</v>
      </c>
      <c r="W8" s="1">
        <f t="shared" si="1"/>
        <v>7.9276054327354473</v>
      </c>
    </row>
    <row r="9" spans="1:23">
      <c r="A9" s="45">
        <v>86</v>
      </c>
      <c r="B9" s="46">
        <v>68.664356080328119</v>
      </c>
      <c r="C9" s="47">
        <v>10819.949517323057</v>
      </c>
      <c r="D9" s="48">
        <v>2.9119332978667098</v>
      </c>
      <c r="E9" s="49">
        <v>9.5445724396607297</v>
      </c>
      <c r="F9" s="48">
        <v>1.035230696433503</v>
      </c>
      <c r="G9" s="50">
        <v>4.3932469303180257</v>
      </c>
      <c r="H9" s="51">
        <v>2.4790490222910053</v>
      </c>
      <c r="I9" s="50">
        <v>0.30424948172788802</v>
      </c>
      <c r="J9" s="51">
        <v>2.2525499905848467</v>
      </c>
      <c r="K9" s="52">
        <v>0.90863471045972311</v>
      </c>
      <c r="L9" s="48">
        <v>1712.3465949945573</v>
      </c>
      <c r="M9" s="48">
        <v>33.873947881283698</v>
      </c>
      <c r="N9" s="48">
        <v>1711.0703178121798</v>
      </c>
      <c r="O9" s="48">
        <v>20.507342254605874</v>
      </c>
      <c r="P9" s="48">
        <v>1710.2914878154172</v>
      </c>
      <c r="Q9" s="48">
        <v>19.04620261465459</v>
      </c>
      <c r="R9" s="53">
        <v>1710.2914878154172</v>
      </c>
      <c r="S9" s="53">
        <v>19.04620261465459</v>
      </c>
      <c r="T9" s="48">
        <v>100.12016122361489</v>
      </c>
      <c r="V9" s="1">
        <f t="shared" si="0"/>
        <v>1710.2914878154172</v>
      </c>
      <c r="W9" s="1">
        <f t="shared" si="1"/>
        <v>9.5231013073272948</v>
      </c>
    </row>
    <row r="10" spans="1:23">
      <c r="A10" s="45">
        <v>71</v>
      </c>
      <c r="B10" s="46">
        <v>112.41224179522027</v>
      </c>
      <c r="C10" s="47">
        <v>184714.84539363676</v>
      </c>
      <c r="D10" s="48">
        <v>2.8694328982917301</v>
      </c>
      <c r="E10" s="49">
        <v>9.5240199622071895</v>
      </c>
      <c r="F10" s="48">
        <v>1.0485449438627585</v>
      </c>
      <c r="G10" s="50">
        <v>4.4867666216034845</v>
      </c>
      <c r="H10" s="51">
        <v>2.8429475277887293</v>
      </c>
      <c r="I10" s="50">
        <v>0.3100569936868125</v>
      </c>
      <c r="J10" s="51">
        <v>2.6425185233901187</v>
      </c>
      <c r="K10" s="52">
        <v>0.92949957660509264</v>
      </c>
      <c r="L10" s="48">
        <v>1740.9872225484528</v>
      </c>
      <c r="M10" s="48">
        <v>40.317468021570107</v>
      </c>
      <c r="N10" s="48">
        <v>1728.5262976129213</v>
      </c>
      <c r="O10" s="48">
        <v>23.609892330443245</v>
      </c>
      <c r="P10" s="48">
        <v>1714.2567160937363</v>
      </c>
      <c r="Q10" s="48">
        <v>19.281566209091352</v>
      </c>
      <c r="R10" s="53">
        <v>1714.2567160937363</v>
      </c>
      <c r="S10" s="53">
        <v>19.281566209091352</v>
      </c>
      <c r="T10" s="48">
        <v>101.55930591980571</v>
      </c>
      <c r="V10" s="1">
        <f t="shared" si="0"/>
        <v>1714.2567160937363</v>
      </c>
      <c r="W10" s="1">
        <f t="shared" si="1"/>
        <v>9.640783104545676</v>
      </c>
    </row>
    <row r="11" spans="1:23">
      <c r="A11" s="45">
        <v>26</v>
      </c>
      <c r="B11" s="46">
        <v>64.489358490490616</v>
      </c>
      <c r="C11" s="47">
        <v>121259.12504230721</v>
      </c>
      <c r="D11" s="48">
        <v>0.94261244260614263</v>
      </c>
      <c r="E11" s="49">
        <v>9.5198438166316173</v>
      </c>
      <c r="F11" s="48">
        <v>0.99264972435831478</v>
      </c>
      <c r="G11" s="50">
        <v>4.394067887502624</v>
      </c>
      <c r="H11" s="51">
        <v>2.2819780117414203</v>
      </c>
      <c r="I11" s="50">
        <v>0.30351792199028743</v>
      </c>
      <c r="J11" s="51">
        <v>2.0547676683271732</v>
      </c>
      <c r="K11" s="52">
        <v>0.90043272010282926</v>
      </c>
      <c r="L11" s="48">
        <v>1708.7297561733369</v>
      </c>
      <c r="M11" s="48">
        <v>30.842642245424486</v>
      </c>
      <c r="N11" s="48">
        <v>1711.2248671190978</v>
      </c>
      <c r="O11" s="48">
        <v>18.877381512122383</v>
      </c>
      <c r="P11" s="48">
        <v>1715.0632306385089</v>
      </c>
      <c r="Q11" s="48">
        <v>18.251723238174009</v>
      </c>
      <c r="R11" s="53">
        <v>1715.0632306385089</v>
      </c>
      <c r="S11" s="53">
        <v>18.251723238174009</v>
      </c>
      <c r="T11" s="48">
        <v>99.630714812606996</v>
      </c>
      <c r="V11" s="1">
        <f t="shared" si="0"/>
        <v>1715.0632306385089</v>
      </c>
      <c r="W11" s="1">
        <f t="shared" si="1"/>
        <v>9.1258616190870043</v>
      </c>
    </row>
    <row r="12" spans="1:23">
      <c r="A12" s="45">
        <v>50</v>
      </c>
      <c r="B12" s="46">
        <v>81.628697213909206</v>
      </c>
      <c r="C12" s="47">
        <v>23430.105054175725</v>
      </c>
      <c r="D12" s="48">
        <v>2.8336480518239795</v>
      </c>
      <c r="E12" s="49">
        <v>9.476047325473715</v>
      </c>
      <c r="F12" s="48">
        <v>0.8361941527597968</v>
      </c>
      <c r="G12" s="50">
        <v>4.3765497107005933</v>
      </c>
      <c r="H12" s="51">
        <v>2.2119929289705906</v>
      </c>
      <c r="I12" s="50">
        <v>0.30091708156208913</v>
      </c>
      <c r="J12" s="51">
        <v>2.0478505943320715</v>
      </c>
      <c r="K12" s="52">
        <v>0.92579436738303367</v>
      </c>
      <c r="L12" s="48">
        <v>1695.8547178850611</v>
      </c>
      <c r="M12" s="48">
        <v>30.536337523251063</v>
      </c>
      <c r="N12" s="48">
        <v>1707.9218670131281</v>
      </c>
      <c r="O12" s="48">
        <v>18.284739853000701</v>
      </c>
      <c r="P12" s="48">
        <v>1723.5378036985171</v>
      </c>
      <c r="Q12" s="48">
        <v>15.359971075433577</v>
      </c>
      <c r="R12" s="53">
        <v>1723.5378036985171</v>
      </c>
      <c r="S12" s="53">
        <v>15.359971075433577</v>
      </c>
      <c r="T12" s="48">
        <v>98.393821954235577</v>
      </c>
      <c r="V12" s="1">
        <f t="shared" si="0"/>
        <v>1723.5378036985171</v>
      </c>
      <c r="W12" s="1">
        <f t="shared" si="1"/>
        <v>7.6799855377167887</v>
      </c>
    </row>
    <row r="13" spans="1:23">
      <c r="A13" s="45">
        <v>28</v>
      </c>
      <c r="B13" s="46">
        <v>170.00826370984785</v>
      </c>
      <c r="C13" s="47">
        <v>60464.100191840895</v>
      </c>
      <c r="D13" s="48">
        <v>0.81701443011922181</v>
      </c>
      <c r="E13" s="49">
        <v>9.4536815532632641</v>
      </c>
      <c r="F13" s="48">
        <v>0.86563167700502086</v>
      </c>
      <c r="G13" s="50">
        <v>4.5803175136203</v>
      </c>
      <c r="H13" s="51">
        <v>2.3943023785679363</v>
      </c>
      <c r="I13" s="50">
        <v>0.31418417636483015</v>
      </c>
      <c r="J13" s="51">
        <v>2.232345331659408</v>
      </c>
      <c r="K13" s="52">
        <v>0.93235731277793032</v>
      </c>
      <c r="L13" s="48">
        <v>1761.2639800256607</v>
      </c>
      <c r="M13" s="48">
        <v>34.404225212931237</v>
      </c>
      <c r="N13" s="48">
        <v>1745.6929246655313</v>
      </c>
      <c r="O13" s="48">
        <v>19.95728696771414</v>
      </c>
      <c r="P13" s="48">
        <v>1727.8771729882178</v>
      </c>
      <c r="Q13" s="48">
        <v>15.890283179176322</v>
      </c>
      <c r="R13" s="53">
        <v>1727.8771729882178</v>
      </c>
      <c r="S13" s="53">
        <v>15.890283179176322</v>
      </c>
      <c r="T13" s="48">
        <v>101.93224423352403</v>
      </c>
      <c r="V13" s="1">
        <f t="shared" si="0"/>
        <v>1727.8771729882178</v>
      </c>
      <c r="W13" s="1">
        <f t="shared" si="1"/>
        <v>7.945141589588161</v>
      </c>
    </row>
    <row r="14" spans="1:23">
      <c r="A14" s="45">
        <v>6</v>
      </c>
      <c r="B14" s="46">
        <v>82.815137264173785</v>
      </c>
      <c r="C14" s="47">
        <v>25787.606830873185</v>
      </c>
      <c r="D14" s="48">
        <v>1.9249533904365888</v>
      </c>
      <c r="E14" s="49">
        <v>9.4433816006231748</v>
      </c>
      <c r="F14" s="48">
        <v>1.1262486910717067</v>
      </c>
      <c r="G14" s="50">
        <v>4.4391857782732762</v>
      </c>
      <c r="H14" s="51">
        <v>2.6203621562809176</v>
      </c>
      <c r="I14" s="50">
        <v>0.30417156653819422</v>
      </c>
      <c r="J14" s="51">
        <v>2.3659800751334417</v>
      </c>
      <c r="K14" s="52">
        <v>0.90292102160850918</v>
      </c>
      <c r="L14" s="48">
        <v>1711.9614780408917</v>
      </c>
      <c r="M14" s="48">
        <v>35.572761742082321</v>
      </c>
      <c r="N14" s="48">
        <v>1719.6825674510669</v>
      </c>
      <c r="O14" s="48">
        <v>21.718352642370633</v>
      </c>
      <c r="P14" s="48">
        <v>1729.8782078829411</v>
      </c>
      <c r="Q14" s="48">
        <v>20.670057528751613</v>
      </c>
      <c r="R14" s="53">
        <v>1729.8782078829411</v>
      </c>
      <c r="S14" s="53">
        <v>20.670057528751613</v>
      </c>
      <c r="T14" s="48">
        <v>98.964277961280516</v>
      </c>
      <c r="V14" s="1">
        <f t="shared" si="0"/>
        <v>1729.8782078829411</v>
      </c>
      <c r="W14" s="1">
        <f t="shared" si="1"/>
        <v>10.335028764375807</v>
      </c>
    </row>
    <row r="15" spans="1:23">
      <c r="A15" s="45">
        <v>39</v>
      </c>
      <c r="B15" s="46">
        <v>63.967326602872276</v>
      </c>
      <c r="C15" s="47">
        <v>44750.021409129731</v>
      </c>
      <c r="D15" s="48">
        <v>0.84933450604857463</v>
      </c>
      <c r="E15" s="49">
        <v>9.3947839588448243</v>
      </c>
      <c r="F15" s="48">
        <v>0.85218971532748755</v>
      </c>
      <c r="G15" s="50">
        <v>4.6598033281219156</v>
      </c>
      <c r="H15" s="51">
        <v>2.6463913691436618</v>
      </c>
      <c r="I15" s="50">
        <v>0.31764508459157964</v>
      </c>
      <c r="J15" s="51">
        <v>2.5054261050304638</v>
      </c>
      <c r="K15" s="52">
        <v>0.94673302454171304</v>
      </c>
      <c r="L15" s="48">
        <v>1778.2183175028035</v>
      </c>
      <c r="M15" s="48">
        <v>38.935770889207788</v>
      </c>
      <c r="N15" s="48">
        <v>1760.0539614456379</v>
      </c>
      <c r="O15" s="48">
        <v>22.126818152341684</v>
      </c>
      <c r="P15" s="48">
        <v>1739.342289798203</v>
      </c>
      <c r="Q15" s="48">
        <v>15.621084589737734</v>
      </c>
      <c r="R15" s="53">
        <v>1739.342289798203</v>
      </c>
      <c r="S15" s="53">
        <v>15.621084589737734</v>
      </c>
      <c r="T15" s="48">
        <v>102.2350993207387</v>
      </c>
      <c r="V15" s="1">
        <f t="shared" si="0"/>
        <v>1739.342289798203</v>
      </c>
      <c r="W15" s="1">
        <f t="shared" si="1"/>
        <v>7.810542294868867</v>
      </c>
    </row>
    <row r="16" spans="1:23">
      <c r="A16" s="45">
        <v>74</v>
      </c>
      <c r="B16" s="46">
        <v>121.80227636063022</v>
      </c>
      <c r="C16" s="47">
        <v>96571.984801606741</v>
      </c>
      <c r="D16" s="48">
        <v>0.72000586498184616</v>
      </c>
      <c r="E16" s="49">
        <v>9.3801730916744486</v>
      </c>
      <c r="F16" s="48">
        <v>0.80810599912896097</v>
      </c>
      <c r="G16" s="50">
        <v>4.5308398876199902</v>
      </c>
      <c r="H16" s="51">
        <v>2.5258862481727946</v>
      </c>
      <c r="I16" s="50">
        <v>0.30837369319792707</v>
      </c>
      <c r="J16" s="51">
        <v>2.3931289210738775</v>
      </c>
      <c r="K16" s="52">
        <v>0.94744128830229268</v>
      </c>
      <c r="L16" s="48">
        <v>1732.6988583053087</v>
      </c>
      <c r="M16" s="48">
        <v>36.360883324490601</v>
      </c>
      <c r="N16" s="48">
        <v>1736.649928836046</v>
      </c>
      <c r="O16" s="48">
        <v>21.013254560170594</v>
      </c>
      <c r="P16" s="48">
        <v>1742.1914785192812</v>
      </c>
      <c r="Q16" s="48">
        <v>14.807615317334012</v>
      </c>
      <c r="R16" s="53">
        <v>1742.1914785192812</v>
      </c>
      <c r="S16" s="53">
        <v>14.807615317334012</v>
      </c>
      <c r="T16" s="48">
        <v>99.455133357554914</v>
      </c>
      <c r="V16" s="1">
        <f t="shared" si="0"/>
        <v>1742.1914785192812</v>
      </c>
      <c r="W16" s="1">
        <f t="shared" si="1"/>
        <v>7.4038076586670059</v>
      </c>
    </row>
    <row r="17" spans="1:23">
      <c r="A17" s="45">
        <v>59</v>
      </c>
      <c r="B17" s="46">
        <v>205.54860803532765</v>
      </c>
      <c r="C17" s="47">
        <v>96814.060229751791</v>
      </c>
      <c r="D17" s="48">
        <v>1.1460055589106812</v>
      </c>
      <c r="E17" s="49">
        <v>9.3445537115166957</v>
      </c>
      <c r="F17" s="48">
        <v>0.87115090430436626</v>
      </c>
      <c r="G17" s="50">
        <v>4.4326758462212439</v>
      </c>
      <c r="H17" s="51">
        <v>2.1209036155272178</v>
      </c>
      <c r="I17" s="50">
        <v>0.30054692737452576</v>
      </c>
      <c r="J17" s="51">
        <v>1.933734275511015</v>
      </c>
      <c r="K17" s="52">
        <v>0.91175019051034234</v>
      </c>
      <c r="L17" s="48">
        <v>1694.0202375984359</v>
      </c>
      <c r="M17" s="48">
        <v>28.807406205985444</v>
      </c>
      <c r="N17" s="48">
        <v>1718.4665704669626</v>
      </c>
      <c r="O17" s="48">
        <v>17.573019119341552</v>
      </c>
      <c r="P17" s="48">
        <v>1749.1605907017986</v>
      </c>
      <c r="Q17" s="48">
        <v>15.949164003252008</v>
      </c>
      <c r="R17" s="53">
        <v>1749.1605907017986</v>
      </c>
      <c r="S17" s="53">
        <v>15.949164003252008</v>
      </c>
      <c r="T17" s="48">
        <v>96.847610596964145</v>
      </c>
      <c r="V17" s="1">
        <f t="shared" si="0"/>
        <v>1749.1605907017986</v>
      </c>
      <c r="W17" s="1">
        <f t="shared" si="1"/>
        <v>7.9745820016260041</v>
      </c>
    </row>
    <row r="18" spans="1:23">
      <c r="A18" s="45">
        <v>31</v>
      </c>
      <c r="B18" s="46">
        <v>257.06072286968532</v>
      </c>
      <c r="C18" s="47">
        <v>928878.67099048046</v>
      </c>
      <c r="D18" s="48">
        <v>2.0450610879630937</v>
      </c>
      <c r="E18" s="49">
        <v>9.3307852258405752</v>
      </c>
      <c r="F18" s="48">
        <v>0.6682239436675449</v>
      </c>
      <c r="G18" s="50">
        <v>4.5795961666843139</v>
      </c>
      <c r="H18" s="51">
        <v>1.9807365892367221</v>
      </c>
      <c r="I18" s="50">
        <v>0.31005099588168716</v>
      </c>
      <c r="J18" s="51">
        <v>1.8646163672590985</v>
      </c>
      <c r="K18" s="52">
        <v>0.94137523252278044</v>
      </c>
      <c r="L18" s="48">
        <v>1740.957709004603</v>
      </c>
      <c r="M18" s="48">
        <v>28.448242794760858</v>
      </c>
      <c r="N18" s="48">
        <v>1745.5616613822622</v>
      </c>
      <c r="O18" s="48">
        <v>16.508944862576868</v>
      </c>
      <c r="P18" s="48">
        <v>1751.8599527973001</v>
      </c>
      <c r="Q18" s="48">
        <v>12.229345221011613</v>
      </c>
      <c r="R18" s="53">
        <v>1751.8599527973001</v>
      </c>
      <c r="S18" s="53">
        <v>12.229345221011613</v>
      </c>
      <c r="T18" s="48">
        <v>99.377676065070801</v>
      </c>
      <c r="V18" s="1">
        <f t="shared" si="0"/>
        <v>1751.8599527973001</v>
      </c>
      <c r="W18" s="1">
        <f t="shared" si="1"/>
        <v>6.1146726105058065</v>
      </c>
    </row>
    <row r="19" spans="1:23">
      <c r="A19" s="45">
        <v>35</v>
      </c>
      <c r="B19" s="46">
        <v>98.990268504032457</v>
      </c>
      <c r="C19" s="47">
        <v>29739.159698874701</v>
      </c>
      <c r="D19" s="48">
        <v>2.5366855263318255</v>
      </c>
      <c r="E19" s="49">
        <v>9.2737601553418099</v>
      </c>
      <c r="F19" s="48">
        <v>0.96122600470916364</v>
      </c>
      <c r="G19" s="50">
        <v>4.6363760393527116</v>
      </c>
      <c r="H19" s="51">
        <v>2.4086345549963304</v>
      </c>
      <c r="I19" s="50">
        <v>0.3119767768025733</v>
      </c>
      <c r="J19" s="51">
        <v>2.2085209954612677</v>
      </c>
      <c r="K19" s="52">
        <v>0.91691825598036103</v>
      </c>
      <c r="L19" s="48">
        <v>1750.4270089118136</v>
      </c>
      <c r="M19" s="48">
        <v>33.854768589137393</v>
      </c>
      <c r="N19" s="48">
        <v>1755.8423239829615</v>
      </c>
      <c r="O19" s="48">
        <v>20.120388108916586</v>
      </c>
      <c r="P19" s="48">
        <v>1763.0727564776089</v>
      </c>
      <c r="Q19" s="48">
        <v>17.568047078857376</v>
      </c>
      <c r="R19" s="53">
        <v>1763.0727564776089</v>
      </c>
      <c r="S19" s="53">
        <v>17.568047078857376</v>
      </c>
      <c r="T19" s="48">
        <v>99.282743861855153</v>
      </c>
      <c r="V19" s="1">
        <f t="shared" si="0"/>
        <v>1763.0727564776089</v>
      </c>
      <c r="W19" s="1">
        <f t="shared" si="1"/>
        <v>8.7840235394286879</v>
      </c>
    </row>
    <row r="20" spans="1:23">
      <c r="A20" s="45">
        <v>28</v>
      </c>
      <c r="B20" s="46">
        <v>290.12360805469081</v>
      </c>
      <c r="C20" s="47">
        <v>33423.57947636371</v>
      </c>
      <c r="D20" s="48">
        <v>1.2458359737644071</v>
      </c>
      <c r="E20" s="49">
        <v>9.2213941488462119</v>
      </c>
      <c r="F20" s="48">
        <v>0.95863166784530485</v>
      </c>
      <c r="G20" s="50">
        <v>4.1609602659857998</v>
      </c>
      <c r="H20" s="51">
        <v>2.5094236259612703</v>
      </c>
      <c r="I20" s="50">
        <v>0.27840556269295486</v>
      </c>
      <c r="J20" s="51">
        <v>2.3191016062123579</v>
      </c>
      <c r="K20" s="52">
        <v>0.92415707823105919</v>
      </c>
      <c r="L20" s="48">
        <v>1583.327299361119</v>
      </c>
      <c r="M20" s="48">
        <v>32.557491172884397</v>
      </c>
      <c r="N20" s="48">
        <v>1666.3681375220988</v>
      </c>
      <c r="O20" s="48">
        <v>20.54594937096067</v>
      </c>
      <c r="P20" s="48">
        <v>1773.4164472775046</v>
      </c>
      <c r="Q20" s="48">
        <v>17.498189307442658</v>
      </c>
      <c r="R20" s="53">
        <v>1773.4164472775046</v>
      </c>
      <c r="S20" s="53">
        <v>17.498189307442658</v>
      </c>
      <c r="T20" s="48">
        <v>89.281189524986942</v>
      </c>
      <c r="V20" s="1">
        <f t="shared" si="0"/>
        <v>1773.4164472775046</v>
      </c>
      <c r="W20" s="1">
        <f t="shared" si="1"/>
        <v>8.749094653721329</v>
      </c>
    </row>
    <row r="21" spans="1:23">
      <c r="A21" s="45">
        <v>11</v>
      </c>
      <c r="B21" s="46">
        <v>16.922734602988729</v>
      </c>
      <c r="C21" s="47">
        <v>4374.958708556288</v>
      </c>
      <c r="D21" s="48">
        <v>1.2004448134403962</v>
      </c>
      <c r="E21" s="49">
        <v>9.204579126416526</v>
      </c>
      <c r="F21" s="48">
        <v>1.9020378784791399</v>
      </c>
      <c r="G21" s="50">
        <v>4.7491190487626413</v>
      </c>
      <c r="H21" s="51">
        <v>3.3970011433252774</v>
      </c>
      <c r="I21" s="50">
        <v>0.31717923425560673</v>
      </c>
      <c r="J21" s="51">
        <v>2.8145814389681134</v>
      </c>
      <c r="K21" s="52">
        <v>0.82854886419406915</v>
      </c>
      <c r="L21" s="48">
        <v>1775.9387998724492</v>
      </c>
      <c r="M21" s="48">
        <v>43.691660038402233</v>
      </c>
      <c r="N21" s="48">
        <v>1775.9523116827233</v>
      </c>
      <c r="O21" s="48">
        <v>28.50042854215053</v>
      </c>
      <c r="P21" s="48">
        <v>1776.7474955440407</v>
      </c>
      <c r="Q21" s="48">
        <v>34.708386851047862</v>
      </c>
      <c r="R21" s="53">
        <v>1776.7474955440407</v>
      </c>
      <c r="S21" s="53">
        <v>34.708386851047862</v>
      </c>
      <c r="T21" s="48">
        <v>99.954484490698903</v>
      </c>
      <c r="V21" s="1">
        <f t="shared" si="0"/>
        <v>1776.7474955440407</v>
      </c>
      <c r="W21" s="1">
        <f t="shared" si="1"/>
        <v>17.354193425523931</v>
      </c>
    </row>
    <row r="22" spans="1:23">
      <c r="A22" s="45">
        <v>85</v>
      </c>
      <c r="B22" s="46">
        <v>34.422341586690692</v>
      </c>
      <c r="C22" s="47">
        <v>66531.199324344198</v>
      </c>
      <c r="D22" s="48">
        <v>0.78969274098459474</v>
      </c>
      <c r="E22" s="49">
        <v>9.1726727050829435</v>
      </c>
      <c r="F22" s="48">
        <v>1.0828515301805426</v>
      </c>
      <c r="G22" s="50">
        <v>4.7949844903888446</v>
      </c>
      <c r="H22" s="51">
        <v>2.9615782528932653</v>
      </c>
      <c r="I22" s="50">
        <v>0.31913237089163987</v>
      </c>
      <c r="J22" s="51">
        <v>2.7565156106207676</v>
      </c>
      <c r="K22" s="52">
        <v>0.93075899916803984</v>
      </c>
      <c r="L22" s="48">
        <v>1785.4905766723632</v>
      </c>
      <c r="M22" s="48">
        <v>42.990013423048026</v>
      </c>
      <c r="N22" s="48">
        <v>1784.020714230616</v>
      </c>
      <c r="O22" s="48">
        <v>24.887140893899527</v>
      </c>
      <c r="P22" s="48">
        <v>1783.0775292338583</v>
      </c>
      <c r="Q22" s="48">
        <v>19.742387334021942</v>
      </c>
      <c r="R22" s="53">
        <v>1783.0775292338583</v>
      </c>
      <c r="S22" s="53">
        <v>19.742387334021942</v>
      </c>
      <c r="T22" s="48">
        <v>100.13533048333247</v>
      </c>
      <c r="V22" s="1">
        <f t="shared" si="0"/>
        <v>1783.0775292338583</v>
      </c>
      <c r="W22" s="1">
        <f t="shared" si="1"/>
        <v>9.8711936670109708</v>
      </c>
    </row>
    <row r="23" spans="1:23">
      <c r="A23" s="45">
        <v>53</v>
      </c>
      <c r="B23" s="46">
        <v>967.72152044818552</v>
      </c>
      <c r="C23" s="47">
        <v>145558.7351852303</v>
      </c>
      <c r="D23" s="48">
        <v>3.271722159787549</v>
      </c>
      <c r="E23" s="49">
        <v>9.1553988565971327</v>
      </c>
      <c r="F23" s="48">
        <v>0.97222980417917637</v>
      </c>
      <c r="G23" s="50">
        <v>5.0823021220725586</v>
      </c>
      <c r="H23" s="51">
        <v>2.168506840018781</v>
      </c>
      <c r="I23" s="50">
        <v>0.33761792945366625</v>
      </c>
      <c r="J23" s="51">
        <v>1.9383475238135084</v>
      </c>
      <c r="K23" s="52">
        <v>0.89386276678597942</v>
      </c>
      <c r="L23" s="48">
        <v>1875.1997902032849</v>
      </c>
      <c r="M23" s="48">
        <v>31.538914012301348</v>
      </c>
      <c r="N23" s="48">
        <v>1833.1555696922221</v>
      </c>
      <c r="O23" s="48">
        <v>18.400547008198487</v>
      </c>
      <c r="P23" s="48">
        <v>1786.5136728052544</v>
      </c>
      <c r="Q23" s="48">
        <v>17.717753575243592</v>
      </c>
      <c r="R23" s="53">
        <v>1786.5136728052544</v>
      </c>
      <c r="S23" s="53">
        <v>17.717753575243592</v>
      </c>
      <c r="T23" s="48">
        <v>104.96420031640575</v>
      </c>
      <c r="V23" s="1">
        <f t="shared" si="0"/>
        <v>1786.5136728052544</v>
      </c>
      <c r="W23" s="1">
        <f t="shared" si="1"/>
        <v>8.8588767876217958</v>
      </c>
    </row>
    <row r="24" spans="1:23">
      <c r="A24" s="45">
        <v>80</v>
      </c>
      <c r="B24" s="46">
        <v>75.322816695886999</v>
      </c>
      <c r="C24" s="47">
        <v>21259.682402491195</v>
      </c>
      <c r="D24" s="48">
        <v>1.2412140615140506</v>
      </c>
      <c r="E24" s="49">
        <v>9.0620395759155166</v>
      </c>
      <c r="F24" s="48">
        <v>0.93055525778232839</v>
      </c>
      <c r="G24" s="50">
        <v>5.0725795011283346</v>
      </c>
      <c r="H24" s="51">
        <v>2.7361515103365859</v>
      </c>
      <c r="I24" s="50">
        <v>0.33353588877668522</v>
      </c>
      <c r="J24" s="51">
        <v>2.5730511070965623</v>
      </c>
      <c r="K24" s="52">
        <v>0.94039058048362256</v>
      </c>
      <c r="L24" s="48">
        <v>1855.4970346245896</v>
      </c>
      <c r="M24" s="48">
        <v>41.486851500829061</v>
      </c>
      <c r="N24" s="48">
        <v>1831.5311710429303</v>
      </c>
      <c r="O24" s="48">
        <v>23.211400558539026</v>
      </c>
      <c r="P24" s="48">
        <v>1805.1722944811117</v>
      </c>
      <c r="Q24" s="48">
        <v>16.919254631462309</v>
      </c>
      <c r="R24" s="53">
        <v>1805.1722944811117</v>
      </c>
      <c r="S24" s="53">
        <v>16.919254631462309</v>
      </c>
      <c r="T24" s="48">
        <v>102.78780813872082</v>
      </c>
      <c r="V24" s="1">
        <f t="shared" si="0"/>
        <v>1805.1722944811117</v>
      </c>
      <c r="W24" s="1">
        <f t="shared" si="1"/>
        <v>8.4596273157311543</v>
      </c>
    </row>
    <row r="25" spans="1:23">
      <c r="A25" s="45">
        <v>27</v>
      </c>
      <c r="B25" s="46">
        <v>82.353977586729116</v>
      </c>
      <c r="C25" s="47">
        <v>36219.276973787812</v>
      </c>
      <c r="D25" s="48">
        <v>1.6856328838257193</v>
      </c>
      <c r="E25" s="49">
        <v>9.0485716578019737</v>
      </c>
      <c r="F25" s="48">
        <v>1.0018074109461512</v>
      </c>
      <c r="G25" s="50">
        <v>4.9000838482854423</v>
      </c>
      <c r="H25" s="51">
        <v>2.7990001052603271</v>
      </c>
      <c r="I25" s="50">
        <v>0.3217149893371708</v>
      </c>
      <c r="J25" s="51">
        <v>2.6135767638660798</v>
      </c>
      <c r="K25" s="52">
        <v>0.93375372117858435</v>
      </c>
      <c r="L25" s="48">
        <v>1798.0991308300163</v>
      </c>
      <c r="M25" s="48">
        <v>41.010286696422554</v>
      </c>
      <c r="N25" s="48">
        <v>1802.270967542767</v>
      </c>
      <c r="O25" s="48">
        <v>23.607847949624556</v>
      </c>
      <c r="P25" s="48">
        <v>1807.8762587267704</v>
      </c>
      <c r="Q25" s="48">
        <v>18.208934710471226</v>
      </c>
      <c r="R25" s="53">
        <v>1807.8762587267704</v>
      </c>
      <c r="S25" s="53">
        <v>18.208934710471226</v>
      </c>
      <c r="T25" s="48">
        <v>99.459192638347943</v>
      </c>
      <c r="V25" s="1">
        <f t="shared" si="0"/>
        <v>1807.8762587267704</v>
      </c>
      <c r="W25" s="1">
        <f t="shared" si="1"/>
        <v>9.104467355235613</v>
      </c>
    </row>
    <row r="26" spans="1:23">
      <c r="A26" s="45">
        <v>83</v>
      </c>
      <c r="B26" s="46">
        <v>93.027122389980732</v>
      </c>
      <c r="C26" s="47">
        <v>33941.333768875491</v>
      </c>
      <c r="D26" s="48">
        <v>3.2722305362340465</v>
      </c>
      <c r="E26" s="49">
        <v>9.035813177515017</v>
      </c>
      <c r="F26" s="48">
        <v>0.87336417117693765</v>
      </c>
      <c r="G26" s="50">
        <v>5.0541063046191699</v>
      </c>
      <c r="H26" s="51">
        <v>2.6839278515254343</v>
      </c>
      <c r="I26" s="50">
        <v>0.33135945688462942</v>
      </c>
      <c r="J26" s="51">
        <v>2.5378541598559905</v>
      </c>
      <c r="K26" s="52">
        <v>0.94557465783351002</v>
      </c>
      <c r="L26" s="48">
        <v>1844.9674019637066</v>
      </c>
      <c r="M26" s="48">
        <v>40.718773201236672</v>
      </c>
      <c r="N26" s="48">
        <v>1828.4375994793863</v>
      </c>
      <c r="O26" s="48">
        <v>22.7545247816754</v>
      </c>
      <c r="P26" s="48">
        <v>1810.4406719312785</v>
      </c>
      <c r="Q26" s="48">
        <v>15.869009373462973</v>
      </c>
      <c r="R26" s="53">
        <v>1810.4406719312785</v>
      </c>
      <c r="S26" s="53">
        <v>15.869009373462973</v>
      </c>
      <c r="T26" s="48">
        <v>101.90708983551485</v>
      </c>
      <c r="V26" s="1">
        <f t="shared" si="0"/>
        <v>1810.4406719312785</v>
      </c>
      <c r="W26" s="1">
        <f t="shared" si="1"/>
        <v>7.9345046867314863</v>
      </c>
    </row>
    <row r="27" spans="1:23">
      <c r="A27" s="45">
        <v>76</v>
      </c>
      <c r="B27" s="46">
        <v>244.28486025454777</v>
      </c>
      <c r="C27" s="47">
        <v>198705.17119002764</v>
      </c>
      <c r="D27" s="48">
        <v>2.8638911790549857</v>
      </c>
      <c r="E27" s="49">
        <v>9.023996407470845</v>
      </c>
      <c r="F27" s="48">
        <v>0.90258222128173626</v>
      </c>
      <c r="G27" s="50">
        <v>5.0271689150189305</v>
      </c>
      <c r="H27" s="51">
        <v>2.6691408929227056</v>
      </c>
      <c r="I27" s="50">
        <v>0.32916234384617571</v>
      </c>
      <c r="J27" s="51">
        <v>2.5119033500710861</v>
      </c>
      <c r="K27" s="52">
        <v>0.94109057964360798</v>
      </c>
      <c r="L27" s="48">
        <v>1834.3202395411786</v>
      </c>
      <c r="M27" s="48">
        <v>40.101336754869521</v>
      </c>
      <c r="N27" s="48">
        <v>1823.9096314084384</v>
      </c>
      <c r="O27" s="48">
        <v>22.609100838731933</v>
      </c>
      <c r="P27" s="48">
        <v>1812.8183138147322</v>
      </c>
      <c r="Q27" s="48">
        <v>16.395218061709897</v>
      </c>
      <c r="R27" s="53">
        <v>1812.8183138147322</v>
      </c>
      <c r="S27" s="53">
        <v>16.395218061709897</v>
      </c>
      <c r="T27" s="48">
        <v>101.18610483811803</v>
      </c>
      <c r="V27" s="1">
        <f t="shared" si="0"/>
        <v>1812.8183138147322</v>
      </c>
      <c r="W27" s="1">
        <f t="shared" si="1"/>
        <v>8.1976090308549487</v>
      </c>
    </row>
    <row r="28" spans="1:23">
      <c r="A28" s="45">
        <v>39</v>
      </c>
      <c r="B28" s="46">
        <v>440.68271401215031</v>
      </c>
      <c r="C28" s="47">
        <v>42948.990879651195</v>
      </c>
      <c r="D28" s="48">
        <v>2.774425010969527</v>
      </c>
      <c r="E28" s="49">
        <v>8.9905877910058418</v>
      </c>
      <c r="F28" s="48">
        <v>0.86191614855232757</v>
      </c>
      <c r="G28" s="50">
        <v>4.8872445536257345</v>
      </c>
      <c r="H28" s="51">
        <v>1.6995697244129264</v>
      </c>
      <c r="I28" s="50">
        <v>0.31881585557602182</v>
      </c>
      <c r="J28" s="51">
        <v>1.4647995770772713</v>
      </c>
      <c r="K28" s="52">
        <v>0.86186495089705695</v>
      </c>
      <c r="L28" s="48">
        <v>1783.9436252888795</v>
      </c>
      <c r="M28" s="48">
        <v>22.827270158847682</v>
      </c>
      <c r="N28" s="48">
        <v>1800.0589637833755</v>
      </c>
      <c r="O28" s="48">
        <v>14.326816908697083</v>
      </c>
      <c r="P28" s="48">
        <v>1819.5498723280668</v>
      </c>
      <c r="Q28" s="48">
        <v>15.64353816620303</v>
      </c>
      <c r="R28" s="53">
        <v>1819.5498723280668</v>
      </c>
      <c r="S28" s="53">
        <v>15.64353816620303</v>
      </c>
      <c r="T28" s="48">
        <v>98.043128820996259</v>
      </c>
      <c r="V28" s="1">
        <f t="shared" si="0"/>
        <v>1819.5498723280668</v>
      </c>
      <c r="W28" s="1">
        <f t="shared" si="1"/>
        <v>7.8217690831015148</v>
      </c>
    </row>
    <row r="29" spans="1:23">
      <c r="A29" s="45">
        <v>64</v>
      </c>
      <c r="B29" s="46">
        <v>237.23227713740727</v>
      </c>
      <c r="C29" s="47">
        <v>659970.69811401155</v>
      </c>
      <c r="D29" s="48">
        <v>1.7089297844239302</v>
      </c>
      <c r="E29" s="49">
        <v>8.9788169486634715</v>
      </c>
      <c r="F29" s="48">
        <v>0.99446970497991616</v>
      </c>
      <c r="G29" s="50">
        <v>5.1411758162400298</v>
      </c>
      <c r="H29" s="51">
        <v>2.843923949694104</v>
      </c>
      <c r="I29" s="50">
        <v>0.33494178315857454</v>
      </c>
      <c r="J29" s="51">
        <v>2.664382374495236</v>
      </c>
      <c r="K29" s="52">
        <v>0.93686836273586704</v>
      </c>
      <c r="L29" s="48">
        <v>1862.2896553130263</v>
      </c>
      <c r="M29" s="48">
        <v>43.095133331316106</v>
      </c>
      <c r="N29" s="48">
        <v>1842.936716090129</v>
      </c>
      <c r="O29" s="48">
        <v>24.179142371446119</v>
      </c>
      <c r="P29" s="48">
        <v>1821.9275761736719</v>
      </c>
      <c r="Q29" s="48">
        <v>18.044506449762594</v>
      </c>
      <c r="R29" s="53">
        <v>1821.9275761736719</v>
      </c>
      <c r="S29" s="53">
        <v>18.044506449762594</v>
      </c>
      <c r="T29" s="48">
        <v>102.21535036118838</v>
      </c>
      <c r="V29" s="1">
        <f t="shared" si="0"/>
        <v>1821.9275761736719</v>
      </c>
      <c r="W29" s="1">
        <f t="shared" si="1"/>
        <v>9.0222532248812968</v>
      </c>
    </row>
    <row r="30" spans="1:23">
      <c r="A30" s="45">
        <v>65</v>
      </c>
      <c r="B30" s="46">
        <v>37.495178388048423</v>
      </c>
      <c r="C30" s="47">
        <v>11621.606062380382</v>
      </c>
      <c r="D30" s="48">
        <v>2.3780254321696335</v>
      </c>
      <c r="E30" s="49">
        <v>8.953908549126588</v>
      </c>
      <c r="F30" s="48">
        <v>1.0459253319102091</v>
      </c>
      <c r="G30" s="50">
        <v>5.0649453200814625</v>
      </c>
      <c r="H30" s="51">
        <v>2.8001710837921143</v>
      </c>
      <c r="I30" s="50">
        <v>0.32906005806367805</v>
      </c>
      <c r="J30" s="51">
        <v>2.5974984694074457</v>
      </c>
      <c r="K30" s="52">
        <v>0.92762134586783873</v>
      </c>
      <c r="L30" s="48">
        <v>1833.8241361912308</v>
      </c>
      <c r="M30" s="48">
        <v>41.458163201658181</v>
      </c>
      <c r="N30" s="48">
        <v>1830.2538728792811</v>
      </c>
      <c r="O30" s="48">
        <v>23.748792421337839</v>
      </c>
      <c r="P30" s="48">
        <v>1826.9670615685452</v>
      </c>
      <c r="Q30" s="48">
        <v>18.966644137526032</v>
      </c>
      <c r="R30" s="53">
        <v>1826.9670615685452</v>
      </c>
      <c r="S30" s="53">
        <v>18.966644137526032</v>
      </c>
      <c r="T30" s="48">
        <v>100.37532557466025</v>
      </c>
      <c r="V30" s="1">
        <f t="shared" si="0"/>
        <v>1826.9670615685452</v>
      </c>
      <c r="W30" s="1">
        <f t="shared" si="1"/>
        <v>9.483322068763016</v>
      </c>
    </row>
    <row r="31" spans="1:23">
      <c r="A31" s="45">
        <v>48</v>
      </c>
      <c r="B31" s="46">
        <v>322.8951803637014</v>
      </c>
      <c r="C31" s="47">
        <v>54129.277258605602</v>
      </c>
      <c r="D31" s="48">
        <v>10.844917344392776</v>
      </c>
      <c r="E31" s="49">
        <v>8.93604897376661</v>
      </c>
      <c r="F31" s="48">
        <v>0.77820266166141272</v>
      </c>
      <c r="G31" s="50">
        <v>5.0155808980370207</v>
      </c>
      <c r="H31" s="51">
        <v>1.7791244952893324</v>
      </c>
      <c r="I31" s="50">
        <v>0.32520299330102403</v>
      </c>
      <c r="J31" s="51">
        <v>1.5999014304392676</v>
      </c>
      <c r="K31" s="52">
        <v>0.89926333692521143</v>
      </c>
      <c r="L31" s="48">
        <v>1815.0888006138359</v>
      </c>
      <c r="M31" s="48">
        <v>25.309629627040749</v>
      </c>
      <c r="N31" s="48">
        <v>1821.9555461906223</v>
      </c>
      <c r="O31" s="48">
        <v>15.063010366451635</v>
      </c>
      <c r="P31" s="48">
        <v>1830.587140815969</v>
      </c>
      <c r="Q31" s="48">
        <v>14.10496319319418</v>
      </c>
      <c r="R31" s="53">
        <v>1830.587140815969</v>
      </c>
      <c r="S31" s="53">
        <v>14.10496319319418</v>
      </c>
      <c r="T31" s="48">
        <v>99.153367798966144</v>
      </c>
      <c r="V31" s="1">
        <f t="shared" si="0"/>
        <v>1830.587140815969</v>
      </c>
      <c r="W31" s="1">
        <f t="shared" si="1"/>
        <v>7.0524815965970902</v>
      </c>
    </row>
    <row r="32" spans="1:23">
      <c r="A32" s="45">
        <v>5</v>
      </c>
      <c r="B32" s="46">
        <v>293.95148004136536</v>
      </c>
      <c r="C32" s="47">
        <v>69722.394117822172</v>
      </c>
      <c r="D32" s="48">
        <v>8.6734399887958613</v>
      </c>
      <c r="E32" s="49">
        <v>8.9166893104373077</v>
      </c>
      <c r="F32" s="48">
        <v>0.9290150566496278</v>
      </c>
      <c r="G32" s="50">
        <v>4.7338609048881377</v>
      </c>
      <c r="H32" s="51">
        <v>2.5967741552216483</v>
      </c>
      <c r="I32" s="50">
        <v>0.30627170895162631</v>
      </c>
      <c r="J32" s="51">
        <v>2.424905572954418</v>
      </c>
      <c r="K32" s="52">
        <v>0.93381458224942904</v>
      </c>
      <c r="L32" s="48">
        <v>1722.3339621982027</v>
      </c>
      <c r="M32" s="48">
        <v>36.651442964961234</v>
      </c>
      <c r="N32" s="48">
        <v>1773.2539058864973</v>
      </c>
      <c r="O32" s="48">
        <v>21.772032873933767</v>
      </c>
      <c r="P32" s="48">
        <v>1834.5176489922703</v>
      </c>
      <c r="Q32" s="48">
        <v>16.832697078554702</v>
      </c>
      <c r="R32" s="53">
        <v>1834.5176489922703</v>
      </c>
      <c r="S32" s="53">
        <v>16.832697078554702</v>
      </c>
      <c r="T32" s="48">
        <v>93.88484014554497</v>
      </c>
      <c r="V32" s="1">
        <f t="shared" si="0"/>
        <v>1834.5176489922703</v>
      </c>
      <c r="W32" s="1">
        <f t="shared" si="1"/>
        <v>8.4163485392773509</v>
      </c>
    </row>
    <row r="33" spans="1:23">
      <c r="A33" s="45">
        <v>95</v>
      </c>
      <c r="B33" s="46">
        <v>151.70381341235438</v>
      </c>
      <c r="C33" s="47">
        <v>108465.39775301861</v>
      </c>
      <c r="D33" s="48">
        <v>1.0659257690142547</v>
      </c>
      <c r="E33" s="49">
        <v>8.9135545185549017</v>
      </c>
      <c r="F33" s="48">
        <v>0.8695833405741602</v>
      </c>
      <c r="G33" s="50">
        <v>5.2548136537680641</v>
      </c>
      <c r="H33" s="51">
        <v>2.599739785215827</v>
      </c>
      <c r="I33" s="50">
        <v>0.33985682765714931</v>
      </c>
      <c r="J33" s="51">
        <v>2.4499942376727986</v>
      </c>
      <c r="K33" s="52">
        <v>0.94239979385837003</v>
      </c>
      <c r="L33" s="48">
        <v>1885.9807459951958</v>
      </c>
      <c r="M33" s="48">
        <v>40.061431599110961</v>
      </c>
      <c r="N33" s="48">
        <v>1861.5538933961907</v>
      </c>
      <c r="O33" s="48">
        <v>22.180524253912836</v>
      </c>
      <c r="P33" s="48">
        <v>1835.1547169973292</v>
      </c>
      <c r="Q33" s="48">
        <v>15.754592220058498</v>
      </c>
      <c r="R33" s="53">
        <v>1835.1547169973292</v>
      </c>
      <c r="S33" s="53">
        <v>15.754592220058498</v>
      </c>
      <c r="T33" s="48">
        <v>102.76957732920894</v>
      </c>
      <c r="V33" s="1">
        <f t="shared" si="0"/>
        <v>1835.1547169973292</v>
      </c>
      <c r="W33" s="1">
        <f t="shared" si="1"/>
        <v>7.8772961100292491</v>
      </c>
    </row>
    <row r="34" spans="1:23">
      <c r="A34" s="45">
        <v>13</v>
      </c>
      <c r="B34" s="46">
        <v>200.09985048821761</v>
      </c>
      <c r="C34" s="47">
        <v>89251.368544523779</v>
      </c>
      <c r="D34" s="48">
        <v>14.659131912422788</v>
      </c>
      <c r="E34" s="49">
        <v>8.911039439969036</v>
      </c>
      <c r="F34" s="48">
        <v>1.0227365853810964</v>
      </c>
      <c r="G34" s="50">
        <v>5.0543400576892585</v>
      </c>
      <c r="H34" s="51">
        <v>3.3077067296898508</v>
      </c>
      <c r="I34" s="50">
        <v>0.32679889418868346</v>
      </c>
      <c r="J34" s="51">
        <v>3.1456213514278133</v>
      </c>
      <c r="K34" s="52">
        <v>0.95099765743825948</v>
      </c>
      <c r="L34" s="48">
        <v>1822.8473466434041</v>
      </c>
      <c r="M34" s="48">
        <v>49.946932061543066</v>
      </c>
      <c r="N34" s="48">
        <v>1828.4768033374112</v>
      </c>
      <c r="O34" s="48">
        <v>28.045615596695256</v>
      </c>
      <c r="P34" s="48">
        <v>1835.6659699342936</v>
      </c>
      <c r="Q34" s="48">
        <v>18.526413136236101</v>
      </c>
      <c r="R34" s="53">
        <v>1835.6659699342936</v>
      </c>
      <c r="S34" s="53">
        <v>18.526413136236101</v>
      </c>
      <c r="T34" s="48">
        <v>99.301690857659239</v>
      </c>
      <c r="V34" s="1">
        <f t="shared" si="0"/>
        <v>1835.6659699342936</v>
      </c>
      <c r="W34" s="1">
        <f t="shared" si="1"/>
        <v>9.2632065681180507</v>
      </c>
    </row>
    <row r="35" spans="1:23">
      <c r="A35" s="45">
        <v>46</v>
      </c>
      <c r="B35" s="46">
        <v>98.123409725302182</v>
      </c>
      <c r="C35" s="47">
        <v>52028.754382816376</v>
      </c>
      <c r="D35" s="48">
        <v>1.5848003663997088</v>
      </c>
      <c r="E35" s="49">
        <v>8.9018921625051277</v>
      </c>
      <c r="F35" s="48">
        <v>0.93277193226273336</v>
      </c>
      <c r="G35" s="50">
        <v>5.0785531097444672</v>
      </c>
      <c r="H35" s="51">
        <v>2.6955141634965365</v>
      </c>
      <c r="I35" s="50">
        <v>0.32802736993542531</v>
      </c>
      <c r="J35" s="51">
        <v>2.5289786729020234</v>
      </c>
      <c r="K35" s="52">
        <v>0.93821754200004326</v>
      </c>
      <c r="L35" s="48">
        <v>1828.8132843384028</v>
      </c>
      <c r="M35" s="48">
        <v>40.269114291163191</v>
      </c>
      <c r="N35" s="48">
        <v>1832.5295144300837</v>
      </c>
      <c r="O35" s="48">
        <v>22.87097872598747</v>
      </c>
      <c r="P35" s="48">
        <v>1837.526332101379</v>
      </c>
      <c r="Q35" s="48">
        <v>16.892664285676574</v>
      </c>
      <c r="R35" s="53">
        <v>1837.526332101379</v>
      </c>
      <c r="S35" s="53">
        <v>16.892664285676574</v>
      </c>
      <c r="T35" s="48">
        <v>99.52582732498793</v>
      </c>
      <c r="V35" s="1">
        <f t="shared" si="0"/>
        <v>1837.526332101379</v>
      </c>
      <c r="W35" s="1">
        <f t="shared" si="1"/>
        <v>8.4463321428382869</v>
      </c>
    </row>
    <row r="36" spans="1:23">
      <c r="A36" s="45">
        <v>23</v>
      </c>
      <c r="B36" s="46">
        <v>99.487867017375549</v>
      </c>
      <c r="C36" s="47">
        <v>30862.300523641428</v>
      </c>
      <c r="D36" s="48">
        <v>1.7709991782083483</v>
      </c>
      <c r="E36" s="49">
        <v>8.8920024123710153</v>
      </c>
      <c r="F36" s="48">
        <v>0.76762515139351695</v>
      </c>
      <c r="G36" s="50">
        <v>5.2645477352455741</v>
      </c>
      <c r="H36" s="51">
        <v>2.1479169773402242</v>
      </c>
      <c r="I36" s="50">
        <v>0.33966311973477009</v>
      </c>
      <c r="J36" s="51">
        <v>2.0060655444163449</v>
      </c>
      <c r="K36" s="52">
        <v>0.93395860528113384</v>
      </c>
      <c r="L36" s="48">
        <v>1885.0486973262527</v>
      </c>
      <c r="M36" s="48">
        <v>32.788372612330249</v>
      </c>
      <c r="N36" s="48">
        <v>1863.1328594561821</v>
      </c>
      <c r="O36" s="48">
        <v>18.330145844632739</v>
      </c>
      <c r="P36" s="48">
        <v>1839.5393734216584</v>
      </c>
      <c r="Q36" s="48">
        <v>13.899872704215682</v>
      </c>
      <c r="R36" s="53">
        <v>1839.5393734216584</v>
      </c>
      <c r="S36" s="53">
        <v>13.899872704215682</v>
      </c>
      <c r="T36" s="48">
        <v>102.47395215139888</v>
      </c>
      <c r="V36" s="1">
        <f t="shared" si="0"/>
        <v>1839.5393734216584</v>
      </c>
      <c r="W36" s="1">
        <f t="shared" si="1"/>
        <v>6.9499363521078408</v>
      </c>
    </row>
    <row r="37" spans="1:23">
      <c r="A37" s="45">
        <v>30</v>
      </c>
      <c r="B37" s="46">
        <v>278.55398514565229</v>
      </c>
      <c r="C37" s="47">
        <v>64829.264506042717</v>
      </c>
      <c r="D37" s="48">
        <v>3.8545026153980833</v>
      </c>
      <c r="E37" s="49">
        <v>8.8859033864521102</v>
      </c>
      <c r="F37" s="48">
        <v>0.88917323049167996</v>
      </c>
      <c r="G37" s="50">
        <v>4.2892676968796541</v>
      </c>
      <c r="H37" s="51">
        <v>3.6741793865523364</v>
      </c>
      <c r="I37" s="50">
        <v>0.27654925521043799</v>
      </c>
      <c r="J37" s="51">
        <v>3.5649635525125771</v>
      </c>
      <c r="K37" s="52">
        <v>0.97027476817286218</v>
      </c>
      <c r="L37" s="48">
        <v>1573.9599877331996</v>
      </c>
      <c r="M37" s="48">
        <v>49.787102384894069</v>
      </c>
      <c r="N37" s="48">
        <v>1691.3030458404053</v>
      </c>
      <c r="O37" s="48">
        <v>30.262613900329711</v>
      </c>
      <c r="P37" s="48">
        <v>1840.7816891691671</v>
      </c>
      <c r="Q37" s="48">
        <v>16.096594176148983</v>
      </c>
      <c r="R37" s="53">
        <v>1840.7816891691671</v>
      </c>
      <c r="S37" s="53">
        <v>16.096594176148983</v>
      </c>
      <c r="T37" s="48">
        <v>85.504978509624522</v>
      </c>
      <c r="V37" s="1">
        <f t="shared" si="0"/>
        <v>1840.7816891691671</v>
      </c>
      <c r="W37" s="1">
        <f t="shared" si="1"/>
        <v>8.0482970880744915</v>
      </c>
    </row>
    <row r="38" spans="1:23">
      <c r="A38" s="45">
        <v>20</v>
      </c>
      <c r="B38" s="46">
        <v>168.63269755207565</v>
      </c>
      <c r="C38" s="47">
        <v>15097.523321989911</v>
      </c>
      <c r="D38" s="48">
        <v>2.7197424176775287</v>
      </c>
      <c r="E38" s="49">
        <v>8.882355750520647</v>
      </c>
      <c r="F38" s="48">
        <v>0.92413144366641886</v>
      </c>
      <c r="G38" s="50">
        <v>4.6493392844415213</v>
      </c>
      <c r="H38" s="51">
        <v>3.1881649368274072</v>
      </c>
      <c r="I38" s="50">
        <v>0.29964508438021109</v>
      </c>
      <c r="J38" s="51">
        <v>3.0512909955038254</v>
      </c>
      <c r="K38" s="52">
        <v>0.95706811158277538</v>
      </c>
      <c r="L38" s="48">
        <v>1689.548526528311</v>
      </c>
      <c r="M38" s="48">
        <v>45.351471895031409</v>
      </c>
      <c r="N38" s="48">
        <v>1758.174947975255</v>
      </c>
      <c r="O38" s="48">
        <v>26.647959885083765</v>
      </c>
      <c r="P38" s="48">
        <v>1841.5046157968359</v>
      </c>
      <c r="Q38" s="48">
        <v>16.72807948259674</v>
      </c>
      <c r="R38" s="53">
        <v>1841.5046157968359</v>
      </c>
      <c r="S38" s="53">
        <v>16.72807948259674</v>
      </c>
      <c r="T38" s="48">
        <v>91.748264546012436</v>
      </c>
      <c r="V38" s="1">
        <f t="shared" si="0"/>
        <v>1841.5046157968359</v>
      </c>
      <c r="W38" s="1">
        <f t="shared" si="1"/>
        <v>8.3640397412983702</v>
      </c>
    </row>
    <row r="39" spans="1:23">
      <c r="A39" s="45">
        <v>36</v>
      </c>
      <c r="B39" s="46">
        <v>134.11785128135142</v>
      </c>
      <c r="C39" s="47">
        <v>22015.129182452467</v>
      </c>
      <c r="D39" s="48">
        <v>2.5801398486278808</v>
      </c>
      <c r="E39" s="49">
        <v>8.8622510089080571</v>
      </c>
      <c r="F39" s="48">
        <v>1.0565051255786135</v>
      </c>
      <c r="G39" s="50">
        <v>5.2125398177514359</v>
      </c>
      <c r="H39" s="51">
        <v>2.4203622460978127</v>
      </c>
      <c r="I39" s="50">
        <v>0.33518238469627837</v>
      </c>
      <c r="J39" s="51">
        <v>2.1776019659161236</v>
      </c>
      <c r="K39" s="52">
        <v>0.89970084826224883</v>
      </c>
      <c r="L39" s="48">
        <v>1863.4514118993022</v>
      </c>
      <c r="M39" s="48">
        <v>35.240464497632161</v>
      </c>
      <c r="N39" s="48">
        <v>1854.6680212196918</v>
      </c>
      <c r="O39" s="48">
        <v>20.622921706979241</v>
      </c>
      <c r="P39" s="48">
        <v>1845.6057565021586</v>
      </c>
      <c r="Q39" s="48">
        <v>19.115139698445773</v>
      </c>
      <c r="R39" s="53">
        <v>1845.6057565021586</v>
      </c>
      <c r="S39" s="53">
        <v>19.115139698445773</v>
      </c>
      <c r="T39" s="48">
        <v>100.96692673038501</v>
      </c>
      <c r="V39" s="1">
        <f t="shared" si="0"/>
        <v>1845.6057565021586</v>
      </c>
      <c r="W39" s="1">
        <f t="shared" si="1"/>
        <v>9.5575698492228867</v>
      </c>
    </row>
    <row r="40" spans="1:23">
      <c r="A40" s="45">
        <v>56</v>
      </c>
      <c r="B40" s="46">
        <v>60.324048072438835</v>
      </c>
      <c r="C40" s="47">
        <v>35341.317745313427</v>
      </c>
      <c r="D40" s="48">
        <v>3.4127914936281871</v>
      </c>
      <c r="E40" s="49">
        <v>8.8612681001873987</v>
      </c>
      <c r="F40" s="48">
        <v>1.0834835536210423</v>
      </c>
      <c r="G40" s="50">
        <v>5.1313645143607296</v>
      </c>
      <c r="H40" s="51">
        <v>3.1090960565833683</v>
      </c>
      <c r="I40" s="50">
        <v>0.32992596634405991</v>
      </c>
      <c r="J40" s="51">
        <v>2.9141965750606067</v>
      </c>
      <c r="K40" s="52">
        <v>0.93731313604477706</v>
      </c>
      <c r="L40" s="48">
        <v>1838.0227318702955</v>
      </c>
      <c r="M40" s="48">
        <v>46.605121785832125</v>
      </c>
      <c r="N40" s="48">
        <v>1841.3132165517081</v>
      </c>
      <c r="O40" s="48">
        <v>26.426388949150009</v>
      </c>
      <c r="P40" s="48">
        <v>1845.806444685757</v>
      </c>
      <c r="Q40" s="48">
        <v>19.602858257535445</v>
      </c>
      <c r="R40" s="53">
        <v>1845.806444685757</v>
      </c>
      <c r="S40" s="53">
        <v>19.602858257535445</v>
      </c>
      <c r="T40" s="48">
        <v>99.578302869302931</v>
      </c>
      <c r="V40" s="1">
        <f t="shared" si="0"/>
        <v>1845.806444685757</v>
      </c>
      <c r="W40" s="1">
        <f t="shared" si="1"/>
        <v>9.8014291287677224</v>
      </c>
    </row>
    <row r="41" spans="1:23">
      <c r="A41" s="45">
        <v>94</v>
      </c>
      <c r="B41" s="46">
        <v>125.58533683854436</v>
      </c>
      <c r="C41" s="47">
        <v>19965.297382657303</v>
      </c>
      <c r="D41" s="48">
        <v>1.911340924809519</v>
      </c>
      <c r="E41" s="49">
        <v>8.8571870533496266</v>
      </c>
      <c r="F41" s="48">
        <v>0.78668688141937315</v>
      </c>
      <c r="G41" s="50">
        <v>5.2343061601009584</v>
      </c>
      <c r="H41" s="51">
        <v>2.1438613836742348</v>
      </c>
      <c r="I41" s="50">
        <v>0.33638970218048481</v>
      </c>
      <c r="J41" s="51">
        <v>1.9943082467392712</v>
      </c>
      <c r="K41" s="52">
        <v>0.93024122824645816</v>
      </c>
      <c r="L41" s="48">
        <v>1869.2778457960696</v>
      </c>
      <c r="M41" s="48">
        <v>32.3611324297583</v>
      </c>
      <c r="N41" s="48">
        <v>1858.2193140888558</v>
      </c>
      <c r="O41" s="48">
        <v>18.278666829527538</v>
      </c>
      <c r="P41" s="48">
        <v>1846.6398897158363</v>
      </c>
      <c r="Q41" s="48">
        <v>14.230898007342034</v>
      </c>
      <c r="R41" s="53">
        <v>1846.6398897158363</v>
      </c>
      <c r="S41" s="53">
        <v>14.230898007342034</v>
      </c>
      <c r="T41" s="48">
        <v>101.2258998739444</v>
      </c>
      <c r="V41" s="1">
        <f t="shared" si="0"/>
        <v>1846.6398897158363</v>
      </c>
      <c r="W41" s="1">
        <f t="shared" si="1"/>
        <v>7.1154490036710172</v>
      </c>
    </row>
    <row r="42" spans="1:23">
      <c r="A42" s="45">
        <v>10</v>
      </c>
      <c r="B42" s="46">
        <v>200.67949826082307</v>
      </c>
      <c r="C42" s="47">
        <v>37738.557072438191</v>
      </c>
      <c r="D42" s="48">
        <v>3.4896508405723141</v>
      </c>
      <c r="E42" s="49">
        <v>8.8395717147601296</v>
      </c>
      <c r="F42" s="48">
        <v>0.91744562714993483</v>
      </c>
      <c r="G42" s="50">
        <v>5.2135133507126685</v>
      </c>
      <c r="H42" s="51">
        <v>3.1615902007194161</v>
      </c>
      <c r="I42" s="50">
        <v>0.33438706392021483</v>
      </c>
      <c r="J42" s="51">
        <v>3.0255488954086496</v>
      </c>
      <c r="K42" s="52">
        <v>0.95697060761391206</v>
      </c>
      <c r="L42" s="48">
        <v>1859.6103675807246</v>
      </c>
      <c r="M42" s="48">
        <v>48.876302957376765</v>
      </c>
      <c r="N42" s="48">
        <v>1854.8271238501477</v>
      </c>
      <c r="O42" s="48">
        <v>26.942050524186016</v>
      </c>
      <c r="P42" s="48">
        <v>1850.2407928514101</v>
      </c>
      <c r="Q42" s="48">
        <v>16.589471729326874</v>
      </c>
      <c r="R42" s="53">
        <v>1850.2407928514101</v>
      </c>
      <c r="S42" s="53">
        <v>16.589471729326874</v>
      </c>
      <c r="T42" s="48">
        <v>100.5063975870338</v>
      </c>
      <c r="V42" s="1">
        <f t="shared" si="0"/>
        <v>1850.2407928514101</v>
      </c>
      <c r="W42" s="1">
        <f t="shared" si="1"/>
        <v>8.294735864663437</v>
      </c>
    </row>
    <row r="43" spans="1:23">
      <c r="A43" s="45">
        <v>89</v>
      </c>
      <c r="B43" s="46">
        <v>169.26888146555839</v>
      </c>
      <c r="C43" s="47">
        <v>37742.567452922158</v>
      </c>
      <c r="D43" s="48">
        <v>2.8613973018174694</v>
      </c>
      <c r="E43" s="49">
        <v>8.8159954588604048</v>
      </c>
      <c r="F43" s="48">
        <v>0.87912369535537915</v>
      </c>
      <c r="G43" s="50">
        <v>5.1367669792690851</v>
      </c>
      <c r="H43" s="51">
        <v>2.6723694159034039</v>
      </c>
      <c r="I43" s="50">
        <v>0.32858594081018966</v>
      </c>
      <c r="J43" s="51">
        <v>2.5236283053018331</v>
      </c>
      <c r="K43" s="52">
        <v>0.94434111178027824</v>
      </c>
      <c r="L43" s="48">
        <v>1831.5240885395951</v>
      </c>
      <c r="M43" s="48">
        <v>40.235421918591896</v>
      </c>
      <c r="N43" s="48">
        <v>1842.2074964461156</v>
      </c>
      <c r="O43" s="48">
        <v>22.716901129142457</v>
      </c>
      <c r="P43" s="48">
        <v>1855.0652063924765</v>
      </c>
      <c r="Q43" s="48">
        <v>15.88714117593338</v>
      </c>
      <c r="R43" s="53">
        <v>1855.0652063924765</v>
      </c>
      <c r="S43" s="53">
        <v>15.88714117593338</v>
      </c>
      <c r="T43" s="48">
        <v>98.73098165111611</v>
      </c>
      <c r="V43" s="1">
        <f t="shared" si="0"/>
        <v>1855.0652063924765</v>
      </c>
      <c r="W43" s="1">
        <f t="shared" si="1"/>
        <v>7.9435705879666898</v>
      </c>
    </row>
    <row r="44" spans="1:23">
      <c r="A44" s="45">
        <v>57</v>
      </c>
      <c r="B44" s="46">
        <v>159.4744484579092</v>
      </c>
      <c r="C44" s="47">
        <v>16642249.890417421</v>
      </c>
      <c r="D44" s="48">
        <v>2.1127535449127191</v>
      </c>
      <c r="E44" s="49">
        <v>8.8071267724747635</v>
      </c>
      <c r="F44" s="48">
        <v>1.0359772485503875</v>
      </c>
      <c r="G44" s="50">
        <v>5.1679432094390263</v>
      </c>
      <c r="H44" s="51">
        <v>2.9026163745765343</v>
      </c>
      <c r="I44" s="50">
        <v>0.33024764909649978</v>
      </c>
      <c r="J44" s="51">
        <v>2.7114448101419644</v>
      </c>
      <c r="K44" s="52">
        <v>0.93413819128528131</v>
      </c>
      <c r="L44" s="48">
        <v>1839.5818032448406</v>
      </c>
      <c r="M44" s="48">
        <v>43.39430817874802</v>
      </c>
      <c r="N44" s="48">
        <v>1847.3528242161228</v>
      </c>
      <c r="O44" s="48">
        <v>24.699181648854619</v>
      </c>
      <c r="P44" s="48">
        <v>1856.8840785893592</v>
      </c>
      <c r="Q44" s="48">
        <v>18.71809715543543</v>
      </c>
      <c r="R44" s="53">
        <v>1856.8840785893592</v>
      </c>
      <c r="S44" s="53">
        <v>18.71809715543543</v>
      </c>
      <c r="T44" s="48">
        <v>99.068209182036682</v>
      </c>
      <c r="V44" s="1">
        <f t="shared" si="0"/>
        <v>1856.8840785893592</v>
      </c>
      <c r="W44" s="1">
        <f t="shared" si="1"/>
        <v>9.359048577717715</v>
      </c>
    </row>
    <row r="45" spans="1:23">
      <c r="A45" s="45">
        <v>99</v>
      </c>
      <c r="B45" s="46">
        <v>235.81878778209543</v>
      </c>
      <c r="C45" s="47">
        <v>77341.402770033543</v>
      </c>
      <c r="D45" s="48">
        <v>4.0717541921007046</v>
      </c>
      <c r="E45" s="49">
        <v>8.8046910576360027</v>
      </c>
      <c r="F45" s="48">
        <v>0.85052121600950881</v>
      </c>
      <c r="G45" s="50">
        <v>5.3297252486946061</v>
      </c>
      <c r="H45" s="51">
        <v>2.460438111438374</v>
      </c>
      <c r="I45" s="50">
        <v>0.34049183164154856</v>
      </c>
      <c r="J45" s="51">
        <v>2.308759268814343</v>
      </c>
      <c r="K45" s="52">
        <v>0.93835291287397604</v>
      </c>
      <c r="L45" s="48">
        <v>1889.0351984472029</v>
      </c>
      <c r="M45" s="48">
        <v>37.804575158823241</v>
      </c>
      <c r="N45" s="48">
        <v>1873.6425146819033</v>
      </c>
      <c r="O45" s="48">
        <v>21.038969488222619</v>
      </c>
      <c r="P45" s="48">
        <v>1857.383867717331</v>
      </c>
      <c r="Q45" s="48">
        <v>15.365866396760566</v>
      </c>
      <c r="R45" s="53">
        <v>1857.383867717331</v>
      </c>
      <c r="S45" s="53">
        <v>15.365866396760566</v>
      </c>
      <c r="T45" s="48">
        <v>101.70408127689676</v>
      </c>
      <c r="V45" s="1">
        <f t="shared" si="0"/>
        <v>1857.383867717331</v>
      </c>
      <c r="W45" s="1">
        <f t="shared" si="1"/>
        <v>7.6829331983802831</v>
      </c>
    </row>
    <row r="46" spans="1:23">
      <c r="A46" s="45">
        <v>12</v>
      </c>
      <c r="B46" s="46">
        <v>167.0785394083407</v>
      </c>
      <c r="C46" s="47">
        <v>1146326.322816126</v>
      </c>
      <c r="D46" s="48">
        <v>1.3243241242223729</v>
      </c>
      <c r="E46" s="49">
        <v>8.8029203861240095</v>
      </c>
      <c r="F46" s="48">
        <v>0.86858222780001249</v>
      </c>
      <c r="G46" s="50">
        <v>5.1602630587712026</v>
      </c>
      <c r="H46" s="51">
        <v>2.6810240780602408</v>
      </c>
      <c r="I46" s="50">
        <v>0.32959936785531607</v>
      </c>
      <c r="J46" s="51">
        <v>2.5364256387067079</v>
      </c>
      <c r="K46" s="52">
        <v>0.94606596765137918</v>
      </c>
      <c r="L46" s="48">
        <v>1836.4394499867165</v>
      </c>
      <c r="M46" s="48">
        <v>40.533269230331143</v>
      </c>
      <c r="N46" s="48">
        <v>1846.0877097828077</v>
      </c>
      <c r="O46" s="48">
        <v>22.80742414921724</v>
      </c>
      <c r="P46" s="48">
        <v>1857.7472630439593</v>
      </c>
      <c r="Q46" s="48">
        <v>15.691527933673342</v>
      </c>
      <c r="R46" s="53">
        <v>1857.7472630439593</v>
      </c>
      <c r="S46" s="53">
        <v>15.691527933673342</v>
      </c>
      <c r="T46" s="48">
        <v>98.853029500776685</v>
      </c>
      <c r="V46" s="1">
        <f t="shared" si="0"/>
        <v>1857.7472630439593</v>
      </c>
      <c r="W46" s="1">
        <f t="shared" si="1"/>
        <v>7.845763966836671</v>
      </c>
    </row>
    <row r="47" spans="1:23">
      <c r="A47" s="45">
        <v>78</v>
      </c>
      <c r="B47" s="46">
        <v>159.06086715805534</v>
      </c>
      <c r="C47" s="47">
        <v>191055.74789146153</v>
      </c>
      <c r="D47" s="48">
        <v>1.3694996522515468</v>
      </c>
      <c r="E47" s="49">
        <v>8.7961801887026674</v>
      </c>
      <c r="F47" s="48">
        <v>0.78480941122956005</v>
      </c>
      <c r="G47" s="50">
        <v>5.3242373744645217</v>
      </c>
      <c r="H47" s="51">
        <v>2.0963782677829759</v>
      </c>
      <c r="I47" s="50">
        <v>0.33981244603987182</v>
      </c>
      <c r="J47" s="51">
        <v>1.9439331340553516</v>
      </c>
      <c r="K47" s="52">
        <v>0.92728166663889222</v>
      </c>
      <c r="L47" s="48">
        <v>1885.7672104743197</v>
      </c>
      <c r="M47" s="48">
        <v>31.783251201779194</v>
      </c>
      <c r="N47" s="48">
        <v>1872.7617953362037</v>
      </c>
      <c r="O47" s="48">
        <v>17.922306707098414</v>
      </c>
      <c r="P47" s="48">
        <v>1859.1310775628338</v>
      </c>
      <c r="Q47" s="48">
        <v>14.17551907494169</v>
      </c>
      <c r="R47" s="53">
        <v>1859.1310775628338</v>
      </c>
      <c r="S47" s="53">
        <v>14.17551907494169</v>
      </c>
      <c r="T47" s="48">
        <v>101.43271946948482</v>
      </c>
      <c r="V47" s="1">
        <f t="shared" si="0"/>
        <v>1859.1310775628338</v>
      </c>
      <c r="W47" s="1">
        <f t="shared" si="1"/>
        <v>7.0877595374708449</v>
      </c>
    </row>
    <row r="48" spans="1:23">
      <c r="A48" s="45">
        <v>19</v>
      </c>
      <c r="B48" s="46">
        <v>357.07823580413293</v>
      </c>
      <c r="C48" s="47">
        <v>51281.177216649798</v>
      </c>
      <c r="D48" s="48">
        <v>2.4297750704573642</v>
      </c>
      <c r="E48" s="49">
        <v>8.7936175445021192</v>
      </c>
      <c r="F48" s="48">
        <v>0.79036772009095235</v>
      </c>
      <c r="G48" s="50">
        <v>5.1305256152123127</v>
      </c>
      <c r="H48" s="51">
        <v>2.2660286815493293</v>
      </c>
      <c r="I48" s="50">
        <v>0.32735365014111539</v>
      </c>
      <c r="J48" s="51">
        <v>2.123724288282832</v>
      </c>
      <c r="K48" s="52">
        <v>0.93720097436313077</v>
      </c>
      <c r="L48" s="48">
        <v>1825.5421327430843</v>
      </c>
      <c r="M48" s="48">
        <v>33.763763541092544</v>
      </c>
      <c r="N48" s="48">
        <v>1841.1742813678134</v>
      </c>
      <c r="O48" s="48">
        <v>19.258015521710377</v>
      </c>
      <c r="P48" s="48">
        <v>1859.6574253957426</v>
      </c>
      <c r="Q48" s="48">
        <v>14.275025620916949</v>
      </c>
      <c r="R48" s="53">
        <v>1859.6574253957426</v>
      </c>
      <c r="S48" s="53">
        <v>14.275025620916949</v>
      </c>
      <c r="T48" s="48">
        <v>98.165506604239297</v>
      </c>
      <c r="V48" s="1">
        <f t="shared" si="0"/>
        <v>1859.6574253957426</v>
      </c>
      <c r="W48" s="1">
        <f t="shared" si="1"/>
        <v>7.1375128104584746</v>
      </c>
    </row>
    <row r="49" spans="1:23">
      <c r="A49" s="45">
        <v>36</v>
      </c>
      <c r="B49" s="46">
        <v>192.57833120638321</v>
      </c>
      <c r="C49" s="47">
        <v>33007.500640377039</v>
      </c>
      <c r="D49" s="48">
        <v>0.87522110740522918</v>
      </c>
      <c r="E49" s="49">
        <v>8.7927274960952246</v>
      </c>
      <c r="F49" s="48">
        <v>0.89472325284025656</v>
      </c>
      <c r="G49" s="50">
        <v>4.7689749499205094</v>
      </c>
      <c r="H49" s="51">
        <v>2.9478411257307133</v>
      </c>
      <c r="I49" s="50">
        <v>0.30425407901868678</v>
      </c>
      <c r="J49" s="51">
        <v>2.8087786675664335</v>
      </c>
      <c r="K49" s="52">
        <v>0.95282566046370321</v>
      </c>
      <c r="L49" s="48">
        <v>1712.3693176322033</v>
      </c>
      <c r="M49" s="48">
        <v>42.239244765973922</v>
      </c>
      <c r="N49" s="48">
        <v>1779.4531279665525</v>
      </c>
      <c r="O49" s="48">
        <v>24.748356297512373</v>
      </c>
      <c r="P49" s="48">
        <v>1859.8402626614031</v>
      </c>
      <c r="Q49" s="48">
        <v>16.15977625026801</v>
      </c>
      <c r="R49" s="53">
        <v>1859.8402626614031</v>
      </c>
      <c r="S49" s="53">
        <v>16.15977625026801</v>
      </c>
      <c r="T49" s="48">
        <v>92.07077360406366</v>
      </c>
      <c r="V49" s="1">
        <f t="shared" si="0"/>
        <v>1859.8402626614031</v>
      </c>
      <c r="W49" s="1">
        <f t="shared" si="1"/>
        <v>8.0798881251340049</v>
      </c>
    </row>
    <row r="50" spans="1:23">
      <c r="A50" s="45">
        <v>87</v>
      </c>
      <c r="B50" s="46">
        <v>87.433802118303063</v>
      </c>
      <c r="C50" s="47">
        <v>45409.886879470207</v>
      </c>
      <c r="D50" s="48">
        <v>1.7197870629045384</v>
      </c>
      <c r="E50" s="49">
        <v>8.7851288724073537</v>
      </c>
      <c r="F50" s="48">
        <v>0.9776162465005821</v>
      </c>
      <c r="G50" s="50">
        <v>5.1264308743370535</v>
      </c>
      <c r="H50" s="51">
        <v>2.733225143391858</v>
      </c>
      <c r="I50" s="50">
        <v>0.32677663536887919</v>
      </c>
      <c r="J50" s="51">
        <v>2.5524079139211966</v>
      </c>
      <c r="K50" s="52">
        <v>0.93384473653484978</v>
      </c>
      <c r="L50" s="48">
        <v>1822.7391985465679</v>
      </c>
      <c r="M50" s="48">
        <v>40.525388869005837</v>
      </c>
      <c r="N50" s="48">
        <v>1840.4958534643715</v>
      </c>
      <c r="O50" s="48">
        <v>23.226759674584059</v>
      </c>
      <c r="P50" s="48">
        <v>1861.4017906504005</v>
      </c>
      <c r="Q50" s="48">
        <v>17.653837214837836</v>
      </c>
      <c r="R50" s="53">
        <v>1861.4017906504005</v>
      </c>
      <c r="S50" s="53">
        <v>17.653837214837836</v>
      </c>
      <c r="T50" s="48">
        <v>97.922931400515992</v>
      </c>
      <c r="V50" s="1">
        <f t="shared" si="0"/>
        <v>1861.4017906504005</v>
      </c>
      <c r="W50" s="1">
        <f t="shared" si="1"/>
        <v>8.8269186074189179</v>
      </c>
    </row>
    <row r="51" spans="1:23">
      <c r="A51" s="45">
        <v>40</v>
      </c>
      <c r="B51" s="46">
        <v>301.55754178756143</v>
      </c>
      <c r="C51" s="47">
        <v>495010.63896186737</v>
      </c>
      <c r="D51" s="48">
        <v>1.710358244257119</v>
      </c>
      <c r="E51" s="49">
        <v>8.7448051787585879</v>
      </c>
      <c r="F51" s="48">
        <v>0.82410781965912916</v>
      </c>
      <c r="G51" s="50">
        <v>5.1737529466648269</v>
      </c>
      <c r="H51" s="51">
        <v>2.4997630757801375</v>
      </c>
      <c r="I51" s="50">
        <v>0.3282793612074596</v>
      </c>
      <c r="J51" s="51">
        <v>2.3600130797541037</v>
      </c>
      <c r="K51" s="52">
        <v>0.94409470346207902</v>
      </c>
      <c r="L51" s="48">
        <v>1830.0363660673602</v>
      </c>
      <c r="M51" s="48">
        <v>37.60033337065056</v>
      </c>
      <c r="N51" s="48">
        <v>1848.3087883047017</v>
      </c>
      <c r="O51" s="48">
        <v>21.273979732018688</v>
      </c>
      <c r="P51" s="48">
        <v>1869.7060674225193</v>
      </c>
      <c r="Q51" s="48">
        <v>14.868404809508888</v>
      </c>
      <c r="R51" s="53">
        <v>1869.7060674225193</v>
      </c>
      <c r="S51" s="53">
        <v>14.868404809508888</v>
      </c>
      <c r="T51" s="48">
        <v>97.878292099150869</v>
      </c>
      <c r="V51" s="1">
        <f t="shared" si="0"/>
        <v>1869.7060674225193</v>
      </c>
      <c r="W51" s="1">
        <f t="shared" si="1"/>
        <v>7.4342024047544442</v>
      </c>
    </row>
    <row r="52" spans="1:23">
      <c r="A52" s="45">
        <v>96</v>
      </c>
      <c r="B52" s="46">
        <v>288.17929917744522</v>
      </c>
      <c r="C52" s="47">
        <v>65693.146102774816</v>
      </c>
      <c r="D52" s="48">
        <v>2.9199365761570824</v>
      </c>
      <c r="E52" s="49">
        <v>8.7305387059064277</v>
      </c>
      <c r="F52" s="48">
        <v>0.87105249986943423</v>
      </c>
      <c r="G52" s="50">
        <v>5.2205975060391667</v>
      </c>
      <c r="H52" s="51">
        <v>2.4910456453732519</v>
      </c>
      <c r="I52" s="50">
        <v>0.33071127988995441</v>
      </c>
      <c r="J52" s="51">
        <v>2.3337900397859808</v>
      </c>
      <c r="K52" s="52">
        <v>0.93687164830586311</v>
      </c>
      <c r="L52" s="48">
        <v>1841.8281785044326</v>
      </c>
      <c r="M52" s="48">
        <v>37.389531836832248</v>
      </c>
      <c r="N52" s="48">
        <v>1855.9841236752786</v>
      </c>
      <c r="O52" s="48">
        <v>21.230635229165841</v>
      </c>
      <c r="P52" s="48">
        <v>1872.6512776435511</v>
      </c>
      <c r="Q52" s="48">
        <v>15.709808047187153</v>
      </c>
      <c r="R52" s="53">
        <v>1872.6512776435511</v>
      </c>
      <c r="S52" s="53">
        <v>15.709808047187153</v>
      </c>
      <c r="T52" s="48">
        <v>98.354039563740614</v>
      </c>
      <c r="V52" s="1">
        <f t="shared" si="0"/>
        <v>1872.6512776435511</v>
      </c>
      <c r="W52" s="1">
        <f t="shared" si="1"/>
        <v>7.8549040235935763</v>
      </c>
    </row>
    <row r="53" spans="1:23">
      <c r="A53" s="45">
        <v>13</v>
      </c>
      <c r="B53" s="46">
        <v>171.01196985353624</v>
      </c>
      <c r="C53" s="47">
        <v>80844.27665474794</v>
      </c>
      <c r="D53" s="48">
        <v>1.397671610769571</v>
      </c>
      <c r="E53" s="49">
        <v>8.7225999388628175</v>
      </c>
      <c r="F53" s="48">
        <v>0.95948260755900405</v>
      </c>
      <c r="G53" s="50">
        <v>5.5135402925625119</v>
      </c>
      <c r="H53" s="51">
        <v>3.0842066131359696</v>
      </c>
      <c r="I53" s="50">
        <v>0.3489508505211395</v>
      </c>
      <c r="J53" s="51">
        <v>2.9311641984548431</v>
      </c>
      <c r="K53" s="52">
        <v>0.95037867630874595</v>
      </c>
      <c r="L53" s="48">
        <v>1929.5867368402962</v>
      </c>
      <c r="M53" s="48">
        <v>48.880406743679828</v>
      </c>
      <c r="N53" s="48">
        <v>1902.7091761631282</v>
      </c>
      <c r="O53" s="48">
        <v>26.514626926690994</v>
      </c>
      <c r="P53" s="48">
        <v>1874.2918087735547</v>
      </c>
      <c r="Q53" s="48">
        <v>17.299391266405337</v>
      </c>
      <c r="R53" s="53">
        <v>1874.2918087735547</v>
      </c>
      <c r="S53" s="53">
        <v>17.299391266405337</v>
      </c>
      <c r="T53" s="48">
        <v>102.95017711798698</v>
      </c>
      <c r="V53" s="1">
        <f t="shared" si="0"/>
        <v>1874.2918087735547</v>
      </c>
      <c r="W53" s="1">
        <f t="shared" si="1"/>
        <v>8.6496956332026684</v>
      </c>
    </row>
    <row r="54" spans="1:23">
      <c r="A54" s="45">
        <v>51</v>
      </c>
      <c r="B54" s="46">
        <v>91.163449980709643</v>
      </c>
      <c r="C54" s="47">
        <v>17036.803819347209</v>
      </c>
      <c r="D54" s="48">
        <v>1.1084578936479754</v>
      </c>
      <c r="E54" s="49">
        <v>8.7088157770118961</v>
      </c>
      <c r="F54" s="48">
        <v>0.86726429424297191</v>
      </c>
      <c r="G54" s="50">
        <v>5.4535537281324968</v>
      </c>
      <c r="H54" s="51">
        <v>2.3813910724309153</v>
      </c>
      <c r="I54" s="50">
        <v>0.3446088720674963</v>
      </c>
      <c r="J54" s="51">
        <v>2.2178539365307413</v>
      </c>
      <c r="K54" s="52">
        <v>0.93132705594078002</v>
      </c>
      <c r="L54" s="48">
        <v>1908.8036701115861</v>
      </c>
      <c r="M54" s="48">
        <v>36.642602011065605</v>
      </c>
      <c r="N54" s="48">
        <v>1893.3146618102242</v>
      </c>
      <c r="O54" s="48">
        <v>20.436190090846821</v>
      </c>
      <c r="P54" s="48">
        <v>1877.1430560204362</v>
      </c>
      <c r="Q54" s="48">
        <v>15.631077849095391</v>
      </c>
      <c r="R54" s="53">
        <v>1877.1430560204362</v>
      </c>
      <c r="S54" s="53">
        <v>15.631077849095391</v>
      </c>
      <c r="T54" s="48">
        <v>101.68663831931227</v>
      </c>
      <c r="V54" s="1">
        <f t="shared" si="0"/>
        <v>1877.1430560204362</v>
      </c>
      <c r="W54" s="1">
        <f t="shared" si="1"/>
        <v>7.8155389245476954</v>
      </c>
    </row>
    <row r="55" spans="1:23">
      <c r="A55" s="45">
        <v>84</v>
      </c>
      <c r="B55" s="46">
        <v>173.96560630770824</v>
      </c>
      <c r="C55" s="47">
        <v>166516.95194155091</v>
      </c>
      <c r="D55" s="48">
        <v>0.84289199949591675</v>
      </c>
      <c r="E55" s="49">
        <v>8.688767597482169</v>
      </c>
      <c r="F55" s="48">
        <v>0.86804822083317579</v>
      </c>
      <c r="G55" s="50">
        <v>5.4649331432549344</v>
      </c>
      <c r="H55" s="51">
        <v>2.4793680175795836</v>
      </c>
      <c r="I55" s="50">
        <v>0.34453297066840699</v>
      </c>
      <c r="J55" s="51">
        <v>2.3224465662109153</v>
      </c>
      <c r="K55" s="52">
        <v>0.93670909269780045</v>
      </c>
      <c r="L55" s="48">
        <v>1908.4397682542094</v>
      </c>
      <c r="M55" s="48">
        <v>38.364398700593938</v>
      </c>
      <c r="N55" s="48">
        <v>1895.1034886867426</v>
      </c>
      <c r="O55" s="48">
        <v>21.284101560027125</v>
      </c>
      <c r="P55" s="48">
        <v>1881.2963214621586</v>
      </c>
      <c r="Q55" s="48">
        <v>15.637418734378912</v>
      </c>
      <c r="R55" s="53">
        <v>1881.2963214621586</v>
      </c>
      <c r="S55" s="53">
        <v>15.637418734378912</v>
      </c>
      <c r="T55" s="48">
        <v>101.44280549971813</v>
      </c>
      <c r="V55" s="1">
        <f t="shared" si="0"/>
        <v>1881.2963214621586</v>
      </c>
      <c r="W55" s="1">
        <f t="shared" si="1"/>
        <v>7.8187093671894559</v>
      </c>
    </row>
    <row r="56" spans="1:23">
      <c r="A56" s="45">
        <v>106</v>
      </c>
      <c r="B56" s="46">
        <v>136.35312884596618</v>
      </c>
      <c r="C56" s="47">
        <v>332932.5651050387</v>
      </c>
      <c r="D56" s="48">
        <v>1.4053182305219374</v>
      </c>
      <c r="E56" s="49">
        <v>8.656705898721416</v>
      </c>
      <c r="F56" s="48">
        <v>0.91886587990774171</v>
      </c>
      <c r="G56" s="50">
        <v>5.4895985435616428</v>
      </c>
      <c r="H56" s="51">
        <v>2.4320197755868946</v>
      </c>
      <c r="I56" s="50">
        <v>0.34481091346439247</v>
      </c>
      <c r="J56" s="51">
        <v>2.2517561332406983</v>
      </c>
      <c r="K56" s="52">
        <v>0.92587903924313486</v>
      </c>
      <c r="L56" s="48">
        <v>1909.7722377824139</v>
      </c>
      <c r="M56" s="48">
        <v>37.218954004014108</v>
      </c>
      <c r="N56" s="48">
        <v>1898.9700676327059</v>
      </c>
      <c r="O56" s="48">
        <v>20.892049553465426</v>
      </c>
      <c r="P56" s="48">
        <v>1887.9539773846425</v>
      </c>
      <c r="Q56" s="48">
        <v>16.53983479245926</v>
      </c>
      <c r="R56" s="53">
        <v>1887.9539773846425</v>
      </c>
      <c r="S56" s="53">
        <v>16.53983479245926</v>
      </c>
      <c r="T56" s="48">
        <v>101.15565636975938</v>
      </c>
      <c r="V56" s="1">
        <f t="shared" si="0"/>
        <v>1887.9539773846425</v>
      </c>
      <c r="W56" s="1">
        <f t="shared" si="1"/>
        <v>8.26991739622963</v>
      </c>
    </row>
    <row r="57" spans="1:23">
      <c r="A57" s="45">
        <v>31</v>
      </c>
      <c r="B57" s="46">
        <v>204.15236002625372</v>
      </c>
      <c r="C57" s="47">
        <v>403594.79316940019</v>
      </c>
      <c r="D57" s="48">
        <v>3.8101833059442418</v>
      </c>
      <c r="E57" s="49">
        <v>8.6552696428420592</v>
      </c>
      <c r="F57" s="48">
        <v>0.8761963174377092</v>
      </c>
      <c r="G57" s="50">
        <v>5.5606136150647103</v>
      </c>
      <c r="H57" s="51">
        <v>2.7895015710760909</v>
      </c>
      <c r="I57" s="50">
        <v>0.34921354098130769</v>
      </c>
      <c r="J57" s="51">
        <v>2.6483200388821166</v>
      </c>
      <c r="K57" s="52">
        <v>0.94938825858430642</v>
      </c>
      <c r="L57" s="48">
        <v>1930.8419691149616</v>
      </c>
      <c r="M57" s="48">
        <v>44.188153943165617</v>
      </c>
      <c r="N57" s="48">
        <v>1910.0209549305223</v>
      </c>
      <c r="O57" s="48">
        <v>24.011302641999237</v>
      </c>
      <c r="P57" s="48">
        <v>1888.2526695246345</v>
      </c>
      <c r="Q57" s="48">
        <v>15.771084506981424</v>
      </c>
      <c r="R57" s="53">
        <v>1888.2526695246345</v>
      </c>
      <c r="S57" s="53">
        <v>15.771084506981424</v>
      </c>
      <c r="T57" s="48">
        <v>102.25548732315835</v>
      </c>
      <c r="V57" s="1">
        <f t="shared" si="0"/>
        <v>1888.2526695246345</v>
      </c>
      <c r="W57" s="1">
        <f t="shared" si="1"/>
        <v>7.885542253490712</v>
      </c>
    </row>
    <row r="58" spans="1:23">
      <c r="A58" s="45">
        <v>67</v>
      </c>
      <c r="B58" s="46">
        <v>127.27327787752786</v>
      </c>
      <c r="C58" s="47">
        <v>307586.15615133627</v>
      </c>
      <c r="D58" s="48">
        <v>2.912727982132727</v>
      </c>
      <c r="E58" s="49">
        <v>8.6508240223574671</v>
      </c>
      <c r="F58" s="48">
        <v>0.90544883893177619</v>
      </c>
      <c r="G58" s="50">
        <v>5.5110319957908027</v>
      </c>
      <c r="H58" s="51">
        <v>2.4388881181057878</v>
      </c>
      <c r="I58" s="50">
        <v>0.34592198503241689</v>
      </c>
      <c r="J58" s="51">
        <v>2.264583328719588</v>
      </c>
      <c r="K58" s="52">
        <v>0.92853104326836566</v>
      </c>
      <c r="L58" s="48">
        <v>1915.0960125238882</v>
      </c>
      <c r="M58" s="48">
        <v>37.520592918699776</v>
      </c>
      <c r="N58" s="48">
        <v>1902.3180873796146</v>
      </c>
      <c r="O58" s="48">
        <v>20.963635152899428</v>
      </c>
      <c r="P58" s="48">
        <v>1889.1774528335272</v>
      </c>
      <c r="Q58" s="48">
        <v>16.295899624051344</v>
      </c>
      <c r="R58" s="53">
        <v>1889.1774528335272</v>
      </c>
      <c r="S58" s="53">
        <v>16.295899624051344</v>
      </c>
      <c r="T58" s="48">
        <v>101.37194945088332</v>
      </c>
      <c r="V58" s="1">
        <f t="shared" si="0"/>
        <v>1889.1774528335272</v>
      </c>
      <c r="W58" s="1">
        <f t="shared" si="1"/>
        <v>8.1479498120256721</v>
      </c>
    </row>
    <row r="59" spans="1:23">
      <c r="A59" s="45">
        <v>68</v>
      </c>
      <c r="B59" s="46">
        <v>159.44960890476645</v>
      </c>
      <c r="C59" s="47">
        <v>57289.944385826457</v>
      </c>
      <c r="D59" s="48">
        <v>2.2599683023763011</v>
      </c>
      <c r="E59" s="49">
        <v>8.6128941674854094</v>
      </c>
      <c r="F59" s="48">
        <v>1.0183809596136912</v>
      </c>
      <c r="G59" s="50">
        <v>5.5660769984072198</v>
      </c>
      <c r="H59" s="51">
        <v>2.8858314700446406</v>
      </c>
      <c r="I59" s="50">
        <v>0.34784524826118302</v>
      </c>
      <c r="J59" s="51">
        <v>2.7001710121020683</v>
      </c>
      <c r="K59" s="52">
        <v>0.93566483009498136</v>
      </c>
      <c r="L59" s="48">
        <v>1924.3010791735007</v>
      </c>
      <c r="M59" s="48">
        <v>44.922358466802621</v>
      </c>
      <c r="N59" s="48">
        <v>1910.8661682966476</v>
      </c>
      <c r="O59" s="48">
        <v>24.844529210746828</v>
      </c>
      <c r="P59" s="48">
        <v>1897.0791074021972</v>
      </c>
      <c r="Q59" s="48">
        <v>18.311436547894004</v>
      </c>
      <c r="R59" s="53">
        <v>1897.0791074021972</v>
      </c>
      <c r="S59" s="53">
        <v>18.311436547894004</v>
      </c>
      <c r="T59" s="48">
        <v>101.43494130872489</v>
      </c>
      <c r="V59" s="1">
        <f t="shared" si="0"/>
        <v>1897.0791074021972</v>
      </c>
      <c r="W59" s="1">
        <f t="shared" si="1"/>
        <v>9.1557182739470022</v>
      </c>
    </row>
    <row r="60" spans="1:23">
      <c r="A60" s="45">
        <v>17</v>
      </c>
      <c r="B60" s="46">
        <v>181.49133712264339</v>
      </c>
      <c r="C60" s="47">
        <v>123678.38431292957</v>
      </c>
      <c r="D60" s="48">
        <v>2.9866895648364205</v>
      </c>
      <c r="E60" s="49">
        <v>8.607972744805533</v>
      </c>
      <c r="F60" s="48">
        <v>0.84804288101712244</v>
      </c>
      <c r="G60" s="50">
        <v>5.2952670687007188</v>
      </c>
      <c r="H60" s="51">
        <v>2.1640284021965157</v>
      </c>
      <c r="I60" s="50">
        <v>0.33073222031520877</v>
      </c>
      <c r="J60" s="51">
        <v>1.9909400285968897</v>
      </c>
      <c r="K60" s="52">
        <v>0.92001566457078876</v>
      </c>
      <c r="L60" s="48">
        <v>1841.9296201877387</v>
      </c>
      <c r="M60" s="48">
        <v>31.898169571301992</v>
      </c>
      <c r="N60" s="48">
        <v>1868.0998041576731</v>
      </c>
      <c r="O60" s="48">
        <v>18.484791231327904</v>
      </c>
      <c r="P60" s="48">
        <v>1898.106860539478</v>
      </c>
      <c r="Q60" s="48">
        <v>15.246291894625301</v>
      </c>
      <c r="R60" s="53">
        <v>1898.106860539478</v>
      </c>
      <c r="S60" s="53">
        <v>15.246291894625301</v>
      </c>
      <c r="T60" s="48">
        <v>97.040354180281881</v>
      </c>
      <c r="V60" s="1">
        <f t="shared" si="0"/>
        <v>1898.106860539478</v>
      </c>
      <c r="W60" s="1">
        <f t="shared" si="1"/>
        <v>7.6231459473126506</v>
      </c>
    </row>
    <row r="61" spans="1:23">
      <c r="A61" s="45">
        <v>25</v>
      </c>
      <c r="B61" s="46">
        <v>230.15878750011831</v>
      </c>
      <c r="C61" s="47">
        <v>16074.187633704396</v>
      </c>
      <c r="D61" s="48">
        <v>0.26609862606640261</v>
      </c>
      <c r="E61" s="49">
        <v>8.6073549727372907</v>
      </c>
      <c r="F61" s="48">
        <v>0.90504829574145718</v>
      </c>
      <c r="G61" s="50">
        <v>5.1023087284241884</v>
      </c>
      <c r="H61" s="51">
        <v>2.4774485573627096</v>
      </c>
      <c r="I61" s="50">
        <v>0.31865754176493122</v>
      </c>
      <c r="J61" s="51">
        <v>2.3062174521831316</v>
      </c>
      <c r="K61" s="52">
        <v>0.93088409255938021</v>
      </c>
      <c r="L61" s="48">
        <v>1783.1697358541694</v>
      </c>
      <c r="M61" s="48">
        <v>35.926518599237738</v>
      </c>
      <c r="N61" s="48">
        <v>1836.4900031916434</v>
      </c>
      <c r="O61" s="48">
        <v>21.036294550175967</v>
      </c>
      <c r="P61" s="48">
        <v>1898.2359039865032</v>
      </c>
      <c r="Q61" s="48">
        <v>16.271063577146265</v>
      </c>
      <c r="R61" s="53">
        <v>1898.2359039865032</v>
      </c>
      <c r="S61" s="53">
        <v>16.271063577146265</v>
      </c>
      <c r="T61" s="48">
        <v>93.938257732314398</v>
      </c>
      <c r="V61" s="1">
        <f t="shared" si="0"/>
        <v>1898.2359039865032</v>
      </c>
      <c r="W61" s="1">
        <f t="shared" si="1"/>
        <v>8.1355317885731324</v>
      </c>
    </row>
    <row r="62" spans="1:23">
      <c r="A62" s="45">
        <v>42</v>
      </c>
      <c r="B62" s="46">
        <v>130.88950934093299</v>
      </c>
      <c r="C62" s="47">
        <v>38705.454507582974</v>
      </c>
      <c r="D62" s="48">
        <v>5.2273448557730209</v>
      </c>
      <c r="E62" s="49">
        <v>8.6066758002883965</v>
      </c>
      <c r="F62" s="48">
        <v>0.87802832431053146</v>
      </c>
      <c r="G62" s="50">
        <v>5.5441251816702604</v>
      </c>
      <c r="H62" s="51">
        <v>2.6476064116857319</v>
      </c>
      <c r="I62" s="50">
        <v>0.34622324796728299</v>
      </c>
      <c r="J62" s="51">
        <v>2.4977762055291977</v>
      </c>
      <c r="K62" s="52">
        <v>0.94340918442589161</v>
      </c>
      <c r="L62" s="48">
        <v>1916.538776933598</v>
      </c>
      <c r="M62" s="48">
        <v>41.411107320464225</v>
      </c>
      <c r="N62" s="48">
        <v>1907.465835757552</v>
      </c>
      <c r="O62" s="48">
        <v>22.77915522101739</v>
      </c>
      <c r="P62" s="48">
        <v>1898.377781446163</v>
      </c>
      <c r="Q62" s="48">
        <v>15.784953106582634</v>
      </c>
      <c r="R62" s="53">
        <v>1898.377781446163</v>
      </c>
      <c r="S62" s="53">
        <v>15.784953106582634</v>
      </c>
      <c r="T62" s="48">
        <v>100.95665866219737</v>
      </c>
      <c r="V62" s="1">
        <f t="shared" si="0"/>
        <v>1898.377781446163</v>
      </c>
      <c r="W62" s="1">
        <f t="shared" si="1"/>
        <v>7.892476553291317</v>
      </c>
    </row>
    <row r="63" spans="1:23">
      <c r="A63" s="45">
        <v>48</v>
      </c>
      <c r="B63" s="46">
        <v>83.056718156978647</v>
      </c>
      <c r="C63" s="47">
        <v>96964.613318035088</v>
      </c>
      <c r="D63" s="48">
        <v>1.8081862702702696</v>
      </c>
      <c r="E63" s="49">
        <v>8.5921777748729902</v>
      </c>
      <c r="F63" s="48">
        <v>0.97479940218124861</v>
      </c>
      <c r="G63" s="50">
        <v>5.5242027400400149</v>
      </c>
      <c r="H63" s="51">
        <v>2.9252236087545045</v>
      </c>
      <c r="I63" s="50">
        <v>0.34439799743770344</v>
      </c>
      <c r="J63" s="51">
        <v>2.7580245261276786</v>
      </c>
      <c r="K63" s="52">
        <v>0.94284229002991837</v>
      </c>
      <c r="L63" s="48">
        <v>1907.7926015105002</v>
      </c>
      <c r="M63" s="48">
        <v>45.54663708897192</v>
      </c>
      <c r="N63" s="48">
        <v>1904.3699652830669</v>
      </c>
      <c r="O63" s="48">
        <v>25.154748271176345</v>
      </c>
      <c r="P63" s="48">
        <v>1901.4084796617005</v>
      </c>
      <c r="Q63" s="48">
        <v>17.518626944412972</v>
      </c>
      <c r="R63" s="53">
        <v>1901.4084796617005</v>
      </c>
      <c r="S63" s="53">
        <v>17.518626944412972</v>
      </c>
      <c r="T63" s="48">
        <v>100.33575751434198</v>
      </c>
      <c r="V63" s="1">
        <f t="shared" si="0"/>
        <v>1901.4084796617005</v>
      </c>
      <c r="W63" s="1">
        <f t="shared" si="1"/>
        <v>8.759313472206486</v>
      </c>
    </row>
    <row r="64" spans="1:23">
      <c r="A64" s="45">
        <v>30</v>
      </c>
      <c r="B64" s="46">
        <v>154.75937948275424</v>
      </c>
      <c r="C64" s="47">
        <v>57575.78359727146</v>
      </c>
      <c r="D64" s="48">
        <v>31.286270115546817</v>
      </c>
      <c r="E64" s="49">
        <v>8.5900052083224896</v>
      </c>
      <c r="F64" s="48">
        <v>0.88052030567453077</v>
      </c>
      <c r="G64" s="50">
        <v>5.673218957058717</v>
      </c>
      <c r="H64" s="51">
        <v>3.0218329037523177</v>
      </c>
      <c r="I64" s="50">
        <v>0.35359875481851882</v>
      </c>
      <c r="J64" s="51">
        <v>2.8907020063463813</v>
      </c>
      <c r="K64" s="52">
        <v>0.95660551010510664</v>
      </c>
      <c r="L64" s="48">
        <v>1951.7601287079594</v>
      </c>
      <c r="M64" s="48">
        <v>48.679999520648494</v>
      </c>
      <c r="N64" s="48">
        <v>1927.3009552421129</v>
      </c>
      <c r="O64" s="48">
        <v>26.090962223178281</v>
      </c>
      <c r="P64" s="48">
        <v>1901.8629831163073</v>
      </c>
      <c r="Q64" s="48">
        <v>15.823183341880394</v>
      </c>
      <c r="R64" s="53">
        <v>1901.8629831163073</v>
      </c>
      <c r="S64" s="53">
        <v>15.823183341880394</v>
      </c>
      <c r="T64" s="48">
        <v>102.62359307871343</v>
      </c>
      <c r="V64" s="1">
        <f t="shared" si="0"/>
        <v>1901.8629831163073</v>
      </c>
      <c r="W64" s="1">
        <f t="shared" si="1"/>
        <v>7.9115916709401972</v>
      </c>
    </row>
    <row r="65" spans="1:23">
      <c r="A65" s="45">
        <v>108</v>
      </c>
      <c r="B65" s="46">
        <v>103.03397421778897</v>
      </c>
      <c r="C65" s="47">
        <v>46831.620479180317</v>
      </c>
      <c r="D65" s="48">
        <v>1.6688272008901175</v>
      </c>
      <c r="E65" s="49">
        <v>8.5851503878985795</v>
      </c>
      <c r="F65" s="48">
        <v>0.91537975291256535</v>
      </c>
      <c r="G65" s="50">
        <v>5.3498823149938666</v>
      </c>
      <c r="H65" s="51">
        <v>2.6969713822678325</v>
      </c>
      <c r="I65" s="50">
        <v>0.3332574679421082</v>
      </c>
      <c r="J65" s="51">
        <v>2.5368749564630484</v>
      </c>
      <c r="K65" s="52">
        <v>0.94063844100927685</v>
      </c>
      <c r="L65" s="48">
        <v>1854.1509865563266</v>
      </c>
      <c r="M65" s="48">
        <v>40.87793540392272</v>
      </c>
      <c r="N65" s="48">
        <v>1876.8708733929316</v>
      </c>
      <c r="O65" s="48">
        <v>23.075948512423565</v>
      </c>
      <c r="P65" s="48">
        <v>1902.8789432045019</v>
      </c>
      <c r="Q65" s="48">
        <v>16.447723585872609</v>
      </c>
      <c r="R65" s="53">
        <v>1902.8789432045019</v>
      </c>
      <c r="S65" s="53">
        <v>16.447723585872609</v>
      </c>
      <c r="T65" s="48">
        <v>97.439250835047034</v>
      </c>
      <c r="V65" s="1">
        <f t="shared" si="0"/>
        <v>1902.8789432045019</v>
      </c>
      <c r="W65" s="1">
        <f t="shared" si="1"/>
        <v>8.2238617929363045</v>
      </c>
    </row>
    <row r="66" spans="1:23">
      <c r="A66" s="45">
        <v>88</v>
      </c>
      <c r="B66" s="46">
        <v>163.76781765181738</v>
      </c>
      <c r="C66" s="47">
        <v>199149.28910007677</v>
      </c>
      <c r="D66" s="48">
        <v>2.8286979904963072</v>
      </c>
      <c r="E66" s="49">
        <v>8.5696762809576867</v>
      </c>
      <c r="F66" s="48">
        <v>0.93081205812337231</v>
      </c>
      <c r="G66" s="50">
        <v>5.5704779826035864</v>
      </c>
      <c r="H66" s="51">
        <v>2.566396354408655</v>
      </c>
      <c r="I66" s="50">
        <v>0.34637348019964437</v>
      </c>
      <c r="J66" s="51">
        <v>2.3916477918736629</v>
      </c>
      <c r="K66" s="52">
        <v>0.93190897336071932</v>
      </c>
      <c r="L66" s="48">
        <v>1917.2581265370341</v>
      </c>
      <c r="M66" s="48">
        <v>39.66431823270068</v>
      </c>
      <c r="N66" s="48">
        <v>1911.5465118028842</v>
      </c>
      <c r="O66" s="48">
        <v>22.096204745325736</v>
      </c>
      <c r="P66" s="48">
        <v>1906.1201945700477</v>
      </c>
      <c r="Q66" s="48">
        <v>16.718600279533575</v>
      </c>
      <c r="R66" s="53">
        <v>1906.1201945700477</v>
      </c>
      <c r="S66" s="53">
        <v>16.718600279533575</v>
      </c>
      <c r="T66" s="48">
        <v>100.58432474503523</v>
      </c>
      <c r="V66" s="1">
        <f t="shared" si="0"/>
        <v>1906.1201945700477</v>
      </c>
      <c r="W66" s="1">
        <f t="shared" si="1"/>
        <v>8.3593001397667877</v>
      </c>
    </row>
    <row r="67" spans="1:23">
      <c r="A67" s="45">
        <v>61</v>
      </c>
      <c r="B67" s="46">
        <v>97.928651608210018</v>
      </c>
      <c r="C67" s="47">
        <v>30964.593857298452</v>
      </c>
      <c r="D67" s="48">
        <v>2.7034210602497049</v>
      </c>
      <c r="E67" s="49">
        <v>8.5450329685760522</v>
      </c>
      <c r="F67" s="48">
        <v>0.86092597482847211</v>
      </c>
      <c r="G67" s="50">
        <v>5.4913086862590008</v>
      </c>
      <c r="H67" s="51">
        <v>2.3516461552729879</v>
      </c>
      <c r="I67" s="50">
        <v>0.34046882720005234</v>
      </c>
      <c r="J67" s="51">
        <v>2.1883889292070253</v>
      </c>
      <c r="K67" s="52">
        <v>0.93057746987152012</v>
      </c>
      <c r="L67" s="48">
        <v>1888.9245693281766</v>
      </c>
      <c r="M67" s="48">
        <v>35.831733802750023</v>
      </c>
      <c r="N67" s="48">
        <v>1899.2376067026416</v>
      </c>
      <c r="O67" s="48">
        <v>20.202391532899469</v>
      </c>
      <c r="P67" s="48">
        <v>1911.2915505109829</v>
      </c>
      <c r="Q67" s="48">
        <v>15.455548916328553</v>
      </c>
      <c r="R67" s="53">
        <v>1911.2915505109829</v>
      </c>
      <c r="S67" s="53">
        <v>15.455548916328553</v>
      </c>
      <c r="T67" s="48">
        <v>98.82974519628749</v>
      </c>
      <c r="V67" s="1">
        <f t="shared" si="0"/>
        <v>1911.2915505109829</v>
      </c>
      <c r="W67" s="1">
        <f t="shared" si="1"/>
        <v>7.7277744581642764</v>
      </c>
    </row>
    <row r="68" spans="1:23">
      <c r="A68" s="45">
        <v>38</v>
      </c>
      <c r="B68" s="46">
        <v>187.35915156359798</v>
      </c>
      <c r="C68" s="47">
        <v>104611.10306443571</v>
      </c>
      <c r="D68" s="48">
        <v>2.379376807132326</v>
      </c>
      <c r="E68" s="49">
        <v>8.5255799111059769</v>
      </c>
      <c r="F68" s="48">
        <v>0.90307291561347058</v>
      </c>
      <c r="G68" s="50">
        <v>5.0930055709833777</v>
      </c>
      <c r="H68" s="51">
        <v>2.4506048700410905</v>
      </c>
      <c r="I68" s="50">
        <v>0.31505460733657464</v>
      </c>
      <c r="J68" s="51">
        <v>2.2781403684045669</v>
      </c>
      <c r="K68" s="52">
        <v>0.92962370076672862</v>
      </c>
      <c r="L68" s="48">
        <v>1765.5322563043921</v>
      </c>
      <c r="M68" s="48">
        <v>35.183986511770854</v>
      </c>
      <c r="N68" s="48">
        <v>1834.940839306624</v>
      </c>
      <c r="O68" s="48">
        <v>20.802069013049504</v>
      </c>
      <c r="P68" s="48">
        <v>1915.3820183776547</v>
      </c>
      <c r="Q68" s="48">
        <v>16.202353908593523</v>
      </c>
      <c r="R68" s="53">
        <v>1915.3820183776547</v>
      </c>
      <c r="S68" s="53">
        <v>16.202353908593523</v>
      </c>
      <c r="T68" s="48">
        <v>92.176507838358702</v>
      </c>
      <c r="V68" s="1">
        <f t="shared" si="0"/>
        <v>1915.3820183776547</v>
      </c>
      <c r="W68" s="1">
        <f t="shared" si="1"/>
        <v>8.1011769542967613</v>
      </c>
    </row>
    <row r="69" spans="1:23">
      <c r="A69" s="45">
        <v>19</v>
      </c>
      <c r="B69" s="46">
        <v>224.4360008647906</v>
      </c>
      <c r="C69" s="47">
        <v>47992.471513582095</v>
      </c>
      <c r="D69" s="48">
        <v>4.0189845514329869</v>
      </c>
      <c r="E69" s="49">
        <v>8.5222456846486416</v>
      </c>
      <c r="F69" s="48">
        <v>0.71396852947718858</v>
      </c>
      <c r="G69" s="50">
        <v>5.5556018400041145</v>
      </c>
      <c r="H69" s="51">
        <v>2.1427990414122347</v>
      </c>
      <c r="I69" s="50">
        <v>0.34353652450008065</v>
      </c>
      <c r="J69" s="51">
        <v>2.0203555802861466</v>
      </c>
      <c r="K69" s="52">
        <v>0.94285816879711204</v>
      </c>
      <c r="L69" s="48">
        <v>1903.6604982115416</v>
      </c>
      <c r="M69" s="48">
        <v>33.302230366232834</v>
      </c>
      <c r="N69" s="48">
        <v>1909.2449884593457</v>
      </c>
      <c r="O69" s="48">
        <v>18.440710226562373</v>
      </c>
      <c r="P69" s="48">
        <v>1916.0838546612163</v>
      </c>
      <c r="Q69" s="48">
        <v>12.807949971725066</v>
      </c>
      <c r="R69" s="53">
        <v>1916.0838546612163</v>
      </c>
      <c r="S69" s="53">
        <v>12.807949971725066</v>
      </c>
      <c r="T69" s="48">
        <v>99.351627726550035</v>
      </c>
      <c r="V69" s="1">
        <f t="shared" si="0"/>
        <v>1916.0838546612163</v>
      </c>
      <c r="W69" s="1">
        <f t="shared" si="1"/>
        <v>6.4039749858625328</v>
      </c>
    </row>
    <row r="70" spans="1:23">
      <c r="A70" s="45">
        <v>16</v>
      </c>
      <c r="B70" s="46">
        <v>299.97506085783641</v>
      </c>
      <c r="C70" s="47">
        <v>29208.087951180365</v>
      </c>
      <c r="D70" s="48">
        <v>3.6273735553173805</v>
      </c>
      <c r="E70" s="49">
        <v>8.5207648790349886</v>
      </c>
      <c r="F70" s="48">
        <v>1.0251226622958034</v>
      </c>
      <c r="G70" s="50">
        <v>4.6107967740560953</v>
      </c>
      <c r="H70" s="51">
        <v>3.4778677497656045</v>
      </c>
      <c r="I70" s="50">
        <v>0.28506396181065885</v>
      </c>
      <c r="J70" s="51">
        <v>3.3233548730322546</v>
      </c>
      <c r="K70" s="52">
        <v>0.95557252665982961</v>
      </c>
      <c r="L70" s="48">
        <v>1616.8154252154829</v>
      </c>
      <c r="M70" s="48">
        <v>47.52480724026691</v>
      </c>
      <c r="N70" s="48">
        <v>1751.2237771342229</v>
      </c>
      <c r="O70" s="48">
        <v>29.027705316880088</v>
      </c>
      <c r="P70" s="48">
        <v>1916.3956252676571</v>
      </c>
      <c r="Q70" s="48">
        <v>18.390279272042108</v>
      </c>
      <c r="R70" s="53">
        <v>1916.3956252676571</v>
      </c>
      <c r="S70" s="53">
        <v>18.390279272042108</v>
      </c>
      <c r="T70" s="48">
        <v>84.367518058264565</v>
      </c>
      <c r="V70" s="1">
        <f t="shared" si="0"/>
        <v>1916.3956252676571</v>
      </c>
      <c r="W70" s="1">
        <f t="shared" si="1"/>
        <v>9.1951396360210538</v>
      </c>
    </row>
    <row r="71" spans="1:23">
      <c r="A71" s="45">
        <v>37</v>
      </c>
      <c r="B71" s="46">
        <v>29.76671024219738</v>
      </c>
      <c r="C71" s="47">
        <v>27135.379705432741</v>
      </c>
      <c r="D71" s="48">
        <v>0.74747739900561849</v>
      </c>
      <c r="E71" s="49">
        <v>8.5146992354103883</v>
      </c>
      <c r="F71" s="48">
        <v>1.0390434608785848</v>
      </c>
      <c r="G71" s="50">
        <v>5.5831938640869367</v>
      </c>
      <c r="H71" s="51">
        <v>2.6928659623832947</v>
      </c>
      <c r="I71" s="50">
        <v>0.34493699409148898</v>
      </c>
      <c r="J71" s="51">
        <v>2.4843340712891173</v>
      </c>
      <c r="K71" s="52">
        <v>0.92256135507404968</v>
      </c>
      <c r="L71" s="48">
        <v>1910.376582852015</v>
      </c>
      <c r="M71" s="48">
        <v>41.074464778272954</v>
      </c>
      <c r="N71" s="48">
        <v>1913.5096890416075</v>
      </c>
      <c r="O71" s="48">
        <v>23.193497024253816</v>
      </c>
      <c r="P71" s="48">
        <v>1917.6731377844751</v>
      </c>
      <c r="Q71" s="48">
        <v>18.637228022604631</v>
      </c>
      <c r="R71" s="53">
        <v>1917.6731377844751</v>
      </c>
      <c r="S71" s="53">
        <v>18.637228022604631</v>
      </c>
      <c r="T71" s="48">
        <v>99.619509978593641</v>
      </c>
      <c r="V71" s="1">
        <f t="shared" ref="V71:V134" si="2">R71</f>
        <v>1917.6731377844751</v>
      </c>
      <c r="W71" s="1">
        <f t="shared" ref="W71:W134" si="3">S71/2</f>
        <v>9.3186140113023157</v>
      </c>
    </row>
    <row r="72" spans="1:23">
      <c r="A72" s="45">
        <v>70</v>
      </c>
      <c r="B72" s="46">
        <v>76.861290476792561</v>
      </c>
      <c r="C72" s="47">
        <v>46746.632342773817</v>
      </c>
      <c r="D72" s="48">
        <v>0.96766941428926712</v>
      </c>
      <c r="E72" s="49">
        <v>8.4955497306698504</v>
      </c>
      <c r="F72" s="48">
        <v>0.84449357801504144</v>
      </c>
      <c r="G72" s="50">
        <v>5.5638472006905673</v>
      </c>
      <c r="H72" s="51">
        <v>2.4183991369326741</v>
      </c>
      <c r="I72" s="50">
        <v>0.34296865902855139</v>
      </c>
      <c r="J72" s="51">
        <v>2.2661608464996603</v>
      </c>
      <c r="K72" s="52">
        <v>0.93704997322067263</v>
      </c>
      <c r="L72" s="48">
        <v>1900.9352504761857</v>
      </c>
      <c r="M72" s="48">
        <v>37.308032272845594</v>
      </c>
      <c r="N72" s="48">
        <v>1910.5212921494415</v>
      </c>
      <c r="O72" s="48">
        <v>20.817830481837404</v>
      </c>
      <c r="P72" s="48">
        <v>1921.7110005829795</v>
      </c>
      <c r="Q72" s="48">
        <v>15.139819663556864</v>
      </c>
      <c r="R72" s="53">
        <v>1921.7110005829795</v>
      </c>
      <c r="S72" s="53">
        <v>15.139819663556864</v>
      </c>
      <c r="T72" s="48">
        <v>98.918893106169918</v>
      </c>
      <c r="V72" s="1">
        <f t="shared" si="2"/>
        <v>1921.7110005829795</v>
      </c>
      <c r="W72" s="1">
        <f t="shared" si="3"/>
        <v>7.5699098317784319</v>
      </c>
    </row>
    <row r="73" spans="1:23">
      <c r="A73" s="45">
        <v>102</v>
      </c>
      <c r="B73" s="46">
        <v>151.4485016763054</v>
      </c>
      <c r="C73" s="47">
        <v>169906.32027479037</v>
      </c>
      <c r="D73" s="48">
        <v>1.4154907356495681</v>
      </c>
      <c r="E73" s="49">
        <v>8.492950572251079</v>
      </c>
      <c r="F73" s="48">
        <v>0.90299906373301286</v>
      </c>
      <c r="G73" s="50">
        <v>5.5958345768405966</v>
      </c>
      <c r="H73" s="51">
        <v>3.0405448039368821</v>
      </c>
      <c r="I73" s="50">
        <v>0.34483490401683881</v>
      </c>
      <c r="J73" s="51">
        <v>2.9033610515478219</v>
      </c>
      <c r="K73" s="52">
        <v>0.95488185136708559</v>
      </c>
      <c r="L73" s="48">
        <v>1909.8872365949162</v>
      </c>
      <c r="M73" s="48">
        <v>47.99207432851631</v>
      </c>
      <c r="N73" s="48">
        <v>1915.457506288486</v>
      </c>
      <c r="O73" s="48">
        <v>26.198280462079424</v>
      </c>
      <c r="P73" s="48">
        <v>1922.2596102398056</v>
      </c>
      <c r="Q73" s="48">
        <v>16.187821178945001</v>
      </c>
      <c r="R73" s="53">
        <v>1922.2596102398056</v>
      </c>
      <c r="S73" s="53">
        <v>16.187821178945001</v>
      </c>
      <c r="T73" s="48">
        <v>99.356363023028621</v>
      </c>
      <c r="V73" s="1">
        <f t="shared" si="2"/>
        <v>1922.2596102398056</v>
      </c>
      <c r="W73" s="1">
        <f t="shared" si="3"/>
        <v>8.0939105894725003</v>
      </c>
    </row>
    <row r="74" spans="1:23">
      <c r="A74" s="45">
        <v>107</v>
      </c>
      <c r="B74" s="46">
        <v>734.49341532207302</v>
      </c>
      <c r="C74" s="47">
        <v>161333.48723056275</v>
      </c>
      <c r="D74" s="48">
        <v>1.7119774956613811</v>
      </c>
      <c r="E74" s="49">
        <v>8.4907188541146432</v>
      </c>
      <c r="F74" s="48">
        <v>0.78036893546512565</v>
      </c>
      <c r="G74" s="50">
        <v>5.494527524138733</v>
      </c>
      <c r="H74" s="51">
        <v>2.6046496182302712</v>
      </c>
      <c r="I74" s="50">
        <v>0.33850303616061961</v>
      </c>
      <c r="J74" s="51">
        <v>2.4849997904040402</v>
      </c>
      <c r="K74" s="52">
        <v>0.95406298529031053</v>
      </c>
      <c r="L74" s="48">
        <v>1879.4639955286436</v>
      </c>
      <c r="M74" s="48">
        <v>40.512914477463823</v>
      </c>
      <c r="N74" s="48">
        <v>1899.7409787532733</v>
      </c>
      <c r="O74" s="48">
        <v>22.378569518064523</v>
      </c>
      <c r="P74" s="48">
        <v>1922.7307688806579</v>
      </c>
      <c r="Q74" s="48">
        <v>13.988330541513164</v>
      </c>
      <c r="R74" s="53">
        <v>1922.7307688806579</v>
      </c>
      <c r="S74" s="53">
        <v>13.988330541513164</v>
      </c>
      <c r="T74" s="48">
        <v>97.749722735377944</v>
      </c>
      <c r="V74" s="1">
        <f t="shared" si="2"/>
        <v>1922.7307688806579</v>
      </c>
      <c r="W74" s="1">
        <f t="shared" si="3"/>
        <v>6.9941652707565822</v>
      </c>
    </row>
    <row r="75" spans="1:23">
      <c r="A75" s="45">
        <v>2</v>
      </c>
      <c r="B75" s="46">
        <v>210.06064095360065</v>
      </c>
      <c r="C75" s="47">
        <v>1102994.0467701962</v>
      </c>
      <c r="D75" s="48">
        <v>3.1879355075177447</v>
      </c>
      <c r="E75" s="49">
        <v>8.488533303051252</v>
      </c>
      <c r="F75" s="48">
        <v>1.1181219035985495</v>
      </c>
      <c r="G75" s="50">
        <v>5.4319229721355127</v>
      </c>
      <c r="H75" s="51">
        <v>3.1521279901169756</v>
      </c>
      <c r="I75" s="50">
        <v>0.33455999890133098</v>
      </c>
      <c r="J75" s="51">
        <v>2.9471535885956199</v>
      </c>
      <c r="K75" s="52">
        <v>0.93497269077777867</v>
      </c>
      <c r="L75" s="48">
        <v>1860.4457610824836</v>
      </c>
      <c r="M75" s="48">
        <v>47.628267885258992</v>
      </c>
      <c r="N75" s="48">
        <v>1889.9056263184805</v>
      </c>
      <c r="O75" s="48">
        <v>27.036417339106833</v>
      </c>
      <c r="P75" s="48">
        <v>1923.1922751552224</v>
      </c>
      <c r="Q75" s="48">
        <v>20.042767929126512</v>
      </c>
      <c r="R75" s="53">
        <v>1923.1922751552224</v>
      </c>
      <c r="S75" s="53">
        <v>20.042767929126512</v>
      </c>
      <c r="T75" s="48">
        <v>96.737376970398103</v>
      </c>
      <c r="V75" s="1">
        <f t="shared" si="2"/>
        <v>1923.1922751552224</v>
      </c>
      <c r="W75" s="1">
        <f t="shared" si="3"/>
        <v>10.021383964563256</v>
      </c>
    </row>
    <row r="76" spans="1:23">
      <c r="A76" s="45">
        <v>22</v>
      </c>
      <c r="B76" s="46">
        <v>147.94476385358163</v>
      </c>
      <c r="C76" s="47">
        <v>32088.309671792606</v>
      </c>
      <c r="D76" s="48">
        <v>0.72018761487164884</v>
      </c>
      <c r="E76" s="49">
        <v>8.4855097861765998</v>
      </c>
      <c r="F76" s="48">
        <v>0.81536484943371534</v>
      </c>
      <c r="G76" s="50">
        <v>5.7066472811290057</v>
      </c>
      <c r="H76" s="51">
        <v>2.300936623491586</v>
      </c>
      <c r="I76" s="50">
        <v>0.35135547344564116</v>
      </c>
      <c r="J76" s="51">
        <v>2.1516248529036828</v>
      </c>
      <c r="K76" s="52">
        <v>0.93510826458082652</v>
      </c>
      <c r="L76" s="48">
        <v>1941.0678042162376</v>
      </c>
      <c r="M76" s="48">
        <v>36.063378214322256</v>
      </c>
      <c r="N76" s="48">
        <v>1932.3746418962567</v>
      </c>
      <c r="O76" s="48">
        <v>19.882254645245098</v>
      </c>
      <c r="P76" s="48">
        <v>1923.8308824056053</v>
      </c>
      <c r="Q76" s="48">
        <v>14.613852047437376</v>
      </c>
      <c r="R76" s="53">
        <v>1923.8308824056053</v>
      </c>
      <c r="S76" s="53">
        <v>14.613852047437376</v>
      </c>
      <c r="T76" s="48">
        <v>100.89596866170892</v>
      </c>
      <c r="V76" s="1">
        <f t="shared" si="2"/>
        <v>1923.8308824056053</v>
      </c>
      <c r="W76" s="1">
        <f t="shared" si="3"/>
        <v>7.3069260237186882</v>
      </c>
    </row>
    <row r="77" spans="1:23">
      <c r="A77" s="45">
        <v>3</v>
      </c>
      <c r="B77" s="46">
        <v>639.79458081575433</v>
      </c>
      <c r="C77" s="47">
        <v>494403.72628158092</v>
      </c>
      <c r="D77" s="48">
        <v>0.98214017930806596</v>
      </c>
      <c r="E77" s="49">
        <v>8.4818972659319876</v>
      </c>
      <c r="F77" s="48">
        <v>0.92741430696791705</v>
      </c>
      <c r="G77" s="50">
        <v>5.9711852024403438</v>
      </c>
      <c r="H77" s="51">
        <v>2.1992778997268694</v>
      </c>
      <c r="I77" s="50">
        <v>0.36748642753557026</v>
      </c>
      <c r="J77" s="51">
        <v>1.9941730074038833</v>
      </c>
      <c r="K77" s="52">
        <v>0.90673989296738788</v>
      </c>
      <c r="L77" s="48">
        <v>2017.5621611284657</v>
      </c>
      <c r="M77" s="48">
        <v>34.546453964392413</v>
      </c>
      <c r="N77" s="48">
        <v>1971.6558396795672</v>
      </c>
      <c r="O77" s="48">
        <v>19.130015505370238</v>
      </c>
      <c r="P77" s="48">
        <v>1924.5941297414274</v>
      </c>
      <c r="Q77" s="48">
        <v>16.620984670172447</v>
      </c>
      <c r="R77" s="53">
        <v>1924.5941297414274</v>
      </c>
      <c r="S77" s="53">
        <v>16.620984670172447</v>
      </c>
      <c r="T77" s="48">
        <v>104.83052660040737</v>
      </c>
      <c r="V77" s="1">
        <f t="shared" si="2"/>
        <v>1924.5941297414274</v>
      </c>
      <c r="W77" s="1">
        <f t="shared" si="3"/>
        <v>8.3104923350862236</v>
      </c>
    </row>
    <row r="78" spans="1:23">
      <c r="A78" s="45">
        <v>14</v>
      </c>
      <c r="B78" s="46">
        <v>113.56776530201657</v>
      </c>
      <c r="C78" s="47">
        <v>162748.83981914874</v>
      </c>
      <c r="D78" s="48">
        <v>0.79945139421108491</v>
      </c>
      <c r="E78" s="49">
        <v>8.4817796770250116</v>
      </c>
      <c r="F78" s="48">
        <v>1.043232991519973</v>
      </c>
      <c r="G78" s="50">
        <v>5.4389076518193544</v>
      </c>
      <c r="H78" s="51">
        <v>2.7342875164269902</v>
      </c>
      <c r="I78" s="50">
        <v>0.33472367135696729</v>
      </c>
      <c r="J78" s="51">
        <v>2.527447951569481</v>
      </c>
      <c r="K78" s="52">
        <v>0.92435339604380928</v>
      </c>
      <c r="L78" s="48">
        <v>1861.2363105863169</v>
      </c>
      <c r="M78" s="48">
        <v>40.860276947053762</v>
      </c>
      <c r="N78" s="48">
        <v>1891.007672687796</v>
      </c>
      <c r="O78" s="48">
        <v>23.455830816004436</v>
      </c>
      <c r="P78" s="48">
        <v>1924.6189780285208</v>
      </c>
      <c r="Q78" s="48">
        <v>18.696978402219202</v>
      </c>
      <c r="R78" s="53">
        <v>1924.6189780285208</v>
      </c>
      <c r="S78" s="53">
        <v>18.696978402219202</v>
      </c>
      <c r="T78" s="48">
        <v>96.706742053061859</v>
      </c>
      <c r="V78" s="1">
        <f t="shared" si="2"/>
        <v>1924.6189780285208</v>
      </c>
      <c r="W78" s="1">
        <f t="shared" si="3"/>
        <v>9.3484892011096008</v>
      </c>
    </row>
    <row r="79" spans="1:23">
      <c r="A79" s="45">
        <v>29</v>
      </c>
      <c r="B79" s="46">
        <v>303.02257464765228</v>
      </c>
      <c r="C79" s="47">
        <v>37370.425425017027</v>
      </c>
      <c r="D79" s="48">
        <v>2.3479056324936352</v>
      </c>
      <c r="E79" s="49">
        <v>8.4815476240622303</v>
      </c>
      <c r="F79" s="48">
        <v>0.95661926041112733</v>
      </c>
      <c r="G79" s="50">
        <v>5.5191151109919838</v>
      </c>
      <c r="H79" s="51">
        <v>2.3455855419517326</v>
      </c>
      <c r="I79" s="50">
        <v>0.33965054169612552</v>
      </c>
      <c r="J79" s="51">
        <v>2.1416468255114967</v>
      </c>
      <c r="K79" s="52">
        <v>0.91305424049018447</v>
      </c>
      <c r="L79" s="48">
        <v>1884.9881719403154</v>
      </c>
      <c r="M79" s="48">
        <v>35.003471260242009</v>
      </c>
      <c r="N79" s="48">
        <v>1903.5778520128677</v>
      </c>
      <c r="O79" s="48">
        <v>20.165968510807375</v>
      </c>
      <c r="P79" s="48">
        <v>1924.6680150700772</v>
      </c>
      <c r="Q79" s="48">
        <v>17.144329705975451</v>
      </c>
      <c r="R79" s="53">
        <v>1924.6680150700772</v>
      </c>
      <c r="S79" s="53">
        <v>17.144329705975451</v>
      </c>
      <c r="T79" s="48">
        <v>97.938353896928191</v>
      </c>
      <c r="V79" s="1">
        <f t="shared" si="2"/>
        <v>1924.6680150700772</v>
      </c>
      <c r="W79" s="1">
        <f t="shared" si="3"/>
        <v>8.5721648529877257</v>
      </c>
    </row>
    <row r="80" spans="1:23">
      <c r="A80" s="45">
        <v>35</v>
      </c>
      <c r="B80" s="46">
        <v>54.85599950775137</v>
      </c>
      <c r="C80" s="47">
        <v>13312.455886355136</v>
      </c>
      <c r="D80" s="48">
        <v>0.7177649348034878</v>
      </c>
      <c r="E80" s="49">
        <v>8.4723379243748855</v>
      </c>
      <c r="F80" s="48">
        <v>1.0165346353256373</v>
      </c>
      <c r="G80" s="50">
        <v>5.84492054874117</v>
      </c>
      <c r="H80" s="51">
        <v>2.6817074217465615</v>
      </c>
      <c r="I80" s="50">
        <v>0.3593102744888832</v>
      </c>
      <c r="J80" s="51">
        <v>2.4815745064442383</v>
      </c>
      <c r="K80" s="52">
        <v>0.92537108497392329</v>
      </c>
      <c r="L80" s="48">
        <v>1978.9035938257787</v>
      </c>
      <c r="M80" s="48">
        <v>42.286602178404564</v>
      </c>
      <c r="N80" s="48">
        <v>1953.0962598128906</v>
      </c>
      <c r="O80" s="48">
        <v>23.255593836266598</v>
      </c>
      <c r="P80" s="48">
        <v>1926.6150459312273</v>
      </c>
      <c r="Q80" s="48">
        <v>18.214102104575545</v>
      </c>
      <c r="R80" s="53">
        <v>1926.6150459312273</v>
      </c>
      <c r="S80" s="53">
        <v>18.214102104575545</v>
      </c>
      <c r="T80" s="48">
        <v>102.71401118791107</v>
      </c>
      <c r="V80" s="1">
        <f t="shared" si="2"/>
        <v>1926.6150459312273</v>
      </c>
      <c r="W80" s="1">
        <f t="shared" si="3"/>
        <v>9.1070510522877726</v>
      </c>
    </row>
    <row r="81" spans="1:23">
      <c r="A81" s="45">
        <v>45</v>
      </c>
      <c r="B81" s="46">
        <v>28.027307867274381</v>
      </c>
      <c r="C81" s="47">
        <v>33424.869301580962</v>
      </c>
      <c r="D81" s="48">
        <v>4.3114955808744204</v>
      </c>
      <c r="E81" s="49">
        <v>8.4583956017738355</v>
      </c>
      <c r="F81" s="48">
        <v>0.90934533584746025</v>
      </c>
      <c r="G81" s="50">
        <v>5.6865747359979313</v>
      </c>
      <c r="H81" s="51">
        <v>2.3990296899349666</v>
      </c>
      <c r="I81" s="50">
        <v>0.34900086153042453</v>
      </c>
      <c r="J81" s="51">
        <v>2.2200077732661052</v>
      </c>
      <c r="K81" s="52">
        <v>0.92537736509892288</v>
      </c>
      <c r="L81" s="48">
        <v>1929.8257267956112</v>
      </c>
      <c r="M81" s="48">
        <v>37.024717028390569</v>
      </c>
      <c r="N81" s="48">
        <v>1929.3311117590756</v>
      </c>
      <c r="O81" s="48">
        <v>20.719193788937673</v>
      </c>
      <c r="P81" s="48">
        <v>1929.5618546180672</v>
      </c>
      <c r="Q81" s="48">
        <v>16.287518422564858</v>
      </c>
      <c r="R81" s="53">
        <v>1929.5618546180672</v>
      </c>
      <c r="S81" s="53">
        <v>16.287518422564858</v>
      </c>
      <c r="T81" s="48">
        <v>100.01367523808125</v>
      </c>
      <c r="V81" s="1">
        <f t="shared" si="2"/>
        <v>1929.5618546180672</v>
      </c>
      <c r="W81" s="1">
        <f t="shared" si="3"/>
        <v>8.1437592112824291</v>
      </c>
    </row>
    <row r="82" spans="1:23">
      <c r="A82" s="45">
        <v>3</v>
      </c>
      <c r="B82" s="46">
        <v>142.4882314225687</v>
      </c>
      <c r="C82" s="47">
        <v>93059.87438938042</v>
      </c>
      <c r="D82" s="48">
        <v>1.5445959605742043</v>
      </c>
      <c r="E82" s="49">
        <v>8.4411036250081555</v>
      </c>
      <c r="F82" s="48">
        <v>1.042167668819759</v>
      </c>
      <c r="G82" s="50">
        <v>5.6579240333764362</v>
      </c>
      <c r="H82" s="51">
        <v>2.7838014117174925</v>
      </c>
      <c r="I82" s="50">
        <v>0.34653260098791616</v>
      </c>
      <c r="J82" s="51">
        <v>2.5813633703814527</v>
      </c>
      <c r="K82" s="52">
        <v>0.92727999903874481</v>
      </c>
      <c r="L82" s="48">
        <v>1918.0199492493402</v>
      </c>
      <c r="M82" s="48">
        <v>42.825354155271384</v>
      </c>
      <c r="N82" s="48">
        <v>1924.9710405253916</v>
      </c>
      <c r="O82" s="48">
        <v>24.025225610922689</v>
      </c>
      <c r="P82" s="48">
        <v>1933.2269118437387</v>
      </c>
      <c r="Q82" s="48">
        <v>18.658856058434594</v>
      </c>
      <c r="R82" s="53">
        <v>1933.2269118437387</v>
      </c>
      <c r="S82" s="53">
        <v>18.658856058434594</v>
      </c>
      <c r="T82" s="48">
        <v>99.213389669819193</v>
      </c>
      <c r="V82" s="1">
        <f t="shared" si="2"/>
        <v>1933.2269118437387</v>
      </c>
      <c r="W82" s="1">
        <f t="shared" si="3"/>
        <v>9.3294280292172971</v>
      </c>
    </row>
    <row r="83" spans="1:23">
      <c r="A83" s="45">
        <v>55</v>
      </c>
      <c r="B83" s="46">
        <v>221.47047925855924</v>
      </c>
      <c r="C83" s="47">
        <v>77059.658641589107</v>
      </c>
      <c r="D83" s="48">
        <v>1.9775417230498831</v>
      </c>
      <c r="E83" s="49">
        <v>8.38531416382828</v>
      </c>
      <c r="F83" s="48">
        <v>0.99447372068533268</v>
      </c>
      <c r="G83" s="50">
        <v>5.7325761701114972</v>
      </c>
      <c r="H83" s="51">
        <v>3.3835161350131968</v>
      </c>
      <c r="I83" s="50">
        <v>0.34878429948092016</v>
      </c>
      <c r="J83" s="51">
        <v>3.2340691790314122</v>
      </c>
      <c r="K83" s="52">
        <v>0.95583087237702735</v>
      </c>
      <c r="L83" s="48">
        <v>1928.7907676814418</v>
      </c>
      <c r="M83" s="48">
        <v>53.912821532682869</v>
      </c>
      <c r="N83" s="48">
        <v>1936.292693742839</v>
      </c>
      <c r="O83" s="48">
        <v>29.260848654862457</v>
      </c>
      <c r="P83" s="48">
        <v>1945.0920072599752</v>
      </c>
      <c r="Q83" s="48">
        <v>17.781899438107871</v>
      </c>
      <c r="R83" s="53">
        <v>1945.0920072599752</v>
      </c>
      <c r="S83" s="53">
        <v>17.781899438107871</v>
      </c>
      <c r="T83" s="48">
        <v>99.161929640464834</v>
      </c>
      <c r="V83" s="1">
        <f t="shared" si="2"/>
        <v>1945.0920072599752</v>
      </c>
      <c r="W83" s="1">
        <f t="shared" si="3"/>
        <v>8.8909497190539355</v>
      </c>
    </row>
    <row r="84" spans="1:23">
      <c r="A84" s="45">
        <v>69</v>
      </c>
      <c r="B84" s="46">
        <v>57.75850859749626</v>
      </c>
      <c r="C84" s="47">
        <v>19638.183185644881</v>
      </c>
      <c r="D84" s="48">
        <v>0.74735097776515047</v>
      </c>
      <c r="E84" s="49">
        <v>8.3805391569966385</v>
      </c>
      <c r="F84" s="48">
        <v>1.0203503198561672</v>
      </c>
      <c r="G84" s="50">
        <v>5.7779271245915398</v>
      </c>
      <c r="H84" s="51">
        <v>3.1452738994271257</v>
      </c>
      <c r="I84" s="50">
        <v>0.35134337914607744</v>
      </c>
      <c r="J84" s="51">
        <v>2.9751694283161312</v>
      </c>
      <c r="K84" s="52">
        <v>0.9459174378606654</v>
      </c>
      <c r="L84" s="48">
        <v>1941.0101101345185</v>
      </c>
      <c r="M84" s="48">
        <v>49.866010738785803</v>
      </c>
      <c r="N84" s="48">
        <v>1943.109429222857</v>
      </c>
      <c r="O84" s="48">
        <v>27.231254573639944</v>
      </c>
      <c r="P84" s="48">
        <v>1946.1104244938681</v>
      </c>
      <c r="Q84" s="48">
        <v>18.24038950040233</v>
      </c>
      <c r="R84" s="53">
        <v>1946.1104244938681</v>
      </c>
      <c r="S84" s="53">
        <v>18.24038950040233</v>
      </c>
      <c r="T84" s="48">
        <v>99.737922663834652</v>
      </c>
      <c r="V84" s="1">
        <f t="shared" si="2"/>
        <v>1946.1104244938681</v>
      </c>
      <c r="W84" s="1">
        <f t="shared" si="3"/>
        <v>9.1201947502011649</v>
      </c>
    </row>
    <row r="85" spans="1:23">
      <c r="A85" s="45">
        <v>34</v>
      </c>
      <c r="B85" s="46">
        <v>364.6292254490852</v>
      </c>
      <c r="C85" s="47">
        <v>99479.012685805748</v>
      </c>
      <c r="D85" s="48">
        <v>0.94101133375113855</v>
      </c>
      <c r="E85" s="49">
        <v>8.3767955659446045</v>
      </c>
      <c r="F85" s="48">
        <v>0.79522606702974219</v>
      </c>
      <c r="G85" s="50">
        <v>5.3165733850780912</v>
      </c>
      <c r="H85" s="51">
        <v>2.2367072585922561</v>
      </c>
      <c r="I85" s="50">
        <v>0.32314503234756387</v>
      </c>
      <c r="J85" s="51">
        <v>2.0905680718301651</v>
      </c>
      <c r="K85" s="52">
        <v>0.93466324830810965</v>
      </c>
      <c r="L85" s="48">
        <v>1805.0701239003347</v>
      </c>
      <c r="M85" s="48">
        <v>32.913671175178933</v>
      </c>
      <c r="N85" s="48">
        <v>1871.5305632507216</v>
      </c>
      <c r="O85" s="48">
        <v>19.117920009571435</v>
      </c>
      <c r="P85" s="48">
        <v>1946.9091804778509</v>
      </c>
      <c r="Q85" s="48">
        <v>14.216016804293076</v>
      </c>
      <c r="R85" s="53">
        <v>1946.9091804778509</v>
      </c>
      <c r="S85" s="53">
        <v>14.216016804293076</v>
      </c>
      <c r="T85" s="48">
        <v>92.714654694745278</v>
      </c>
      <c r="V85" s="1">
        <f t="shared" si="2"/>
        <v>1946.9091804778509</v>
      </c>
      <c r="W85" s="1">
        <f t="shared" si="3"/>
        <v>7.1080084021465382</v>
      </c>
    </row>
    <row r="86" spans="1:23">
      <c r="A86" s="45">
        <v>90</v>
      </c>
      <c r="B86" s="46">
        <v>43.089580801735039</v>
      </c>
      <c r="C86" s="47">
        <v>94769148.534234419</v>
      </c>
      <c r="D86" s="48">
        <v>1.8217701547602676</v>
      </c>
      <c r="E86" s="49">
        <v>8.3734965361682843</v>
      </c>
      <c r="F86" s="48">
        <v>1.0514421253970783</v>
      </c>
      <c r="G86" s="50">
        <v>5.6561644696444509</v>
      </c>
      <c r="H86" s="51">
        <v>2.9654073128021077</v>
      </c>
      <c r="I86" s="50">
        <v>0.34365022198930439</v>
      </c>
      <c r="J86" s="51">
        <v>2.7727441259086083</v>
      </c>
      <c r="K86" s="52">
        <v>0.93502977278644184</v>
      </c>
      <c r="L86" s="48">
        <v>1904.2060063407393</v>
      </c>
      <c r="M86" s="48">
        <v>45.715732236974532</v>
      </c>
      <c r="N86" s="48">
        <v>1924.7026584721132</v>
      </c>
      <c r="O86" s="48">
        <v>25.591998335143444</v>
      </c>
      <c r="P86" s="48">
        <v>1947.6133153907379</v>
      </c>
      <c r="Q86" s="48">
        <v>18.79298088857422</v>
      </c>
      <c r="R86" s="53">
        <v>1947.6133153907379</v>
      </c>
      <c r="S86" s="53">
        <v>18.79298088857422</v>
      </c>
      <c r="T86" s="48">
        <v>97.771256300879728</v>
      </c>
      <c r="V86" s="1">
        <f t="shared" si="2"/>
        <v>1947.6133153907379</v>
      </c>
      <c r="W86" s="1">
        <f t="shared" si="3"/>
        <v>9.3964904442871102</v>
      </c>
    </row>
    <row r="87" spans="1:23">
      <c r="A87" s="45">
        <v>18</v>
      </c>
      <c r="B87" s="46">
        <v>171.50153770390838</v>
      </c>
      <c r="C87" s="47">
        <v>64806.031434378616</v>
      </c>
      <c r="D87" s="48">
        <v>1.7832910831402788</v>
      </c>
      <c r="E87" s="49">
        <v>8.3697716043334953</v>
      </c>
      <c r="F87" s="48">
        <v>0.96568275273055815</v>
      </c>
      <c r="G87" s="50">
        <v>5.6914647662358666</v>
      </c>
      <c r="H87" s="51">
        <v>2.8117703441132074</v>
      </c>
      <c r="I87" s="50">
        <v>0.34564112746702608</v>
      </c>
      <c r="J87" s="51">
        <v>2.640740291871436</v>
      </c>
      <c r="K87" s="52">
        <v>0.93917353435359885</v>
      </c>
      <c r="L87" s="48">
        <v>1913.7506796272887</v>
      </c>
      <c r="M87" s="48">
        <v>43.726701610422765</v>
      </c>
      <c r="N87" s="48">
        <v>1930.0734109657449</v>
      </c>
      <c r="O87" s="48">
        <v>24.288205744317224</v>
      </c>
      <c r="P87" s="48">
        <v>1948.4086164943712</v>
      </c>
      <c r="Q87" s="48">
        <v>17.258282454298865</v>
      </c>
      <c r="R87" s="53">
        <v>1948.4086164943712</v>
      </c>
      <c r="S87" s="53">
        <v>17.258282454298865</v>
      </c>
      <c r="T87" s="48">
        <v>98.221218250951893</v>
      </c>
      <c r="V87" s="1">
        <f t="shared" si="2"/>
        <v>1948.4086164943712</v>
      </c>
      <c r="W87" s="1">
        <f t="shared" si="3"/>
        <v>8.6291412271494323</v>
      </c>
    </row>
    <row r="88" spans="1:23">
      <c r="A88" s="45">
        <v>104</v>
      </c>
      <c r="B88" s="46">
        <v>100.88743648821232</v>
      </c>
      <c r="C88" s="47">
        <v>36950.283598949667</v>
      </c>
      <c r="D88" s="48">
        <v>1.7102159076824051</v>
      </c>
      <c r="E88" s="49">
        <v>8.3644977244376832</v>
      </c>
      <c r="F88" s="48">
        <v>0.92641095242378535</v>
      </c>
      <c r="G88" s="50">
        <v>6.1489650699933192</v>
      </c>
      <c r="H88" s="51">
        <v>2.4722147317224259</v>
      </c>
      <c r="I88" s="50">
        <v>0.37318969914095135</v>
      </c>
      <c r="J88" s="51">
        <v>2.2920751355430391</v>
      </c>
      <c r="K88" s="52">
        <v>0.92713432459247525</v>
      </c>
      <c r="L88" s="48">
        <v>2044.3918209151138</v>
      </c>
      <c r="M88" s="48">
        <v>40.156123713017223</v>
      </c>
      <c r="N88" s="48">
        <v>1997.2255681309864</v>
      </c>
      <c r="O88" s="48">
        <v>21.594364167585468</v>
      </c>
      <c r="P88" s="48">
        <v>1949.5351071441437</v>
      </c>
      <c r="Q88" s="48">
        <v>16.554117742431345</v>
      </c>
      <c r="R88" s="53">
        <v>1949.5351071441437</v>
      </c>
      <c r="S88" s="53">
        <v>16.554117742431345</v>
      </c>
      <c r="T88" s="48">
        <v>104.86560685280116</v>
      </c>
      <c r="V88" s="1">
        <f t="shared" si="2"/>
        <v>1949.5351071441437</v>
      </c>
      <c r="W88" s="1">
        <f t="shared" si="3"/>
        <v>8.2770588712156723</v>
      </c>
    </row>
    <row r="89" spans="1:23">
      <c r="A89" s="45">
        <v>98</v>
      </c>
      <c r="B89" s="46">
        <v>218.43615927908272</v>
      </c>
      <c r="C89" s="47">
        <v>111392.87883213814</v>
      </c>
      <c r="D89" s="48">
        <v>0.56865617260410506</v>
      </c>
      <c r="E89" s="49">
        <v>8.356554493847991</v>
      </c>
      <c r="F89" s="48">
        <v>1.0381799248441974</v>
      </c>
      <c r="G89" s="50">
        <v>5.7176534913787282</v>
      </c>
      <c r="H89" s="51">
        <v>2.9750034932702683</v>
      </c>
      <c r="I89" s="50">
        <v>0.34668323158936704</v>
      </c>
      <c r="J89" s="51">
        <v>2.7879792374802213</v>
      </c>
      <c r="K89" s="52">
        <v>0.93713477775299636</v>
      </c>
      <c r="L89" s="48">
        <v>1918.7410405445273</v>
      </c>
      <c r="M89" s="48">
        <v>46.268197606953777</v>
      </c>
      <c r="N89" s="48">
        <v>1934.0396108300672</v>
      </c>
      <c r="O89" s="48">
        <v>25.716417609292648</v>
      </c>
      <c r="P89" s="48">
        <v>1951.2328235621917</v>
      </c>
      <c r="Q89" s="48">
        <v>18.547998632442841</v>
      </c>
      <c r="R89" s="53">
        <v>1951.2328235621917</v>
      </c>
      <c r="S89" s="53">
        <v>18.547998632442841</v>
      </c>
      <c r="T89" s="48">
        <v>98.334807480414</v>
      </c>
      <c r="V89" s="1">
        <f t="shared" si="2"/>
        <v>1951.2328235621917</v>
      </c>
      <c r="W89" s="1">
        <f t="shared" si="3"/>
        <v>9.2739993162214205</v>
      </c>
    </row>
    <row r="90" spans="1:23">
      <c r="A90" s="45">
        <v>37</v>
      </c>
      <c r="B90" s="46">
        <v>242.80923420778635</v>
      </c>
      <c r="C90" s="47">
        <v>302129.07838543062</v>
      </c>
      <c r="D90" s="48">
        <v>1.3805738641007905</v>
      </c>
      <c r="E90" s="49">
        <v>8.3505800265563153</v>
      </c>
      <c r="F90" s="48">
        <v>0.77311198887953636</v>
      </c>
      <c r="G90" s="50">
        <v>5.6402965274405581</v>
      </c>
      <c r="H90" s="51">
        <v>2.5784708760639266</v>
      </c>
      <c r="I90" s="50">
        <v>0.3417482769257007</v>
      </c>
      <c r="J90" s="51">
        <v>2.4598394076363199</v>
      </c>
      <c r="K90" s="52">
        <v>0.95399154222416527</v>
      </c>
      <c r="L90" s="48">
        <v>1895.0746035439788</v>
      </c>
      <c r="M90" s="48">
        <v>40.389263170130903</v>
      </c>
      <c r="N90" s="48">
        <v>1922.279149350954</v>
      </c>
      <c r="O90" s="48">
        <v>22.242113872851291</v>
      </c>
      <c r="P90" s="48">
        <v>1952.5105926741739</v>
      </c>
      <c r="Q90" s="48">
        <v>13.809521856906599</v>
      </c>
      <c r="R90" s="53">
        <v>1952.5105926741739</v>
      </c>
      <c r="S90" s="53">
        <v>13.809521856906599</v>
      </c>
      <c r="T90" s="48">
        <v>97.058351983047103</v>
      </c>
      <c r="V90" s="1">
        <f t="shared" si="2"/>
        <v>1952.5105926741739</v>
      </c>
      <c r="W90" s="1">
        <f t="shared" si="3"/>
        <v>6.9047609284532996</v>
      </c>
    </row>
    <row r="91" spans="1:23">
      <c r="A91" s="45">
        <v>41</v>
      </c>
      <c r="B91" s="46">
        <v>304.22901897117617</v>
      </c>
      <c r="C91" s="47">
        <v>136878.46413708274</v>
      </c>
      <c r="D91" s="48">
        <v>2.2834217089345938</v>
      </c>
      <c r="E91" s="49">
        <v>8.3505183089263237</v>
      </c>
      <c r="F91" s="48">
        <v>0.86201340081157185</v>
      </c>
      <c r="G91" s="50">
        <v>5.5717396707089364</v>
      </c>
      <c r="H91" s="51">
        <v>2.9457599079838759</v>
      </c>
      <c r="I91" s="50">
        <v>0.33759188893358077</v>
      </c>
      <c r="J91" s="51">
        <v>2.8168127968160115</v>
      </c>
      <c r="K91" s="52">
        <v>0.9562261979265928</v>
      </c>
      <c r="L91" s="48">
        <v>1875.0742912784226</v>
      </c>
      <c r="M91" s="48">
        <v>45.830213929063802</v>
      </c>
      <c r="N91" s="48">
        <v>1911.7414707905375</v>
      </c>
      <c r="O91" s="48">
        <v>25.364601630296875</v>
      </c>
      <c r="P91" s="48">
        <v>1952.5237960874938</v>
      </c>
      <c r="Q91" s="48">
        <v>15.397786984790969</v>
      </c>
      <c r="R91" s="53">
        <v>1952.5237960874938</v>
      </c>
      <c r="S91" s="53">
        <v>15.397786984790969</v>
      </c>
      <c r="T91" s="48">
        <v>96.03336435825949</v>
      </c>
      <c r="V91" s="1">
        <f t="shared" si="2"/>
        <v>1952.5237960874938</v>
      </c>
      <c r="W91" s="1">
        <f t="shared" si="3"/>
        <v>7.6988934923954844</v>
      </c>
    </row>
    <row r="92" spans="1:23">
      <c r="A92" s="45">
        <v>82</v>
      </c>
      <c r="B92" s="46">
        <v>58.971252311168264</v>
      </c>
      <c r="C92" s="47">
        <v>14307.755642129097</v>
      </c>
      <c r="D92" s="48">
        <v>0.85877645717925166</v>
      </c>
      <c r="E92" s="49">
        <v>8.313299055965512</v>
      </c>
      <c r="F92" s="48">
        <v>0.93043906096520312</v>
      </c>
      <c r="G92" s="50">
        <v>5.8828659464340998</v>
      </c>
      <c r="H92" s="51">
        <v>2.4571070077403658</v>
      </c>
      <c r="I92" s="50">
        <v>0.35485433114832582</v>
      </c>
      <c r="J92" s="51">
        <v>2.2741279650268158</v>
      </c>
      <c r="K92" s="52">
        <v>0.92553069844449964</v>
      </c>
      <c r="L92" s="48">
        <v>1957.7369467528686</v>
      </c>
      <c r="M92" s="48">
        <v>38.396863198257051</v>
      </c>
      <c r="N92" s="48">
        <v>1958.7095772849648</v>
      </c>
      <c r="O92" s="48">
        <v>21.327378820006516</v>
      </c>
      <c r="P92" s="48">
        <v>1960.5002706124185</v>
      </c>
      <c r="Q92" s="48">
        <v>16.604728998982978</v>
      </c>
      <c r="R92" s="53">
        <v>1960.5002706124185</v>
      </c>
      <c r="S92" s="53">
        <v>16.604728998982978</v>
      </c>
      <c r="T92" s="48">
        <v>99.859050064875191</v>
      </c>
      <c r="V92" s="1">
        <f t="shared" si="2"/>
        <v>1960.5002706124185</v>
      </c>
      <c r="W92" s="1">
        <f t="shared" si="3"/>
        <v>8.3023644994914889</v>
      </c>
    </row>
    <row r="93" spans="1:23">
      <c r="A93" s="45">
        <v>109</v>
      </c>
      <c r="B93" s="46">
        <v>99.442773036049971</v>
      </c>
      <c r="C93" s="47">
        <v>432073.43242681905</v>
      </c>
      <c r="D93" s="48">
        <v>0.71239380657303941</v>
      </c>
      <c r="E93" s="49">
        <v>8.3045065090038221</v>
      </c>
      <c r="F93" s="48">
        <v>0.93264638845657399</v>
      </c>
      <c r="G93" s="50">
        <v>5.8789465708005091</v>
      </c>
      <c r="H93" s="51">
        <v>2.092853563563803</v>
      </c>
      <c r="I93" s="50">
        <v>0.35424285345594636</v>
      </c>
      <c r="J93" s="51">
        <v>1.8735545768993809</v>
      </c>
      <c r="K93" s="52">
        <v>0.89521532204527965</v>
      </c>
      <c r="L93" s="48">
        <v>1954.8268713539185</v>
      </c>
      <c r="M93" s="48">
        <v>31.593124306281652</v>
      </c>
      <c r="N93" s="48">
        <v>1958.1312133957153</v>
      </c>
      <c r="O93" s="48">
        <v>18.163211844815919</v>
      </c>
      <c r="P93" s="48">
        <v>1962.388720489507</v>
      </c>
      <c r="Q93" s="48">
        <v>16.640446426187395</v>
      </c>
      <c r="R93" s="53">
        <v>1962.388720489507</v>
      </c>
      <c r="S93" s="53">
        <v>16.640446426187395</v>
      </c>
      <c r="T93" s="48">
        <v>99.614660996741648</v>
      </c>
      <c r="V93" s="1">
        <f t="shared" si="2"/>
        <v>1962.388720489507</v>
      </c>
      <c r="W93" s="1">
        <f t="shared" si="3"/>
        <v>8.3202232130936977</v>
      </c>
    </row>
    <row r="94" spans="1:23">
      <c r="A94" s="45">
        <v>4</v>
      </c>
      <c r="B94" s="46">
        <v>76.275533129656338</v>
      </c>
      <c r="C94" s="47">
        <v>29483.134784971717</v>
      </c>
      <c r="D94" s="48">
        <v>1.1382865642946305</v>
      </c>
      <c r="E94" s="49">
        <v>8.2893360197714046</v>
      </c>
      <c r="F94" s="48">
        <v>1.0879908960103666</v>
      </c>
      <c r="G94" s="50">
        <v>5.7369819075145685</v>
      </c>
      <c r="H94" s="51">
        <v>2.6320679552570541</v>
      </c>
      <c r="I94" s="50">
        <v>0.3450571090606398</v>
      </c>
      <c r="J94" s="51">
        <v>2.3966763509680673</v>
      </c>
      <c r="K94" s="52">
        <v>0.91056780892801914</v>
      </c>
      <c r="L94" s="48">
        <v>1910.9522799066847</v>
      </c>
      <c r="M94" s="48">
        <v>39.635407148640411</v>
      </c>
      <c r="N94" s="48">
        <v>1936.9569339844168</v>
      </c>
      <c r="O94" s="48">
        <v>22.762389485004064</v>
      </c>
      <c r="P94" s="48">
        <v>1965.6467106498412</v>
      </c>
      <c r="Q94" s="48">
        <v>19.40521370783938</v>
      </c>
      <c r="R94" s="53">
        <v>1965.6467106498412</v>
      </c>
      <c r="S94" s="53">
        <v>19.40521370783938</v>
      </c>
      <c r="T94" s="48">
        <v>97.217484177252047</v>
      </c>
      <c r="V94" s="1">
        <f t="shared" si="2"/>
        <v>1965.6467106498412</v>
      </c>
      <c r="W94" s="1">
        <f t="shared" si="3"/>
        <v>9.7026068539196899</v>
      </c>
    </row>
    <row r="95" spans="1:23">
      <c r="A95" s="45">
        <v>12</v>
      </c>
      <c r="B95" s="46">
        <v>134.80814870871646</v>
      </c>
      <c r="C95" s="47">
        <v>32983.171017794077</v>
      </c>
      <c r="D95" s="48">
        <v>1.8356890182493522</v>
      </c>
      <c r="E95" s="49">
        <v>8.2852643626057301</v>
      </c>
      <c r="F95" s="48">
        <v>1.1028666651078944</v>
      </c>
      <c r="G95" s="50">
        <v>5.7262171718773063</v>
      </c>
      <c r="H95" s="51">
        <v>2.6765317771548958</v>
      </c>
      <c r="I95" s="50">
        <v>0.34424048082060676</v>
      </c>
      <c r="J95" s="51">
        <v>2.438751211811844</v>
      </c>
      <c r="K95" s="52">
        <v>0.91116094067233211</v>
      </c>
      <c r="L95" s="48">
        <v>1907.0372620598878</v>
      </c>
      <c r="M95" s="48">
        <v>40.260236349061415</v>
      </c>
      <c r="N95" s="48">
        <v>1935.3331991790865</v>
      </c>
      <c r="O95" s="48">
        <v>23.140589790809486</v>
      </c>
      <c r="P95" s="48">
        <v>1966.5230378589984</v>
      </c>
      <c r="Q95" s="48">
        <v>19.668560981144765</v>
      </c>
      <c r="R95" s="53">
        <v>1966.5230378589984</v>
      </c>
      <c r="S95" s="53">
        <v>19.668560981144765</v>
      </c>
      <c r="T95" s="48">
        <v>96.975078620798968</v>
      </c>
      <c r="V95" s="1">
        <f t="shared" si="2"/>
        <v>1966.5230378589984</v>
      </c>
      <c r="W95" s="1">
        <f t="shared" si="3"/>
        <v>9.8342804905723824</v>
      </c>
    </row>
    <row r="96" spans="1:23">
      <c r="A96" s="45">
        <v>42</v>
      </c>
      <c r="B96" s="46">
        <v>202.91349413387897</v>
      </c>
      <c r="C96" s="47">
        <v>65249.578382547537</v>
      </c>
      <c r="D96" s="48">
        <v>0.90554714623343679</v>
      </c>
      <c r="E96" s="49">
        <v>8.2043838538004508</v>
      </c>
      <c r="F96" s="48">
        <v>0.8191526632786098</v>
      </c>
      <c r="G96" s="50">
        <v>5.6591522754050141</v>
      </c>
      <c r="H96" s="51">
        <v>3.0386233531593407</v>
      </c>
      <c r="I96" s="50">
        <v>0.33688766183812935</v>
      </c>
      <c r="J96" s="51">
        <v>2.9261272693799354</v>
      </c>
      <c r="K96" s="52">
        <v>0.96297794405402692</v>
      </c>
      <c r="L96" s="48">
        <v>1871.6794329111906</v>
      </c>
      <c r="M96" s="48">
        <v>47.53456004180066</v>
      </c>
      <c r="N96" s="48">
        <v>1925.1583393161675</v>
      </c>
      <c r="O96" s="48">
        <v>26.22622472148521</v>
      </c>
      <c r="P96" s="48">
        <v>1984.0015846842343</v>
      </c>
      <c r="Q96" s="48">
        <v>14.580299888423497</v>
      </c>
      <c r="R96" s="53">
        <v>1984.0015846842343</v>
      </c>
      <c r="S96" s="53">
        <v>14.580299888423497</v>
      </c>
      <c r="T96" s="48">
        <v>94.33860574305335</v>
      </c>
      <c r="V96" s="1">
        <f t="shared" si="2"/>
        <v>1984.0015846842343</v>
      </c>
      <c r="W96" s="1">
        <f t="shared" si="3"/>
        <v>7.2901499442117483</v>
      </c>
    </row>
    <row r="97" spans="1:23">
      <c r="A97" s="45">
        <v>43</v>
      </c>
      <c r="B97" s="46">
        <v>80.29665472218494</v>
      </c>
      <c r="C97" s="47">
        <v>846816.34591339529</v>
      </c>
      <c r="D97" s="48">
        <v>1.8998038493077629</v>
      </c>
      <c r="E97" s="49">
        <v>8.170452706158164</v>
      </c>
      <c r="F97" s="48">
        <v>1.094555996138223</v>
      </c>
      <c r="G97" s="50">
        <v>6.0655656109436853</v>
      </c>
      <c r="H97" s="51">
        <v>2.8398628617178376</v>
      </c>
      <c r="I97" s="50">
        <v>0.35958799129527452</v>
      </c>
      <c r="J97" s="51">
        <v>2.6204519161171587</v>
      </c>
      <c r="K97" s="52">
        <v>0.92273889399435416</v>
      </c>
      <c r="L97" s="48">
        <v>1980.2205078038326</v>
      </c>
      <c r="M97" s="48">
        <v>44.678564813257367</v>
      </c>
      <c r="N97" s="48">
        <v>1985.3105255603732</v>
      </c>
      <c r="O97" s="48">
        <v>24.759263032900094</v>
      </c>
      <c r="P97" s="48">
        <v>1991.3748300148227</v>
      </c>
      <c r="Q97" s="48">
        <v>19.463799292727003</v>
      </c>
      <c r="R97" s="53">
        <v>1991.3748300148227</v>
      </c>
      <c r="S97" s="53">
        <v>19.463799292727003</v>
      </c>
      <c r="T97" s="48">
        <v>99.439868273774096</v>
      </c>
      <c r="V97" s="1">
        <f t="shared" si="2"/>
        <v>1991.3748300148227</v>
      </c>
      <c r="W97" s="1">
        <f t="shared" si="3"/>
        <v>9.7318996463635017</v>
      </c>
    </row>
    <row r="98" spans="1:23">
      <c r="A98" s="45">
        <v>4</v>
      </c>
      <c r="B98" s="46">
        <v>82.813819045631774</v>
      </c>
      <c r="C98" s="47">
        <v>34574.087260544358</v>
      </c>
      <c r="D98" s="48">
        <v>2.1497331987571742</v>
      </c>
      <c r="E98" s="49">
        <v>8.0571930720787197</v>
      </c>
      <c r="F98" s="48">
        <v>0.96242973314804814</v>
      </c>
      <c r="G98" s="50">
        <v>6.0243418294484412</v>
      </c>
      <c r="H98" s="51">
        <v>2.610509280164218</v>
      </c>
      <c r="I98" s="50">
        <v>0.35219333371111611</v>
      </c>
      <c r="J98" s="51">
        <v>2.4266206359000742</v>
      </c>
      <c r="K98" s="52">
        <v>0.92955832577903119</v>
      </c>
      <c r="L98" s="48">
        <v>1945.0634372572283</v>
      </c>
      <c r="M98" s="48">
        <v>40.744427128340817</v>
      </c>
      <c r="N98" s="48">
        <v>1979.3689608289799</v>
      </c>
      <c r="O98" s="48">
        <v>22.736923503013713</v>
      </c>
      <c r="P98" s="48">
        <v>2016.1594695684876</v>
      </c>
      <c r="Q98" s="48">
        <v>17.064873794136133</v>
      </c>
      <c r="R98" s="53">
        <v>2016.1594695684876</v>
      </c>
      <c r="S98" s="53">
        <v>17.064873794136133</v>
      </c>
      <c r="T98" s="48">
        <v>96.473690033731529</v>
      </c>
      <c r="V98" s="1">
        <f t="shared" si="2"/>
        <v>2016.1594695684876</v>
      </c>
      <c r="W98" s="1">
        <f t="shared" si="3"/>
        <v>8.5324368970680666</v>
      </c>
    </row>
    <row r="99" spans="1:23">
      <c r="A99" s="45">
        <v>8</v>
      </c>
      <c r="B99" s="46">
        <v>787.1190604998535</v>
      </c>
      <c r="C99" s="47">
        <v>70137.610230792619</v>
      </c>
      <c r="D99" s="48">
        <v>2.1196433028058066</v>
      </c>
      <c r="E99" s="49">
        <v>7.9813936139396757</v>
      </c>
      <c r="F99" s="48">
        <v>0.80246982288015944</v>
      </c>
      <c r="G99" s="50">
        <v>6.4048344328431055</v>
      </c>
      <c r="H99" s="51">
        <v>1.6714932392237614</v>
      </c>
      <c r="I99" s="50">
        <v>0.37091499521575177</v>
      </c>
      <c r="J99" s="51">
        <v>1.4662645846290594</v>
      </c>
      <c r="K99" s="52">
        <v>0.87721837589363516</v>
      </c>
      <c r="L99" s="48">
        <v>2033.7044101670031</v>
      </c>
      <c r="M99" s="48">
        <v>25.573884132084913</v>
      </c>
      <c r="N99" s="48">
        <v>2032.932008566785</v>
      </c>
      <c r="O99" s="48">
        <v>14.681057923055164</v>
      </c>
      <c r="P99" s="48">
        <v>2032.9046007502766</v>
      </c>
      <c r="Q99" s="48">
        <v>14.200707554137239</v>
      </c>
      <c r="R99" s="53">
        <v>2032.9046007502766</v>
      </c>
      <c r="S99" s="53">
        <v>14.200707554137239</v>
      </c>
      <c r="T99" s="48">
        <v>100.03934318493997</v>
      </c>
      <c r="V99" s="1">
        <f t="shared" si="2"/>
        <v>2032.9046007502766</v>
      </c>
      <c r="W99" s="1">
        <f t="shared" si="3"/>
        <v>7.1003537770686194</v>
      </c>
    </row>
    <row r="100" spans="1:23">
      <c r="A100" s="45">
        <v>97</v>
      </c>
      <c r="B100" s="46">
        <v>200.36363649726769</v>
      </c>
      <c r="C100" s="47">
        <v>52207.165251213912</v>
      </c>
      <c r="D100" s="48">
        <v>2.7746403897192322</v>
      </c>
      <c r="E100" s="49">
        <v>7.9671303919479968</v>
      </c>
      <c r="F100" s="48">
        <v>0.72793401997732521</v>
      </c>
      <c r="G100" s="50">
        <v>6.3970347620850365</v>
      </c>
      <c r="H100" s="51">
        <v>2.3914001932758469</v>
      </c>
      <c r="I100" s="50">
        <v>0.36980126303406996</v>
      </c>
      <c r="J100" s="51">
        <v>2.2779172388301134</v>
      </c>
      <c r="K100" s="52">
        <v>0.95254539379697911</v>
      </c>
      <c r="L100" s="48">
        <v>2028.4652108849532</v>
      </c>
      <c r="M100" s="48">
        <v>39.643541932067137</v>
      </c>
      <c r="N100" s="48">
        <v>2031.8619201695117</v>
      </c>
      <c r="O100" s="48">
        <v>21.002217428948484</v>
      </c>
      <c r="P100" s="48">
        <v>2036.0696653285775</v>
      </c>
      <c r="Q100" s="48">
        <v>12.876798763084253</v>
      </c>
      <c r="R100" s="53">
        <v>2036.0696653285775</v>
      </c>
      <c r="S100" s="53">
        <v>12.876798763084253</v>
      </c>
      <c r="T100" s="48">
        <v>99.626513052420677</v>
      </c>
      <c r="V100" s="1">
        <f t="shared" si="2"/>
        <v>2036.0696653285775</v>
      </c>
      <c r="W100" s="1">
        <f t="shared" si="3"/>
        <v>6.4383993815421263</v>
      </c>
    </row>
    <row r="101" spans="1:23">
      <c r="A101" s="45">
        <v>44</v>
      </c>
      <c r="B101" s="46">
        <v>550.38080530943796</v>
      </c>
      <c r="C101" s="47">
        <v>437130.9169965816</v>
      </c>
      <c r="D101" s="48">
        <v>12.665469443615329</v>
      </c>
      <c r="E101" s="49">
        <v>7.949735157038365</v>
      </c>
      <c r="F101" s="48">
        <v>0.78512689389839507</v>
      </c>
      <c r="G101" s="50">
        <v>6.7716415808225294</v>
      </c>
      <c r="H101" s="51">
        <v>2.0243390056859978</v>
      </c>
      <c r="I101" s="50">
        <v>0.39060192385668058</v>
      </c>
      <c r="J101" s="51">
        <v>1.8658842864495195</v>
      </c>
      <c r="K101" s="52">
        <v>0.92172520571336725</v>
      </c>
      <c r="L101" s="48">
        <v>2125.6192886652416</v>
      </c>
      <c r="M101" s="48">
        <v>33.786129428034428</v>
      </c>
      <c r="N101" s="48">
        <v>2082.0240785175124</v>
      </c>
      <c r="O101" s="48">
        <v>17.911806929053228</v>
      </c>
      <c r="P101" s="48">
        <v>2039.9316654075681</v>
      </c>
      <c r="Q101" s="48">
        <v>13.882573939019721</v>
      </c>
      <c r="R101" s="53">
        <v>2039.9316654075681</v>
      </c>
      <c r="S101" s="53">
        <v>13.882573939019721</v>
      </c>
      <c r="T101" s="48">
        <v>104.20051439519929</v>
      </c>
      <c r="V101" s="1">
        <f t="shared" si="2"/>
        <v>2039.9316654075681</v>
      </c>
      <c r="W101" s="1">
        <f t="shared" si="3"/>
        <v>6.9412869695098607</v>
      </c>
    </row>
    <row r="102" spans="1:23">
      <c r="A102" s="45">
        <v>50</v>
      </c>
      <c r="B102" s="46">
        <v>106.71881036605197</v>
      </c>
      <c r="C102" s="47">
        <v>111503.23830819724</v>
      </c>
      <c r="D102" s="48">
        <v>1.7394208495963885</v>
      </c>
      <c r="E102" s="49">
        <v>7.9135931862295461</v>
      </c>
      <c r="F102" s="48">
        <v>0.92120533662988979</v>
      </c>
      <c r="G102" s="50">
        <v>6.7206705376809586</v>
      </c>
      <c r="H102" s="51">
        <v>2.8022711906921494</v>
      </c>
      <c r="I102" s="50">
        <v>0.38589938016170144</v>
      </c>
      <c r="J102" s="51">
        <v>2.6465268851738135</v>
      </c>
      <c r="K102" s="52">
        <v>0.94442211516299834</v>
      </c>
      <c r="L102" s="48">
        <v>2103.7827612987676</v>
      </c>
      <c r="M102" s="48">
        <v>47.50559454365407</v>
      </c>
      <c r="N102" s="48">
        <v>2075.3426587575518</v>
      </c>
      <c r="O102" s="48">
        <v>24.773297564960558</v>
      </c>
      <c r="P102" s="48">
        <v>2047.986219808668</v>
      </c>
      <c r="Q102" s="48">
        <v>16.274176782074505</v>
      </c>
      <c r="R102" s="53">
        <v>2047.986219808668</v>
      </c>
      <c r="S102" s="53">
        <v>16.274176782074505</v>
      </c>
      <c r="T102" s="48">
        <v>102.72445883426464</v>
      </c>
      <c r="V102" s="1">
        <f t="shared" si="2"/>
        <v>2047.986219808668</v>
      </c>
      <c r="W102" s="1">
        <f t="shared" si="3"/>
        <v>8.1370883910372527</v>
      </c>
    </row>
    <row r="103" spans="1:23">
      <c r="A103" s="45">
        <v>72</v>
      </c>
      <c r="B103" s="46">
        <v>179.39530951778258</v>
      </c>
      <c r="C103" s="47">
        <v>33285.873332601004</v>
      </c>
      <c r="D103" s="48">
        <v>2.9691709246567655</v>
      </c>
      <c r="E103" s="49">
        <v>7.9007148783039423</v>
      </c>
      <c r="F103" s="48">
        <v>0.8642475455113271</v>
      </c>
      <c r="G103" s="50">
        <v>6.6349029383656903</v>
      </c>
      <c r="H103" s="51">
        <v>2.4923933536636804</v>
      </c>
      <c r="I103" s="50">
        <v>0.3803546391035289</v>
      </c>
      <c r="J103" s="51">
        <v>2.3377555067766465</v>
      </c>
      <c r="K103" s="52">
        <v>0.93795608279097487</v>
      </c>
      <c r="L103" s="48">
        <v>2077.9400548705271</v>
      </c>
      <c r="M103" s="48">
        <v>41.526118575914893</v>
      </c>
      <c r="N103" s="48">
        <v>2063.9998231888585</v>
      </c>
      <c r="O103" s="48">
        <v>21.996089421651959</v>
      </c>
      <c r="P103" s="48">
        <v>2050.8633441183188</v>
      </c>
      <c r="Q103" s="48">
        <v>15.262777442742959</v>
      </c>
      <c r="R103" s="53">
        <v>2050.8633441183188</v>
      </c>
      <c r="S103" s="53">
        <v>15.262777442742959</v>
      </c>
      <c r="T103" s="48">
        <v>101.32025914012564</v>
      </c>
      <c r="V103" s="1">
        <f t="shared" si="2"/>
        <v>2050.8633441183188</v>
      </c>
      <c r="W103" s="1">
        <f t="shared" si="3"/>
        <v>7.6313887213714793</v>
      </c>
    </row>
    <row r="104" spans="1:23">
      <c r="A104" s="45">
        <v>49</v>
      </c>
      <c r="B104" s="46">
        <v>111.07510703591785</v>
      </c>
      <c r="C104" s="47">
        <v>124075.90806530605</v>
      </c>
      <c r="D104" s="48">
        <v>2.6965013833638496</v>
      </c>
      <c r="E104" s="49">
        <v>7.8490025225924258</v>
      </c>
      <c r="F104" s="48">
        <v>0.73992980693447541</v>
      </c>
      <c r="G104" s="50">
        <v>6.764482190199625</v>
      </c>
      <c r="H104" s="51">
        <v>2.2196401363994216</v>
      </c>
      <c r="I104" s="50">
        <v>0.38524479592880856</v>
      </c>
      <c r="J104" s="51">
        <v>2.092679195654497</v>
      </c>
      <c r="K104" s="52">
        <v>0.94280111507134967</v>
      </c>
      <c r="L104" s="48">
        <v>2100.7372891813675</v>
      </c>
      <c r="M104" s="48">
        <v>37.517683827840983</v>
      </c>
      <c r="N104" s="48">
        <v>2081.0882563611162</v>
      </c>
      <c r="O104" s="48">
        <v>19.637612347014965</v>
      </c>
      <c r="P104" s="48">
        <v>2062.4541095080899</v>
      </c>
      <c r="Q104" s="48">
        <v>13.049543782679621</v>
      </c>
      <c r="R104" s="53">
        <v>2062.4541095080899</v>
      </c>
      <c r="S104" s="53">
        <v>13.049543782679621</v>
      </c>
      <c r="T104" s="48">
        <v>101.85619546620643</v>
      </c>
      <c r="V104" s="1">
        <f t="shared" si="2"/>
        <v>2062.4541095080899</v>
      </c>
      <c r="W104" s="1">
        <f t="shared" si="3"/>
        <v>6.5247718913398103</v>
      </c>
    </row>
    <row r="105" spans="1:23">
      <c r="A105" s="45">
        <v>29</v>
      </c>
      <c r="B105" s="46">
        <v>108.26379338375892</v>
      </c>
      <c r="C105" s="47">
        <v>149809.08213573208</v>
      </c>
      <c r="D105" s="48">
        <v>3.3222644046111531</v>
      </c>
      <c r="E105" s="49">
        <v>7.8345892292593495</v>
      </c>
      <c r="F105" s="48">
        <v>0.9455699299983944</v>
      </c>
      <c r="G105" s="50">
        <v>6.6895695953714664</v>
      </c>
      <c r="H105" s="51">
        <v>3.0711711841984193</v>
      </c>
      <c r="I105" s="50">
        <v>0.38027884124421796</v>
      </c>
      <c r="J105" s="51">
        <v>2.921983906549376</v>
      </c>
      <c r="K105" s="52">
        <v>0.9514233272255771</v>
      </c>
      <c r="L105" s="48">
        <v>2077.5860604711715</v>
      </c>
      <c r="M105" s="48">
        <v>51.896818981917249</v>
      </c>
      <c r="N105" s="48">
        <v>2071.2441616070269</v>
      </c>
      <c r="O105" s="48">
        <v>27.135226448486833</v>
      </c>
      <c r="P105" s="48">
        <v>2065.6955463975696</v>
      </c>
      <c r="Q105" s="48">
        <v>16.670920313687247</v>
      </c>
      <c r="R105" s="53">
        <v>2065.6955463975696</v>
      </c>
      <c r="S105" s="53">
        <v>16.670920313687247</v>
      </c>
      <c r="T105" s="48">
        <v>100.57561793626066</v>
      </c>
      <c r="V105" s="1">
        <f t="shared" si="2"/>
        <v>2065.6955463975696</v>
      </c>
      <c r="W105" s="1">
        <f t="shared" si="3"/>
        <v>8.3354601568436237</v>
      </c>
    </row>
    <row r="106" spans="1:23">
      <c r="A106" s="45">
        <v>101</v>
      </c>
      <c r="B106" s="46">
        <v>96.979257814494204</v>
      </c>
      <c r="C106" s="47">
        <v>115360.13525359081</v>
      </c>
      <c r="D106" s="48">
        <v>1.7339304357309624</v>
      </c>
      <c r="E106" s="49">
        <v>7.829353840322546</v>
      </c>
      <c r="F106" s="48">
        <v>0.96531983077676675</v>
      </c>
      <c r="G106" s="50">
        <v>6.7357926045492578</v>
      </c>
      <c r="H106" s="51">
        <v>2.2600500116216615</v>
      </c>
      <c r="I106" s="50">
        <v>0.38265058551766029</v>
      </c>
      <c r="J106" s="51">
        <v>2.0435223706483341</v>
      </c>
      <c r="K106" s="52">
        <v>0.90419342941089986</v>
      </c>
      <c r="L106" s="48">
        <v>2088.6534800932654</v>
      </c>
      <c r="M106" s="48">
        <v>36.457943909013011</v>
      </c>
      <c r="N106" s="48">
        <v>2077.3294904390509</v>
      </c>
      <c r="O106" s="48">
        <v>19.984253054090686</v>
      </c>
      <c r="P106" s="48">
        <v>2066.8741228770436</v>
      </c>
      <c r="Q106" s="48">
        <v>17.016909365630227</v>
      </c>
      <c r="R106" s="53">
        <v>2066.8741228770436</v>
      </c>
      <c r="S106" s="53">
        <v>17.016909365630227</v>
      </c>
      <c r="T106" s="48">
        <v>101.05373408932643</v>
      </c>
      <c r="V106" s="1">
        <f t="shared" si="2"/>
        <v>2066.8741228770436</v>
      </c>
      <c r="W106" s="1">
        <f t="shared" si="3"/>
        <v>8.5084546828151133</v>
      </c>
    </row>
    <row r="107" spans="1:23">
      <c r="A107" s="45">
        <v>49</v>
      </c>
      <c r="B107" s="46">
        <v>113.96115507081895</v>
      </c>
      <c r="C107" s="47">
        <v>99915.929839607983</v>
      </c>
      <c r="D107" s="48">
        <v>1.4041960378273928</v>
      </c>
      <c r="E107" s="49">
        <v>7.8131033117823785</v>
      </c>
      <c r="F107" s="48">
        <v>0.74604909999434355</v>
      </c>
      <c r="G107" s="50">
        <v>6.8160586520217823</v>
      </c>
      <c r="H107" s="51">
        <v>2.1541558485813836</v>
      </c>
      <c r="I107" s="50">
        <v>0.38640669298660807</v>
      </c>
      <c r="J107" s="51">
        <v>2.0208409537553944</v>
      </c>
      <c r="K107" s="52">
        <v>0.93811269741055003</v>
      </c>
      <c r="L107" s="48">
        <v>2106.1420596875168</v>
      </c>
      <c r="M107" s="48">
        <v>36.308551752438689</v>
      </c>
      <c r="N107" s="48">
        <v>2087.8107516974956</v>
      </c>
      <c r="O107" s="48">
        <v>19.076716904245359</v>
      </c>
      <c r="P107" s="48">
        <v>2070.5364097332945</v>
      </c>
      <c r="Q107" s="48">
        <v>13.14544592390871</v>
      </c>
      <c r="R107" s="53">
        <v>2070.5364097332945</v>
      </c>
      <c r="S107" s="53">
        <v>13.14544592390871</v>
      </c>
      <c r="T107" s="48">
        <v>101.71963409031811</v>
      </c>
      <c r="V107" s="1">
        <f t="shared" si="2"/>
        <v>2070.5364097332945</v>
      </c>
      <c r="W107" s="1">
        <f t="shared" si="3"/>
        <v>6.572722961954355</v>
      </c>
    </row>
    <row r="108" spans="1:23">
      <c r="A108" s="45">
        <v>105</v>
      </c>
      <c r="B108" s="46">
        <v>21.231147617140092</v>
      </c>
      <c r="C108" s="47">
        <v>25380.443709739106</v>
      </c>
      <c r="D108" s="48">
        <v>1.4198793606682845</v>
      </c>
      <c r="E108" s="49">
        <v>7.7454579769937109</v>
      </c>
      <c r="F108" s="48">
        <v>1.2821070953312939</v>
      </c>
      <c r="G108" s="50">
        <v>6.5552857362234329</v>
      </c>
      <c r="H108" s="51">
        <v>3.0313751919271574</v>
      </c>
      <c r="I108" s="50">
        <v>0.36840582061460514</v>
      </c>
      <c r="J108" s="51">
        <v>2.7468958754078323</v>
      </c>
      <c r="K108" s="52">
        <v>0.90615502915082236</v>
      </c>
      <c r="L108" s="48">
        <v>2021.8947797180572</v>
      </c>
      <c r="M108" s="48">
        <v>47.673813203856639</v>
      </c>
      <c r="N108" s="48">
        <v>2053.3557555160969</v>
      </c>
      <c r="O108" s="48">
        <v>26.712252403232583</v>
      </c>
      <c r="P108" s="48">
        <v>2085.8429426348962</v>
      </c>
      <c r="Q108" s="48">
        <v>22.553893383115337</v>
      </c>
      <c r="R108" s="53">
        <v>2085.8429426348962</v>
      </c>
      <c r="S108" s="53">
        <v>22.553893383115337</v>
      </c>
      <c r="T108" s="48">
        <v>96.934181303408309</v>
      </c>
      <c r="V108" s="1">
        <f t="shared" si="2"/>
        <v>2085.8429426348962</v>
      </c>
      <c r="W108" s="1">
        <f t="shared" si="3"/>
        <v>11.276946691557669</v>
      </c>
    </row>
    <row r="109" spans="1:23">
      <c r="A109" s="45">
        <v>38</v>
      </c>
      <c r="B109" s="46">
        <v>354.7439691843116</v>
      </c>
      <c r="C109" s="47">
        <v>69908.143268318658</v>
      </c>
      <c r="D109" s="48">
        <v>2.0387605607940138</v>
      </c>
      <c r="E109" s="49">
        <v>7.6365541249750564</v>
      </c>
      <c r="F109" s="48">
        <v>0.81642821608783356</v>
      </c>
      <c r="G109" s="50">
        <v>6.7561298198280433</v>
      </c>
      <c r="H109" s="51">
        <v>1.7611165494047669</v>
      </c>
      <c r="I109" s="50">
        <v>0.37435460052586583</v>
      </c>
      <c r="J109" s="51">
        <v>1.5604411134557401</v>
      </c>
      <c r="K109" s="52">
        <v>0.88605215480096855</v>
      </c>
      <c r="L109" s="48">
        <v>2049.8581111287749</v>
      </c>
      <c r="M109" s="48">
        <v>27.400127217205181</v>
      </c>
      <c r="N109" s="48">
        <v>2079.995405622622</v>
      </c>
      <c r="O109" s="48">
        <v>15.577759576431845</v>
      </c>
      <c r="P109" s="48">
        <v>2110.7187630778226</v>
      </c>
      <c r="Q109" s="48">
        <v>14.320659992990386</v>
      </c>
      <c r="R109" s="53">
        <v>2110.7187630778226</v>
      </c>
      <c r="S109" s="53">
        <v>14.320659992990386</v>
      </c>
      <c r="T109" s="48">
        <v>97.11659113408831</v>
      </c>
      <c r="V109" s="1">
        <f t="shared" si="2"/>
        <v>2110.7187630778226</v>
      </c>
      <c r="W109" s="1">
        <f t="shared" si="3"/>
        <v>7.160329996495193</v>
      </c>
    </row>
    <row r="110" spans="1:23">
      <c r="A110" s="45">
        <v>92</v>
      </c>
      <c r="B110" s="46">
        <v>437.14513524711776</v>
      </c>
      <c r="C110" s="47">
        <v>111390.77774913001</v>
      </c>
      <c r="D110" s="48">
        <v>6.4040238472913735</v>
      </c>
      <c r="E110" s="49">
        <v>7.635783228951718</v>
      </c>
      <c r="F110" s="48">
        <v>0.81340495766516752</v>
      </c>
      <c r="G110" s="50">
        <v>6.8851279150836628</v>
      </c>
      <c r="H110" s="51">
        <v>2.3208203645837022</v>
      </c>
      <c r="I110" s="50">
        <v>0.38146382428662856</v>
      </c>
      <c r="J110" s="51">
        <v>2.1736097946761639</v>
      </c>
      <c r="K110" s="52">
        <v>0.93656959747768143</v>
      </c>
      <c r="L110" s="48">
        <v>2083.1179965594069</v>
      </c>
      <c r="M110" s="48">
        <v>38.69179201950908</v>
      </c>
      <c r="N110" s="48">
        <v>2096.7441162294117</v>
      </c>
      <c r="O110" s="48">
        <v>20.57946916844071</v>
      </c>
      <c r="P110" s="48">
        <v>2110.8958614333551</v>
      </c>
      <c r="Q110" s="48">
        <v>14.267337293213359</v>
      </c>
      <c r="R110" s="53">
        <v>2110.8958614333551</v>
      </c>
      <c r="S110" s="53">
        <v>14.267337293213359</v>
      </c>
      <c r="T110" s="48">
        <v>98.684072228220387</v>
      </c>
      <c r="V110" s="1">
        <f t="shared" si="2"/>
        <v>2110.8958614333551</v>
      </c>
      <c r="W110" s="1">
        <f t="shared" si="3"/>
        <v>7.1336686466066794</v>
      </c>
    </row>
    <row r="111" spans="1:23">
      <c r="A111" s="45">
        <v>40</v>
      </c>
      <c r="B111" s="46">
        <v>57.304503724638174</v>
      </c>
      <c r="C111" s="47">
        <v>13101.52483570778</v>
      </c>
      <c r="D111" s="48">
        <v>2.3246063607695673</v>
      </c>
      <c r="E111" s="49">
        <v>7.6317220320705168</v>
      </c>
      <c r="F111" s="48">
        <v>1.1863782863437129</v>
      </c>
      <c r="G111" s="50">
        <v>6.6761711867710849</v>
      </c>
      <c r="H111" s="51">
        <v>3.087547581252764</v>
      </c>
      <c r="I111" s="50">
        <v>0.36969005032618818</v>
      </c>
      <c r="J111" s="51">
        <v>2.8505186595060112</v>
      </c>
      <c r="K111" s="52">
        <v>0.9232306821161349</v>
      </c>
      <c r="L111" s="48">
        <v>2027.9418121253245</v>
      </c>
      <c r="M111" s="48">
        <v>49.598223869764411</v>
      </c>
      <c r="N111" s="48">
        <v>2069.4734014888813</v>
      </c>
      <c r="O111" s="48">
        <v>27.272867621292562</v>
      </c>
      <c r="P111" s="48">
        <v>2111.8246265824077</v>
      </c>
      <c r="Q111" s="48">
        <v>20.808644211538194</v>
      </c>
      <c r="R111" s="53">
        <v>2111.8246265824077</v>
      </c>
      <c r="S111" s="53">
        <v>20.808644211538194</v>
      </c>
      <c r="T111" s="48">
        <v>96.027946004549065</v>
      </c>
      <c r="V111" s="1">
        <f t="shared" si="2"/>
        <v>2111.8246265824077</v>
      </c>
      <c r="W111" s="1">
        <f t="shared" si="3"/>
        <v>10.404322105769097</v>
      </c>
    </row>
    <row r="112" spans="1:23">
      <c r="A112" s="45">
        <v>91</v>
      </c>
      <c r="B112" s="46">
        <v>9.1461287150668529</v>
      </c>
      <c r="C112" s="47">
        <v>3558.2088350411304</v>
      </c>
      <c r="D112" s="48">
        <v>0.57457252861314279</v>
      </c>
      <c r="E112" s="49">
        <v>7.0653957299394161</v>
      </c>
      <c r="F112" s="48">
        <v>1.1868131801841439</v>
      </c>
      <c r="G112" s="50">
        <v>8.0911830003131318</v>
      </c>
      <c r="H112" s="51">
        <v>2.1888423709317437</v>
      </c>
      <c r="I112" s="50">
        <v>0.41479763329393987</v>
      </c>
      <c r="J112" s="51">
        <v>1.8391588838725423</v>
      </c>
      <c r="K112" s="52">
        <v>0.84024272752434503</v>
      </c>
      <c r="L112" s="48">
        <v>2236.8187302340707</v>
      </c>
      <c r="M112" s="48">
        <v>34.760307448406365</v>
      </c>
      <c r="N112" s="48">
        <v>2241.2601337972937</v>
      </c>
      <c r="O112" s="48">
        <v>19.782946159452422</v>
      </c>
      <c r="P112" s="48">
        <v>2246.056950065466</v>
      </c>
      <c r="Q112" s="48">
        <v>20.511239616544344</v>
      </c>
      <c r="R112" s="53">
        <v>2246.056950065466</v>
      </c>
      <c r="S112" s="53">
        <v>20.511239616544344</v>
      </c>
      <c r="T112" s="48">
        <v>99.588691647772947</v>
      </c>
      <c r="V112" s="1">
        <f t="shared" si="2"/>
        <v>2246.056950065466</v>
      </c>
      <c r="W112" s="1">
        <f t="shared" si="3"/>
        <v>10.255619808272172</v>
      </c>
    </row>
    <row r="113" spans="1:23">
      <c r="A113" s="45">
        <v>52</v>
      </c>
      <c r="B113" s="46">
        <v>506.57031654280263</v>
      </c>
      <c r="C113" s="47">
        <v>15612.713698299751</v>
      </c>
      <c r="D113" s="48">
        <v>1.5647832111874851</v>
      </c>
      <c r="E113" s="49">
        <v>7.0091326442042208</v>
      </c>
      <c r="F113" s="48">
        <v>1.0199689582022013</v>
      </c>
      <c r="G113" s="50">
        <v>6.8635944522814958</v>
      </c>
      <c r="H113" s="51">
        <v>3.5532385777916007</v>
      </c>
      <c r="I113" s="50">
        <v>0.3490628641130839</v>
      </c>
      <c r="J113" s="51">
        <v>3.4036991222801101</v>
      </c>
      <c r="K113" s="52">
        <v>0.9579146031887249</v>
      </c>
      <c r="L113" s="48">
        <v>1930.1220091439152</v>
      </c>
      <c r="M113" s="48">
        <v>56.774335122087905</v>
      </c>
      <c r="N113" s="48">
        <v>2093.9674177362936</v>
      </c>
      <c r="O113" s="48">
        <v>31.500981612878377</v>
      </c>
      <c r="P113" s="48">
        <v>2259.8652732568826</v>
      </c>
      <c r="Q113" s="48">
        <v>17.601058462902074</v>
      </c>
      <c r="R113" s="53">
        <v>2259.8652732568826</v>
      </c>
      <c r="S113" s="53">
        <v>17.601058462902074</v>
      </c>
      <c r="T113" s="48">
        <v>85.408720244736244</v>
      </c>
      <c r="V113" s="1">
        <f t="shared" si="2"/>
        <v>2259.8652732568826</v>
      </c>
      <c r="W113" s="1">
        <f t="shared" si="3"/>
        <v>8.800529231451037</v>
      </c>
    </row>
    <row r="114" spans="1:23">
      <c r="A114" s="45">
        <v>60</v>
      </c>
      <c r="B114" s="46">
        <v>53.205182286100758</v>
      </c>
      <c r="C114" s="47">
        <v>45256.713321929965</v>
      </c>
      <c r="D114" s="48">
        <v>1.7869645142849462</v>
      </c>
      <c r="E114" s="49">
        <v>6.8763496012798155</v>
      </c>
      <c r="F114" s="48">
        <v>0.84029381849148477</v>
      </c>
      <c r="G114" s="50">
        <v>8.8075071911013882</v>
      </c>
      <c r="H114" s="51">
        <v>2.8331988956171066</v>
      </c>
      <c r="I114" s="50">
        <v>0.43943911305905625</v>
      </c>
      <c r="J114" s="51">
        <v>2.7057202887089038</v>
      </c>
      <c r="K114" s="52">
        <v>0.95500541557269081</v>
      </c>
      <c r="L114" s="48">
        <v>2348.1291403133182</v>
      </c>
      <c r="M114" s="48">
        <v>53.249605103952717</v>
      </c>
      <c r="N114" s="48">
        <v>2318.2699216388451</v>
      </c>
      <c r="O114" s="48">
        <v>25.840153334116849</v>
      </c>
      <c r="P114" s="48">
        <v>2292.8108236321277</v>
      </c>
      <c r="Q114" s="48">
        <v>14.448929686566316</v>
      </c>
      <c r="R114" s="53">
        <v>2292.8108236321277</v>
      </c>
      <c r="S114" s="53">
        <v>14.448929686566316</v>
      </c>
      <c r="T114" s="48">
        <v>102.41268560454363</v>
      </c>
      <c r="V114" s="1">
        <f t="shared" si="2"/>
        <v>2292.8108236321277</v>
      </c>
      <c r="W114" s="1">
        <f t="shared" si="3"/>
        <v>7.2244648432831582</v>
      </c>
    </row>
    <row r="115" spans="1:23">
      <c r="A115" s="45">
        <v>79</v>
      </c>
      <c r="B115" s="46">
        <v>341.2140721370809</v>
      </c>
      <c r="C115" s="47">
        <v>26775.958604774583</v>
      </c>
      <c r="D115" s="48">
        <v>1.8922154639613986</v>
      </c>
      <c r="E115" s="49">
        <v>6.8177656803743387</v>
      </c>
      <c r="F115" s="48">
        <v>1.117765766304859</v>
      </c>
      <c r="G115" s="50">
        <v>8.1980023739142549</v>
      </c>
      <c r="H115" s="51">
        <v>2.5651375580755253</v>
      </c>
      <c r="I115" s="50">
        <v>0.40554389226890125</v>
      </c>
      <c r="J115" s="51">
        <v>2.3087941405691805</v>
      </c>
      <c r="K115" s="52">
        <v>0.90006640513319514</v>
      </c>
      <c r="L115" s="48">
        <v>2194.5162921023448</v>
      </c>
      <c r="M115" s="48">
        <v>42.944079107566267</v>
      </c>
      <c r="N115" s="48">
        <v>2253.1211120556059</v>
      </c>
      <c r="O115" s="48">
        <v>23.218319231405076</v>
      </c>
      <c r="P115" s="48">
        <v>2307.5089105743696</v>
      </c>
      <c r="Q115" s="48">
        <v>19.191374271954146</v>
      </c>
      <c r="R115" s="53">
        <v>2307.5089105743696</v>
      </c>
      <c r="S115" s="53">
        <v>19.191374271954146</v>
      </c>
      <c r="T115" s="48">
        <v>95.103264045732359</v>
      </c>
      <c r="V115" s="1">
        <f t="shared" si="2"/>
        <v>2307.5089105743696</v>
      </c>
      <c r="W115" s="1">
        <f t="shared" si="3"/>
        <v>9.595687135977073</v>
      </c>
    </row>
    <row r="116" spans="1:23">
      <c r="A116" s="45">
        <v>2</v>
      </c>
      <c r="B116" s="46">
        <v>107.89844251134629</v>
      </c>
      <c r="C116" s="47">
        <v>59582.869823553701</v>
      </c>
      <c r="D116" s="48">
        <v>2.0965500390134002</v>
      </c>
      <c r="E116" s="49">
        <v>6.8128332527162137</v>
      </c>
      <c r="F116" s="48">
        <v>1.2653279761288991</v>
      </c>
      <c r="G116" s="50">
        <v>8.4508049344350074</v>
      </c>
      <c r="H116" s="51">
        <v>2.4516137517620522</v>
      </c>
      <c r="I116" s="50">
        <v>0.41774724183382006</v>
      </c>
      <c r="J116" s="51">
        <v>2.0998464469228098</v>
      </c>
      <c r="K116" s="52">
        <v>0.85651601742467953</v>
      </c>
      <c r="L116" s="48">
        <v>2250.2443994003183</v>
      </c>
      <c r="M116" s="48">
        <v>39.88651252316231</v>
      </c>
      <c r="N116" s="48">
        <v>2280.6517907552225</v>
      </c>
      <c r="O116" s="48">
        <v>22.262853192137072</v>
      </c>
      <c r="P116" s="48">
        <v>2308.7515703769068</v>
      </c>
      <c r="Q116" s="48">
        <v>21.722602655620449</v>
      </c>
      <c r="R116" s="53">
        <v>2308.7515703769068</v>
      </c>
      <c r="S116" s="53">
        <v>21.722602655620449</v>
      </c>
      <c r="T116" s="48">
        <v>97.465852466446307</v>
      </c>
      <c r="V116" s="1">
        <f t="shared" si="2"/>
        <v>2308.7515703769068</v>
      </c>
      <c r="W116" s="1">
        <f t="shared" si="3"/>
        <v>10.861301327810224</v>
      </c>
    </row>
    <row r="117" spans="1:23">
      <c r="A117" s="45">
        <v>24</v>
      </c>
      <c r="B117" s="46">
        <v>161.63926630143769</v>
      </c>
      <c r="C117" s="47">
        <v>51588.582556778951</v>
      </c>
      <c r="D117" s="48">
        <v>0.99059526068176895</v>
      </c>
      <c r="E117" s="49">
        <v>6.4960613430182272</v>
      </c>
      <c r="F117" s="48">
        <v>0.86400585144374897</v>
      </c>
      <c r="G117" s="50">
        <v>9.563017169314735</v>
      </c>
      <c r="H117" s="51">
        <v>2.3213077035593122</v>
      </c>
      <c r="I117" s="50">
        <v>0.45074696093604016</v>
      </c>
      <c r="J117" s="51">
        <v>2.1545216042719946</v>
      </c>
      <c r="K117" s="52">
        <v>0.92814993935031509</v>
      </c>
      <c r="L117" s="48">
        <v>2398.5725657613939</v>
      </c>
      <c r="M117" s="48">
        <v>43.153565429000764</v>
      </c>
      <c r="N117" s="48">
        <v>2393.6223325988872</v>
      </c>
      <c r="O117" s="48">
        <v>21.341921640650298</v>
      </c>
      <c r="P117" s="48">
        <v>2390.1373246896537</v>
      </c>
      <c r="Q117" s="48">
        <v>14.706212038597187</v>
      </c>
      <c r="R117" s="53">
        <v>2390.1373246896537</v>
      </c>
      <c r="S117" s="53">
        <v>14.706212038597187</v>
      </c>
      <c r="T117" s="48">
        <v>100.35291867896484</v>
      </c>
      <c r="V117" s="1">
        <f t="shared" si="2"/>
        <v>2390.1373246896537</v>
      </c>
      <c r="W117" s="1">
        <f t="shared" si="3"/>
        <v>7.3531060192985933</v>
      </c>
    </row>
    <row r="118" spans="1:23">
      <c r="A118" s="45">
        <v>58</v>
      </c>
      <c r="B118" s="46">
        <v>28.178100794243246</v>
      </c>
      <c r="C118" s="47">
        <v>108337.76667813181</v>
      </c>
      <c r="D118" s="48">
        <v>0.36520235465864803</v>
      </c>
      <c r="E118" s="49">
        <v>6.3464012962442595</v>
      </c>
      <c r="F118" s="48">
        <v>1.1944469905256214</v>
      </c>
      <c r="G118" s="50">
        <v>10.007314677965292</v>
      </c>
      <c r="H118" s="51">
        <v>3.2547761175013039</v>
      </c>
      <c r="I118" s="50">
        <v>0.46082161401946842</v>
      </c>
      <c r="J118" s="51">
        <v>3.0276829361545019</v>
      </c>
      <c r="K118" s="52">
        <v>0.93022771055566744</v>
      </c>
      <c r="L118" s="48">
        <v>2443.1847011418199</v>
      </c>
      <c r="M118" s="48">
        <v>61.571177533914351</v>
      </c>
      <c r="N118" s="48">
        <v>2435.4571990936902</v>
      </c>
      <c r="O118" s="48">
        <v>30.054811755451965</v>
      </c>
      <c r="P118" s="48">
        <v>2429.7301924929752</v>
      </c>
      <c r="Q118" s="48">
        <v>20.249621193036319</v>
      </c>
      <c r="R118" s="53">
        <v>2429.7301924929752</v>
      </c>
      <c r="S118" s="53">
        <v>20.249621193036319</v>
      </c>
      <c r="T118" s="48">
        <v>100.55374496684506</v>
      </c>
      <c r="V118" s="1">
        <f t="shared" si="2"/>
        <v>2429.7301924929752</v>
      </c>
      <c r="W118" s="1">
        <f t="shared" si="3"/>
        <v>10.124810596518159</v>
      </c>
    </row>
    <row r="119" spans="1:23">
      <c r="A119" s="45">
        <v>17</v>
      </c>
      <c r="B119" s="46">
        <v>210.39562091408069</v>
      </c>
      <c r="C119" s="47">
        <v>40075.703025662944</v>
      </c>
      <c r="D119" s="48">
        <v>2.0096123619109765</v>
      </c>
      <c r="E119" s="49">
        <v>6.3249907904468508</v>
      </c>
      <c r="F119" s="48">
        <v>0.87907272836131511</v>
      </c>
      <c r="G119" s="50">
        <v>9.7232725708628784</v>
      </c>
      <c r="H119" s="51">
        <v>2.4275413962927765</v>
      </c>
      <c r="I119" s="50">
        <v>0.44623138487673913</v>
      </c>
      <c r="J119" s="51">
        <v>2.262783323468351</v>
      </c>
      <c r="K119" s="52">
        <v>0.93212965468846964</v>
      </c>
      <c r="L119" s="48">
        <v>2378.476249083104</v>
      </c>
      <c r="M119" s="48">
        <v>45.008087789764204</v>
      </c>
      <c r="N119" s="48">
        <v>2408.9113938039341</v>
      </c>
      <c r="O119" s="48">
        <v>22.353823900325779</v>
      </c>
      <c r="P119" s="48">
        <v>2435.4582233504584</v>
      </c>
      <c r="Q119" s="48">
        <v>14.893437918160089</v>
      </c>
      <c r="R119" s="53">
        <v>2435.4582233504584</v>
      </c>
      <c r="S119" s="53">
        <v>14.893437918160089</v>
      </c>
      <c r="T119" s="48">
        <v>97.660318139681962</v>
      </c>
      <c r="V119" s="1">
        <f t="shared" si="2"/>
        <v>2435.4582233504584</v>
      </c>
      <c r="W119" s="1">
        <f t="shared" si="3"/>
        <v>7.4467189590800444</v>
      </c>
    </row>
    <row r="120" spans="1:23">
      <c r="A120" s="45">
        <v>66</v>
      </c>
      <c r="B120" s="46">
        <v>164.84379377618063</v>
      </c>
      <c r="C120" s="47">
        <v>562105.86348265409</v>
      </c>
      <c r="D120" s="48">
        <v>1.5972862257041562</v>
      </c>
      <c r="E120" s="49">
        <v>6.2503301568599632</v>
      </c>
      <c r="F120" s="48">
        <v>0.79806374162212279</v>
      </c>
      <c r="G120" s="50">
        <v>10.160484028902728</v>
      </c>
      <c r="H120" s="51">
        <v>2.5476520074187521</v>
      </c>
      <c r="I120" s="50">
        <v>0.46079219078613221</v>
      </c>
      <c r="J120" s="51">
        <v>2.4194265881015888</v>
      </c>
      <c r="K120" s="52">
        <v>0.94966917815157981</v>
      </c>
      <c r="L120" s="48">
        <v>2443.0548589646264</v>
      </c>
      <c r="M120" s="48">
        <v>49.198941406084941</v>
      </c>
      <c r="N120" s="48">
        <v>2449.4890874530279</v>
      </c>
      <c r="O120" s="48">
        <v>23.554792266658751</v>
      </c>
      <c r="P120" s="48">
        <v>2455.5585975460745</v>
      </c>
      <c r="Q120" s="48">
        <v>13.492912399709667</v>
      </c>
      <c r="R120" s="53">
        <v>2455.5585975460745</v>
      </c>
      <c r="S120" s="53">
        <v>13.492912399709667</v>
      </c>
      <c r="T120" s="48">
        <v>99.490798607129818</v>
      </c>
      <c r="V120" s="1">
        <f t="shared" si="2"/>
        <v>2455.5585975460745</v>
      </c>
      <c r="W120" s="1">
        <f t="shared" si="3"/>
        <v>6.7464561998548334</v>
      </c>
    </row>
    <row r="121" spans="1:23">
      <c r="A121" s="45">
        <v>1</v>
      </c>
      <c r="B121" s="46">
        <v>213.02520390421947</v>
      </c>
      <c r="C121" s="47">
        <v>150258.97756541477</v>
      </c>
      <c r="D121" s="48">
        <v>2.701297639947208</v>
      </c>
      <c r="E121" s="49">
        <v>6.1622558016250286</v>
      </c>
      <c r="F121" s="48">
        <v>0.8991066177557393</v>
      </c>
      <c r="G121" s="50">
        <v>10.311047053735599</v>
      </c>
      <c r="H121" s="51">
        <v>2.9902643418096106</v>
      </c>
      <c r="I121" s="50">
        <v>0.46103112413082903</v>
      </c>
      <c r="J121" s="51">
        <v>2.8518920252712761</v>
      </c>
      <c r="K121" s="52">
        <v>0.95372572431018043</v>
      </c>
      <c r="L121" s="48">
        <v>2444.1091754918448</v>
      </c>
      <c r="M121" s="48">
        <v>58.014130338354789</v>
      </c>
      <c r="N121" s="48">
        <v>2463.0957643686183</v>
      </c>
      <c r="O121" s="48">
        <v>27.685161090365</v>
      </c>
      <c r="P121" s="48">
        <v>2479.522252896325</v>
      </c>
      <c r="Q121" s="48">
        <v>15.165272309897091</v>
      </c>
      <c r="R121" s="53">
        <v>2479.522252896325</v>
      </c>
      <c r="S121" s="53">
        <v>15.165272309897091</v>
      </c>
      <c r="T121" s="48">
        <v>98.571778197872021</v>
      </c>
      <c r="V121" s="1">
        <f t="shared" si="2"/>
        <v>2479.522252896325</v>
      </c>
      <c r="W121" s="1">
        <f t="shared" si="3"/>
        <v>7.5826361549485455</v>
      </c>
    </row>
    <row r="122" spans="1:23">
      <c r="A122" s="45">
        <v>33</v>
      </c>
      <c r="B122" s="46">
        <v>308.1148944114961</v>
      </c>
      <c r="C122" s="47">
        <v>129669.7986908139</v>
      </c>
      <c r="D122" s="48">
        <v>2.7476414172202777</v>
      </c>
      <c r="E122" s="49">
        <v>6.1015240744910191</v>
      </c>
      <c r="F122" s="48">
        <v>1.020219858989255</v>
      </c>
      <c r="G122" s="50">
        <v>11.008652595199651</v>
      </c>
      <c r="H122" s="51">
        <v>2.3422802695494709</v>
      </c>
      <c r="I122" s="50">
        <v>0.48737163573732917</v>
      </c>
      <c r="J122" s="51">
        <v>2.1084184358055413</v>
      </c>
      <c r="K122" s="52">
        <v>0.90015634047546689</v>
      </c>
      <c r="L122" s="48">
        <v>2559.2945006372806</v>
      </c>
      <c r="M122" s="48">
        <v>44.5371759457596</v>
      </c>
      <c r="N122" s="48">
        <v>2523.8639788359669</v>
      </c>
      <c r="O122" s="48">
        <v>21.805970243980937</v>
      </c>
      <c r="P122" s="48">
        <v>2496.2166153974135</v>
      </c>
      <c r="Q122" s="48">
        <v>17.179631192203033</v>
      </c>
      <c r="R122" s="53">
        <v>2496.2166153974135</v>
      </c>
      <c r="S122" s="53">
        <v>17.179631192203033</v>
      </c>
      <c r="T122" s="48">
        <v>102.52693956328885</v>
      </c>
      <c r="V122" s="1">
        <f t="shared" si="2"/>
        <v>2496.2166153974135</v>
      </c>
      <c r="W122" s="1">
        <f t="shared" si="3"/>
        <v>8.5898155961015163</v>
      </c>
    </row>
    <row r="123" spans="1:23">
      <c r="A123" s="45">
        <v>16</v>
      </c>
      <c r="B123" s="46">
        <v>227.79076074699086</v>
      </c>
      <c r="C123" s="47">
        <v>417009.8559012101</v>
      </c>
      <c r="D123" s="48">
        <v>1.9654439403701756</v>
      </c>
      <c r="E123" s="49">
        <v>5.9679702243087354</v>
      </c>
      <c r="F123" s="48">
        <v>1.0170783649075701</v>
      </c>
      <c r="G123" s="50">
        <v>11.04213649636157</v>
      </c>
      <c r="H123" s="51">
        <v>3.3244462408926654</v>
      </c>
      <c r="I123" s="50">
        <v>0.478153691939041</v>
      </c>
      <c r="J123" s="51">
        <v>3.1650425602544932</v>
      </c>
      <c r="K123" s="52">
        <v>0.9520510578040301</v>
      </c>
      <c r="L123" s="48">
        <v>2519.218717464963</v>
      </c>
      <c r="M123" s="48">
        <v>66.002571481370978</v>
      </c>
      <c r="N123" s="48">
        <v>2526.6912463849603</v>
      </c>
      <c r="O123" s="48">
        <v>30.96231106256505</v>
      </c>
      <c r="P123" s="48">
        <v>2533.4153477109971</v>
      </c>
      <c r="Q123" s="48">
        <v>17.066594514978078</v>
      </c>
      <c r="R123" s="53">
        <v>2533.4153477109971</v>
      </c>
      <c r="S123" s="53">
        <v>17.066594514978078</v>
      </c>
      <c r="T123" s="48">
        <v>99.439624842453838</v>
      </c>
      <c r="V123" s="1">
        <f t="shared" si="2"/>
        <v>2533.4153477109971</v>
      </c>
      <c r="W123" s="1">
        <f t="shared" si="3"/>
        <v>8.5332972574890391</v>
      </c>
    </row>
    <row r="124" spans="1:23">
      <c r="A124" s="45">
        <v>73</v>
      </c>
      <c r="B124" s="46">
        <v>575.34639467528143</v>
      </c>
      <c r="C124" s="47">
        <v>147916.55732806565</v>
      </c>
      <c r="D124" s="48">
        <v>2.3833677550813577</v>
      </c>
      <c r="E124" s="49">
        <v>5.9548494534668519</v>
      </c>
      <c r="F124" s="48">
        <v>0.90771790285779952</v>
      </c>
      <c r="G124" s="50">
        <v>11.375035945871634</v>
      </c>
      <c r="H124" s="51">
        <v>2.5487529573944259</v>
      </c>
      <c r="I124" s="50">
        <v>0.49148618912668329</v>
      </c>
      <c r="J124" s="51">
        <v>2.3816359601455193</v>
      </c>
      <c r="K124" s="52">
        <v>0.93443185744461132</v>
      </c>
      <c r="L124" s="48">
        <v>2577.1027571904378</v>
      </c>
      <c r="M124" s="48">
        <v>50.593483605062374</v>
      </c>
      <c r="N124" s="48">
        <v>2554.3800712468246</v>
      </c>
      <c r="O124" s="48">
        <v>23.792684066356969</v>
      </c>
      <c r="P124" s="48">
        <v>2537.1077631391445</v>
      </c>
      <c r="Q124" s="48">
        <v>15.225827356856144</v>
      </c>
      <c r="R124" s="53">
        <v>2537.1077631391445</v>
      </c>
      <c r="S124" s="53">
        <v>15.225827356856144</v>
      </c>
      <c r="T124" s="48">
        <v>101.57640107497082</v>
      </c>
      <c r="V124" s="1">
        <f t="shared" si="2"/>
        <v>2537.1077631391445</v>
      </c>
      <c r="W124" s="1">
        <f t="shared" si="3"/>
        <v>7.6129136784280718</v>
      </c>
    </row>
    <row r="125" spans="1:23">
      <c r="A125" s="45">
        <v>32</v>
      </c>
      <c r="B125" s="46">
        <v>11.806080172774667</v>
      </c>
      <c r="C125" s="47">
        <v>26573.975107141305</v>
      </c>
      <c r="D125" s="48">
        <v>1.4255330387628229</v>
      </c>
      <c r="E125" s="49">
        <v>5.9445907235146107</v>
      </c>
      <c r="F125" s="48">
        <v>0.9290189374035166</v>
      </c>
      <c r="G125" s="50">
        <v>11.179664666898853</v>
      </c>
      <c r="H125" s="51">
        <v>2.4810188046102488</v>
      </c>
      <c r="I125" s="50">
        <v>0.48221252990023933</v>
      </c>
      <c r="J125" s="51">
        <v>2.3005169251225492</v>
      </c>
      <c r="K125" s="52">
        <v>0.92724687166728048</v>
      </c>
      <c r="L125" s="48">
        <v>2536.8955621728546</v>
      </c>
      <c r="M125" s="48">
        <v>48.248049187645847</v>
      </c>
      <c r="N125" s="48">
        <v>2538.2217905766943</v>
      </c>
      <c r="O125" s="48">
        <v>23.127490268849897</v>
      </c>
      <c r="P125" s="48">
        <v>2539.9994728391575</v>
      </c>
      <c r="Q125" s="48">
        <v>15.575724963912307</v>
      </c>
      <c r="R125" s="53">
        <v>2539.9994728391575</v>
      </c>
      <c r="S125" s="53">
        <v>15.575724963912307</v>
      </c>
      <c r="T125" s="48">
        <v>99.877798767303148</v>
      </c>
      <c r="V125" s="1">
        <f t="shared" si="2"/>
        <v>2539.9994728391575</v>
      </c>
      <c r="W125" s="1">
        <f t="shared" si="3"/>
        <v>7.7878624819561537</v>
      </c>
    </row>
    <row r="126" spans="1:23">
      <c r="A126" s="45">
        <v>7</v>
      </c>
      <c r="B126" s="46">
        <v>39.224390586742032</v>
      </c>
      <c r="C126" s="47">
        <v>73302.958712672829</v>
      </c>
      <c r="D126" s="48">
        <v>1.8949927146386774</v>
      </c>
      <c r="E126" s="49">
        <v>5.9285367283191492</v>
      </c>
      <c r="F126" s="48">
        <v>1.0085931071617185</v>
      </c>
      <c r="G126" s="50">
        <v>11.202372386970906</v>
      </c>
      <c r="H126" s="51">
        <v>2.5071664700966223</v>
      </c>
      <c r="I126" s="50">
        <v>0.48188707111061729</v>
      </c>
      <c r="J126" s="51">
        <v>2.295348263981444</v>
      </c>
      <c r="K126" s="52">
        <v>0.91551490152665627</v>
      </c>
      <c r="L126" s="48">
        <v>2535.4799267705712</v>
      </c>
      <c r="M126" s="48">
        <v>48.117718276919277</v>
      </c>
      <c r="N126" s="48">
        <v>2540.1131043134988</v>
      </c>
      <c r="O126" s="48">
        <v>23.3752101591881</v>
      </c>
      <c r="P126" s="48">
        <v>2544.5330949162158</v>
      </c>
      <c r="Q126" s="48">
        <v>16.902707189134389</v>
      </c>
      <c r="R126" s="53">
        <v>2544.5330949162158</v>
      </c>
      <c r="S126" s="53">
        <v>16.902707189134389</v>
      </c>
      <c r="T126" s="48">
        <v>99.64421102780183</v>
      </c>
      <c r="V126" s="1">
        <f t="shared" si="2"/>
        <v>2544.5330949162158</v>
      </c>
      <c r="W126" s="1">
        <f t="shared" si="3"/>
        <v>8.4513535945671947</v>
      </c>
    </row>
    <row r="127" spans="1:23">
      <c r="A127" s="45">
        <v>34</v>
      </c>
      <c r="B127" s="46">
        <v>350.55830044746307</v>
      </c>
      <c r="C127" s="47">
        <v>300354.33026476047</v>
      </c>
      <c r="D127" s="48">
        <v>3.680355408352967</v>
      </c>
      <c r="E127" s="49">
        <v>5.864885963779332</v>
      </c>
      <c r="F127" s="48">
        <v>0.8693248547809842</v>
      </c>
      <c r="G127" s="50">
        <v>11.567411460874338</v>
      </c>
      <c r="H127" s="51">
        <v>2.1209351820456739</v>
      </c>
      <c r="I127" s="50">
        <v>0.49224749030722736</v>
      </c>
      <c r="J127" s="51">
        <v>1.9345904846502107</v>
      </c>
      <c r="K127" s="52">
        <v>0.91214031481351965</v>
      </c>
      <c r="L127" s="48">
        <v>2580.3923690398087</v>
      </c>
      <c r="M127" s="48">
        <v>41.139196200062088</v>
      </c>
      <c r="N127" s="48">
        <v>2570.0432263524303</v>
      </c>
      <c r="O127" s="48">
        <v>19.824527053335032</v>
      </c>
      <c r="P127" s="48">
        <v>2562.6038483537395</v>
      </c>
      <c r="Q127" s="48">
        <v>14.542600695438978</v>
      </c>
      <c r="R127" s="53">
        <v>2562.6038483537395</v>
      </c>
      <c r="S127" s="53">
        <v>14.542600695438978</v>
      </c>
      <c r="T127" s="48">
        <v>100.69415804153641</v>
      </c>
      <c r="V127" s="1">
        <f t="shared" si="2"/>
        <v>2562.6038483537395</v>
      </c>
      <c r="W127" s="1">
        <f t="shared" si="3"/>
        <v>7.2713003477194889</v>
      </c>
    </row>
    <row r="128" spans="1:23">
      <c r="A128" s="45">
        <v>10</v>
      </c>
      <c r="B128" s="46">
        <v>176.36934670544701</v>
      </c>
      <c r="C128" s="47">
        <v>401124.25901479129</v>
      </c>
      <c r="D128" s="48">
        <v>1.6958875151930985</v>
      </c>
      <c r="E128" s="49">
        <v>5.7776444763730312</v>
      </c>
      <c r="F128" s="48">
        <v>0.84727463140150061</v>
      </c>
      <c r="G128" s="50">
        <v>11.610166072110559</v>
      </c>
      <c r="H128" s="51">
        <v>2.5335039946092692</v>
      </c>
      <c r="I128" s="50">
        <v>0.48671754372589721</v>
      </c>
      <c r="J128" s="51">
        <v>2.387628151468435</v>
      </c>
      <c r="K128" s="52">
        <v>0.94242130920210687</v>
      </c>
      <c r="L128" s="48">
        <v>2556.4589783429251</v>
      </c>
      <c r="M128" s="48">
        <v>50.389758374244366</v>
      </c>
      <c r="N128" s="48">
        <v>2573.4917193116312</v>
      </c>
      <c r="O128" s="48">
        <v>23.689064750015859</v>
      </c>
      <c r="P128" s="48">
        <v>2587.648870536304</v>
      </c>
      <c r="Q128" s="48">
        <v>14.138858309441957</v>
      </c>
      <c r="R128" s="53">
        <v>2587.648870536304</v>
      </c>
      <c r="S128" s="53">
        <v>14.138858309441957</v>
      </c>
      <c r="T128" s="48">
        <v>98.794662886896447</v>
      </c>
      <c r="V128" s="1">
        <f t="shared" si="2"/>
        <v>2587.648870536304</v>
      </c>
      <c r="W128" s="1">
        <f t="shared" si="3"/>
        <v>7.0694291547209787</v>
      </c>
    </row>
    <row r="129" spans="1:23">
      <c r="A129" s="45">
        <v>33</v>
      </c>
      <c r="B129" s="46">
        <v>140.63639645937317</v>
      </c>
      <c r="C129" s="47">
        <v>88585.614601683876</v>
      </c>
      <c r="D129" s="48">
        <v>1.9439685452027771</v>
      </c>
      <c r="E129" s="49">
        <v>5.7077397264998622</v>
      </c>
      <c r="F129" s="48">
        <v>1.0943121707963133</v>
      </c>
      <c r="G129" s="50">
        <v>11.228317902293249</v>
      </c>
      <c r="H129" s="51">
        <v>2.6906508732872569</v>
      </c>
      <c r="I129" s="50">
        <v>0.46501462888324469</v>
      </c>
      <c r="J129" s="51">
        <v>2.4580648882339413</v>
      </c>
      <c r="K129" s="52">
        <v>0.91355772413194669</v>
      </c>
      <c r="L129" s="48">
        <v>2461.6614214666079</v>
      </c>
      <c r="M129" s="48">
        <v>50.297339756994234</v>
      </c>
      <c r="N129" s="48">
        <v>2542.269788890047</v>
      </c>
      <c r="O129" s="48">
        <v>25.091326782104943</v>
      </c>
      <c r="P129" s="48">
        <v>2607.9405646469058</v>
      </c>
      <c r="Q129" s="48">
        <v>18.226852108372441</v>
      </c>
      <c r="R129" s="53">
        <v>2607.9405646469058</v>
      </c>
      <c r="S129" s="53">
        <v>18.226852108372441</v>
      </c>
      <c r="T129" s="48">
        <v>94.391009321176639</v>
      </c>
      <c r="V129" s="1">
        <f t="shared" si="2"/>
        <v>2607.9405646469058</v>
      </c>
      <c r="W129" s="1">
        <f t="shared" si="3"/>
        <v>9.1134260541862204</v>
      </c>
    </row>
    <row r="130" spans="1:23">
      <c r="A130" s="45">
        <v>41</v>
      </c>
      <c r="B130" s="46">
        <v>158.03140787956855</v>
      </c>
      <c r="C130" s="47">
        <v>117690.27115913644</v>
      </c>
      <c r="D130" s="48">
        <v>2.0784417814260778</v>
      </c>
      <c r="E130" s="49">
        <v>5.6995881091884559</v>
      </c>
      <c r="F130" s="48">
        <v>0.81866706900120134</v>
      </c>
      <c r="G130" s="50">
        <v>12.027358869753781</v>
      </c>
      <c r="H130" s="51">
        <v>2.1792112447751277</v>
      </c>
      <c r="I130" s="50">
        <v>0.49739509214185867</v>
      </c>
      <c r="J130" s="51">
        <v>2.0195905227266597</v>
      </c>
      <c r="K130" s="52">
        <v>0.92675298347914925</v>
      </c>
      <c r="L130" s="48">
        <v>2602.5914148106294</v>
      </c>
      <c r="M130" s="48">
        <v>43.246716079987209</v>
      </c>
      <c r="N130" s="48">
        <v>2606.5407671079556</v>
      </c>
      <c r="O130" s="48">
        <v>20.431570178453967</v>
      </c>
      <c r="P130" s="48">
        <v>2610.3211001518835</v>
      </c>
      <c r="Q130" s="48">
        <v>13.631714279501693</v>
      </c>
      <c r="R130" s="53">
        <v>2610.3211001518835</v>
      </c>
      <c r="S130" s="53">
        <v>13.631714279501693</v>
      </c>
      <c r="T130" s="48">
        <v>99.703879904246108</v>
      </c>
      <c r="V130" s="1">
        <f t="shared" si="2"/>
        <v>2610.3211001518835</v>
      </c>
      <c r="W130" s="1">
        <f t="shared" si="3"/>
        <v>6.8158571397508467</v>
      </c>
    </row>
    <row r="131" spans="1:23">
      <c r="A131" s="45">
        <v>32</v>
      </c>
      <c r="B131" s="46">
        <v>162.59571687290054</v>
      </c>
      <c r="C131" s="47">
        <v>57322.324863105954</v>
      </c>
      <c r="D131" s="48">
        <v>2.4612323304877233</v>
      </c>
      <c r="E131" s="49">
        <v>5.6970648225711562</v>
      </c>
      <c r="F131" s="48">
        <v>0.83903387737954327</v>
      </c>
      <c r="G131" s="50">
        <v>11.661650472010479</v>
      </c>
      <c r="H131" s="51">
        <v>2.6653682888383581</v>
      </c>
      <c r="I131" s="50">
        <v>0.48205760177921358</v>
      </c>
      <c r="J131" s="51">
        <v>2.5298636856073031</v>
      </c>
      <c r="K131" s="52">
        <v>0.94916102071203379</v>
      </c>
      <c r="L131" s="48">
        <v>2536.2217161378226</v>
      </c>
      <c r="M131" s="48">
        <v>53.046774477056033</v>
      </c>
      <c r="N131" s="48">
        <v>2577.628854400049</v>
      </c>
      <c r="O131" s="48">
        <v>24.931252664972135</v>
      </c>
      <c r="P131" s="48">
        <v>2611.0585591165182</v>
      </c>
      <c r="Q131" s="48">
        <v>13.973043256370374</v>
      </c>
      <c r="R131" s="53">
        <v>2611.0585591165182</v>
      </c>
      <c r="S131" s="53">
        <v>13.973043256370374</v>
      </c>
      <c r="T131" s="48">
        <v>97.133850456267922</v>
      </c>
      <c r="V131" s="1">
        <f t="shared" si="2"/>
        <v>2611.0585591165182</v>
      </c>
      <c r="W131" s="1">
        <f t="shared" si="3"/>
        <v>6.9865216281851872</v>
      </c>
    </row>
    <row r="132" spans="1:23">
      <c r="A132" s="45">
        <v>6</v>
      </c>
      <c r="B132" s="46">
        <v>301.50839733348852</v>
      </c>
      <c r="C132" s="47">
        <v>136841.96262620232</v>
      </c>
      <c r="D132" s="48">
        <v>1.7993777280647318</v>
      </c>
      <c r="E132" s="49">
        <v>5.6779588329094581</v>
      </c>
      <c r="F132" s="48">
        <v>0.79252146235395449</v>
      </c>
      <c r="G132" s="50">
        <v>11.688541518156331</v>
      </c>
      <c r="H132" s="51">
        <v>2.7971569748439573</v>
      </c>
      <c r="I132" s="50">
        <v>0.4815488140824602</v>
      </c>
      <c r="J132" s="51">
        <v>2.6825355307295649</v>
      </c>
      <c r="K132" s="52">
        <v>0.95902216245093397</v>
      </c>
      <c r="L132" s="48">
        <v>2534.0082938434839</v>
      </c>
      <c r="M132" s="48">
        <v>56.208118317736762</v>
      </c>
      <c r="N132" s="48">
        <v>2579.7830568449917</v>
      </c>
      <c r="O132" s="48">
        <v>26.169264225117558</v>
      </c>
      <c r="P132" s="48">
        <v>2616.651395387822</v>
      </c>
      <c r="Q132" s="48">
        <v>13.191213402303219</v>
      </c>
      <c r="R132" s="53">
        <v>2616.651395387822</v>
      </c>
      <c r="S132" s="53">
        <v>13.191213402303219</v>
      </c>
      <c r="T132" s="48">
        <v>96.841646476484911</v>
      </c>
      <c r="V132" s="1">
        <f t="shared" si="2"/>
        <v>2616.651395387822</v>
      </c>
      <c r="W132" s="1">
        <f t="shared" si="3"/>
        <v>6.5956067011516097</v>
      </c>
    </row>
    <row r="133" spans="1:23">
      <c r="A133" s="45">
        <v>15</v>
      </c>
      <c r="B133" s="46">
        <v>36.238296034444978</v>
      </c>
      <c r="C133" s="47">
        <v>29978.036182593776</v>
      </c>
      <c r="D133" s="48">
        <v>0.7482239301164777</v>
      </c>
      <c r="E133" s="49">
        <v>5.6482769256556304</v>
      </c>
      <c r="F133" s="48">
        <v>1.1706042865758555</v>
      </c>
      <c r="G133" s="50">
        <v>12.184856914313057</v>
      </c>
      <c r="H133" s="51">
        <v>2.7556913054836851</v>
      </c>
      <c r="I133" s="50">
        <v>0.49937197904172043</v>
      </c>
      <c r="J133" s="51">
        <v>2.4946984137102843</v>
      </c>
      <c r="K133" s="52">
        <v>0.90528950348900183</v>
      </c>
      <c r="L133" s="48">
        <v>2611.0964692867105</v>
      </c>
      <c r="M133" s="48">
        <v>53.562523467161327</v>
      </c>
      <c r="N133" s="48">
        <v>2618.7429228710976</v>
      </c>
      <c r="O133" s="48">
        <v>25.864221126258371</v>
      </c>
      <c r="P133" s="48">
        <v>2625.3714468025732</v>
      </c>
      <c r="Q133" s="48">
        <v>19.465027381623031</v>
      </c>
      <c r="R133" s="53">
        <v>2625.3714468025732</v>
      </c>
      <c r="S133" s="53">
        <v>19.465027381623031</v>
      </c>
      <c r="T133" s="48">
        <v>99.456268272695354</v>
      </c>
      <c r="V133" s="1">
        <f t="shared" si="2"/>
        <v>2625.3714468025732</v>
      </c>
      <c r="W133" s="1">
        <f t="shared" si="3"/>
        <v>9.7325136908115155</v>
      </c>
    </row>
    <row r="134" spans="1:23">
      <c r="A134" s="45">
        <v>9</v>
      </c>
      <c r="B134" s="46">
        <v>69.829522511621903</v>
      </c>
      <c r="C134" s="47">
        <v>32325.789272815404</v>
      </c>
      <c r="D134" s="48">
        <v>1.2233679044674275</v>
      </c>
      <c r="E134" s="49">
        <v>5.6114321447536071</v>
      </c>
      <c r="F134" s="48">
        <v>1.0214432923458656</v>
      </c>
      <c r="G134" s="50">
        <v>12.372094694146202</v>
      </c>
      <c r="H134" s="51">
        <v>2.6358735002587186</v>
      </c>
      <c r="I134" s="50">
        <v>0.50373799060127378</v>
      </c>
      <c r="J134" s="51">
        <v>2.4299141363200034</v>
      </c>
      <c r="K134" s="52">
        <v>0.92186295589735257</v>
      </c>
      <c r="L134" s="48">
        <v>2629.8404639793303</v>
      </c>
      <c r="M134" s="48">
        <v>52.474856413850148</v>
      </c>
      <c r="N134" s="48">
        <v>2633.0609230413997</v>
      </c>
      <c r="O134" s="48">
        <v>24.76762640863285</v>
      </c>
      <c r="P134" s="48">
        <v>2636.2494520621235</v>
      </c>
      <c r="Q134" s="48">
        <v>16.966564296721117</v>
      </c>
      <c r="R134" s="53">
        <v>2636.2494520621235</v>
      </c>
      <c r="S134" s="53">
        <v>16.966564296721117</v>
      </c>
      <c r="T134" s="48">
        <v>99.75688992262171</v>
      </c>
      <c r="V134" s="1">
        <f t="shared" si="2"/>
        <v>2636.2494520621235</v>
      </c>
      <c r="W134" s="1">
        <f t="shared" si="3"/>
        <v>8.4832821483605585</v>
      </c>
    </row>
    <row r="135" spans="1:23">
      <c r="A135" s="45">
        <v>18</v>
      </c>
      <c r="B135" s="46">
        <v>107.44522180208354</v>
      </c>
      <c r="C135" s="47">
        <v>58486.864541198433</v>
      </c>
      <c r="D135" s="48">
        <v>2.1064360944341893</v>
      </c>
      <c r="E135" s="49">
        <v>5.5772226452803464</v>
      </c>
      <c r="F135" s="48">
        <v>0.91211419815366834</v>
      </c>
      <c r="G135" s="50">
        <v>12.502657569711918</v>
      </c>
      <c r="H135" s="51">
        <v>2.469691425462655</v>
      </c>
      <c r="I135" s="50">
        <v>0.50595055089234553</v>
      </c>
      <c r="J135" s="51">
        <v>2.2950868015241279</v>
      </c>
      <c r="K135" s="52">
        <v>0.92930103650263995</v>
      </c>
      <c r="L135" s="48">
        <v>2639.3185760244442</v>
      </c>
      <c r="M135" s="48">
        <v>49.70765663259931</v>
      </c>
      <c r="N135" s="48">
        <v>2642.9268650924319</v>
      </c>
      <c r="O135" s="48">
        <v>23.223699732789328</v>
      </c>
      <c r="P135" s="48">
        <v>2646.3970849392135</v>
      </c>
      <c r="Q135" s="48">
        <v>15.135574110189509</v>
      </c>
      <c r="R135" s="53">
        <v>2646.3970849392135</v>
      </c>
      <c r="S135" s="53">
        <v>15.135574110189509</v>
      </c>
      <c r="T135" s="48">
        <v>99.732522796557873</v>
      </c>
      <c r="V135" s="1">
        <f t="shared" ref="V135:V148" si="4">R135</f>
        <v>2646.3970849392135</v>
      </c>
      <c r="W135" s="1">
        <f t="shared" ref="W135:W148" si="5">S135/2</f>
        <v>7.5677870550947546</v>
      </c>
    </row>
    <row r="136" spans="1:23">
      <c r="A136" s="45">
        <v>21</v>
      </c>
      <c r="B136" s="46">
        <v>122.0148388139696</v>
      </c>
      <c r="C136" s="47">
        <v>57441.822098397279</v>
      </c>
      <c r="D136" s="48">
        <v>1.6300720434320897</v>
      </c>
      <c r="E136" s="49">
        <v>5.5066632407912763</v>
      </c>
      <c r="F136" s="48">
        <v>0.86727311645463034</v>
      </c>
      <c r="G136" s="50">
        <v>12.634307102082069</v>
      </c>
      <c r="H136" s="51">
        <v>2.3807688269436018</v>
      </c>
      <c r="I136" s="50">
        <v>0.50480971188436718</v>
      </c>
      <c r="J136" s="51">
        <v>2.2171823445132985</v>
      </c>
      <c r="K136" s="52">
        <v>0.93128838021610305</v>
      </c>
      <c r="L136" s="48">
        <v>2634.433217861962</v>
      </c>
      <c r="M136" s="48">
        <v>47.948358310738968</v>
      </c>
      <c r="N136" s="48">
        <v>2652.7787961725676</v>
      </c>
      <c r="O136" s="48">
        <v>22.404536760474684</v>
      </c>
      <c r="P136" s="48">
        <v>2667.5075822752638</v>
      </c>
      <c r="Q136" s="48">
        <v>14.365608627326537</v>
      </c>
      <c r="R136" s="53">
        <v>2667.5075822752638</v>
      </c>
      <c r="S136" s="53">
        <v>14.365608627326537</v>
      </c>
      <c r="T136" s="48">
        <v>98.760102327990737</v>
      </c>
      <c r="V136" s="1">
        <f t="shared" si="4"/>
        <v>2667.5075822752638</v>
      </c>
      <c r="W136" s="1">
        <f t="shared" si="5"/>
        <v>7.1828043136632687</v>
      </c>
    </row>
    <row r="137" spans="1:23">
      <c r="A137" s="45">
        <v>25</v>
      </c>
      <c r="B137" s="46">
        <v>101.12661661730301</v>
      </c>
      <c r="C137" s="47">
        <v>91475.256254339067</v>
      </c>
      <c r="D137" s="48">
        <v>2.6090106434196643</v>
      </c>
      <c r="E137" s="49">
        <v>5.4550828905340296</v>
      </c>
      <c r="F137" s="48">
        <v>0.8373981919830209</v>
      </c>
      <c r="G137" s="50">
        <v>13.24218737730431</v>
      </c>
      <c r="H137" s="51">
        <v>2.9418616811651801</v>
      </c>
      <c r="I137" s="50">
        <v>0.52414185020445825</v>
      </c>
      <c r="J137" s="51">
        <v>2.8201621263983365</v>
      </c>
      <c r="K137" s="52">
        <v>0.95863178899742085</v>
      </c>
      <c r="L137" s="48">
        <v>2716.7221949717164</v>
      </c>
      <c r="M137" s="48">
        <v>62.521494022505067</v>
      </c>
      <c r="N137" s="48">
        <v>2697.0690989938557</v>
      </c>
      <c r="O137" s="48">
        <v>27.780722746493666</v>
      </c>
      <c r="P137" s="48">
        <v>2683.0841968290238</v>
      </c>
      <c r="Q137" s="48">
        <v>13.84707586450827</v>
      </c>
      <c r="R137" s="53">
        <v>2683.0841968290238</v>
      </c>
      <c r="S137" s="53">
        <v>13.84707586450827</v>
      </c>
      <c r="T137" s="48">
        <v>101.25370639439669</v>
      </c>
      <c r="V137" s="1">
        <f t="shared" si="4"/>
        <v>2683.0841968290238</v>
      </c>
      <c r="W137" s="1">
        <f t="shared" si="5"/>
        <v>6.9235379322541348</v>
      </c>
    </row>
    <row r="138" spans="1:23">
      <c r="A138" s="45">
        <v>20</v>
      </c>
      <c r="B138" s="46">
        <v>39.796402036581597</v>
      </c>
      <c r="C138" s="47">
        <v>31235.963510615144</v>
      </c>
      <c r="D138" s="48">
        <v>1.8454110897064022</v>
      </c>
      <c r="E138" s="49">
        <v>5.4394442088810484</v>
      </c>
      <c r="F138" s="48">
        <v>1.1349309414507038</v>
      </c>
      <c r="G138" s="50">
        <v>12.877946137317252</v>
      </c>
      <c r="H138" s="51">
        <v>2.8919267371019672</v>
      </c>
      <c r="I138" s="50">
        <v>0.50826345623938762</v>
      </c>
      <c r="J138" s="51">
        <v>2.6599195497050374</v>
      </c>
      <c r="K138" s="52">
        <v>0.91977418223622542</v>
      </c>
      <c r="L138" s="48">
        <v>2649.2116683676554</v>
      </c>
      <c r="M138" s="48">
        <v>57.784321107170854</v>
      </c>
      <c r="N138" s="48">
        <v>2670.7630312370834</v>
      </c>
      <c r="O138" s="48">
        <v>27.254792979686272</v>
      </c>
      <c r="P138" s="48">
        <v>2687.8313841200597</v>
      </c>
      <c r="Q138" s="48">
        <v>18.760228036416493</v>
      </c>
      <c r="R138" s="53">
        <v>2687.8313841200597</v>
      </c>
      <c r="S138" s="53">
        <v>18.760228036416493</v>
      </c>
      <c r="T138" s="48">
        <v>98.563164490876432</v>
      </c>
      <c r="V138" s="1">
        <f t="shared" si="4"/>
        <v>2687.8313841200597</v>
      </c>
      <c r="W138" s="1">
        <f t="shared" si="5"/>
        <v>9.3801140182082463</v>
      </c>
    </row>
    <row r="139" spans="1:23">
      <c r="A139" s="45">
        <v>27</v>
      </c>
      <c r="B139" s="46">
        <v>222.28706056813095</v>
      </c>
      <c r="C139" s="47">
        <v>58694.475075562761</v>
      </c>
      <c r="D139" s="48">
        <v>1.5069707194463542</v>
      </c>
      <c r="E139" s="49">
        <v>5.4309666743133862</v>
      </c>
      <c r="F139" s="48">
        <v>0.90664559492723595</v>
      </c>
      <c r="G139" s="50">
        <v>12.794031479046653</v>
      </c>
      <c r="H139" s="51">
        <v>2.5330178168901645</v>
      </c>
      <c r="I139" s="50">
        <v>0.50416455226250745</v>
      </c>
      <c r="J139" s="51">
        <v>2.3652004198126746</v>
      </c>
      <c r="K139" s="52">
        <v>0.93374803921295668</v>
      </c>
      <c r="L139" s="48">
        <v>2631.6688431384091</v>
      </c>
      <c r="M139" s="48">
        <v>51.106037444552157</v>
      </c>
      <c r="N139" s="48">
        <v>2664.6047591907827</v>
      </c>
      <c r="O139" s="48">
        <v>23.859661680039835</v>
      </c>
      <c r="P139" s="48">
        <v>2690.4031013141894</v>
      </c>
      <c r="Q139" s="48">
        <v>14.982253854525652</v>
      </c>
      <c r="R139" s="53">
        <v>2690.4031013141894</v>
      </c>
      <c r="S139" s="53">
        <v>14.982253854525652</v>
      </c>
      <c r="T139" s="48">
        <v>97.816897469859057</v>
      </c>
      <c r="V139" s="1">
        <f t="shared" si="4"/>
        <v>2690.4031013141894</v>
      </c>
      <c r="W139" s="1">
        <f t="shared" si="5"/>
        <v>7.491126927262826</v>
      </c>
    </row>
    <row r="140" spans="1:23">
      <c r="A140" s="45">
        <v>1</v>
      </c>
      <c r="B140" s="46">
        <v>146.6951982385165</v>
      </c>
      <c r="C140" s="47">
        <v>80768.354516615407</v>
      </c>
      <c r="D140" s="48">
        <v>2.9575324986395808</v>
      </c>
      <c r="E140" s="49">
        <v>5.394365216192087</v>
      </c>
      <c r="F140" s="48">
        <v>1.040195740582271</v>
      </c>
      <c r="G140" s="50">
        <v>12.097144082321423</v>
      </c>
      <c r="H140" s="51">
        <v>2.9615609013809432</v>
      </c>
      <c r="I140" s="50">
        <v>0.47349015565911062</v>
      </c>
      <c r="J140" s="51">
        <v>2.7728750050917919</v>
      </c>
      <c r="K140" s="52">
        <v>0.93628836192388654</v>
      </c>
      <c r="L140" s="48">
        <v>2498.8482981448433</v>
      </c>
      <c r="M140" s="48">
        <v>57.441226921452426</v>
      </c>
      <c r="N140" s="48">
        <v>2611.9654743936594</v>
      </c>
      <c r="O140" s="48">
        <v>27.782107274135342</v>
      </c>
      <c r="P140" s="48">
        <v>2701.5742116048727</v>
      </c>
      <c r="Q140" s="48">
        <v>17.171875721869583</v>
      </c>
      <c r="R140" s="53">
        <v>2701.5742116048727</v>
      </c>
      <c r="S140" s="53">
        <v>17.171875721869583</v>
      </c>
      <c r="T140" s="48">
        <v>92.496007972344401</v>
      </c>
      <c r="V140" s="1">
        <f t="shared" si="4"/>
        <v>2701.5742116048727</v>
      </c>
      <c r="W140" s="1">
        <f t="shared" si="5"/>
        <v>8.5859378609347914</v>
      </c>
    </row>
    <row r="141" spans="1:23">
      <c r="A141" s="45">
        <v>15</v>
      </c>
      <c r="B141" s="46">
        <v>175.8255571663465</v>
      </c>
      <c r="C141" s="47">
        <v>106821.69755619239</v>
      </c>
      <c r="D141" s="48">
        <v>1.9967501152014928</v>
      </c>
      <c r="E141" s="49">
        <v>5.3728943058643841</v>
      </c>
      <c r="F141" s="48">
        <v>0.96051143437166953</v>
      </c>
      <c r="G141" s="50">
        <v>13.255405515770075</v>
      </c>
      <c r="H141" s="51">
        <v>3.4135738857288396</v>
      </c>
      <c r="I141" s="50">
        <v>0.51676021490062685</v>
      </c>
      <c r="J141" s="51">
        <v>3.2756532871735935</v>
      </c>
      <c r="K141" s="52">
        <v>0.95959642205728946</v>
      </c>
      <c r="L141" s="48">
        <v>2685.4254475221032</v>
      </c>
      <c r="M141" s="48">
        <v>71.945942443836884</v>
      </c>
      <c r="N141" s="48">
        <v>2698.011036427421</v>
      </c>
      <c r="O141" s="48">
        <v>32.240262940030789</v>
      </c>
      <c r="P141" s="48">
        <v>2708.157101808988</v>
      </c>
      <c r="Q141" s="48">
        <v>15.84962412369714</v>
      </c>
      <c r="R141" s="53">
        <v>2708.157101808988</v>
      </c>
      <c r="S141" s="53">
        <v>15.84962412369714</v>
      </c>
      <c r="T141" s="48">
        <v>99.160622761814651</v>
      </c>
      <c r="V141" s="1">
        <f t="shared" si="4"/>
        <v>2708.157101808988</v>
      </c>
      <c r="W141" s="1">
        <f t="shared" si="5"/>
        <v>7.92481206184857</v>
      </c>
    </row>
    <row r="142" spans="1:23">
      <c r="A142" s="45">
        <v>7</v>
      </c>
      <c r="B142" s="46">
        <v>72.892481346404935</v>
      </c>
      <c r="C142" s="47">
        <v>37978.094389867605</v>
      </c>
      <c r="D142" s="48">
        <v>0.94232874865365202</v>
      </c>
      <c r="E142" s="49">
        <v>5.3171190677116531</v>
      </c>
      <c r="F142" s="48">
        <v>1.1761543934718632</v>
      </c>
      <c r="G142" s="50">
        <v>13.421678429367706</v>
      </c>
      <c r="H142" s="51">
        <v>3.2516905993047218</v>
      </c>
      <c r="I142" s="50">
        <v>0.51781063922134107</v>
      </c>
      <c r="J142" s="51">
        <v>3.0315264465815788</v>
      </c>
      <c r="K142" s="52">
        <v>0.93229240421268289</v>
      </c>
      <c r="L142" s="48">
        <v>2689.8883326114697</v>
      </c>
      <c r="M142" s="48">
        <v>66.672759220838998</v>
      </c>
      <c r="N142" s="48">
        <v>2709.785775516355</v>
      </c>
      <c r="O142" s="48">
        <v>30.737091942027291</v>
      </c>
      <c r="P142" s="48">
        <v>2725.3618734789143</v>
      </c>
      <c r="Q142" s="48">
        <v>19.373640699460566</v>
      </c>
      <c r="R142" s="53">
        <v>2725.3618734789143</v>
      </c>
      <c r="S142" s="53">
        <v>19.373640699460566</v>
      </c>
      <c r="T142" s="48">
        <v>98.69839153425292</v>
      </c>
      <c r="V142" s="1">
        <f t="shared" si="4"/>
        <v>2725.3618734789143</v>
      </c>
      <c r="W142" s="1">
        <f t="shared" si="5"/>
        <v>9.6868203497302829</v>
      </c>
    </row>
    <row r="143" spans="1:23">
      <c r="A143" s="45">
        <v>100</v>
      </c>
      <c r="B143" s="46">
        <v>53.990294170245363</v>
      </c>
      <c r="C143" s="47">
        <v>27122.343456023515</v>
      </c>
      <c r="D143" s="48">
        <v>1.5652711397287855</v>
      </c>
      <c r="E143" s="49">
        <v>5.2603295858424701</v>
      </c>
      <c r="F143" s="48">
        <v>0.66749301258210814</v>
      </c>
      <c r="G143" s="50">
        <v>13.926118341793256</v>
      </c>
      <c r="H143" s="51">
        <v>2.3964101483240032</v>
      </c>
      <c r="I143" s="50">
        <v>0.5315336840028918</v>
      </c>
      <c r="J143" s="51">
        <v>2.3015722185376526</v>
      </c>
      <c r="K143" s="52">
        <v>0.96042500076513282</v>
      </c>
      <c r="L143" s="48">
        <v>2747.9106602683146</v>
      </c>
      <c r="M143" s="48">
        <v>51.493959584893673</v>
      </c>
      <c r="N143" s="48">
        <v>2744.6947121337394</v>
      </c>
      <c r="O143" s="48">
        <v>22.706314359494854</v>
      </c>
      <c r="P143" s="48">
        <v>2743.0305891674461</v>
      </c>
      <c r="Q143" s="48">
        <v>10.975417302110827</v>
      </c>
      <c r="R143" s="53">
        <v>2743.0305891674461</v>
      </c>
      <c r="S143" s="53">
        <v>10.975417302110827</v>
      </c>
      <c r="T143" s="48">
        <v>100.17790800876011</v>
      </c>
      <c r="V143" s="1">
        <f t="shared" si="4"/>
        <v>2743.0305891674461</v>
      </c>
      <c r="W143" s="1">
        <f t="shared" si="5"/>
        <v>5.4877086510554136</v>
      </c>
    </row>
    <row r="144" spans="1:23">
      <c r="A144" s="45">
        <v>93</v>
      </c>
      <c r="B144" s="46">
        <v>96.791472926453508</v>
      </c>
      <c r="C144" s="47">
        <v>55246.453122127496</v>
      </c>
      <c r="D144" s="48">
        <v>2.2785534590663636</v>
      </c>
      <c r="E144" s="49">
        <v>5.1938464304918135</v>
      </c>
      <c r="F144" s="48">
        <v>0.93796396490027745</v>
      </c>
      <c r="G144" s="50">
        <v>14.088618297159769</v>
      </c>
      <c r="H144" s="51">
        <v>2.4941473088113528</v>
      </c>
      <c r="I144" s="50">
        <v>0.53093977545541227</v>
      </c>
      <c r="J144" s="51">
        <v>2.3110591508222944</v>
      </c>
      <c r="K144" s="52">
        <v>0.92659288513463411</v>
      </c>
      <c r="L144" s="48">
        <v>2745.4103411099422</v>
      </c>
      <c r="M144" s="48">
        <v>51.668484302187835</v>
      </c>
      <c r="N144" s="48">
        <v>2755.6893988421089</v>
      </c>
      <c r="O144" s="48">
        <v>23.650998130482776</v>
      </c>
      <c r="P144" s="48">
        <v>2763.9303620753431</v>
      </c>
      <c r="Q144" s="48">
        <v>15.397740137191249</v>
      </c>
      <c r="R144" s="53">
        <v>2763.9303620753431</v>
      </c>
      <c r="S144" s="53">
        <v>15.397740137191249</v>
      </c>
      <c r="T144" s="48">
        <v>99.329938944210767</v>
      </c>
      <c r="V144" s="1">
        <f t="shared" si="4"/>
        <v>2763.9303620753431</v>
      </c>
      <c r="W144" s="1">
        <f t="shared" si="5"/>
        <v>7.6988700685956246</v>
      </c>
    </row>
    <row r="145" spans="1:23">
      <c r="A145" s="45">
        <v>22</v>
      </c>
      <c r="B145" s="46">
        <v>168.06435961807301</v>
      </c>
      <c r="C145" s="47">
        <v>129691.39123480326</v>
      </c>
      <c r="D145" s="48">
        <v>1.7788302449192361</v>
      </c>
      <c r="E145" s="49">
        <v>4.9366412907479305</v>
      </c>
      <c r="F145" s="48">
        <v>0.95222691060434628</v>
      </c>
      <c r="G145" s="50">
        <v>15.006328724324259</v>
      </c>
      <c r="H145" s="51">
        <v>2.7655181896530494</v>
      </c>
      <c r="I145" s="50">
        <v>0.53751895227859425</v>
      </c>
      <c r="J145" s="51">
        <v>2.5964119026115218</v>
      </c>
      <c r="K145" s="52">
        <v>0.93885186231129314</v>
      </c>
      <c r="L145" s="48">
        <v>2773.054293684625</v>
      </c>
      <c r="M145" s="48">
        <v>58.516323035796177</v>
      </c>
      <c r="N145" s="48">
        <v>2815.6411527670602</v>
      </c>
      <c r="O145" s="48">
        <v>26.332160754325969</v>
      </c>
      <c r="P145" s="48">
        <v>2846.9768463325881</v>
      </c>
      <c r="Q145" s="48">
        <v>15.511587632376859</v>
      </c>
      <c r="R145" s="53">
        <v>2846.9768463325881</v>
      </c>
      <c r="S145" s="53">
        <v>15.511587632376859</v>
      </c>
      <c r="T145" s="48">
        <v>97.403471941010395</v>
      </c>
      <c r="V145" s="1">
        <f t="shared" si="4"/>
        <v>2846.9768463325881</v>
      </c>
      <c r="W145" s="1">
        <f t="shared" si="5"/>
        <v>7.7557938161884294</v>
      </c>
    </row>
    <row r="146" spans="1:23">
      <c r="A146" s="45">
        <v>77</v>
      </c>
      <c r="B146" s="46">
        <v>77.343437581024574</v>
      </c>
      <c r="C146" s="47">
        <v>396705.68023957801</v>
      </c>
      <c r="D146" s="48">
        <v>2.0270781317413853</v>
      </c>
      <c r="E146" s="49">
        <v>4.7253115129105296</v>
      </c>
      <c r="F146" s="48">
        <v>0.84193929585449478</v>
      </c>
      <c r="G146" s="50">
        <v>16.551525579638</v>
      </c>
      <c r="H146" s="51">
        <v>2.4586945132717855</v>
      </c>
      <c r="I146" s="50">
        <v>0.56748740660061359</v>
      </c>
      <c r="J146" s="51">
        <v>2.3100469544337878</v>
      </c>
      <c r="K146" s="52">
        <v>0.93954207892212183</v>
      </c>
      <c r="L146" s="48">
        <v>2897.4953065338996</v>
      </c>
      <c r="M146" s="48">
        <v>53.913969255291022</v>
      </c>
      <c r="N146" s="48">
        <v>2909.215488397816</v>
      </c>
      <c r="O146" s="48">
        <v>23.546994591891462</v>
      </c>
      <c r="P146" s="48">
        <v>2918.0298803931287</v>
      </c>
      <c r="Q146" s="48">
        <v>13.632032641685328</v>
      </c>
      <c r="R146" s="53">
        <v>2918.0298803931287</v>
      </c>
      <c r="S146" s="53">
        <v>13.632032641685328</v>
      </c>
      <c r="T146" s="48">
        <v>99.296286374680221</v>
      </c>
      <c r="V146" s="1">
        <f t="shared" si="4"/>
        <v>2918.0298803931287</v>
      </c>
      <c r="W146" s="1">
        <f t="shared" si="5"/>
        <v>6.8160163208426638</v>
      </c>
    </row>
    <row r="147" spans="1:23">
      <c r="A147" s="45">
        <v>9</v>
      </c>
      <c r="B147" s="46">
        <v>43.6608420811543</v>
      </c>
      <c r="C147" s="47">
        <v>27484.938768600863</v>
      </c>
      <c r="D147" s="48">
        <v>1.6251707963294146</v>
      </c>
      <c r="E147" s="49">
        <v>3.9751432205201791</v>
      </c>
      <c r="F147" s="48">
        <v>0.95445281739410603</v>
      </c>
      <c r="G147" s="50">
        <v>21.83194865304883</v>
      </c>
      <c r="H147" s="51">
        <v>2.9296209678035985</v>
      </c>
      <c r="I147" s="50">
        <v>0.62969904715506975</v>
      </c>
      <c r="J147" s="51">
        <v>2.7697831746118586</v>
      </c>
      <c r="K147" s="52">
        <v>0.9454407942364047</v>
      </c>
      <c r="L147" s="48">
        <v>3148.3988017700844</v>
      </c>
      <c r="M147" s="48">
        <v>68.993183448658783</v>
      </c>
      <c r="N147" s="48">
        <v>3176.2814761933741</v>
      </c>
      <c r="O147" s="48">
        <v>28.451456806715441</v>
      </c>
      <c r="P147" s="48">
        <v>3194.6227180549722</v>
      </c>
      <c r="Q147" s="48">
        <v>15.101126244825537</v>
      </c>
      <c r="R147" s="53">
        <v>3194.6227180549722</v>
      </c>
      <c r="S147" s="53">
        <v>15.101126244825537</v>
      </c>
      <c r="T147" s="48">
        <v>98.55307119605564</v>
      </c>
      <c r="V147" s="1">
        <f t="shared" si="4"/>
        <v>3194.6227180549722</v>
      </c>
      <c r="W147" s="1">
        <f t="shared" si="5"/>
        <v>7.5505631224127683</v>
      </c>
    </row>
    <row r="148" spans="1:23">
      <c r="A148" s="45">
        <v>103</v>
      </c>
      <c r="B148" s="46">
        <v>282.17635102626036</v>
      </c>
      <c r="C148" s="47">
        <v>27624.220986973276</v>
      </c>
      <c r="D148" s="48">
        <v>4.3079354664965823</v>
      </c>
      <c r="E148" s="49">
        <v>3.9580723795545101</v>
      </c>
      <c r="F148" s="48">
        <v>0.79310826437008985</v>
      </c>
      <c r="G148" s="50">
        <v>17.660252736554863</v>
      </c>
      <c r="H148" s="51">
        <v>3.2179718967302202</v>
      </c>
      <c r="I148" s="50">
        <v>0.50718733545573758</v>
      </c>
      <c r="J148" s="51">
        <v>3.1187052456321287</v>
      </c>
      <c r="K148" s="52">
        <v>0.96915241826724574</v>
      </c>
      <c r="L148" s="48">
        <v>2644.6106179409762</v>
      </c>
      <c r="M148" s="48">
        <v>67.656518522174338</v>
      </c>
      <c r="N148" s="48">
        <v>2971.4126411362331</v>
      </c>
      <c r="O148" s="48">
        <v>30.933273176860439</v>
      </c>
      <c r="P148" s="48">
        <v>3201.4297631348854</v>
      </c>
      <c r="Q148" s="48">
        <v>12.541287735884453</v>
      </c>
      <c r="R148" s="53">
        <v>3201.4297631348854</v>
      </c>
      <c r="S148" s="53">
        <v>12.541287735884453</v>
      </c>
      <c r="T148" s="48">
        <v>82.607172844902152</v>
      </c>
      <c r="V148" s="1">
        <f t="shared" si="4"/>
        <v>3201.4297631348854</v>
      </c>
      <c r="W148" s="1">
        <f t="shared" si="5"/>
        <v>6.2706438679422263</v>
      </c>
    </row>
    <row r="149" spans="1:23">
      <c r="A149" s="2"/>
      <c r="B149" s="46"/>
      <c r="C149" s="47"/>
      <c r="D149" s="48"/>
      <c r="E149" s="49"/>
      <c r="F149" s="48"/>
      <c r="G149" s="50"/>
      <c r="H149" s="51"/>
      <c r="I149" s="50"/>
      <c r="J149" s="51"/>
      <c r="K149" s="52"/>
      <c r="L149" s="48"/>
      <c r="M149" s="48"/>
      <c r="N149" s="48"/>
      <c r="O149" s="48"/>
      <c r="P149" s="48"/>
      <c r="Q149" s="48"/>
      <c r="R149" s="53"/>
      <c r="S149" s="53"/>
      <c r="T149" s="48"/>
      <c r="V149" s="1">
        <f t="shared" ref="V149:V196" si="6">R151</f>
        <v>1693.5212042012206</v>
      </c>
      <c r="W149" s="1">
        <f t="shared" ref="W149:W196" si="7">S151/2</f>
        <v>13.676985495869701</v>
      </c>
    </row>
    <row r="150" spans="1:23">
      <c r="A150" s="44" t="s">
        <v>620</v>
      </c>
      <c r="B150" s="46"/>
      <c r="C150" s="47"/>
      <c r="D150" s="48"/>
      <c r="E150" s="49"/>
      <c r="F150" s="48"/>
      <c r="G150" s="50"/>
      <c r="H150" s="51"/>
      <c r="I150" s="50"/>
      <c r="J150" s="51"/>
      <c r="K150" s="52"/>
      <c r="L150" s="48"/>
      <c r="M150" s="48"/>
      <c r="N150" s="48"/>
      <c r="O150" s="48"/>
      <c r="P150" s="48"/>
      <c r="Q150" s="48"/>
      <c r="R150" s="53"/>
      <c r="S150" s="53"/>
      <c r="T150" s="48"/>
      <c r="V150" s="1">
        <f t="shared" si="6"/>
        <v>1714.914329344655</v>
      </c>
      <c r="W150" s="1">
        <f t="shared" si="7"/>
        <v>9.9579370781748366</v>
      </c>
    </row>
    <row r="151" spans="1:23">
      <c r="A151" s="54">
        <v>3</v>
      </c>
      <c r="B151" s="55">
        <v>590.35804060330736</v>
      </c>
      <c r="C151" s="56">
        <v>9649.4260239701853</v>
      </c>
      <c r="D151" s="57">
        <v>3.3928814726850898</v>
      </c>
      <c r="E151" s="58">
        <v>9.6318912537517498</v>
      </c>
      <c r="F151" s="59">
        <v>1.4835581208657989</v>
      </c>
      <c r="G151" s="60">
        <v>4.1590649490911389</v>
      </c>
      <c r="H151" s="61">
        <v>4.3509801647800765</v>
      </c>
      <c r="I151" s="60">
        <v>0.29066653103277035</v>
      </c>
      <c r="J151" s="61">
        <v>4.0902424984739962</v>
      </c>
      <c r="K151" s="62">
        <v>0.94007380947937291</v>
      </c>
      <c r="L151" s="59">
        <v>1644.8591500916632</v>
      </c>
      <c r="M151" s="59">
        <v>59.382780050974247</v>
      </c>
      <c r="N151" s="59">
        <v>1665.9951786122283</v>
      </c>
      <c r="O151" s="59">
        <v>35.630336641342865</v>
      </c>
      <c r="P151" s="59">
        <v>1693.5212042012206</v>
      </c>
      <c r="Q151" s="59">
        <v>27.353970991739402</v>
      </c>
      <c r="R151" s="63">
        <v>1693.5212042012206</v>
      </c>
      <c r="S151" s="63">
        <v>27.353970991739402</v>
      </c>
      <c r="T151" s="59">
        <v>97.126575445950223</v>
      </c>
      <c r="V151" s="1">
        <f t="shared" si="6"/>
        <v>1716.5906735306576</v>
      </c>
      <c r="W151" s="1">
        <f t="shared" si="7"/>
        <v>8.2433318744189137</v>
      </c>
    </row>
    <row r="152" spans="1:23">
      <c r="A152" s="54">
        <v>38</v>
      </c>
      <c r="B152" s="55">
        <v>156.21450604569677</v>
      </c>
      <c r="C152" s="56">
        <v>88500.293761684545</v>
      </c>
      <c r="D152" s="57">
        <v>1.6030289539985585</v>
      </c>
      <c r="E152" s="58">
        <v>9.5206147241226322</v>
      </c>
      <c r="F152" s="59">
        <v>1.0831236829766004</v>
      </c>
      <c r="G152" s="60">
        <v>4.5105079125022822</v>
      </c>
      <c r="H152" s="61">
        <v>2.9849676129652019</v>
      </c>
      <c r="I152" s="60">
        <v>0.31158618520563686</v>
      </c>
      <c r="J152" s="61">
        <v>2.7815238157934905</v>
      </c>
      <c r="K152" s="62">
        <v>0.93184388457413969</v>
      </c>
      <c r="L152" s="59">
        <v>1748.5075465128002</v>
      </c>
      <c r="M152" s="59">
        <v>42.597947105999083</v>
      </c>
      <c r="N152" s="59">
        <v>1732.9103914747955</v>
      </c>
      <c r="O152" s="59">
        <v>24.813600987355926</v>
      </c>
      <c r="P152" s="59">
        <v>1714.914329344655</v>
      </c>
      <c r="Q152" s="59">
        <v>19.915874156349673</v>
      </c>
      <c r="R152" s="63">
        <v>1714.914329344655</v>
      </c>
      <c r="S152" s="63">
        <v>19.915874156349673</v>
      </c>
      <c r="T152" s="59">
        <v>101.95888602674297</v>
      </c>
      <c r="V152" s="1">
        <f t="shared" si="6"/>
        <v>1720.0537182270548</v>
      </c>
      <c r="W152" s="1">
        <f t="shared" si="7"/>
        <v>8.6175494978444931</v>
      </c>
    </row>
    <row r="153" spans="1:23">
      <c r="A153" s="54">
        <v>9</v>
      </c>
      <c r="B153" s="55">
        <v>1645.7365436601056</v>
      </c>
      <c r="C153" s="56">
        <v>15214.796444228905</v>
      </c>
      <c r="D153" s="57">
        <v>6.3070274152197943</v>
      </c>
      <c r="E153" s="58">
        <v>9.5119385458289738</v>
      </c>
      <c r="F153" s="59">
        <v>0.89683901022107693</v>
      </c>
      <c r="G153" s="60">
        <v>4.3937912369631276</v>
      </c>
      <c r="H153" s="61">
        <v>2.1024816318932102</v>
      </c>
      <c r="I153" s="60">
        <v>0.30324678732546179</v>
      </c>
      <c r="J153" s="61">
        <v>1.9016069000174602</v>
      </c>
      <c r="K153" s="62">
        <v>0.90445827025139358</v>
      </c>
      <c r="L153" s="59">
        <v>1707.3887480273766</v>
      </c>
      <c r="M153" s="59">
        <v>28.524059250617256</v>
      </c>
      <c r="N153" s="59">
        <v>1711.1727888955504</v>
      </c>
      <c r="O153" s="59">
        <v>17.392013953854416</v>
      </c>
      <c r="P153" s="59">
        <v>1716.5906735306576</v>
      </c>
      <c r="Q153" s="59">
        <v>16.486663748837827</v>
      </c>
      <c r="R153" s="63">
        <v>1716.5906735306576</v>
      </c>
      <c r="S153" s="63">
        <v>16.486663748837827</v>
      </c>
      <c r="T153" s="59">
        <v>99.463941774520151</v>
      </c>
      <c r="V153" s="1">
        <f t="shared" si="6"/>
        <v>1721.6663025061355</v>
      </c>
      <c r="W153" s="1">
        <f t="shared" si="7"/>
        <v>9.2297437127527928</v>
      </c>
    </row>
    <row r="154" spans="1:23">
      <c r="A154" s="54">
        <v>26</v>
      </c>
      <c r="B154" s="55">
        <v>771.53859241324028</v>
      </c>
      <c r="C154" s="56">
        <v>25543.523578719916</v>
      </c>
      <c r="D154" s="57">
        <v>1.0223128127428731</v>
      </c>
      <c r="E154" s="58">
        <v>9.4940342557316537</v>
      </c>
      <c r="F154" s="59">
        <v>0.93795442400706319</v>
      </c>
      <c r="G154" s="60">
        <v>4.4979422397877284</v>
      </c>
      <c r="H154" s="61">
        <v>2.5863783003288763</v>
      </c>
      <c r="I154" s="60">
        <v>0.30985065813994378</v>
      </c>
      <c r="J154" s="61">
        <v>2.4103099823254404</v>
      </c>
      <c r="K154" s="62">
        <v>0.93192476213512643</v>
      </c>
      <c r="L154" s="59">
        <v>1739.9718246221707</v>
      </c>
      <c r="M154" s="59">
        <v>36.755848388326626</v>
      </c>
      <c r="N154" s="59">
        <v>1730.5923582381542</v>
      </c>
      <c r="O154" s="59">
        <v>21.488222255412666</v>
      </c>
      <c r="P154" s="59">
        <v>1720.0537182270548</v>
      </c>
      <c r="Q154" s="59">
        <v>17.235098995688986</v>
      </c>
      <c r="R154" s="63">
        <v>1720.0537182270548</v>
      </c>
      <c r="S154" s="63">
        <v>17.235098995688986</v>
      </c>
      <c r="T154" s="59">
        <v>101.15799327567784</v>
      </c>
      <c r="V154" s="1">
        <f t="shared" si="6"/>
        <v>1723.9139372388815</v>
      </c>
      <c r="W154" s="1">
        <f t="shared" si="7"/>
        <v>8.6558363003351246</v>
      </c>
    </row>
    <row r="155" spans="1:23">
      <c r="A155" s="54">
        <v>48</v>
      </c>
      <c r="B155" s="55">
        <v>401.32296202282521</v>
      </c>
      <c r="C155" s="56">
        <v>45227.371254652302</v>
      </c>
      <c r="D155" s="57">
        <v>8.7422275474422779</v>
      </c>
      <c r="E155" s="58">
        <v>9.4857058737835782</v>
      </c>
      <c r="F155" s="59">
        <v>1.0046864754116485</v>
      </c>
      <c r="G155" s="60">
        <v>4.4667651188452586</v>
      </c>
      <c r="H155" s="61">
        <v>2.4013773459280761</v>
      </c>
      <c r="I155" s="60">
        <v>0.30743302949239643</v>
      </c>
      <c r="J155" s="61">
        <v>2.1811048217959379</v>
      </c>
      <c r="K155" s="62">
        <v>0.90827242352991877</v>
      </c>
      <c r="L155" s="59">
        <v>1728.0625003812158</v>
      </c>
      <c r="M155" s="59">
        <v>33.062038223097147</v>
      </c>
      <c r="N155" s="59">
        <v>1724.8180489868889</v>
      </c>
      <c r="O155" s="59">
        <v>19.925478671163887</v>
      </c>
      <c r="P155" s="59">
        <v>1721.6663025061355</v>
      </c>
      <c r="Q155" s="59">
        <v>18.459487425505586</v>
      </c>
      <c r="R155" s="63">
        <v>1721.6663025061355</v>
      </c>
      <c r="S155" s="63">
        <v>18.459487425505586</v>
      </c>
      <c r="T155" s="59">
        <v>100.37151205583625</v>
      </c>
      <c r="V155" s="1">
        <f t="shared" si="6"/>
        <v>1732.1339707647171</v>
      </c>
      <c r="W155" s="1">
        <f t="shared" si="7"/>
        <v>8.1461041841708948</v>
      </c>
    </row>
    <row r="156" spans="1:23">
      <c r="A156" s="54">
        <v>4</v>
      </c>
      <c r="B156" s="55">
        <v>233.52280660453022</v>
      </c>
      <c r="C156" s="56">
        <v>110662.99934462844</v>
      </c>
      <c r="D156" s="57">
        <v>3.3094756760859902</v>
      </c>
      <c r="E156" s="58">
        <v>9.4741070670533176</v>
      </c>
      <c r="F156" s="59">
        <v>0.94248453505676255</v>
      </c>
      <c r="G156" s="60">
        <v>4.5215033587019526</v>
      </c>
      <c r="H156" s="61">
        <v>2.88939024637008</v>
      </c>
      <c r="I156" s="60">
        <v>0.31081996026979747</v>
      </c>
      <c r="J156" s="61">
        <v>2.7313547731844339</v>
      </c>
      <c r="K156" s="62">
        <v>0.94530490528782496</v>
      </c>
      <c r="L156" s="59">
        <v>1744.7404691345189</v>
      </c>
      <c r="M156" s="59">
        <v>41.751131179337449</v>
      </c>
      <c r="N156" s="59">
        <v>1734.9344273747927</v>
      </c>
      <c r="O156" s="59">
        <v>24.029387170803034</v>
      </c>
      <c r="P156" s="59">
        <v>1723.9139372388815</v>
      </c>
      <c r="Q156" s="59">
        <v>17.311672600670249</v>
      </c>
      <c r="R156" s="63">
        <v>1723.9139372388815</v>
      </c>
      <c r="S156" s="63">
        <v>17.311672600670249</v>
      </c>
      <c r="T156" s="59">
        <v>101.20809580140609</v>
      </c>
      <c r="V156" s="1">
        <f t="shared" si="6"/>
        <v>1736.3067893618336</v>
      </c>
      <c r="W156" s="1">
        <f t="shared" si="7"/>
        <v>8.2201024214773497</v>
      </c>
    </row>
    <row r="157" spans="1:23">
      <c r="A157" s="54">
        <v>27</v>
      </c>
      <c r="B157" s="55">
        <v>622.04341893338449</v>
      </c>
      <c r="C157" s="56">
        <v>96121.407119886746</v>
      </c>
      <c r="D157" s="57">
        <v>2.6322858380372143</v>
      </c>
      <c r="E157" s="58">
        <v>9.4317808370341769</v>
      </c>
      <c r="F157" s="59">
        <v>0.88799620968500448</v>
      </c>
      <c r="G157" s="60">
        <v>4.6691383861932492</v>
      </c>
      <c r="H157" s="61">
        <v>2.4820441122232975</v>
      </c>
      <c r="I157" s="60">
        <v>0.31953482771991126</v>
      </c>
      <c r="J157" s="61">
        <v>2.3177587679927787</v>
      </c>
      <c r="K157" s="62">
        <v>0.93381046556688319</v>
      </c>
      <c r="L157" s="59">
        <v>1787.457026573237</v>
      </c>
      <c r="M157" s="59">
        <v>36.181647826500239</v>
      </c>
      <c r="N157" s="59">
        <v>1761.7273149063747</v>
      </c>
      <c r="O157" s="59">
        <v>20.759629591188059</v>
      </c>
      <c r="P157" s="59">
        <v>1732.1339707647171</v>
      </c>
      <c r="Q157" s="59">
        <v>16.29220836834179</v>
      </c>
      <c r="R157" s="63">
        <v>1732.1339707647171</v>
      </c>
      <c r="S157" s="63">
        <v>16.29220836834179</v>
      </c>
      <c r="T157" s="59">
        <v>103.1939247623032</v>
      </c>
      <c r="V157" s="1">
        <f t="shared" si="6"/>
        <v>1740.1754055183837</v>
      </c>
      <c r="W157" s="1">
        <f t="shared" si="7"/>
        <v>8.733345630372753</v>
      </c>
    </row>
    <row r="158" spans="1:23">
      <c r="A158" s="54">
        <v>13</v>
      </c>
      <c r="B158" s="55">
        <v>744.23695596449079</v>
      </c>
      <c r="C158" s="56">
        <v>8975.4923503480677</v>
      </c>
      <c r="D158" s="57">
        <v>6.8157863755154464</v>
      </c>
      <c r="E158" s="58">
        <v>9.4103500972941507</v>
      </c>
      <c r="F158" s="59">
        <v>0.89652896275720506</v>
      </c>
      <c r="G158" s="60">
        <v>4.686431319040345</v>
      </c>
      <c r="H158" s="61">
        <v>2.7019815477907403</v>
      </c>
      <c r="I158" s="60">
        <v>0.31998954737406521</v>
      </c>
      <c r="J158" s="61">
        <v>2.5489095910877526</v>
      </c>
      <c r="K158" s="62">
        <v>0.94334825978802628</v>
      </c>
      <c r="L158" s="59">
        <v>1789.6781170727841</v>
      </c>
      <c r="M158" s="59">
        <v>39.833041078054066</v>
      </c>
      <c r="N158" s="59">
        <v>1764.819887975541</v>
      </c>
      <c r="O158" s="59">
        <v>22.614477005786625</v>
      </c>
      <c r="P158" s="59">
        <v>1736.3067893618336</v>
      </c>
      <c r="Q158" s="59">
        <v>16.440204842954699</v>
      </c>
      <c r="R158" s="63">
        <v>1736.3067893618336</v>
      </c>
      <c r="S158" s="63">
        <v>16.440204842954699</v>
      </c>
      <c r="T158" s="59">
        <v>103.07384202134962</v>
      </c>
      <c r="V158" s="1">
        <f t="shared" si="6"/>
        <v>1740.9447392177851</v>
      </c>
      <c r="W158" s="1">
        <f t="shared" si="7"/>
        <v>8.6435847867127222</v>
      </c>
    </row>
    <row r="159" spans="1:23">
      <c r="A159" s="54">
        <v>88</v>
      </c>
      <c r="B159" s="55">
        <v>148.52841555748694</v>
      </c>
      <c r="C159" s="56">
        <v>39910.907087641986</v>
      </c>
      <c r="D159" s="57">
        <v>1.5379098047516047</v>
      </c>
      <c r="E159" s="58">
        <v>9.3905151861273062</v>
      </c>
      <c r="F159" s="59">
        <v>0.95295769120659168</v>
      </c>
      <c r="G159" s="60">
        <v>4.7351106808211334</v>
      </c>
      <c r="H159" s="61">
        <v>3.0090436221302683</v>
      </c>
      <c r="I159" s="60">
        <v>0.32263190216401438</v>
      </c>
      <c r="J159" s="61">
        <v>2.8541575216958588</v>
      </c>
      <c r="K159" s="62">
        <v>0.94852646891015913</v>
      </c>
      <c r="L159" s="59">
        <v>1802.5696487538255</v>
      </c>
      <c r="M159" s="59">
        <v>44.881925017968797</v>
      </c>
      <c r="N159" s="59">
        <v>1773.4751988417149</v>
      </c>
      <c r="O159" s="59">
        <v>25.231095072208632</v>
      </c>
      <c r="P159" s="59">
        <v>1740.1754055183837</v>
      </c>
      <c r="Q159" s="59">
        <v>17.466691260745506</v>
      </c>
      <c r="R159" s="63">
        <v>1740.1754055183837</v>
      </c>
      <c r="S159" s="63">
        <v>17.466691260745506</v>
      </c>
      <c r="T159" s="59">
        <v>103.58551460028565</v>
      </c>
      <c r="V159" s="1">
        <f t="shared" si="6"/>
        <v>1741.0003168012383</v>
      </c>
      <c r="W159" s="1">
        <f t="shared" si="7"/>
        <v>11.011051174531019</v>
      </c>
    </row>
    <row r="160" spans="1:23">
      <c r="A160" s="54">
        <v>45</v>
      </c>
      <c r="B160" s="55">
        <v>253.21833059487167</v>
      </c>
      <c r="C160" s="56">
        <v>401147.8913908801</v>
      </c>
      <c r="D160" s="57">
        <v>3.5236900465854415</v>
      </c>
      <c r="E160" s="58">
        <v>9.3865745508320959</v>
      </c>
      <c r="F160" s="59">
        <v>0.94325527585542179</v>
      </c>
      <c r="G160" s="60">
        <v>4.6826668232842605</v>
      </c>
      <c r="H160" s="61">
        <v>2.8857356396770828</v>
      </c>
      <c r="I160" s="60">
        <v>0.31892469332075041</v>
      </c>
      <c r="J160" s="61">
        <v>2.7272219687208108</v>
      </c>
      <c r="K160" s="62">
        <v>0.9450699264420459</v>
      </c>
      <c r="L160" s="59">
        <v>1784.4756057233149</v>
      </c>
      <c r="M160" s="59">
        <v>42.512156431312746</v>
      </c>
      <c r="N160" s="59">
        <v>1764.147467826356</v>
      </c>
      <c r="O160" s="59">
        <v>24.149569644333496</v>
      </c>
      <c r="P160" s="59">
        <v>1740.9447392177851</v>
      </c>
      <c r="Q160" s="59">
        <v>17.287169573425444</v>
      </c>
      <c r="R160" s="63">
        <v>1740.9447392177851</v>
      </c>
      <c r="S160" s="63">
        <v>17.287169573425444</v>
      </c>
      <c r="T160" s="59">
        <v>102.50041632711951</v>
      </c>
      <c r="V160" s="1">
        <f t="shared" si="6"/>
        <v>1745.6444378303111</v>
      </c>
      <c r="W160" s="1">
        <f t="shared" si="7"/>
        <v>7.2969211251765387</v>
      </c>
    </row>
    <row r="161" spans="1:23">
      <c r="A161" s="54">
        <v>69</v>
      </c>
      <c r="B161" s="55">
        <v>608.86883430328453</v>
      </c>
      <c r="C161" s="56">
        <v>34862.846934644287</v>
      </c>
      <c r="D161" s="57">
        <v>2.3248484385072983</v>
      </c>
      <c r="E161" s="58">
        <v>9.3862899239833979</v>
      </c>
      <c r="F161" s="59">
        <v>1.2015762978319113</v>
      </c>
      <c r="G161" s="60">
        <v>4.7140424649161714</v>
      </c>
      <c r="H161" s="61">
        <v>2.6614850237960224</v>
      </c>
      <c r="I161" s="60">
        <v>0.32105187410878333</v>
      </c>
      <c r="J161" s="61">
        <v>2.3748088201745992</v>
      </c>
      <c r="K161" s="62">
        <v>0.89228712502295349</v>
      </c>
      <c r="L161" s="59">
        <v>1794.8641004824744</v>
      </c>
      <c r="M161" s="59">
        <v>37.205489155697592</v>
      </c>
      <c r="N161" s="59">
        <v>1769.7382703080498</v>
      </c>
      <c r="O161" s="59">
        <v>22.298403593346848</v>
      </c>
      <c r="P161" s="59">
        <v>1741.0003168012383</v>
      </c>
      <c r="Q161" s="59">
        <v>22.022102349062038</v>
      </c>
      <c r="R161" s="63">
        <v>1741.0003168012383</v>
      </c>
      <c r="S161" s="63">
        <v>22.022102349062038</v>
      </c>
      <c r="T161" s="59">
        <v>103.09384111889196</v>
      </c>
      <c r="V161" s="1">
        <f t="shared" si="6"/>
        <v>1749.3738866873296</v>
      </c>
      <c r="W161" s="1">
        <f t="shared" si="7"/>
        <v>9.0550804808183898</v>
      </c>
    </row>
    <row r="162" spans="1:23">
      <c r="A162" s="54">
        <v>42</v>
      </c>
      <c r="B162" s="55">
        <v>159.17321360092186</v>
      </c>
      <c r="C162" s="56">
        <v>47096.157099756208</v>
      </c>
      <c r="D162" s="57">
        <v>3.3019814178902931</v>
      </c>
      <c r="E162" s="58">
        <v>9.3625118402579037</v>
      </c>
      <c r="F162" s="59">
        <v>0.79678417666366419</v>
      </c>
      <c r="G162" s="60">
        <v>4.6090154579381544</v>
      </c>
      <c r="H162" s="61">
        <v>2.7205799487869577</v>
      </c>
      <c r="I162" s="60">
        <v>0.31310377156347174</v>
      </c>
      <c r="J162" s="61">
        <v>2.6012862652080515</v>
      </c>
      <c r="K162" s="62">
        <v>0.95615137734434286</v>
      </c>
      <c r="L162" s="59">
        <v>1755.9621346516265</v>
      </c>
      <c r="M162" s="59">
        <v>39.985374992097377</v>
      </c>
      <c r="N162" s="59">
        <v>1750.9013620747821</v>
      </c>
      <c r="O162" s="59">
        <v>22.703106977191283</v>
      </c>
      <c r="P162" s="59">
        <v>1745.6444378303111</v>
      </c>
      <c r="Q162" s="59">
        <v>14.593842250353077</v>
      </c>
      <c r="R162" s="63">
        <v>1745.6444378303111</v>
      </c>
      <c r="S162" s="63">
        <v>14.593842250353077</v>
      </c>
      <c r="T162" s="59">
        <v>100.59105374483588</v>
      </c>
      <c r="V162" s="1">
        <f t="shared" si="6"/>
        <v>1751.7308072223952</v>
      </c>
      <c r="W162" s="1">
        <f t="shared" si="7"/>
        <v>7.9193777409040536</v>
      </c>
    </row>
    <row r="163" spans="1:23">
      <c r="A163" s="54">
        <v>6</v>
      </c>
      <c r="B163" s="55">
        <v>88.442502599400584</v>
      </c>
      <c r="C163" s="56">
        <v>32350.401536567726</v>
      </c>
      <c r="D163" s="57">
        <v>1.3145954890625504</v>
      </c>
      <c r="E163" s="58">
        <v>9.3434651949069547</v>
      </c>
      <c r="F163" s="59">
        <v>0.98919363419457218</v>
      </c>
      <c r="G163" s="60">
        <v>4.6399911163577867</v>
      </c>
      <c r="H163" s="61">
        <v>2.6866052586890632</v>
      </c>
      <c r="I163" s="60">
        <v>0.31456679364654222</v>
      </c>
      <c r="J163" s="61">
        <v>2.4978678447997731</v>
      </c>
      <c r="K163" s="62">
        <v>0.92974873652209522</v>
      </c>
      <c r="L163" s="59">
        <v>1763.1405438513746</v>
      </c>
      <c r="M163" s="59">
        <v>38.532133201328975</v>
      </c>
      <c r="N163" s="59">
        <v>1756.4933648726806</v>
      </c>
      <c r="O163" s="59">
        <v>22.446221091940401</v>
      </c>
      <c r="P163" s="59">
        <v>1749.3738866873296</v>
      </c>
      <c r="Q163" s="59">
        <v>18.11016096163678</v>
      </c>
      <c r="R163" s="63">
        <v>1749.3738866873296</v>
      </c>
      <c r="S163" s="63">
        <v>18.11016096163678</v>
      </c>
      <c r="T163" s="59">
        <v>100.78694767704084</v>
      </c>
      <c r="V163" s="1">
        <f t="shared" si="6"/>
        <v>1753.0852604245922</v>
      </c>
      <c r="W163" s="1">
        <f t="shared" si="7"/>
        <v>8.3391313504880031</v>
      </c>
    </row>
    <row r="164" spans="1:23">
      <c r="A164" s="54">
        <v>23</v>
      </c>
      <c r="B164" s="55">
        <v>279.13663137989784</v>
      </c>
      <c r="C164" s="56">
        <v>251123.14941098189</v>
      </c>
      <c r="D164" s="57">
        <v>2.3638142152375408</v>
      </c>
      <c r="E164" s="58">
        <v>9.3314435949215184</v>
      </c>
      <c r="F164" s="59">
        <v>0.86539797076586</v>
      </c>
      <c r="G164" s="60">
        <v>4.5593662363309271</v>
      </c>
      <c r="H164" s="61">
        <v>2.5375358438522491</v>
      </c>
      <c r="I164" s="60">
        <v>0.30870315529612297</v>
      </c>
      <c r="J164" s="61">
        <v>2.3854086675094641</v>
      </c>
      <c r="K164" s="62">
        <v>0.94004925025538177</v>
      </c>
      <c r="L164" s="59">
        <v>1734.3219280708911</v>
      </c>
      <c r="M164" s="59">
        <v>36.273169132829025</v>
      </c>
      <c r="N164" s="59">
        <v>1741.8734990040577</v>
      </c>
      <c r="O164" s="59">
        <v>21.134111707141074</v>
      </c>
      <c r="P164" s="59">
        <v>1751.7308072223952</v>
      </c>
      <c r="Q164" s="59">
        <v>15.838755481808107</v>
      </c>
      <c r="R164" s="63">
        <v>1751.7308072223952</v>
      </c>
      <c r="S164" s="63">
        <v>15.838755481808107</v>
      </c>
      <c r="T164" s="59">
        <v>99.006189816396031</v>
      </c>
      <c r="V164" s="1">
        <f t="shared" si="6"/>
        <v>1758.6784780325115</v>
      </c>
      <c r="W164" s="1">
        <f t="shared" si="7"/>
        <v>6.9650005649376681</v>
      </c>
    </row>
    <row r="165" spans="1:23">
      <c r="A165" s="54">
        <v>59</v>
      </c>
      <c r="B165" s="55">
        <v>313.75021733767966</v>
      </c>
      <c r="C165" s="56">
        <v>804976.9848445137</v>
      </c>
      <c r="D165" s="57">
        <v>3.8728553740390299</v>
      </c>
      <c r="E165" s="58">
        <v>9.324540532737803</v>
      </c>
      <c r="F165" s="59">
        <v>0.91141373623187238</v>
      </c>
      <c r="G165" s="60">
        <v>4.5779615594744891</v>
      </c>
      <c r="H165" s="61">
        <v>2.998396739098582</v>
      </c>
      <c r="I165" s="60">
        <v>0.30973289884367605</v>
      </c>
      <c r="J165" s="61">
        <v>2.8565202618649264</v>
      </c>
      <c r="K165" s="62">
        <v>0.95268255351814846</v>
      </c>
      <c r="L165" s="59">
        <v>1739.3922476157234</v>
      </c>
      <c r="M165" s="59">
        <v>43.547850297677769</v>
      </c>
      <c r="N165" s="59">
        <v>1745.2641495947908</v>
      </c>
      <c r="O165" s="59">
        <v>24.992132918991956</v>
      </c>
      <c r="P165" s="59">
        <v>1753.0852604245922</v>
      </c>
      <c r="Q165" s="59">
        <v>16.678262700976006</v>
      </c>
      <c r="R165" s="63">
        <v>1753.0852604245922</v>
      </c>
      <c r="S165" s="63">
        <v>16.678262700976006</v>
      </c>
      <c r="T165" s="59">
        <v>99.218919175354173</v>
      </c>
      <c r="V165" s="1">
        <f t="shared" si="6"/>
        <v>1761.1116998728046</v>
      </c>
      <c r="W165" s="1">
        <f t="shared" si="7"/>
        <v>8.7682306692718157</v>
      </c>
    </row>
    <row r="166" spans="1:23">
      <c r="A166" s="54">
        <v>17</v>
      </c>
      <c r="B166" s="55">
        <v>270.8005142678258</v>
      </c>
      <c r="C166" s="56">
        <v>21642.971595367457</v>
      </c>
      <c r="D166" s="57">
        <v>2.4153505079129669</v>
      </c>
      <c r="E166" s="58">
        <v>9.2960760370890245</v>
      </c>
      <c r="F166" s="59">
        <v>0.76168310632556613</v>
      </c>
      <c r="G166" s="60">
        <v>4.5414767431594383</v>
      </c>
      <c r="H166" s="61">
        <v>3.1201366900981977</v>
      </c>
      <c r="I166" s="60">
        <v>0.30632646295952376</v>
      </c>
      <c r="J166" s="61">
        <v>3.0257382256955365</v>
      </c>
      <c r="K166" s="62">
        <v>0.96974540740402937</v>
      </c>
      <c r="L166" s="59">
        <v>1722.6041660258588</v>
      </c>
      <c r="M166" s="59">
        <v>45.739312967280171</v>
      </c>
      <c r="N166" s="59">
        <v>1738.6008279183977</v>
      </c>
      <c r="O166" s="59">
        <v>25.969871145796219</v>
      </c>
      <c r="P166" s="59">
        <v>1758.6784780325115</v>
      </c>
      <c r="Q166" s="59">
        <v>13.930001129875336</v>
      </c>
      <c r="R166" s="63">
        <v>1758.6784780325115</v>
      </c>
      <c r="S166" s="63">
        <v>13.930001129875336</v>
      </c>
      <c r="T166" s="59">
        <v>97.948782994887722</v>
      </c>
      <c r="V166" s="1">
        <f t="shared" si="6"/>
        <v>1762.4085668308162</v>
      </c>
      <c r="W166" s="1">
        <f t="shared" si="7"/>
        <v>9.0533754630984618</v>
      </c>
    </row>
    <row r="167" spans="1:23">
      <c r="A167" s="54">
        <v>94</v>
      </c>
      <c r="B167" s="55">
        <v>380.98795434062885</v>
      </c>
      <c r="C167" s="56">
        <v>136493.14599636648</v>
      </c>
      <c r="D167" s="57">
        <v>3.635643530112604</v>
      </c>
      <c r="E167" s="58">
        <v>9.2837140589411007</v>
      </c>
      <c r="F167" s="59">
        <v>0.95916455269800249</v>
      </c>
      <c r="G167" s="60">
        <v>4.7280241498291309</v>
      </c>
      <c r="H167" s="61">
        <v>2.6188890409874688</v>
      </c>
      <c r="I167" s="60">
        <v>0.31848515651416154</v>
      </c>
      <c r="J167" s="61">
        <v>2.4369208378303768</v>
      </c>
      <c r="K167" s="62">
        <v>0.9305170244675659</v>
      </c>
      <c r="L167" s="59">
        <v>1782.326954970408</v>
      </c>
      <c r="M167" s="59">
        <v>37.94710025074744</v>
      </c>
      <c r="N167" s="59">
        <v>1772.2197753474247</v>
      </c>
      <c r="O167" s="59">
        <v>21.952779505932881</v>
      </c>
      <c r="P167" s="59">
        <v>1761.1116998728046</v>
      </c>
      <c r="Q167" s="59">
        <v>17.536461338543631</v>
      </c>
      <c r="R167" s="63">
        <v>1761.1116998728046</v>
      </c>
      <c r="S167" s="63">
        <v>17.536461338543631</v>
      </c>
      <c r="T167" s="59">
        <v>101.20465130628203</v>
      </c>
      <c r="V167" s="1">
        <f t="shared" si="6"/>
        <v>1763.0811638205862</v>
      </c>
      <c r="W167" s="1">
        <f t="shared" si="7"/>
        <v>10.433486575273207</v>
      </c>
    </row>
    <row r="168" spans="1:23">
      <c r="A168" s="54">
        <v>39</v>
      </c>
      <c r="B168" s="55">
        <v>264.40963446308746</v>
      </c>
      <c r="C168" s="56">
        <v>60037.610555966945</v>
      </c>
      <c r="D168" s="57">
        <v>1.5134265767062385</v>
      </c>
      <c r="E168" s="58">
        <v>9.2771305164283309</v>
      </c>
      <c r="F168" s="59">
        <v>0.99061447670529856</v>
      </c>
      <c r="G168" s="60">
        <v>4.6394079825446877</v>
      </c>
      <c r="H168" s="61">
        <v>2.8566580043613046</v>
      </c>
      <c r="I168" s="60">
        <v>0.31229424882474616</v>
      </c>
      <c r="J168" s="61">
        <v>2.6793987968242798</v>
      </c>
      <c r="K168" s="62">
        <v>0.93794874735918676</v>
      </c>
      <c r="L168" s="59">
        <v>1751.9867229323218</v>
      </c>
      <c r="M168" s="59">
        <v>41.104958137958874</v>
      </c>
      <c r="N168" s="59">
        <v>1756.3883762670043</v>
      </c>
      <c r="O168" s="59">
        <v>23.866964348903025</v>
      </c>
      <c r="P168" s="59">
        <v>1762.4085668308162</v>
      </c>
      <c r="Q168" s="59">
        <v>18.106750926196924</v>
      </c>
      <c r="R168" s="63">
        <v>1762.4085668308162</v>
      </c>
      <c r="S168" s="63">
        <v>18.106750926196924</v>
      </c>
      <c r="T168" s="59">
        <v>99.408659030905923</v>
      </c>
      <c r="V168" s="1">
        <f t="shared" si="6"/>
        <v>1764.4261153499274</v>
      </c>
      <c r="W168" s="1">
        <f t="shared" si="7"/>
        <v>8.6900989820619543</v>
      </c>
    </row>
    <row r="169" spans="1:23">
      <c r="A169" s="54">
        <v>18</v>
      </c>
      <c r="B169" s="55">
        <v>248.13437416232881</v>
      </c>
      <c r="C169" s="56">
        <v>31457.033082887185</v>
      </c>
      <c r="D169" s="57">
        <v>2.1922345235790854</v>
      </c>
      <c r="E169" s="58">
        <v>9.2737174992180869</v>
      </c>
      <c r="F169" s="59">
        <v>1.1416946469598543</v>
      </c>
      <c r="G169" s="60">
        <v>4.7219466026984804</v>
      </c>
      <c r="H169" s="61">
        <v>2.8198209593430792</v>
      </c>
      <c r="I169" s="60">
        <v>0.31773326686851178</v>
      </c>
      <c r="J169" s="61">
        <v>2.5783567588395786</v>
      </c>
      <c r="K169" s="62">
        <v>0.91436896030457426</v>
      </c>
      <c r="L169" s="59">
        <v>1778.6497238551574</v>
      </c>
      <c r="M169" s="59">
        <v>40.077625981344795</v>
      </c>
      <c r="N169" s="59">
        <v>1771.141861861923</v>
      </c>
      <c r="O169" s="59">
        <v>23.632361666391944</v>
      </c>
      <c r="P169" s="59">
        <v>1763.0811638205862</v>
      </c>
      <c r="Q169" s="59">
        <v>20.866973150546414</v>
      </c>
      <c r="R169" s="63">
        <v>1763.0811638205862</v>
      </c>
      <c r="S169" s="63">
        <v>20.866973150546414</v>
      </c>
      <c r="T169" s="59">
        <v>100.88303138585148</v>
      </c>
      <c r="V169" s="1">
        <f t="shared" si="6"/>
        <v>1766.2520172040063</v>
      </c>
      <c r="W169" s="1">
        <f t="shared" si="7"/>
        <v>7.7212025637150532</v>
      </c>
    </row>
    <row r="170" spans="1:23">
      <c r="A170" s="54">
        <v>19</v>
      </c>
      <c r="B170" s="55">
        <v>116.03586465899875</v>
      </c>
      <c r="C170" s="56">
        <v>122348.31488002143</v>
      </c>
      <c r="D170" s="57">
        <v>2.8857836407432189</v>
      </c>
      <c r="E170" s="58">
        <v>9.2668956034496492</v>
      </c>
      <c r="F170" s="59">
        <v>0.95110917703594688</v>
      </c>
      <c r="G170" s="60">
        <v>4.6842087637700214</v>
      </c>
      <c r="H170" s="61">
        <v>3.1370160843516306</v>
      </c>
      <c r="I170" s="60">
        <v>0.31496207806284088</v>
      </c>
      <c r="J170" s="61">
        <v>2.9893579991093135</v>
      </c>
      <c r="K170" s="62">
        <v>0.95293040224470671</v>
      </c>
      <c r="L170" s="59">
        <v>1765.0786606857662</v>
      </c>
      <c r="M170" s="59">
        <v>46.158171293969531</v>
      </c>
      <c r="N170" s="59">
        <v>1764.42294550463</v>
      </c>
      <c r="O170" s="59">
        <v>26.254856670541244</v>
      </c>
      <c r="P170" s="59">
        <v>1764.4261153499274</v>
      </c>
      <c r="Q170" s="59">
        <v>17.380197964123909</v>
      </c>
      <c r="R170" s="63">
        <v>1764.4261153499274</v>
      </c>
      <c r="S170" s="63">
        <v>17.380197964123909</v>
      </c>
      <c r="T170" s="59">
        <v>100.03698343218578</v>
      </c>
      <c r="V170" s="1">
        <f t="shared" si="6"/>
        <v>1766.361793644108</v>
      </c>
      <c r="W170" s="1">
        <f t="shared" si="7"/>
        <v>7.8143938656665455</v>
      </c>
    </row>
    <row r="171" spans="1:23">
      <c r="A171" s="54">
        <v>68</v>
      </c>
      <c r="B171" s="55">
        <v>317.82996627859688</v>
      </c>
      <c r="C171" s="56">
        <v>109622.58807111769</v>
      </c>
      <c r="D171" s="57">
        <v>1.7250637485160867</v>
      </c>
      <c r="E171" s="58">
        <v>9.2576404237957046</v>
      </c>
      <c r="F171" s="59">
        <v>0.84527323708779967</v>
      </c>
      <c r="G171" s="60">
        <v>4.7168893795707385</v>
      </c>
      <c r="H171" s="61">
        <v>2.9590933251625189</v>
      </c>
      <c r="I171" s="60">
        <v>0.31684273541493774</v>
      </c>
      <c r="J171" s="61">
        <v>2.8357973238023351</v>
      </c>
      <c r="K171" s="62">
        <v>0.95833318256246214</v>
      </c>
      <c r="L171" s="59">
        <v>1774.2917286364982</v>
      </c>
      <c r="M171" s="59">
        <v>43.985544789587379</v>
      </c>
      <c r="N171" s="59">
        <v>1770.2440399151842</v>
      </c>
      <c r="O171" s="59">
        <v>24.795381243930592</v>
      </c>
      <c r="P171" s="59">
        <v>1766.2520172040063</v>
      </c>
      <c r="Q171" s="59">
        <v>15.442405127430106</v>
      </c>
      <c r="R171" s="63">
        <v>1766.2520172040063</v>
      </c>
      <c r="S171" s="63">
        <v>15.442405127430106</v>
      </c>
      <c r="T171" s="59">
        <v>100.45518484079179</v>
      </c>
      <c r="V171" s="1">
        <f t="shared" si="6"/>
        <v>1767.9118887871698</v>
      </c>
      <c r="W171" s="1">
        <f t="shared" si="7"/>
        <v>8.2746690516054286</v>
      </c>
    </row>
    <row r="172" spans="1:23">
      <c r="A172" s="54">
        <v>54</v>
      </c>
      <c r="B172" s="55">
        <v>147.82778930669195</v>
      </c>
      <c r="C172" s="56">
        <v>73668.537948067853</v>
      </c>
      <c r="D172" s="57">
        <v>1.9054942232241849</v>
      </c>
      <c r="E172" s="58">
        <v>9.2570842137249958</v>
      </c>
      <c r="F172" s="59">
        <v>0.85548525062281133</v>
      </c>
      <c r="G172" s="60">
        <v>4.7226771192188419</v>
      </c>
      <c r="H172" s="61">
        <v>2.5086860903400967</v>
      </c>
      <c r="I172" s="60">
        <v>0.31721244962154249</v>
      </c>
      <c r="J172" s="61">
        <v>2.3583152643004932</v>
      </c>
      <c r="K172" s="62">
        <v>0.94005992753791789</v>
      </c>
      <c r="L172" s="59">
        <v>1776.1013573291509</v>
      </c>
      <c r="M172" s="59">
        <v>36.611635826975544</v>
      </c>
      <c r="N172" s="59">
        <v>1771.2714867607278</v>
      </c>
      <c r="O172" s="59">
        <v>21.024578821954947</v>
      </c>
      <c r="P172" s="59">
        <v>1766.361793644108</v>
      </c>
      <c r="Q172" s="59">
        <v>15.628787731333091</v>
      </c>
      <c r="R172" s="63">
        <v>1766.361793644108</v>
      </c>
      <c r="S172" s="63">
        <v>15.628787731333091</v>
      </c>
      <c r="T172" s="59">
        <v>100.55139121102418</v>
      </c>
      <c r="V172" s="1">
        <f t="shared" si="6"/>
        <v>1767.9432793218814</v>
      </c>
      <c r="W172" s="1">
        <f t="shared" si="7"/>
        <v>10.240201151497104</v>
      </c>
    </row>
    <row r="173" spans="1:23">
      <c r="A173" s="54">
        <v>45</v>
      </c>
      <c r="B173" s="55">
        <v>259.06365193795199</v>
      </c>
      <c r="C173" s="56">
        <v>45785.193156171605</v>
      </c>
      <c r="D173" s="57">
        <v>3.140292198731145</v>
      </c>
      <c r="E173" s="58">
        <v>9.2492330210139233</v>
      </c>
      <c r="F173" s="59">
        <v>0.90603972367565866</v>
      </c>
      <c r="G173" s="60">
        <v>4.8225041362196839</v>
      </c>
      <c r="H173" s="61">
        <v>2.6499928043430621</v>
      </c>
      <c r="I173" s="60">
        <v>0.32364290016470276</v>
      </c>
      <c r="J173" s="61">
        <v>2.4902919271024717</v>
      </c>
      <c r="K173" s="62">
        <v>0.93973535438328093</v>
      </c>
      <c r="L173" s="59">
        <v>1807.4952990763654</v>
      </c>
      <c r="M173" s="59">
        <v>39.252659166527678</v>
      </c>
      <c r="N173" s="59">
        <v>1788.8312262391487</v>
      </c>
      <c r="O173" s="59">
        <v>22.289850849735444</v>
      </c>
      <c r="P173" s="59">
        <v>1767.9118887871698</v>
      </c>
      <c r="Q173" s="59">
        <v>16.549338103210857</v>
      </c>
      <c r="R173" s="63">
        <v>1767.9118887871698</v>
      </c>
      <c r="S173" s="63">
        <v>16.549338103210857</v>
      </c>
      <c r="T173" s="59">
        <v>102.23899225635904</v>
      </c>
      <c r="V173" s="1">
        <f t="shared" si="6"/>
        <v>1768.0402301466625</v>
      </c>
      <c r="W173" s="1">
        <f t="shared" si="7"/>
        <v>9.1602893880035481</v>
      </c>
    </row>
    <row r="174" spans="1:23">
      <c r="A174" s="54">
        <v>37</v>
      </c>
      <c r="B174" s="55">
        <v>112.76799002889078</v>
      </c>
      <c r="C174" s="56">
        <v>37689.875694588001</v>
      </c>
      <c r="D174" s="57">
        <v>3.3280832420955373</v>
      </c>
      <c r="E174" s="58">
        <v>9.2490740819189945</v>
      </c>
      <c r="F174" s="59">
        <v>1.1212234853553098</v>
      </c>
      <c r="G174" s="60">
        <v>4.806452911062685</v>
      </c>
      <c r="H174" s="61">
        <v>2.9845460546048153</v>
      </c>
      <c r="I174" s="60">
        <v>0.32256014399705402</v>
      </c>
      <c r="J174" s="61">
        <v>2.7659307742502994</v>
      </c>
      <c r="K174" s="62">
        <v>0.92675091073993743</v>
      </c>
      <c r="L174" s="59">
        <v>1802.2198950442898</v>
      </c>
      <c r="M174" s="59">
        <v>43.487192731499704</v>
      </c>
      <c r="N174" s="59">
        <v>1786.0281971639804</v>
      </c>
      <c r="O174" s="59">
        <v>25.090560363512964</v>
      </c>
      <c r="P174" s="59">
        <v>1767.9432793218814</v>
      </c>
      <c r="Q174" s="59">
        <v>20.480402302994207</v>
      </c>
      <c r="R174" s="63">
        <v>1767.9432793218814</v>
      </c>
      <c r="S174" s="63">
        <v>20.480402302994207</v>
      </c>
      <c r="T174" s="59">
        <v>101.93878480850108</v>
      </c>
      <c r="V174" s="1">
        <f t="shared" si="6"/>
        <v>1768.4600909395563</v>
      </c>
      <c r="W174" s="1">
        <f t="shared" si="7"/>
        <v>8.8783479375229035</v>
      </c>
    </row>
    <row r="175" spans="1:23">
      <c r="A175" s="54">
        <v>4</v>
      </c>
      <c r="B175" s="55">
        <v>226.50789649150653</v>
      </c>
      <c r="C175" s="56">
        <v>1162747.3606685873</v>
      </c>
      <c r="D175" s="57">
        <v>2.3427783841447813</v>
      </c>
      <c r="E175" s="58">
        <v>9.24858320598468</v>
      </c>
      <c r="F175" s="59">
        <v>1.0030110948854545</v>
      </c>
      <c r="G175" s="60">
        <v>4.81637472926983</v>
      </c>
      <c r="H175" s="61">
        <v>2.696585328532437</v>
      </c>
      <c r="I175" s="60">
        <v>0.32320884076951067</v>
      </c>
      <c r="J175" s="61">
        <v>2.5031063056916047</v>
      </c>
      <c r="K175" s="62">
        <v>0.92825036137605577</v>
      </c>
      <c r="L175" s="59">
        <v>1805.3809935239576</v>
      </c>
      <c r="M175" s="59">
        <v>39.41465679016585</v>
      </c>
      <c r="N175" s="59">
        <v>1787.7617595678848</v>
      </c>
      <c r="O175" s="59">
        <v>22.676925096124251</v>
      </c>
      <c r="P175" s="59">
        <v>1768.0402301466625</v>
      </c>
      <c r="Q175" s="59">
        <v>18.320578776007096</v>
      </c>
      <c r="R175" s="63">
        <v>1768.0402301466625</v>
      </c>
      <c r="S175" s="63">
        <v>18.320578776007096</v>
      </c>
      <c r="T175" s="59">
        <v>102.11198607026027</v>
      </c>
      <c r="V175" s="1">
        <f t="shared" si="6"/>
        <v>1769.1479322517366</v>
      </c>
      <c r="W175" s="1">
        <f t="shared" si="7"/>
        <v>8.5928686819953555</v>
      </c>
    </row>
    <row r="176" spans="1:23">
      <c r="A176" s="54">
        <v>46</v>
      </c>
      <c r="B176" s="55">
        <v>295.90924534093966</v>
      </c>
      <c r="C176" s="56">
        <v>137127.05353923829</v>
      </c>
      <c r="D176" s="57">
        <v>2.3057280730398522</v>
      </c>
      <c r="E176" s="58">
        <v>9.2464576229280269</v>
      </c>
      <c r="F176" s="59">
        <v>0.97219508719031011</v>
      </c>
      <c r="G176" s="60">
        <v>4.8377615402097351</v>
      </c>
      <c r="H176" s="61">
        <v>2.9889209759554238</v>
      </c>
      <c r="I176" s="60">
        <v>0.32456941714831189</v>
      </c>
      <c r="J176" s="61">
        <v>2.8263908634421653</v>
      </c>
      <c r="K176" s="62">
        <v>0.94562247920880382</v>
      </c>
      <c r="L176" s="59">
        <v>1812.0060495382938</v>
      </c>
      <c r="M176" s="59">
        <v>44.646790256746272</v>
      </c>
      <c r="N176" s="59">
        <v>1791.4884758627443</v>
      </c>
      <c r="O176" s="59">
        <v>25.155403573073386</v>
      </c>
      <c r="P176" s="59">
        <v>1768.4600909395563</v>
      </c>
      <c r="Q176" s="59">
        <v>17.756695875045807</v>
      </c>
      <c r="R176" s="63">
        <v>1768.4600909395563</v>
      </c>
      <c r="S176" s="63">
        <v>17.756695875045807</v>
      </c>
      <c r="T176" s="59">
        <v>102.4623659206017</v>
      </c>
      <c r="V176" s="1">
        <f t="shared" si="6"/>
        <v>1769.2496272822091</v>
      </c>
      <c r="W176" s="1">
        <f t="shared" si="7"/>
        <v>9.1435557965099861</v>
      </c>
    </row>
    <row r="177" spans="1:23">
      <c r="A177" s="54">
        <v>49</v>
      </c>
      <c r="B177" s="55">
        <v>287.18233794740195</v>
      </c>
      <c r="C177" s="56">
        <v>143057.60991316792</v>
      </c>
      <c r="D177" s="57">
        <v>0.86287968784298286</v>
      </c>
      <c r="E177" s="58">
        <v>9.2429761802457886</v>
      </c>
      <c r="F177" s="59">
        <v>0.941019574795951</v>
      </c>
      <c r="G177" s="60">
        <v>4.8021351936808392</v>
      </c>
      <c r="H177" s="61">
        <v>2.8491804690351339</v>
      </c>
      <c r="I177" s="60">
        <v>0.32205791038682335</v>
      </c>
      <c r="J177" s="61">
        <v>2.6892957265764048</v>
      </c>
      <c r="K177" s="62">
        <v>0.94388395393119018</v>
      </c>
      <c r="L177" s="59">
        <v>1799.7714462777251</v>
      </c>
      <c r="M177" s="59">
        <v>42.232469019037694</v>
      </c>
      <c r="N177" s="59">
        <v>1785.2728706383273</v>
      </c>
      <c r="O177" s="59">
        <v>23.948423381217708</v>
      </c>
      <c r="P177" s="59">
        <v>1769.1479322517366</v>
      </c>
      <c r="Q177" s="59">
        <v>17.185737363990711</v>
      </c>
      <c r="R177" s="63">
        <v>1769.1479322517366</v>
      </c>
      <c r="S177" s="63">
        <v>17.185737363990711</v>
      </c>
      <c r="T177" s="59">
        <v>101.73097531685841</v>
      </c>
      <c r="V177" s="1">
        <f t="shared" si="6"/>
        <v>1769.3009934232396</v>
      </c>
      <c r="W177" s="1">
        <f t="shared" si="7"/>
        <v>10.234034562591717</v>
      </c>
    </row>
    <row r="178" spans="1:23">
      <c r="A178" s="54">
        <v>80</v>
      </c>
      <c r="B178" s="55">
        <v>386.92770289762694</v>
      </c>
      <c r="C178" s="56">
        <v>35288.404121177249</v>
      </c>
      <c r="D178" s="57">
        <v>2.7187214152722468</v>
      </c>
      <c r="E178" s="58">
        <v>9.2424615465957469</v>
      </c>
      <c r="F178" s="59">
        <v>1.0013291123408981</v>
      </c>
      <c r="G178" s="60">
        <v>4.6675731815623953</v>
      </c>
      <c r="H178" s="61">
        <v>2.1682015349457915</v>
      </c>
      <c r="I178" s="60">
        <v>0.31301600382028744</v>
      </c>
      <c r="J178" s="61">
        <v>1.9231323160198506</v>
      </c>
      <c r="K178" s="62">
        <v>0.88697119941294222</v>
      </c>
      <c r="L178" s="59">
        <v>1755.5312424814297</v>
      </c>
      <c r="M178" s="59">
        <v>29.554725983883486</v>
      </c>
      <c r="N178" s="59">
        <v>1761.4469369047561</v>
      </c>
      <c r="O178" s="59">
        <v>18.133002536287677</v>
      </c>
      <c r="P178" s="59">
        <v>1769.2496272822091</v>
      </c>
      <c r="Q178" s="59">
        <v>18.287111593019972</v>
      </c>
      <c r="R178" s="63">
        <v>1769.2496272822091</v>
      </c>
      <c r="S178" s="63">
        <v>18.287111593019972</v>
      </c>
      <c r="T178" s="59">
        <v>99.224621297682418</v>
      </c>
      <c r="V178" s="1">
        <f t="shared" si="6"/>
        <v>1773.0874528292577</v>
      </c>
      <c r="W178" s="1">
        <f t="shared" si="7"/>
        <v>9.8426773144753383</v>
      </c>
    </row>
    <row r="179" spans="1:23">
      <c r="A179" s="54">
        <v>42</v>
      </c>
      <c r="B179" s="55">
        <v>242.8399707102356</v>
      </c>
      <c r="C179" s="56">
        <v>96198.784517539039</v>
      </c>
      <c r="D179" s="57">
        <v>1.9402444025468333</v>
      </c>
      <c r="E179" s="58">
        <v>9.2422016136524086</v>
      </c>
      <c r="F179" s="59">
        <v>1.1207369395948024</v>
      </c>
      <c r="G179" s="60">
        <v>4.62009717397952</v>
      </c>
      <c r="H179" s="61">
        <v>2.6627877871303647</v>
      </c>
      <c r="I179" s="60">
        <v>0.30982346217228601</v>
      </c>
      <c r="J179" s="61">
        <v>2.4154476834571064</v>
      </c>
      <c r="K179" s="62">
        <v>0.9071123486187338</v>
      </c>
      <c r="L179" s="59">
        <v>1739.8379786065516</v>
      </c>
      <c r="M179" s="59">
        <v>36.831728783377457</v>
      </c>
      <c r="N179" s="59">
        <v>1752.905472406766</v>
      </c>
      <c r="O179" s="59">
        <v>22.230187898600889</v>
      </c>
      <c r="P179" s="59">
        <v>1769.3009934232396</v>
      </c>
      <c r="Q179" s="59">
        <v>20.468069125183433</v>
      </c>
      <c r="R179" s="63">
        <v>1769.3009934232396</v>
      </c>
      <c r="S179" s="63">
        <v>20.468069125183433</v>
      </c>
      <c r="T179" s="59">
        <v>98.334765258923909</v>
      </c>
      <c r="V179" s="1">
        <f t="shared" si="6"/>
        <v>1774.3774683702129</v>
      </c>
      <c r="W179" s="1">
        <f t="shared" si="7"/>
        <v>9.2839939953145745</v>
      </c>
    </row>
    <row r="180" spans="1:23">
      <c r="A180" s="54">
        <v>30</v>
      </c>
      <c r="B180" s="55">
        <v>105.36312110633654</v>
      </c>
      <c r="C180" s="56">
        <v>842509.29319127998</v>
      </c>
      <c r="D180" s="57">
        <v>2.0600796701445914</v>
      </c>
      <c r="E180" s="58">
        <v>9.2230561900767007</v>
      </c>
      <c r="F180" s="59">
        <v>1.0783911705687885</v>
      </c>
      <c r="G180" s="60">
        <v>4.5490911147872763</v>
      </c>
      <c r="H180" s="61">
        <v>3.2790255360120946</v>
      </c>
      <c r="I180" s="60">
        <v>0.30442985753491297</v>
      </c>
      <c r="J180" s="61">
        <v>3.0966241213713173</v>
      </c>
      <c r="K180" s="62">
        <v>0.94437328632011475</v>
      </c>
      <c r="L180" s="59">
        <v>1713.2380630603081</v>
      </c>
      <c r="M180" s="59">
        <v>46.588719342070817</v>
      </c>
      <c r="N180" s="59">
        <v>1739.9950766576744</v>
      </c>
      <c r="O180" s="59">
        <v>27.301224634171149</v>
      </c>
      <c r="P180" s="59">
        <v>1773.0874528292577</v>
      </c>
      <c r="Q180" s="59">
        <v>19.685354628950677</v>
      </c>
      <c r="R180" s="63">
        <v>1773.0874528292577</v>
      </c>
      <c r="S180" s="63">
        <v>19.685354628950677</v>
      </c>
      <c r="T180" s="59">
        <v>96.624566392737705</v>
      </c>
      <c r="V180" s="1">
        <f t="shared" si="6"/>
        <v>1774.5442696412683</v>
      </c>
      <c r="W180" s="1">
        <f t="shared" si="7"/>
        <v>8.311078134200784</v>
      </c>
    </row>
    <row r="181" spans="1:23">
      <c r="A181" s="54">
        <v>15</v>
      </c>
      <c r="B181" s="55">
        <v>187.44312160394276</v>
      </c>
      <c r="C181" s="56">
        <v>72684.594896004652</v>
      </c>
      <c r="D181" s="57">
        <v>1.9731789904914803</v>
      </c>
      <c r="E181" s="58">
        <v>9.2165405097065296</v>
      </c>
      <c r="F181" s="59">
        <v>1.0173517934985177</v>
      </c>
      <c r="G181" s="60">
        <v>4.6625109162482028</v>
      </c>
      <c r="H181" s="61">
        <v>3.3155034812108553</v>
      </c>
      <c r="I181" s="60">
        <v>0.31179959901719978</v>
      </c>
      <c r="J181" s="61">
        <v>3.1555599601634334</v>
      </c>
      <c r="K181" s="62">
        <v>0.95175890420449538</v>
      </c>
      <c r="L181" s="59">
        <v>1749.5563848749102</v>
      </c>
      <c r="M181" s="59">
        <v>48.351599448473166</v>
      </c>
      <c r="N181" s="59">
        <v>1760.5395934625033</v>
      </c>
      <c r="O181" s="59">
        <v>27.726696834311269</v>
      </c>
      <c r="P181" s="59">
        <v>1774.3774683702129</v>
      </c>
      <c r="Q181" s="59">
        <v>18.567987990629149</v>
      </c>
      <c r="R181" s="63">
        <v>1774.3774683702129</v>
      </c>
      <c r="S181" s="63">
        <v>18.567987990629149</v>
      </c>
      <c r="T181" s="59">
        <v>98.601138487285851</v>
      </c>
      <c r="V181" s="1">
        <f t="shared" si="6"/>
        <v>1776.3878654323196</v>
      </c>
      <c r="W181" s="1">
        <f t="shared" si="7"/>
        <v>9.361622667659276</v>
      </c>
    </row>
    <row r="182" spans="1:23">
      <c r="A182" s="54">
        <v>15</v>
      </c>
      <c r="B182" s="55">
        <v>268.96197205029256</v>
      </c>
      <c r="C182" s="56">
        <v>41500.21450910865</v>
      </c>
      <c r="D182" s="57">
        <v>2.0002729303030558</v>
      </c>
      <c r="E182" s="58">
        <v>9.2156982807630552</v>
      </c>
      <c r="F182" s="59">
        <v>0.91077276087572601</v>
      </c>
      <c r="G182" s="60">
        <v>4.7323103012391128</v>
      </c>
      <c r="H182" s="61">
        <v>2.9669484916998425</v>
      </c>
      <c r="I182" s="60">
        <v>0.31643842626009716</v>
      </c>
      <c r="J182" s="61">
        <v>2.823699050969628</v>
      </c>
      <c r="K182" s="62">
        <v>0.95171825829435186</v>
      </c>
      <c r="L182" s="59">
        <v>1772.3121874252254</v>
      </c>
      <c r="M182" s="59">
        <v>43.755429182269154</v>
      </c>
      <c r="N182" s="59">
        <v>1772.9792794835189</v>
      </c>
      <c r="O182" s="59">
        <v>24.875413716402022</v>
      </c>
      <c r="P182" s="59">
        <v>1774.5442696412683</v>
      </c>
      <c r="Q182" s="59">
        <v>16.622156268401568</v>
      </c>
      <c r="R182" s="63">
        <v>1774.5442696412683</v>
      </c>
      <c r="S182" s="63">
        <v>16.622156268401568</v>
      </c>
      <c r="T182" s="59">
        <v>99.874216594410782</v>
      </c>
      <c r="V182" s="1">
        <f t="shared" si="6"/>
        <v>1778.1851206041695</v>
      </c>
      <c r="W182" s="1">
        <f t="shared" si="7"/>
        <v>8.648246589927794</v>
      </c>
    </row>
    <row r="183" spans="1:23">
      <c r="A183" s="54">
        <v>47</v>
      </c>
      <c r="B183" s="55">
        <v>143.95435094938111</v>
      </c>
      <c r="C183" s="56">
        <v>36613.753101491311</v>
      </c>
      <c r="D183" s="57">
        <v>2.1520689519550698</v>
      </c>
      <c r="E183" s="58">
        <v>9.2063933845779342</v>
      </c>
      <c r="F183" s="59">
        <v>1.0261121634715014</v>
      </c>
      <c r="G183" s="60">
        <v>4.7476786788635001</v>
      </c>
      <c r="H183" s="61">
        <v>3.1726450980914009</v>
      </c>
      <c r="I183" s="60">
        <v>0.31714553461900041</v>
      </c>
      <c r="J183" s="61">
        <v>3.0021277032163751</v>
      </c>
      <c r="K183" s="62">
        <v>0.94625387031861674</v>
      </c>
      <c r="L183" s="59">
        <v>1775.7738681845042</v>
      </c>
      <c r="M183" s="59">
        <v>46.599340377961539</v>
      </c>
      <c r="N183" s="59">
        <v>1775.6978882809535</v>
      </c>
      <c r="O183" s="59">
        <v>26.615810341998213</v>
      </c>
      <c r="P183" s="59">
        <v>1776.3878654323196</v>
      </c>
      <c r="Q183" s="59">
        <v>18.723245335318552</v>
      </c>
      <c r="R183" s="63">
        <v>1776.3878654323196</v>
      </c>
      <c r="S183" s="63">
        <v>18.723245335318552</v>
      </c>
      <c r="T183" s="59">
        <v>99.965435631498977</v>
      </c>
      <c r="V183" s="1">
        <f t="shared" si="6"/>
        <v>1778.6080322888304</v>
      </c>
      <c r="W183" s="1">
        <f t="shared" si="7"/>
        <v>10.219459905082203</v>
      </c>
    </row>
    <row r="184" spans="1:23">
      <c r="A184" s="54">
        <v>47</v>
      </c>
      <c r="B184" s="55">
        <v>402.33420350772229</v>
      </c>
      <c r="C184" s="56">
        <v>70576.025005878415</v>
      </c>
      <c r="D184" s="57">
        <v>2.7077827889932498</v>
      </c>
      <c r="E184" s="58">
        <v>9.1973293732996009</v>
      </c>
      <c r="F184" s="59">
        <v>0.94814215162536997</v>
      </c>
      <c r="G184" s="60">
        <v>4.7702508681351672</v>
      </c>
      <c r="H184" s="61">
        <v>2.4429531566440832</v>
      </c>
      <c r="I184" s="60">
        <v>0.31833963450520608</v>
      </c>
      <c r="J184" s="61">
        <v>2.2514543268448741</v>
      </c>
      <c r="K184" s="62">
        <v>0.92161174712728688</v>
      </c>
      <c r="L184" s="59">
        <v>1781.6154210478755</v>
      </c>
      <c r="M184" s="59">
        <v>35.046853242376301</v>
      </c>
      <c r="N184" s="59">
        <v>1779.6776743543626</v>
      </c>
      <c r="O184" s="59">
        <v>20.509290205739944</v>
      </c>
      <c r="P184" s="59">
        <v>1778.1851206041695</v>
      </c>
      <c r="Q184" s="59">
        <v>17.296493179855588</v>
      </c>
      <c r="R184" s="63">
        <v>1778.1851206041695</v>
      </c>
      <c r="S184" s="63">
        <v>17.296493179855588</v>
      </c>
      <c r="T184" s="59">
        <v>100.19291019837915</v>
      </c>
      <c r="V184" s="1">
        <f t="shared" si="6"/>
        <v>1778.7413598640185</v>
      </c>
      <c r="W184" s="1">
        <f t="shared" si="7"/>
        <v>8.9134274739881221</v>
      </c>
    </row>
    <row r="185" spans="1:23">
      <c r="A185" s="54">
        <v>49</v>
      </c>
      <c r="B185" s="55">
        <v>590.92850122628613</v>
      </c>
      <c r="C185" s="56">
        <v>21240.826689300873</v>
      </c>
      <c r="D185" s="57">
        <v>1.5349219043601738</v>
      </c>
      <c r="E185" s="58">
        <v>9.1951975267389994</v>
      </c>
      <c r="F185" s="59">
        <v>1.1204306727311972</v>
      </c>
      <c r="G185" s="60">
        <v>4.6813495580626547</v>
      </c>
      <c r="H185" s="61">
        <v>2.5043730314002959</v>
      </c>
      <c r="I185" s="60">
        <v>0.31233444984834158</v>
      </c>
      <c r="J185" s="61">
        <v>2.2397587789778219</v>
      </c>
      <c r="K185" s="62">
        <v>0.89433912236528212</v>
      </c>
      <c r="L185" s="59">
        <v>1752.1842003498257</v>
      </c>
      <c r="M185" s="59">
        <v>34.363621412142379</v>
      </c>
      <c r="N185" s="59">
        <v>1763.9120706316019</v>
      </c>
      <c r="O185" s="59">
        <v>20.956084746139254</v>
      </c>
      <c r="P185" s="59">
        <v>1778.6080322888304</v>
      </c>
      <c r="Q185" s="59">
        <v>20.438919810164407</v>
      </c>
      <c r="R185" s="63">
        <v>1778.6080322888304</v>
      </c>
      <c r="S185" s="63">
        <v>20.438919810164407</v>
      </c>
      <c r="T185" s="59">
        <v>98.514353277433429</v>
      </c>
      <c r="V185" s="1">
        <f t="shared" si="6"/>
        <v>1778.868883647388</v>
      </c>
      <c r="W185" s="1">
        <f t="shared" si="7"/>
        <v>10.5027214088243</v>
      </c>
    </row>
    <row r="186" spans="1:23">
      <c r="A186" s="54">
        <v>63</v>
      </c>
      <c r="B186" s="55">
        <v>433.68898762985708</v>
      </c>
      <c r="C186" s="56">
        <v>345361.70975167287</v>
      </c>
      <c r="D186" s="57">
        <v>3.4656840990695552</v>
      </c>
      <c r="E186" s="58">
        <v>9.1945255178585317</v>
      </c>
      <c r="F186" s="59">
        <v>0.97727765883277695</v>
      </c>
      <c r="G186" s="60">
        <v>4.7516589065752877</v>
      </c>
      <c r="H186" s="61">
        <v>2.5405517601054526</v>
      </c>
      <c r="I186" s="60">
        <v>0.31700224255308562</v>
      </c>
      <c r="J186" s="61">
        <v>2.3450653771955356</v>
      </c>
      <c r="K186" s="62">
        <v>0.92305357207057925</v>
      </c>
      <c r="L186" s="59">
        <v>1775.0725255986299</v>
      </c>
      <c r="M186" s="59">
        <v>36.387615146949543</v>
      </c>
      <c r="N186" s="59">
        <v>1776.4007906695508</v>
      </c>
      <c r="O186" s="59">
        <v>21.314437513222288</v>
      </c>
      <c r="P186" s="59">
        <v>1778.7413598640185</v>
      </c>
      <c r="Q186" s="59">
        <v>17.826854947976244</v>
      </c>
      <c r="R186" s="63">
        <v>1778.7413598640185</v>
      </c>
      <c r="S186" s="63">
        <v>17.826854947976244</v>
      </c>
      <c r="T186" s="59">
        <v>99.793739868641225</v>
      </c>
      <c r="V186" s="1">
        <f t="shared" si="6"/>
        <v>1783.7834339266499</v>
      </c>
      <c r="W186" s="1">
        <f t="shared" si="7"/>
        <v>9.4528776095178841</v>
      </c>
    </row>
    <row r="187" spans="1:23">
      <c r="A187" s="54">
        <v>87</v>
      </c>
      <c r="B187" s="55">
        <v>541.86429949745832</v>
      </c>
      <c r="C187" s="56">
        <v>1233881.6046593296</v>
      </c>
      <c r="D187" s="57">
        <v>1.5689591735590445</v>
      </c>
      <c r="E187" s="58">
        <v>9.1938827972938064</v>
      </c>
      <c r="F187" s="59">
        <v>1.1515188674171013</v>
      </c>
      <c r="G187" s="60">
        <v>5.001154166755061</v>
      </c>
      <c r="H187" s="61">
        <v>2.7389407968422792</v>
      </c>
      <c r="I187" s="60">
        <v>0.33362375025644753</v>
      </c>
      <c r="J187" s="61">
        <v>2.4851158899716239</v>
      </c>
      <c r="K187" s="62">
        <v>0.90732734816200122</v>
      </c>
      <c r="L187" s="59">
        <v>1855.9217497268396</v>
      </c>
      <c r="M187" s="59">
        <v>40.07689674898586</v>
      </c>
      <c r="N187" s="59">
        <v>1819.5175020103259</v>
      </c>
      <c r="O187" s="59">
        <v>23.18053491927617</v>
      </c>
      <c r="P187" s="59">
        <v>1778.868883647388</v>
      </c>
      <c r="Q187" s="59">
        <v>21.0054428176486</v>
      </c>
      <c r="R187" s="63">
        <v>1778.868883647388</v>
      </c>
      <c r="S187" s="63">
        <v>21.0054428176486</v>
      </c>
      <c r="T187" s="59">
        <v>104.33156523157921</v>
      </c>
      <c r="V187" s="1">
        <f t="shared" si="6"/>
        <v>1784.4133916555784</v>
      </c>
      <c r="W187" s="1">
        <f t="shared" si="7"/>
        <v>7.5177727597789499</v>
      </c>
    </row>
    <row r="188" spans="1:23">
      <c r="A188" s="54">
        <v>17</v>
      </c>
      <c r="B188" s="55">
        <v>510.49191007571403</v>
      </c>
      <c r="C188" s="56">
        <v>12180.001355928767</v>
      </c>
      <c r="D188" s="57">
        <v>3.193615331940924</v>
      </c>
      <c r="E188" s="58">
        <v>9.1691219918255786</v>
      </c>
      <c r="F188" s="59">
        <v>1.0370600924465059</v>
      </c>
      <c r="G188" s="60">
        <v>4.0481917219765675</v>
      </c>
      <c r="H188" s="61">
        <v>2.9681213456335702</v>
      </c>
      <c r="I188" s="60">
        <v>0.26932494373169064</v>
      </c>
      <c r="J188" s="61">
        <v>2.7810520827666068</v>
      </c>
      <c r="K188" s="62">
        <v>0.93697384942089279</v>
      </c>
      <c r="L188" s="59">
        <v>1537.3744965936571</v>
      </c>
      <c r="M188" s="59">
        <v>38.039616664268692</v>
      </c>
      <c r="N188" s="59">
        <v>1643.9357306260181</v>
      </c>
      <c r="O188" s="59">
        <v>24.172347395684255</v>
      </c>
      <c r="P188" s="59">
        <v>1783.7834339266499</v>
      </c>
      <c r="Q188" s="59">
        <v>18.905755219035768</v>
      </c>
      <c r="R188" s="63">
        <v>1783.7834339266499</v>
      </c>
      <c r="S188" s="63">
        <v>18.905755219035768</v>
      </c>
      <c r="T188" s="59">
        <v>86.186162925026636</v>
      </c>
      <c r="V188" s="1">
        <f t="shared" si="6"/>
        <v>1785.2915792740512</v>
      </c>
      <c r="W188" s="1">
        <f t="shared" si="7"/>
        <v>11.757789930618969</v>
      </c>
    </row>
    <row r="189" spans="1:23">
      <c r="A189" s="54">
        <v>32</v>
      </c>
      <c r="B189" s="55">
        <v>207.40672541006901</v>
      </c>
      <c r="C189" s="56">
        <v>216827.63185433584</v>
      </c>
      <c r="D189" s="57">
        <v>1.0686690571411894</v>
      </c>
      <c r="E189" s="58">
        <v>9.1659541916594875</v>
      </c>
      <c r="F189" s="59">
        <v>0.82485520540447888</v>
      </c>
      <c r="G189" s="60">
        <v>4.7290410653156529</v>
      </c>
      <c r="H189" s="61">
        <v>2.6612127481402994</v>
      </c>
      <c r="I189" s="60">
        <v>0.31451294278885406</v>
      </c>
      <c r="J189" s="61">
        <v>2.5301516122520367</v>
      </c>
      <c r="K189" s="62">
        <v>0.95075134974464148</v>
      </c>
      <c r="L189" s="59">
        <v>1762.8764629047548</v>
      </c>
      <c r="M189" s="59">
        <v>39.025071932761875</v>
      </c>
      <c r="N189" s="59">
        <v>1772.4000237330156</v>
      </c>
      <c r="O189" s="59">
        <v>22.308508063630143</v>
      </c>
      <c r="P189" s="59">
        <v>1784.4133916555784</v>
      </c>
      <c r="Q189" s="59">
        <v>15.0355455195579</v>
      </c>
      <c r="R189" s="63">
        <v>1784.4133916555784</v>
      </c>
      <c r="S189" s="63">
        <v>15.0355455195579</v>
      </c>
      <c r="T189" s="59">
        <v>98.793052728054136</v>
      </c>
      <c r="V189" s="1">
        <f t="shared" si="6"/>
        <v>1785.7881295877401</v>
      </c>
      <c r="W189" s="1">
        <f t="shared" si="7"/>
        <v>9.714179997682777</v>
      </c>
    </row>
    <row r="190" spans="1:23">
      <c r="A190" s="54">
        <v>92</v>
      </c>
      <c r="B190" s="55">
        <v>542.64757225503956</v>
      </c>
      <c r="C190" s="56">
        <v>14896.977998371854</v>
      </c>
      <c r="D190" s="57">
        <v>4.3960523893541676</v>
      </c>
      <c r="E190" s="58">
        <v>9.1615395586454689</v>
      </c>
      <c r="F190" s="59">
        <v>1.2901252189403001</v>
      </c>
      <c r="G190" s="60">
        <v>4.3483815148411198</v>
      </c>
      <c r="H190" s="61">
        <v>4.0965587686026419</v>
      </c>
      <c r="I190" s="60">
        <v>0.28905724324698612</v>
      </c>
      <c r="J190" s="61">
        <v>3.8881063082263374</v>
      </c>
      <c r="K190" s="62">
        <v>0.94911522764571277</v>
      </c>
      <c r="L190" s="59">
        <v>1636.8163223637339</v>
      </c>
      <c r="M190" s="59">
        <v>56.205523081298907</v>
      </c>
      <c r="N190" s="59">
        <v>1702.5882058677826</v>
      </c>
      <c r="O190" s="59">
        <v>33.831014936347287</v>
      </c>
      <c r="P190" s="59">
        <v>1785.2915792740512</v>
      </c>
      <c r="Q190" s="59">
        <v>23.515579861237939</v>
      </c>
      <c r="R190" s="63">
        <v>1785.2915792740512</v>
      </c>
      <c r="S190" s="63">
        <v>23.515579861237939</v>
      </c>
      <c r="T190" s="59">
        <v>91.683416948020806</v>
      </c>
      <c r="V190" s="1">
        <f t="shared" si="6"/>
        <v>1785.8338205735984</v>
      </c>
      <c r="W190" s="1">
        <f t="shared" si="7"/>
        <v>8.5726923803837849</v>
      </c>
    </row>
    <row r="191" spans="1:23">
      <c r="A191" s="54">
        <v>7</v>
      </c>
      <c r="B191" s="55">
        <v>381.57034925706188</v>
      </c>
      <c r="C191" s="56">
        <v>26084.908882919433</v>
      </c>
      <c r="D191" s="57">
        <v>5.2381879544722336</v>
      </c>
      <c r="E191" s="58">
        <v>9.1590441379954122</v>
      </c>
      <c r="F191" s="59">
        <v>1.0659863637272262</v>
      </c>
      <c r="G191" s="60">
        <v>4.4783040941516834</v>
      </c>
      <c r="H191" s="61">
        <v>2.472015659227929</v>
      </c>
      <c r="I191" s="60">
        <v>0.29761271848571202</v>
      </c>
      <c r="J191" s="61">
        <v>2.230366447877052</v>
      </c>
      <c r="K191" s="62">
        <v>0.90224608389966654</v>
      </c>
      <c r="L191" s="59">
        <v>1679.4598283750888</v>
      </c>
      <c r="M191" s="59">
        <v>32.976503856378713</v>
      </c>
      <c r="N191" s="59">
        <v>1726.9590101979918</v>
      </c>
      <c r="O191" s="59">
        <v>20.521433700024886</v>
      </c>
      <c r="P191" s="59">
        <v>1785.7881295877401</v>
      </c>
      <c r="Q191" s="59">
        <v>19.428359995365554</v>
      </c>
      <c r="R191" s="63">
        <v>1785.7881295877401</v>
      </c>
      <c r="S191" s="63">
        <v>19.428359995365554</v>
      </c>
      <c r="T191" s="59">
        <v>94.045861351021642</v>
      </c>
      <c r="V191" s="1">
        <f t="shared" si="6"/>
        <v>1786.4548692271755</v>
      </c>
      <c r="W191" s="1">
        <f t="shared" si="7"/>
        <v>7.9696322154101722</v>
      </c>
    </row>
    <row r="192" spans="1:23">
      <c r="A192" s="54">
        <v>55</v>
      </c>
      <c r="B192" s="55">
        <v>433.06306389374873</v>
      </c>
      <c r="C192" s="56">
        <v>47229.146901211781</v>
      </c>
      <c r="D192" s="57">
        <v>1.5099920897319796</v>
      </c>
      <c r="E192" s="58">
        <v>9.1588145437409967</v>
      </c>
      <c r="F192" s="59">
        <v>0.94074783545077079</v>
      </c>
      <c r="G192" s="60">
        <v>4.7668560663185531</v>
      </c>
      <c r="H192" s="61">
        <v>2.5473721894200878</v>
      </c>
      <c r="I192" s="60">
        <v>0.31678095100942066</v>
      </c>
      <c r="J192" s="61">
        <v>2.3672977382504259</v>
      </c>
      <c r="K192" s="62">
        <v>0.92930972084976093</v>
      </c>
      <c r="L192" s="59">
        <v>1773.989264871394</v>
      </c>
      <c r="M192" s="59">
        <v>36.71312111345469</v>
      </c>
      <c r="N192" s="59">
        <v>1779.080119984307</v>
      </c>
      <c r="O192" s="59">
        <v>21.383531854199191</v>
      </c>
      <c r="P192" s="59">
        <v>1785.8338205735984</v>
      </c>
      <c r="Q192" s="59">
        <v>17.14538476076757</v>
      </c>
      <c r="R192" s="63">
        <v>1785.8338205735984</v>
      </c>
      <c r="S192" s="63">
        <v>17.14538476076757</v>
      </c>
      <c r="T192" s="59">
        <v>99.336749278362305</v>
      </c>
      <c r="V192" s="1">
        <f t="shared" si="6"/>
        <v>1791.2930200188157</v>
      </c>
      <c r="W192" s="1">
        <f t="shared" si="7"/>
        <v>8.2195811657082913</v>
      </c>
    </row>
    <row r="193" spans="1:23">
      <c r="A193" s="54">
        <v>105</v>
      </c>
      <c r="B193" s="55">
        <v>298.4216026762092</v>
      </c>
      <c r="C193" s="56">
        <v>374143.10606606171</v>
      </c>
      <c r="D193" s="57">
        <v>1.9368265046707118</v>
      </c>
      <c r="E193" s="58">
        <v>9.1556942562731294</v>
      </c>
      <c r="F193" s="59">
        <v>0.8746457838518612</v>
      </c>
      <c r="G193" s="60">
        <v>4.8206591549137903</v>
      </c>
      <c r="H193" s="61">
        <v>2.5453053388984657</v>
      </c>
      <c r="I193" s="60">
        <v>0.32024728875413344</v>
      </c>
      <c r="J193" s="61">
        <v>2.3903083527058171</v>
      </c>
      <c r="K193" s="62">
        <v>0.93910475736489563</v>
      </c>
      <c r="L193" s="59">
        <v>1790.9367221117948</v>
      </c>
      <c r="M193" s="59">
        <v>37.377235652908666</v>
      </c>
      <c r="N193" s="59">
        <v>1788.5094300536248</v>
      </c>
      <c r="O193" s="59">
        <v>21.407620551917717</v>
      </c>
      <c r="P193" s="59">
        <v>1786.4548692271755</v>
      </c>
      <c r="Q193" s="59">
        <v>15.939264430820344</v>
      </c>
      <c r="R193" s="63">
        <v>1786.4548692271755</v>
      </c>
      <c r="S193" s="63">
        <v>15.939264430820344</v>
      </c>
      <c r="T193" s="59">
        <v>100.25087971500551</v>
      </c>
      <c r="V193" s="1">
        <f t="shared" si="6"/>
        <v>1792.4137480241402</v>
      </c>
      <c r="W193" s="1">
        <f t="shared" si="7"/>
        <v>8.6930431408421214</v>
      </c>
    </row>
    <row r="194" spans="1:23">
      <c r="A194" s="54">
        <v>8</v>
      </c>
      <c r="B194" s="55">
        <v>334.55326985751935</v>
      </c>
      <c r="C194" s="56">
        <v>13165.345661854592</v>
      </c>
      <c r="D194" s="57">
        <v>1.7518454004446442</v>
      </c>
      <c r="E194" s="58">
        <v>9.1314144829053081</v>
      </c>
      <c r="F194" s="59">
        <v>0.90261036365810543</v>
      </c>
      <c r="G194" s="60">
        <v>4.271608225139957</v>
      </c>
      <c r="H194" s="61">
        <v>2.0702086114172205</v>
      </c>
      <c r="I194" s="60">
        <v>0.28302006394094065</v>
      </c>
      <c r="J194" s="61">
        <v>1.8630776221625869</v>
      </c>
      <c r="K194" s="62">
        <v>0.89994680337416044</v>
      </c>
      <c r="L194" s="59">
        <v>1606.5542228062075</v>
      </c>
      <c r="M194" s="59">
        <v>26.493258490373478</v>
      </c>
      <c r="N194" s="59">
        <v>1687.9072773115627</v>
      </c>
      <c r="O194" s="59">
        <v>17.034643556559786</v>
      </c>
      <c r="P194" s="59">
        <v>1791.2930200188157</v>
      </c>
      <c r="Q194" s="59">
        <v>16.439162331416583</v>
      </c>
      <c r="R194" s="63">
        <v>1791.2930200188157</v>
      </c>
      <c r="S194" s="63">
        <v>16.439162331416583</v>
      </c>
      <c r="T194" s="59">
        <v>89.686846588021226</v>
      </c>
      <c r="V194" s="1">
        <f t="shared" si="6"/>
        <v>1795.251562902776</v>
      </c>
      <c r="W194" s="1">
        <f t="shared" si="7"/>
        <v>8.8015818829474028</v>
      </c>
    </row>
    <row r="195" spans="1:23">
      <c r="A195" s="54">
        <v>29</v>
      </c>
      <c r="B195" s="55">
        <v>303.36434605894669</v>
      </c>
      <c r="C195" s="56">
        <v>144013.11883021341</v>
      </c>
      <c r="D195" s="57">
        <v>3.184045302656878</v>
      </c>
      <c r="E195" s="58">
        <v>9.1257973442625069</v>
      </c>
      <c r="F195" s="59">
        <v>0.95472615227606761</v>
      </c>
      <c r="G195" s="60">
        <v>4.7842259774088456</v>
      </c>
      <c r="H195" s="61">
        <v>2.7156976005318625</v>
      </c>
      <c r="I195" s="60">
        <v>0.31678912145544436</v>
      </c>
      <c r="J195" s="61">
        <v>2.5423436887436464</v>
      </c>
      <c r="K195" s="62">
        <v>0.93616597379831046</v>
      </c>
      <c r="L195" s="59">
        <v>1774.0292638671849</v>
      </c>
      <c r="M195" s="59">
        <v>39.42865033864075</v>
      </c>
      <c r="N195" s="59">
        <v>1782.133881802451</v>
      </c>
      <c r="O195" s="59">
        <v>22.811340555447828</v>
      </c>
      <c r="P195" s="59">
        <v>1792.4137480241402</v>
      </c>
      <c r="Q195" s="59">
        <v>17.386086281684243</v>
      </c>
      <c r="R195" s="63">
        <v>1792.4137480241402</v>
      </c>
      <c r="S195" s="63">
        <v>17.386086281684243</v>
      </c>
      <c r="T195" s="59">
        <v>98.974316941207277</v>
      </c>
      <c r="V195" s="1">
        <f t="shared" si="6"/>
        <v>1805.7709982990605</v>
      </c>
      <c r="W195" s="1">
        <f t="shared" si="7"/>
        <v>8.1915259744324658</v>
      </c>
    </row>
    <row r="196" spans="1:23">
      <c r="A196" s="54">
        <v>3</v>
      </c>
      <c r="B196" s="55">
        <v>1161.1774409816994</v>
      </c>
      <c r="C196" s="56">
        <v>17788.20059386528</v>
      </c>
      <c r="D196" s="57">
        <v>3.0001988313321157</v>
      </c>
      <c r="E196" s="58">
        <v>9.1115860636820614</v>
      </c>
      <c r="F196" s="59">
        <v>0.9669822829839404</v>
      </c>
      <c r="G196" s="60">
        <v>5.0460393306386129</v>
      </c>
      <c r="H196" s="61">
        <v>2.7421867671404363</v>
      </c>
      <c r="I196" s="60">
        <v>0.33360485881467378</v>
      </c>
      <c r="J196" s="61">
        <v>2.5660345925718313</v>
      </c>
      <c r="K196" s="62">
        <v>0.93576215279008979</v>
      </c>
      <c r="L196" s="59">
        <v>1855.8304324263595</v>
      </c>
      <c r="M196" s="59">
        <v>41.380132354489319</v>
      </c>
      <c r="N196" s="59">
        <v>1827.0837199259686</v>
      </c>
      <c r="O196" s="59">
        <v>23.242479021837994</v>
      </c>
      <c r="P196" s="59">
        <v>1795.251562902776</v>
      </c>
      <c r="Q196" s="59">
        <v>17.603163765894806</v>
      </c>
      <c r="R196" s="63">
        <v>1795.251562902776</v>
      </c>
      <c r="S196" s="63">
        <v>17.603163765894806</v>
      </c>
      <c r="T196" s="59">
        <v>103.37439447347604</v>
      </c>
      <c r="V196" s="1">
        <f t="shared" si="6"/>
        <v>1806.4229655235988</v>
      </c>
      <c r="W196" s="1">
        <f t="shared" si="7"/>
        <v>7.1610847246740263</v>
      </c>
    </row>
    <row r="197" spans="1:23">
      <c r="A197" s="54">
        <v>77</v>
      </c>
      <c r="B197" s="55">
        <v>374.77515431457084</v>
      </c>
      <c r="C197" s="56">
        <v>341821.91442022729</v>
      </c>
      <c r="D197" s="57">
        <v>2.9545725199895174</v>
      </c>
      <c r="E197" s="58">
        <v>9.0590562088512101</v>
      </c>
      <c r="F197" s="59">
        <v>0.90113503303068276</v>
      </c>
      <c r="G197" s="60">
        <v>5.0983370548288276</v>
      </c>
      <c r="H197" s="61">
        <v>2.5583670515129833</v>
      </c>
      <c r="I197" s="60">
        <v>0.33511915506721296</v>
      </c>
      <c r="J197" s="61">
        <v>2.3944096605451679</v>
      </c>
      <c r="K197" s="62">
        <v>0.93591326511539719</v>
      </c>
      <c r="L197" s="59">
        <v>1863.1461247461148</v>
      </c>
      <c r="M197" s="59">
        <v>38.7437020484615</v>
      </c>
      <c r="N197" s="59">
        <v>1835.8289283148065</v>
      </c>
      <c r="O197" s="59">
        <v>21.720815257846652</v>
      </c>
      <c r="P197" s="59">
        <v>1805.7709982990605</v>
      </c>
      <c r="Q197" s="59">
        <v>16.383051948864932</v>
      </c>
      <c r="R197" s="63">
        <v>1805.7709982990605</v>
      </c>
      <c r="S197" s="63">
        <v>16.383051948864932</v>
      </c>
      <c r="T197" s="59">
        <v>103.177320186286</v>
      </c>
      <c r="V197" s="1">
        <f t="shared" ref="V197:V260" si="8">R199</f>
        <v>1808.9220469885529</v>
      </c>
      <c r="W197" s="1">
        <f t="shared" ref="W197:W260" si="9">S199/2</f>
        <v>8.3832491256627577</v>
      </c>
    </row>
    <row r="198" spans="1:23">
      <c r="A198" s="54">
        <v>74</v>
      </c>
      <c r="B198" s="55">
        <v>113.48677545967121</v>
      </c>
      <c r="C198" s="56">
        <v>117563.94248244313</v>
      </c>
      <c r="D198" s="57">
        <v>6.1966557032798129</v>
      </c>
      <c r="E198" s="58">
        <v>9.0558082950111629</v>
      </c>
      <c r="F198" s="59">
        <v>0.78785848124777846</v>
      </c>
      <c r="G198" s="60">
        <v>5.0006678912982245</v>
      </c>
      <c r="H198" s="61">
        <v>2.8363135764641272</v>
      </c>
      <c r="I198" s="60">
        <v>0.32858140887109594</v>
      </c>
      <c r="J198" s="61">
        <v>2.7246933254149304</v>
      </c>
      <c r="K198" s="62">
        <v>0.96064601178958942</v>
      </c>
      <c r="L198" s="59">
        <v>1831.5020991406589</v>
      </c>
      <c r="M198" s="59">
        <v>43.440740889590984</v>
      </c>
      <c r="N198" s="59">
        <v>1819.4352218605338</v>
      </c>
      <c r="O198" s="59">
        <v>24.004544712428697</v>
      </c>
      <c r="P198" s="59">
        <v>1806.4229655235988</v>
      </c>
      <c r="Q198" s="59">
        <v>14.322169449348053</v>
      </c>
      <c r="R198" s="63">
        <v>1806.4229655235988</v>
      </c>
      <c r="S198" s="63">
        <v>14.322169449348053</v>
      </c>
      <c r="T198" s="59">
        <v>101.38833119904402</v>
      </c>
      <c r="V198" s="1">
        <f t="shared" si="8"/>
        <v>1809.3533941392436</v>
      </c>
      <c r="W198" s="1">
        <f t="shared" si="9"/>
        <v>11.009801435042959</v>
      </c>
    </row>
    <row r="199" spans="1:23">
      <c r="A199" s="54">
        <v>2</v>
      </c>
      <c r="B199" s="55">
        <v>165.4735380979825</v>
      </c>
      <c r="C199" s="56">
        <v>96289.634957746719</v>
      </c>
      <c r="D199" s="57">
        <v>3.5299974192793737</v>
      </c>
      <c r="E199" s="58">
        <v>9.0433669594559696</v>
      </c>
      <c r="F199" s="59">
        <v>0.9225786308273719</v>
      </c>
      <c r="G199" s="60">
        <v>5.1664337935413878</v>
      </c>
      <c r="H199" s="61">
        <v>2.535911337412093</v>
      </c>
      <c r="I199" s="60">
        <v>0.33900708653844835</v>
      </c>
      <c r="J199" s="61">
        <v>2.3621377989346604</v>
      </c>
      <c r="K199" s="62">
        <v>0.9314749155801445</v>
      </c>
      <c r="L199" s="59">
        <v>1881.891114302143</v>
      </c>
      <c r="M199" s="59">
        <v>38.552674681491794</v>
      </c>
      <c r="N199" s="59">
        <v>1847.1043097868881</v>
      </c>
      <c r="O199" s="59">
        <v>21.576755191112056</v>
      </c>
      <c r="P199" s="59">
        <v>1808.9220469885529</v>
      </c>
      <c r="Q199" s="59">
        <v>16.766498251325515</v>
      </c>
      <c r="R199" s="63">
        <v>1808.9220469885529</v>
      </c>
      <c r="S199" s="63">
        <v>16.766498251325515</v>
      </c>
      <c r="T199" s="59">
        <v>104.03384255474509</v>
      </c>
      <c r="V199" s="1">
        <f t="shared" si="8"/>
        <v>1811.9062014651324</v>
      </c>
      <c r="W199" s="1">
        <f t="shared" si="9"/>
        <v>8.0348857552895652</v>
      </c>
    </row>
    <row r="200" spans="1:23">
      <c r="A200" s="54">
        <v>108</v>
      </c>
      <c r="B200" s="55">
        <v>137.83512481139226</v>
      </c>
      <c r="C200" s="56">
        <v>8437.8932323525205</v>
      </c>
      <c r="D200" s="57">
        <v>1.8544095912173273</v>
      </c>
      <c r="E200" s="58">
        <v>9.0412209001680548</v>
      </c>
      <c r="F200" s="59">
        <v>1.2116426692348032</v>
      </c>
      <c r="G200" s="60">
        <v>4.8724284307047379</v>
      </c>
      <c r="H200" s="61">
        <v>2.9542616700274067</v>
      </c>
      <c r="I200" s="60">
        <v>0.31963939749137071</v>
      </c>
      <c r="J200" s="61">
        <v>2.6943615305082358</v>
      </c>
      <c r="K200" s="62">
        <v>0.91202534895402154</v>
      </c>
      <c r="L200" s="59">
        <v>1787.9678682233787</v>
      </c>
      <c r="M200" s="59">
        <v>42.071235977371771</v>
      </c>
      <c r="N200" s="59">
        <v>1797.5003810559194</v>
      </c>
      <c r="O200" s="59">
        <v>24.893938290657275</v>
      </c>
      <c r="P200" s="59">
        <v>1809.3533941392436</v>
      </c>
      <c r="Q200" s="59">
        <v>22.019602870085919</v>
      </c>
      <c r="R200" s="63">
        <v>1809.3533941392436</v>
      </c>
      <c r="S200" s="63">
        <v>22.019602870085919</v>
      </c>
      <c r="T200" s="59">
        <v>98.818056992893929</v>
      </c>
      <c r="V200" s="1">
        <f t="shared" si="8"/>
        <v>1814.2315320685452</v>
      </c>
      <c r="W200" s="1">
        <f t="shared" si="9"/>
        <v>9.0499406571725558</v>
      </c>
    </row>
    <row r="201" spans="1:23">
      <c r="A201" s="54">
        <v>6</v>
      </c>
      <c r="B201" s="55">
        <v>251.69632772726126</v>
      </c>
      <c r="C201" s="56">
        <v>19161.571238368215</v>
      </c>
      <c r="D201" s="57">
        <v>3.1428267665146805</v>
      </c>
      <c r="E201" s="58">
        <v>9.0285281437009068</v>
      </c>
      <c r="F201" s="59">
        <v>0.88457003798513523</v>
      </c>
      <c r="G201" s="60">
        <v>4.7648784421021624</v>
      </c>
      <c r="H201" s="61">
        <v>2.8092834905583826</v>
      </c>
      <c r="I201" s="60">
        <v>0.31214511040366494</v>
      </c>
      <c r="J201" s="61">
        <v>2.6663851143866797</v>
      </c>
      <c r="K201" s="62">
        <v>0.94913351512869193</v>
      </c>
      <c r="L201" s="59">
        <v>1751.2540650940598</v>
      </c>
      <c r="M201" s="59">
        <v>40.890420446865164</v>
      </c>
      <c r="N201" s="59">
        <v>1778.7318556129321</v>
      </c>
      <c r="O201" s="59">
        <v>23.581162893046439</v>
      </c>
      <c r="P201" s="59">
        <v>1811.9062014651324</v>
      </c>
      <c r="Q201" s="59">
        <v>16.06977151057913</v>
      </c>
      <c r="R201" s="63">
        <v>1811.9062014651324</v>
      </c>
      <c r="S201" s="63">
        <v>16.06977151057913</v>
      </c>
      <c r="T201" s="59">
        <v>96.652578575975497</v>
      </c>
      <c r="V201" s="1">
        <f t="shared" si="8"/>
        <v>1814.9037216040786</v>
      </c>
      <c r="W201" s="1">
        <f t="shared" si="9"/>
        <v>9.0835193366420413</v>
      </c>
    </row>
    <row r="202" spans="1:23">
      <c r="A202" s="54">
        <v>25</v>
      </c>
      <c r="B202" s="55">
        <v>340.60767751624581</v>
      </c>
      <c r="C202" s="56">
        <v>35027.878402440954</v>
      </c>
      <c r="D202" s="57">
        <v>9.6454854467756022</v>
      </c>
      <c r="E202" s="58">
        <v>9.0169784680477321</v>
      </c>
      <c r="F202" s="59">
        <v>0.99658335046915425</v>
      </c>
      <c r="G202" s="60">
        <v>4.7584616734991849</v>
      </c>
      <c r="H202" s="61">
        <v>2.2349667770429456</v>
      </c>
      <c r="I202" s="60">
        <v>0.31132597918279298</v>
      </c>
      <c r="J202" s="61">
        <v>2.0004744737320213</v>
      </c>
      <c r="K202" s="62">
        <v>0.89508018386690347</v>
      </c>
      <c r="L202" s="59">
        <v>1747.2285133646774</v>
      </c>
      <c r="M202" s="59">
        <v>30.61675666187466</v>
      </c>
      <c r="N202" s="59">
        <v>1777.6010239783166</v>
      </c>
      <c r="O202" s="59">
        <v>18.754714694911627</v>
      </c>
      <c r="P202" s="59">
        <v>1814.2315320685452</v>
      </c>
      <c r="Q202" s="59">
        <v>18.099881314345112</v>
      </c>
      <c r="R202" s="63">
        <v>1814.2315320685452</v>
      </c>
      <c r="S202" s="63">
        <v>18.099881314345112</v>
      </c>
      <c r="T202" s="59">
        <v>96.306809934701533</v>
      </c>
      <c r="V202" s="1">
        <f t="shared" si="8"/>
        <v>1814.9055313532695</v>
      </c>
      <c r="W202" s="1">
        <f t="shared" si="9"/>
        <v>7.8278493703304548</v>
      </c>
    </row>
    <row r="203" spans="1:23">
      <c r="A203" s="54">
        <v>106</v>
      </c>
      <c r="B203" s="55">
        <v>679.23119656942072</v>
      </c>
      <c r="C203" s="56">
        <v>11299.305025264992</v>
      </c>
      <c r="D203" s="57">
        <v>2.4296142268054854</v>
      </c>
      <c r="E203" s="58">
        <v>9.0136419119202067</v>
      </c>
      <c r="F203" s="59">
        <v>1.0003626861856569</v>
      </c>
      <c r="G203" s="60">
        <v>4.7415784233649729</v>
      </c>
      <c r="H203" s="61">
        <v>2.5055214024456554</v>
      </c>
      <c r="I203" s="60">
        <v>0.31010658834348465</v>
      </c>
      <c r="J203" s="61">
        <v>2.2971530193264575</v>
      </c>
      <c r="K203" s="62">
        <v>0.91683631881339822</v>
      </c>
      <c r="L203" s="59">
        <v>1741.2312589898099</v>
      </c>
      <c r="M203" s="59">
        <v>35.052320477126273</v>
      </c>
      <c r="N203" s="59">
        <v>1774.61964682797</v>
      </c>
      <c r="O203" s="59">
        <v>21.012690059965962</v>
      </c>
      <c r="P203" s="59">
        <v>1814.9037216040786</v>
      </c>
      <c r="Q203" s="59">
        <v>18.167038673284083</v>
      </c>
      <c r="R203" s="63">
        <v>1814.9037216040786</v>
      </c>
      <c r="S203" s="63">
        <v>18.167038673284083</v>
      </c>
      <c r="T203" s="59">
        <v>95.940695821089946</v>
      </c>
      <c r="V203" s="1">
        <f t="shared" si="8"/>
        <v>1816.0867534066099</v>
      </c>
      <c r="W203" s="1">
        <f t="shared" si="9"/>
        <v>7.243237145345006</v>
      </c>
    </row>
    <row r="204" spans="1:23">
      <c r="A204" s="54">
        <v>98</v>
      </c>
      <c r="B204" s="55">
        <v>200.57383093209739</v>
      </c>
      <c r="C204" s="56">
        <v>634513.48587851366</v>
      </c>
      <c r="D204" s="57">
        <v>1.9008670980544333</v>
      </c>
      <c r="E204" s="58">
        <v>9.0136329301390834</v>
      </c>
      <c r="F204" s="59">
        <v>0.86209670979682695</v>
      </c>
      <c r="G204" s="60">
        <v>5.0839853715946655</v>
      </c>
      <c r="H204" s="61">
        <v>2.7843387422630452</v>
      </c>
      <c r="I204" s="60">
        <v>0.33250020288601845</v>
      </c>
      <c r="J204" s="61">
        <v>2.6475142104669507</v>
      </c>
      <c r="K204" s="62">
        <v>0.95085923644301762</v>
      </c>
      <c r="L204" s="59">
        <v>1850.4885048672174</v>
      </c>
      <c r="M204" s="59">
        <v>42.588020496793888</v>
      </c>
      <c r="N204" s="59">
        <v>1833.4365334703582</v>
      </c>
      <c r="O204" s="59">
        <v>23.629062919298235</v>
      </c>
      <c r="P204" s="59">
        <v>1814.9055313532695</v>
      </c>
      <c r="Q204" s="59">
        <v>15.65569874066091</v>
      </c>
      <c r="R204" s="63">
        <v>1814.9055313532695</v>
      </c>
      <c r="S204" s="63">
        <v>15.65569874066091</v>
      </c>
      <c r="T204" s="59">
        <v>101.9605964552555</v>
      </c>
      <c r="V204" s="1">
        <f t="shared" si="8"/>
        <v>1817.1261963573347</v>
      </c>
      <c r="W204" s="1">
        <f t="shared" si="9"/>
        <v>8.0028516785808392</v>
      </c>
    </row>
    <row r="205" spans="1:23">
      <c r="A205" s="54">
        <v>22</v>
      </c>
      <c r="B205" s="55">
        <v>344.31758653021797</v>
      </c>
      <c r="C205" s="56">
        <v>107507.44068994578</v>
      </c>
      <c r="D205" s="57">
        <v>2.7247511375060878</v>
      </c>
      <c r="E205" s="58">
        <v>9.0077720111461321</v>
      </c>
      <c r="F205" s="59">
        <v>0.79783718259579528</v>
      </c>
      <c r="G205" s="60">
        <v>4.7476471299533509</v>
      </c>
      <c r="H205" s="61">
        <v>2.2979871865653423</v>
      </c>
      <c r="I205" s="60">
        <v>0.31030128381941707</v>
      </c>
      <c r="J205" s="61">
        <v>2.1550408208862541</v>
      </c>
      <c r="K205" s="62">
        <v>0.93779496834673792</v>
      </c>
      <c r="L205" s="59">
        <v>1742.1891920603721</v>
      </c>
      <c r="M205" s="59">
        <v>32.89954433325147</v>
      </c>
      <c r="N205" s="59">
        <v>1775.6923148454116</v>
      </c>
      <c r="O205" s="59">
        <v>19.276048772938111</v>
      </c>
      <c r="P205" s="59">
        <v>1816.0867534066099</v>
      </c>
      <c r="Q205" s="59">
        <v>14.486474290690012</v>
      </c>
      <c r="R205" s="63">
        <v>1816.0867534066099</v>
      </c>
      <c r="S205" s="63">
        <v>14.486474290690012</v>
      </c>
      <c r="T205" s="59">
        <v>95.930945412843258</v>
      </c>
      <c r="V205" s="1">
        <f t="shared" si="8"/>
        <v>1817.2014109477298</v>
      </c>
      <c r="W205" s="1">
        <f t="shared" si="9"/>
        <v>10.573848794465732</v>
      </c>
    </row>
    <row r="206" spans="1:23">
      <c r="A206" s="54">
        <v>67</v>
      </c>
      <c r="B206" s="55">
        <v>144.08928893182153</v>
      </c>
      <c r="C206" s="56">
        <v>872014.97434005665</v>
      </c>
      <c r="D206" s="57">
        <v>1.8841169859189468</v>
      </c>
      <c r="E206" s="58">
        <v>9.0025985592196225</v>
      </c>
      <c r="F206" s="59">
        <v>0.88160647869230901</v>
      </c>
      <c r="G206" s="60">
        <v>5.0461274211262594</v>
      </c>
      <c r="H206" s="61">
        <v>2.9070896051126609</v>
      </c>
      <c r="I206" s="60">
        <v>0.32962022530162449</v>
      </c>
      <c r="J206" s="61">
        <v>2.7701877172642715</v>
      </c>
      <c r="K206" s="62">
        <v>0.95290757890378663</v>
      </c>
      <c r="L206" s="59">
        <v>1836.5405741947618</v>
      </c>
      <c r="M206" s="59">
        <v>44.271116161991813</v>
      </c>
      <c r="N206" s="59">
        <v>1827.0985138979913</v>
      </c>
      <c r="O206" s="59">
        <v>24.640782082894475</v>
      </c>
      <c r="P206" s="59">
        <v>1817.1261963573347</v>
      </c>
      <c r="Q206" s="59">
        <v>16.005703357161678</v>
      </c>
      <c r="R206" s="63">
        <v>1817.1261963573347</v>
      </c>
      <c r="S206" s="63">
        <v>16.005703357161678</v>
      </c>
      <c r="T206" s="59">
        <v>101.06841109199492</v>
      </c>
      <c r="V206" s="1">
        <f t="shared" si="8"/>
        <v>1818.3223774428125</v>
      </c>
      <c r="W206" s="1">
        <f t="shared" si="9"/>
        <v>8.1726783369733766</v>
      </c>
    </row>
    <row r="207" spans="1:23">
      <c r="A207" s="54">
        <v>104</v>
      </c>
      <c r="B207" s="55">
        <v>486.33597674016164</v>
      </c>
      <c r="C207" s="56">
        <v>10274.56023423222</v>
      </c>
      <c r="D207" s="57">
        <v>3.2056749316874313</v>
      </c>
      <c r="E207" s="58">
        <v>9.0022256384364532</v>
      </c>
      <c r="F207" s="59">
        <v>1.1647919456728613</v>
      </c>
      <c r="G207" s="60">
        <v>4.5027520602702378</v>
      </c>
      <c r="H207" s="61">
        <v>2.3416083949438833</v>
      </c>
      <c r="I207" s="60">
        <v>0.2941139895551248</v>
      </c>
      <c r="J207" s="61">
        <v>2.0313516678722321</v>
      </c>
      <c r="K207" s="62">
        <v>0.8675027268686033</v>
      </c>
      <c r="L207" s="59">
        <v>1662.0550075439021</v>
      </c>
      <c r="M207" s="59">
        <v>29.761139548362394</v>
      </c>
      <c r="N207" s="59">
        <v>1731.4802677437083</v>
      </c>
      <c r="O207" s="59">
        <v>19.457875590626259</v>
      </c>
      <c r="P207" s="59">
        <v>1817.2014109477298</v>
      </c>
      <c r="Q207" s="59">
        <v>21.147697588931464</v>
      </c>
      <c r="R207" s="63">
        <v>1817.2014109477298</v>
      </c>
      <c r="S207" s="63">
        <v>21.147697588931464</v>
      </c>
      <c r="T207" s="59">
        <v>91.462344104008054</v>
      </c>
      <c r="V207" s="1">
        <f t="shared" si="8"/>
        <v>1819.3981378092597</v>
      </c>
      <c r="W207" s="1">
        <f t="shared" si="9"/>
        <v>9.9772038054194354</v>
      </c>
    </row>
    <row r="208" spans="1:23">
      <c r="A208" s="54">
        <v>64</v>
      </c>
      <c r="B208" s="55">
        <v>261.57741480532218</v>
      </c>
      <c r="C208" s="56">
        <v>25311.481689895427</v>
      </c>
      <c r="D208" s="57">
        <v>1.822434679824126</v>
      </c>
      <c r="E208" s="58">
        <v>8.9966692070219576</v>
      </c>
      <c r="F208" s="59">
        <v>0.90044339990272548</v>
      </c>
      <c r="G208" s="60">
        <v>4.9718940220969952</v>
      </c>
      <c r="H208" s="61">
        <v>2.7340227054355224</v>
      </c>
      <c r="I208" s="60">
        <v>0.32455729102580605</v>
      </c>
      <c r="J208" s="61">
        <v>2.581488298909874</v>
      </c>
      <c r="K208" s="62">
        <v>0.94420880037960386</v>
      </c>
      <c r="L208" s="59">
        <v>1811.9470338575006</v>
      </c>
      <c r="M208" s="59">
        <v>40.776953966348628</v>
      </c>
      <c r="N208" s="59">
        <v>1814.5546364643644</v>
      </c>
      <c r="O208" s="59">
        <v>23.116220040145322</v>
      </c>
      <c r="P208" s="59">
        <v>1818.3223774428125</v>
      </c>
      <c r="Q208" s="59">
        <v>16.345356673946753</v>
      </c>
      <c r="R208" s="63">
        <v>1818.3223774428125</v>
      </c>
      <c r="S208" s="63">
        <v>16.345356673946753</v>
      </c>
      <c r="T208" s="59">
        <v>99.649383208148279</v>
      </c>
      <c r="V208" s="1">
        <f t="shared" si="8"/>
        <v>1819.6962873683285</v>
      </c>
      <c r="W208" s="1">
        <f t="shared" si="9"/>
        <v>7.5422942625878591</v>
      </c>
    </row>
    <row r="209" spans="1:23">
      <c r="A209" s="54">
        <v>102</v>
      </c>
      <c r="B209" s="55">
        <v>209.14360435970246</v>
      </c>
      <c r="C209" s="56">
        <v>205632.38107817713</v>
      </c>
      <c r="D209" s="57">
        <v>3.2252083822540087</v>
      </c>
      <c r="E209" s="58">
        <v>8.9913393609305103</v>
      </c>
      <c r="F209" s="59">
        <v>1.0993718704967708</v>
      </c>
      <c r="G209" s="60">
        <v>5.1276702642924814</v>
      </c>
      <c r="H209" s="61">
        <v>3.4087606958469632</v>
      </c>
      <c r="I209" s="60">
        <v>0.3345278151008993</v>
      </c>
      <c r="J209" s="61">
        <v>3.226612925640679</v>
      </c>
      <c r="K209" s="62">
        <v>0.94656481153745931</v>
      </c>
      <c r="L209" s="59">
        <v>1860.2902996499604</v>
      </c>
      <c r="M209" s="59">
        <v>52.140975168588852</v>
      </c>
      <c r="N209" s="59">
        <v>1840.7012468338521</v>
      </c>
      <c r="O209" s="59">
        <v>28.971365003890696</v>
      </c>
      <c r="P209" s="59">
        <v>1819.3981378092597</v>
      </c>
      <c r="Q209" s="59">
        <v>19.954407610838871</v>
      </c>
      <c r="R209" s="63">
        <v>1819.3981378092597</v>
      </c>
      <c r="S209" s="63">
        <v>19.954407610838871</v>
      </c>
      <c r="T209" s="59">
        <v>102.24756533443191</v>
      </c>
      <c r="V209" s="1">
        <f t="shared" si="8"/>
        <v>1820.9382664753336</v>
      </c>
      <c r="W209" s="1">
        <f t="shared" si="9"/>
        <v>11.100582746097075</v>
      </c>
    </row>
    <row r="210" spans="1:23">
      <c r="A210" s="54">
        <v>20</v>
      </c>
      <c r="B210" s="55">
        <v>85.314524987821613</v>
      </c>
      <c r="C210" s="56">
        <v>50919.686703283049</v>
      </c>
      <c r="D210" s="57">
        <v>2.1122402900109227</v>
      </c>
      <c r="E210" s="58">
        <v>8.989862615762414</v>
      </c>
      <c r="F210" s="59">
        <v>0.83113912132074064</v>
      </c>
      <c r="G210" s="60">
        <v>5.1417458901172477</v>
      </c>
      <c r="H210" s="61">
        <v>2.7283160058197864</v>
      </c>
      <c r="I210" s="60">
        <v>0.33539101115451375</v>
      </c>
      <c r="J210" s="61">
        <v>2.5986373330310291</v>
      </c>
      <c r="K210" s="62">
        <v>0.95246933547575163</v>
      </c>
      <c r="L210" s="59">
        <v>1864.4586057580868</v>
      </c>
      <c r="M210" s="59">
        <v>42.073923777041045</v>
      </c>
      <c r="N210" s="59">
        <v>1843.0309678273436</v>
      </c>
      <c r="O210" s="59">
        <v>23.196309205762304</v>
      </c>
      <c r="P210" s="59">
        <v>1819.6962873683285</v>
      </c>
      <c r="Q210" s="59">
        <v>15.084588525175718</v>
      </c>
      <c r="R210" s="63">
        <v>1819.6962873683285</v>
      </c>
      <c r="S210" s="63">
        <v>15.084588525175718</v>
      </c>
      <c r="T210" s="59">
        <v>102.45987853580193</v>
      </c>
      <c r="V210" s="1">
        <f t="shared" si="8"/>
        <v>1823.0101914450131</v>
      </c>
      <c r="W210" s="1">
        <f t="shared" si="9"/>
        <v>8.7618120901868224</v>
      </c>
    </row>
    <row r="211" spans="1:23">
      <c r="A211" s="54">
        <v>11</v>
      </c>
      <c r="B211" s="55">
        <v>99.424810916667553</v>
      </c>
      <c r="C211" s="56">
        <v>36552.252154863032</v>
      </c>
      <c r="D211" s="57">
        <v>1.7304196719673695</v>
      </c>
      <c r="E211" s="58">
        <v>8.9837130781779475</v>
      </c>
      <c r="F211" s="59">
        <v>1.2233649123846297</v>
      </c>
      <c r="G211" s="60">
        <v>4.9962360066194247</v>
      </c>
      <c r="H211" s="61">
        <v>2.9177169400887952</v>
      </c>
      <c r="I211" s="60">
        <v>0.32567661264207293</v>
      </c>
      <c r="J211" s="61">
        <v>2.648858326454488</v>
      </c>
      <c r="K211" s="62">
        <v>0.90785308542434384</v>
      </c>
      <c r="L211" s="59">
        <v>1817.3922975079997</v>
      </c>
      <c r="M211" s="59">
        <v>41.950007648368455</v>
      </c>
      <c r="N211" s="59">
        <v>1818.6850181680077</v>
      </c>
      <c r="O211" s="59">
        <v>24.690101646707262</v>
      </c>
      <c r="P211" s="59">
        <v>1820.9382664753336</v>
      </c>
      <c r="Q211" s="59">
        <v>22.20116549219415</v>
      </c>
      <c r="R211" s="63">
        <v>1820.9382664753336</v>
      </c>
      <c r="S211" s="63">
        <v>22.20116549219415</v>
      </c>
      <c r="T211" s="59">
        <v>99.805266931195987</v>
      </c>
      <c r="V211" s="1">
        <f t="shared" si="8"/>
        <v>1823.5401141860916</v>
      </c>
      <c r="W211" s="1">
        <f t="shared" si="9"/>
        <v>10.157416413979718</v>
      </c>
    </row>
    <row r="212" spans="1:23">
      <c r="A212" s="54">
        <v>14</v>
      </c>
      <c r="B212" s="55">
        <v>207.85016318082509</v>
      </c>
      <c r="C212" s="56">
        <v>9382.4395443175908</v>
      </c>
      <c r="D212" s="57">
        <v>2.4889934148575605</v>
      </c>
      <c r="E212" s="58">
        <v>8.973461424111651</v>
      </c>
      <c r="F212" s="59">
        <v>0.96589463601609449</v>
      </c>
      <c r="G212" s="60">
        <v>4.9558532688821835</v>
      </c>
      <c r="H212" s="61">
        <v>3.307875532056169</v>
      </c>
      <c r="I212" s="60">
        <v>0.32267565035460671</v>
      </c>
      <c r="J212" s="61">
        <v>3.1637142866717944</v>
      </c>
      <c r="K212" s="62">
        <v>0.95641878178688167</v>
      </c>
      <c r="L212" s="59">
        <v>1802.7828708088812</v>
      </c>
      <c r="M212" s="59">
        <v>49.755021750912192</v>
      </c>
      <c r="N212" s="59">
        <v>1811.8236063046131</v>
      </c>
      <c r="O212" s="59">
        <v>27.955240433309086</v>
      </c>
      <c r="P212" s="59">
        <v>1823.0101914450131</v>
      </c>
      <c r="Q212" s="59">
        <v>17.523624180373645</v>
      </c>
      <c r="R212" s="63">
        <v>1823.0101914450131</v>
      </c>
      <c r="S212" s="63">
        <v>17.523624180373645</v>
      </c>
      <c r="T212" s="59">
        <v>98.89044390804537</v>
      </c>
      <c r="V212" s="1">
        <f t="shared" si="8"/>
        <v>1826.8478493166169</v>
      </c>
      <c r="W212" s="1">
        <f t="shared" si="9"/>
        <v>9.192394001172147</v>
      </c>
    </row>
    <row r="213" spans="1:23">
      <c r="A213" s="54">
        <v>33</v>
      </c>
      <c r="B213" s="55">
        <v>129.58617500755889</v>
      </c>
      <c r="C213" s="56">
        <v>45155.282253394347</v>
      </c>
      <c r="D213" s="57">
        <v>3.0128622002648924</v>
      </c>
      <c r="E213" s="58">
        <v>8.970840886708773</v>
      </c>
      <c r="F213" s="59">
        <v>1.1197922351722465</v>
      </c>
      <c r="G213" s="60">
        <v>5.0842639654569952</v>
      </c>
      <c r="H213" s="61">
        <v>3.03387701033845</v>
      </c>
      <c r="I213" s="60">
        <v>0.33093979872400014</v>
      </c>
      <c r="J213" s="61">
        <v>2.8196586786184095</v>
      </c>
      <c r="K213" s="62">
        <v>0.92939122746569647</v>
      </c>
      <c r="L213" s="59">
        <v>1842.9351057558129</v>
      </c>
      <c r="M213" s="59">
        <v>45.197295470632184</v>
      </c>
      <c r="N213" s="59">
        <v>1833.4830281597363</v>
      </c>
      <c r="O213" s="59">
        <v>25.747851554733757</v>
      </c>
      <c r="P213" s="59">
        <v>1823.5401141860916</v>
      </c>
      <c r="Q213" s="59">
        <v>20.314832827959435</v>
      </c>
      <c r="R213" s="63">
        <v>1823.5401141860916</v>
      </c>
      <c r="S213" s="63">
        <v>20.314832827959435</v>
      </c>
      <c r="T213" s="59">
        <v>101.06359006960359</v>
      </c>
      <c r="V213" s="1">
        <f t="shared" si="8"/>
        <v>1829.1327429697956</v>
      </c>
      <c r="W213" s="1">
        <f t="shared" si="9"/>
        <v>9.391729924490221</v>
      </c>
    </row>
    <row r="214" spans="1:23">
      <c r="A214" s="54">
        <v>62</v>
      </c>
      <c r="B214" s="55">
        <v>103.34263643773428</v>
      </c>
      <c r="C214" s="56">
        <v>32284.893208299429</v>
      </c>
      <c r="D214" s="57">
        <v>2.1900667461807175</v>
      </c>
      <c r="E214" s="58">
        <v>8.9544971519071748</v>
      </c>
      <c r="F214" s="59">
        <v>1.0138285481430962</v>
      </c>
      <c r="G214" s="60">
        <v>5.1267982408870489</v>
      </c>
      <c r="H214" s="61">
        <v>2.7743983674018851</v>
      </c>
      <c r="I214" s="60">
        <v>0.33310042262680162</v>
      </c>
      <c r="J214" s="61">
        <v>2.5825255034582537</v>
      </c>
      <c r="K214" s="62">
        <v>0.9308416317576943</v>
      </c>
      <c r="L214" s="59">
        <v>1853.3916142660732</v>
      </c>
      <c r="M214" s="59">
        <v>41.598835208510081</v>
      </c>
      <c r="N214" s="59">
        <v>1840.5567382753554</v>
      </c>
      <c r="O214" s="59">
        <v>23.577047608653629</v>
      </c>
      <c r="P214" s="59">
        <v>1826.8478493166169</v>
      </c>
      <c r="Q214" s="59">
        <v>18.384788002344294</v>
      </c>
      <c r="R214" s="63">
        <v>1826.8478493166169</v>
      </c>
      <c r="S214" s="63">
        <v>18.384788002344294</v>
      </c>
      <c r="T214" s="59">
        <v>101.45298170065918</v>
      </c>
      <c r="V214" s="1">
        <f t="shared" si="8"/>
        <v>1829.3862182042578</v>
      </c>
      <c r="W214" s="1">
        <f t="shared" si="9"/>
        <v>8.9586935851378939</v>
      </c>
    </row>
    <row r="215" spans="1:23">
      <c r="A215" s="54">
        <v>16</v>
      </c>
      <c r="B215" s="55">
        <v>327.08422914480212</v>
      </c>
      <c r="C215" s="56">
        <v>181467.84520227031</v>
      </c>
      <c r="D215" s="57">
        <v>3.8645826227957074</v>
      </c>
      <c r="E215" s="58">
        <v>8.9432208768401793</v>
      </c>
      <c r="F215" s="59">
        <v>1.0360983648338518</v>
      </c>
      <c r="G215" s="60">
        <v>5.0501191051810377</v>
      </c>
      <c r="H215" s="61">
        <v>3.137013500439207</v>
      </c>
      <c r="I215" s="60">
        <v>0.32770519962258388</v>
      </c>
      <c r="J215" s="61">
        <v>2.9609717797247685</v>
      </c>
      <c r="K215" s="62">
        <v>0.94388238345490383</v>
      </c>
      <c r="L215" s="59">
        <v>1827.2492388409382</v>
      </c>
      <c r="M215" s="59">
        <v>47.113121787542809</v>
      </c>
      <c r="N215" s="59">
        <v>1827.7686537602178</v>
      </c>
      <c r="O215" s="59">
        <v>26.59397669066243</v>
      </c>
      <c r="P215" s="59">
        <v>1829.1327429697956</v>
      </c>
      <c r="Q215" s="59">
        <v>18.783459848980442</v>
      </c>
      <c r="R215" s="63">
        <v>1829.1327429697956</v>
      </c>
      <c r="S215" s="63">
        <v>18.783459848980442</v>
      </c>
      <c r="T215" s="59">
        <v>99.897027477306025</v>
      </c>
      <c r="V215" s="1">
        <f t="shared" si="8"/>
        <v>1830.2160567585861</v>
      </c>
      <c r="W215" s="1">
        <f t="shared" si="9"/>
        <v>10.81898325666225</v>
      </c>
    </row>
    <row r="216" spans="1:23">
      <c r="A216" s="54">
        <v>83</v>
      </c>
      <c r="B216" s="55">
        <v>97.561916351360921</v>
      </c>
      <c r="C216" s="56">
        <v>26222.130266346816</v>
      </c>
      <c r="D216" s="57">
        <v>1.7700120817247689</v>
      </c>
      <c r="E216" s="58">
        <v>8.9419706216843373</v>
      </c>
      <c r="F216" s="59">
        <v>0.98836305205440755</v>
      </c>
      <c r="G216" s="60">
        <v>5.1767888501756154</v>
      </c>
      <c r="H216" s="61">
        <v>3.1488996578333515</v>
      </c>
      <c r="I216" s="60">
        <v>0.33587791186281668</v>
      </c>
      <c r="J216" s="61">
        <v>2.9897671368246548</v>
      </c>
      <c r="K216" s="62">
        <v>0.94946408641100044</v>
      </c>
      <c r="L216" s="59">
        <v>1866.8086227399037</v>
      </c>
      <c r="M216" s="59">
        <v>48.459443816933799</v>
      </c>
      <c r="N216" s="59">
        <v>1848.8079736989901</v>
      </c>
      <c r="O216" s="59">
        <v>26.803239417570353</v>
      </c>
      <c r="P216" s="59">
        <v>1829.3862182042578</v>
      </c>
      <c r="Q216" s="59">
        <v>17.917387170275788</v>
      </c>
      <c r="R216" s="63">
        <v>1829.3862182042578</v>
      </c>
      <c r="S216" s="63">
        <v>17.917387170275788</v>
      </c>
      <c r="T216" s="59">
        <v>102.04562624137291</v>
      </c>
      <c r="V216" s="1">
        <f t="shared" si="8"/>
        <v>1831.0246525835962</v>
      </c>
      <c r="W216" s="1">
        <f t="shared" si="9"/>
        <v>7.9998749639916014</v>
      </c>
    </row>
    <row r="217" spans="1:23">
      <c r="A217" s="54">
        <v>33</v>
      </c>
      <c r="B217" s="55">
        <v>162.51101956618012</v>
      </c>
      <c r="C217" s="56">
        <v>49730.366246219586</v>
      </c>
      <c r="D217" s="57">
        <v>3.0165424164022361</v>
      </c>
      <c r="E217" s="58">
        <v>8.9378784319859044</v>
      </c>
      <c r="F217" s="59">
        <v>1.1936855644790603</v>
      </c>
      <c r="G217" s="60">
        <v>5.1530547048951272</v>
      </c>
      <c r="H217" s="61">
        <v>3.1044190866517574</v>
      </c>
      <c r="I217" s="60">
        <v>0.3341849985903762</v>
      </c>
      <c r="J217" s="61">
        <v>2.8657516708050679</v>
      </c>
      <c r="K217" s="62">
        <v>0.92312010421759727</v>
      </c>
      <c r="L217" s="59">
        <v>1858.6341175264172</v>
      </c>
      <c r="M217" s="59">
        <v>46.273794811933044</v>
      </c>
      <c r="N217" s="59">
        <v>1844.8988764652174</v>
      </c>
      <c r="O217" s="59">
        <v>26.404753253951867</v>
      </c>
      <c r="P217" s="59">
        <v>1830.2160567585861</v>
      </c>
      <c r="Q217" s="59">
        <v>21.6379665133245</v>
      </c>
      <c r="R217" s="63">
        <v>1830.2160567585861</v>
      </c>
      <c r="S217" s="63">
        <v>21.6379665133245</v>
      </c>
      <c r="T217" s="59">
        <v>101.55271617593395</v>
      </c>
      <c r="V217" s="1">
        <f t="shared" si="8"/>
        <v>1832.7826414542428</v>
      </c>
      <c r="W217" s="1">
        <f t="shared" si="9"/>
        <v>8.4519215312755023</v>
      </c>
    </row>
    <row r="218" spans="1:23">
      <c r="A218" s="54">
        <v>89</v>
      </c>
      <c r="B218" s="55">
        <v>567.15832432092589</v>
      </c>
      <c r="C218" s="56">
        <v>31319.066660964556</v>
      </c>
      <c r="D218" s="57">
        <v>3.8738326011758408</v>
      </c>
      <c r="E218" s="58">
        <v>8.9338923988389887</v>
      </c>
      <c r="F218" s="59">
        <v>0.88277259324337931</v>
      </c>
      <c r="G218" s="60">
        <v>4.8889017956880929</v>
      </c>
      <c r="H218" s="61">
        <v>2.621874913923492</v>
      </c>
      <c r="I218" s="60">
        <v>0.31691280359286128</v>
      </c>
      <c r="J218" s="61">
        <v>2.4687933515950009</v>
      </c>
      <c r="K218" s="62">
        <v>0.94161370494238672</v>
      </c>
      <c r="L218" s="59">
        <v>1774.6347281968581</v>
      </c>
      <c r="M218" s="59">
        <v>38.299298542077281</v>
      </c>
      <c r="N218" s="59">
        <v>1800.344750910413</v>
      </c>
      <c r="O218" s="59">
        <v>22.104845385851149</v>
      </c>
      <c r="P218" s="59">
        <v>1831.0246525835962</v>
      </c>
      <c r="Q218" s="59">
        <v>15.999749927983203</v>
      </c>
      <c r="R218" s="63">
        <v>1831.0246525835962</v>
      </c>
      <c r="S218" s="63">
        <v>15.999749927983203</v>
      </c>
      <c r="T218" s="59">
        <v>96.920307746421045</v>
      </c>
      <c r="V218" s="1">
        <f t="shared" si="8"/>
        <v>1834.5107289569739</v>
      </c>
      <c r="W218" s="1">
        <f t="shared" si="9"/>
        <v>8.3329183061435401</v>
      </c>
    </row>
    <row r="219" spans="1:23">
      <c r="A219" s="54">
        <v>86</v>
      </c>
      <c r="B219" s="55">
        <v>110.45709117495115</v>
      </c>
      <c r="C219" s="56">
        <v>40222.600509640157</v>
      </c>
      <c r="D219" s="57">
        <v>2.0522054504750784</v>
      </c>
      <c r="E219" s="58">
        <v>8.9252310363754201</v>
      </c>
      <c r="F219" s="59">
        <v>0.93284709368753216</v>
      </c>
      <c r="G219" s="60">
        <v>5.1632754632200122</v>
      </c>
      <c r="H219" s="61">
        <v>2.7176342910149023</v>
      </c>
      <c r="I219" s="60">
        <v>0.33437401257935667</v>
      </c>
      <c r="J219" s="61">
        <v>2.5525149244419305</v>
      </c>
      <c r="K219" s="62">
        <v>0.93924150607059509</v>
      </c>
      <c r="L219" s="59">
        <v>1859.547316339798</v>
      </c>
      <c r="M219" s="59">
        <v>41.233230306834116</v>
      </c>
      <c r="N219" s="59">
        <v>1846.5841166358136</v>
      </c>
      <c r="O219" s="59">
        <v>23.121164029440706</v>
      </c>
      <c r="P219" s="59">
        <v>1832.7826414542428</v>
      </c>
      <c r="Q219" s="59">
        <v>16.903843062551005</v>
      </c>
      <c r="R219" s="63">
        <v>1832.7826414542428</v>
      </c>
      <c r="S219" s="63">
        <v>16.903843062551005</v>
      </c>
      <c r="T219" s="59">
        <v>101.46033000750806</v>
      </c>
      <c r="V219" s="1">
        <f t="shared" si="8"/>
        <v>1834.5470375389373</v>
      </c>
      <c r="W219" s="1">
        <f t="shared" si="9"/>
        <v>8.8214805324021199</v>
      </c>
    </row>
    <row r="220" spans="1:23">
      <c r="A220" s="54">
        <v>13</v>
      </c>
      <c r="B220" s="55">
        <v>75.909408783043176</v>
      </c>
      <c r="C220" s="56">
        <v>16183.077536212269</v>
      </c>
      <c r="D220" s="57">
        <v>2.8140490636799083</v>
      </c>
      <c r="E220" s="58">
        <v>8.9167233662560967</v>
      </c>
      <c r="F220" s="59">
        <v>0.91980547140236157</v>
      </c>
      <c r="G220" s="60">
        <v>5.1825582817629501</v>
      </c>
      <c r="H220" s="61">
        <v>2.4888941667944611</v>
      </c>
      <c r="I220" s="60">
        <v>0.33530284812059025</v>
      </c>
      <c r="J220" s="61">
        <v>2.3126936823284172</v>
      </c>
      <c r="K220" s="62">
        <v>0.92920531261761974</v>
      </c>
      <c r="L220" s="59">
        <v>1864.0329969370271</v>
      </c>
      <c r="M220" s="59">
        <v>37.436795652018418</v>
      </c>
      <c r="N220" s="59">
        <v>1849.7559499025358</v>
      </c>
      <c r="O220" s="59">
        <v>21.187286577666669</v>
      </c>
      <c r="P220" s="59">
        <v>1834.5107289569739</v>
      </c>
      <c r="Q220" s="59">
        <v>16.66583661228708</v>
      </c>
      <c r="R220" s="63">
        <v>1834.5107289569739</v>
      </c>
      <c r="S220" s="63">
        <v>16.66583661228708</v>
      </c>
      <c r="T220" s="59">
        <v>101.60927202627147</v>
      </c>
      <c r="V220" s="1">
        <f t="shared" si="8"/>
        <v>1835.1381657623858</v>
      </c>
      <c r="W220" s="1">
        <f t="shared" si="9"/>
        <v>8.3678049362338243</v>
      </c>
    </row>
    <row r="221" spans="1:23">
      <c r="A221" s="54">
        <v>58</v>
      </c>
      <c r="B221" s="55">
        <v>287.98043865722076</v>
      </c>
      <c r="C221" s="56">
        <v>61438.268285653889</v>
      </c>
      <c r="D221" s="57">
        <v>2.6985872984785746</v>
      </c>
      <c r="E221" s="58">
        <v>8.9165446806531037</v>
      </c>
      <c r="F221" s="59">
        <v>0.97383856343404185</v>
      </c>
      <c r="G221" s="60">
        <v>5.0724630472230894</v>
      </c>
      <c r="H221" s="61">
        <v>3.1997788883456852</v>
      </c>
      <c r="I221" s="60">
        <v>0.328173294162868</v>
      </c>
      <c r="J221" s="61">
        <v>3.0479867760000983</v>
      </c>
      <c r="K221" s="62">
        <v>0.95256168702829791</v>
      </c>
      <c r="L221" s="59">
        <v>1829.5215802310743</v>
      </c>
      <c r="M221" s="59">
        <v>48.549860667486541</v>
      </c>
      <c r="N221" s="59">
        <v>1831.5116988473567</v>
      </c>
      <c r="O221" s="59">
        <v>27.146093725306969</v>
      </c>
      <c r="P221" s="59">
        <v>1834.5470375389373</v>
      </c>
      <c r="Q221" s="59">
        <v>17.64296106480424</v>
      </c>
      <c r="R221" s="63">
        <v>1834.5470375389373</v>
      </c>
      <c r="S221" s="63">
        <v>17.64296106480424</v>
      </c>
      <c r="T221" s="59">
        <v>99.726065497093785</v>
      </c>
      <c r="V221" s="1">
        <f t="shared" si="8"/>
        <v>1835.5708034251902</v>
      </c>
      <c r="W221" s="1">
        <f t="shared" si="9"/>
        <v>8.3966719038342603</v>
      </c>
    </row>
    <row r="222" spans="1:23">
      <c r="A222" s="54">
        <v>95</v>
      </c>
      <c r="B222" s="55">
        <v>655.23747670380249</v>
      </c>
      <c r="C222" s="56">
        <v>22358.419298931465</v>
      </c>
      <c r="D222" s="57">
        <v>1.9314482582367047</v>
      </c>
      <c r="E222" s="58">
        <v>8.9136359506127132</v>
      </c>
      <c r="F222" s="59">
        <v>0.92372695995606002</v>
      </c>
      <c r="G222" s="60">
        <v>5.317276422210222</v>
      </c>
      <c r="H222" s="61">
        <v>2.4675950171397081</v>
      </c>
      <c r="I222" s="60">
        <v>0.343899769818302</v>
      </c>
      <c r="J222" s="61">
        <v>2.2881769319838559</v>
      </c>
      <c r="K222" s="62">
        <v>0.92729030334814699</v>
      </c>
      <c r="L222" s="59">
        <v>1905.4031477323349</v>
      </c>
      <c r="M222" s="59">
        <v>37.746594656999719</v>
      </c>
      <c r="N222" s="59">
        <v>1871.6435695000282</v>
      </c>
      <c r="O222" s="59">
        <v>21.092381315723287</v>
      </c>
      <c r="P222" s="59">
        <v>1835.1381657623858</v>
      </c>
      <c r="Q222" s="59">
        <v>16.735609872467649</v>
      </c>
      <c r="R222" s="63">
        <v>1835.1381657623858</v>
      </c>
      <c r="S222" s="63">
        <v>16.735609872467649</v>
      </c>
      <c r="T222" s="59">
        <v>103.82886603749306</v>
      </c>
      <c r="V222" s="1">
        <f t="shared" si="8"/>
        <v>1838.5435025584154</v>
      </c>
      <c r="W222" s="1">
        <f t="shared" si="9"/>
        <v>8.4461888230869704</v>
      </c>
    </row>
    <row r="223" spans="1:23">
      <c r="A223" s="54">
        <v>97</v>
      </c>
      <c r="B223" s="55">
        <v>297.56505941607173</v>
      </c>
      <c r="C223" s="56">
        <v>61262.675147363487</v>
      </c>
      <c r="D223" s="57">
        <v>1.0687823118076976</v>
      </c>
      <c r="E223" s="58">
        <v>8.9115075641165955</v>
      </c>
      <c r="F223" s="59">
        <v>0.92696244085267987</v>
      </c>
      <c r="G223" s="60">
        <v>5.0941733533420601</v>
      </c>
      <c r="H223" s="61">
        <v>3.1248848391477257</v>
      </c>
      <c r="I223" s="60">
        <v>0.32939170201152929</v>
      </c>
      <c r="J223" s="61">
        <v>2.9842328815264652</v>
      </c>
      <c r="K223" s="62">
        <v>0.95498971486590145</v>
      </c>
      <c r="L223" s="59">
        <v>1835.4325266777826</v>
      </c>
      <c r="M223" s="59">
        <v>47.667077142723315</v>
      </c>
      <c r="N223" s="59">
        <v>1835.1354284609949</v>
      </c>
      <c r="O223" s="59">
        <v>26.529046948142764</v>
      </c>
      <c r="P223" s="59">
        <v>1835.5708034251902</v>
      </c>
      <c r="Q223" s="59">
        <v>16.793343807668521</v>
      </c>
      <c r="R223" s="63">
        <v>1835.5708034251902</v>
      </c>
      <c r="S223" s="63">
        <v>16.793343807668521</v>
      </c>
      <c r="T223" s="59">
        <v>99.992466825733473</v>
      </c>
      <c r="V223" s="1">
        <f t="shared" si="8"/>
        <v>1840.4081291888392</v>
      </c>
      <c r="W223" s="1">
        <f t="shared" si="9"/>
        <v>10.237831000888661</v>
      </c>
    </row>
    <row r="224" spans="1:23">
      <c r="A224" s="54">
        <v>91</v>
      </c>
      <c r="B224" s="55">
        <v>103.89894256842618</v>
      </c>
      <c r="C224" s="56">
        <v>46293.30537204798</v>
      </c>
      <c r="D224" s="57">
        <v>1.4198131835454582</v>
      </c>
      <c r="E224" s="58">
        <v>8.8968938963253237</v>
      </c>
      <c r="F224" s="59">
        <v>0.93287128275934772</v>
      </c>
      <c r="G224" s="60">
        <v>5.0716381451704642</v>
      </c>
      <c r="H224" s="61">
        <v>2.6226844582041333</v>
      </c>
      <c r="I224" s="60">
        <v>0.3273967962424742</v>
      </c>
      <c r="J224" s="61">
        <v>2.451168076062602</v>
      </c>
      <c r="K224" s="62">
        <v>0.9346027381963532</v>
      </c>
      <c r="L224" s="59">
        <v>1825.7516723177782</v>
      </c>
      <c r="M224" s="59">
        <v>38.973575340533671</v>
      </c>
      <c r="N224" s="59">
        <v>1831.3737567217352</v>
      </c>
      <c r="O224" s="59">
        <v>22.247838514582781</v>
      </c>
      <c r="P224" s="59">
        <v>1838.5435025584154</v>
      </c>
      <c r="Q224" s="59">
        <v>16.892377646173941</v>
      </c>
      <c r="R224" s="63">
        <v>1838.5435025584154</v>
      </c>
      <c r="S224" s="63">
        <v>16.892377646173941</v>
      </c>
      <c r="T224" s="59">
        <v>99.304241089599643</v>
      </c>
      <c r="V224" s="1">
        <f t="shared" si="8"/>
        <v>1840.7171607468233</v>
      </c>
      <c r="W224" s="1">
        <f t="shared" si="9"/>
        <v>8.521774278225962</v>
      </c>
    </row>
    <row r="225" spans="1:23">
      <c r="A225" s="54">
        <v>76</v>
      </c>
      <c r="B225" s="55">
        <v>119.14023905088918</v>
      </c>
      <c r="C225" s="56">
        <v>19391.407506653275</v>
      </c>
      <c r="D225" s="57">
        <v>4.170476001104781</v>
      </c>
      <c r="E225" s="58">
        <v>8.887736999308288</v>
      </c>
      <c r="F225" s="59">
        <v>1.1309758600629785</v>
      </c>
      <c r="G225" s="60">
        <v>4.1017444015493831</v>
      </c>
      <c r="H225" s="61">
        <v>2.941648374795983</v>
      </c>
      <c r="I225" s="60">
        <v>0.26451331794627836</v>
      </c>
      <c r="J225" s="61">
        <v>2.715545758203064</v>
      </c>
      <c r="K225" s="62">
        <v>0.92313744275822907</v>
      </c>
      <c r="L225" s="59">
        <v>1512.8916632142573</v>
      </c>
      <c r="M225" s="59">
        <v>36.618802450858425</v>
      </c>
      <c r="N225" s="59">
        <v>1654.6504754709708</v>
      </c>
      <c r="O225" s="59">
        <v>24.018814075487853</v>
      </c>
      <c r="P225" s="59">
        <v>1840.4081291888392</v>
      </c>
      <c r="Q225" s="59">
        <v>20.475662001777323</v>
      </c>
      <c r="R225" s="63">
        <v>1840.4081291888392</v>
      </c>
      <c r="S225" s="63">
        <v>20.475662001777323</v>
      </c>
      <c r="T225" s="59">
        <v>82.204139354734593</v>
      </c>
      <c r="V225" s="1">
        <f t="shared" si="8"/>
        <v>1840.8176202996342</v>
      </c>
      <c r="W225" s="1">
        <f t="shared" si="9"/>
        <v>7.9816123719498933</v>
      </c>
    </row>
    <row r="226" spans="1:23">
      <c r="A226" s="54">
        <v>35</v>
      </c>
      <c r="B226" s="55">
        <v>449.79944957794476</v>
      </c>
      <c r="C226" s="56">
        <v>63926.912658376736</v>
      </c>
      <c r="D226" s="57">
        <v>7.3022948455902013</v>
      </c>
      <c r="E226" s="58">
        <v>8.8862201020609461</v>
      </c>
      <c r="F226" s="59">
        <v>0.94146647819201912</v>
      </c>
      <c r="G226" s="60">
        <v>5.0649005190851923</v>
      </c>
      <c r="H226" s="61">
        <v>2.3572311155522101</v>
      </c>
      <c r="I226" s="60">
        <v>0.32656958937479147</v>
      </c>
      <c r="J226" s="61">
        <v>2.1610597869027668</v>
      </c>
      <c r="K226" s="62">
        <v>0.91677891601075057</v>
      </c>
      <c r="L226" s="59">
        <v>1821.7331449656983</v>
      </c>
      <c r="M226" s="59">
        <v>34.295314335498801</v>
      </c>
      <c r="N226" s="59">
        <v>1830.2463723433327</v>
      </c>
      <c r="O226" s="59">
        <v>19.99104161690957</v>
      </c>
      <c r="P226" s="59">
        <v>1840.7171607468233</v>
      </c>
      <c r="Q226" s="59">
        <v>17.043548556451924</v>
      </c>
      <c r="R226" s="63">
        <v>1840.7171607468233</v>
      </c>
      <c r="S226" s="63">
        <v>17.043548556451924</v>
      </c>
      <c r="T226" s="59">
        <v>98.968661987514537</v>
      </c>
      <c r="V226" s="1">
        <f t="shared" si="8"/>
        <v>1841.0473731413729</v>
      </c>
      <c r="W226" s="1">
        <f t="shared" si="9"/>
        <v>8.4117671754807475</v>
      </c>
    </row>
    <row r="227" spans="1:23">
      <c r="A227" s="54">
        <v>34</v>
      </c>
      <c r="B227" s="55">
        <v>265.8584833924927</v>
      </c>
      <c r="C227" s="56">
        <v>60138.581963431316</v>
      </c>
      <c r="D227" s="57">
        <v>3.1754858699809967</v>
      </c>
      <c r="E227" s="58">
        <v>8.8857270346456865</v>
      </c>
      <c r="F227" s="59">
        <v>0.88181100195676654</v>
      </c>
      <c r="G227" s="60">
        <v>4.9178795156233734</v>
      </c>
      <c r="H227" s="61">
        <v>2.8447728939295365</v>
      </c>
      <c r="I227" s="60">
        <v>0.31707252187712121</v>
      </c>
      <c r="J227" s="61">
        <v>2.7046519507811415</v>
      </c>
      <c r="K227" s="62">
        <v>0.95074441849210545</v>
      </c>
      <c r="L227" s="59">
        <v>1775.4165170732813</v>
      </c>
      <c r="M227" s="59">
        <v>41.97441445041261</v>
      </c>
      <c r="N227" s="59">
        <v>1805.3289280622378</v>
      </c>
      <c r="O227" s="59">
        <v>24.008786157394411</v>
      </c>
      <c r="P227" s="59">
        <v>1840.8176202996342</v>
      </c>
      <c r="Q227" s="59">
        <v>15.963224743899787</v>
      </c>
      <c r="R227" s="63">
        <v>1840.8176202996342</v>
      </c>
      <c r="S227" s="63">
        <v>15.963224743899787</v>
      </c>
      <c r="T227" s="59">
        <v>96.44717094702149</v>
      </c>
      <c r="V227" s="1">
        <f t="shared" si="8"/>
        <v>1841.2113854549309</v>
      </c>
      <c r="W227" s="1">
        <f t="shared" si="9"/>
        <v>8.9781836691091144</v>
      </c>
    </row>
    <row r="228" spans="1:23">
      <c r="A228" s="54">
        <v>44</v>
      </c>
      <c r="B228" s="55">
        <v>115.33755777049237</v>
      </c>
      <c r="C228" s="56">
        <v>160441.2430846538</v>
      </c>
      <c r="D228" s="57">
        <v>4.2805182996546671</v>
      </c>
      <c r="E228" s="58">
        <v>8.8845994605444254</v>
      </c>
      <c r="F228" s="59">
        <v>0.92935236896279272</v>
      </c>
      <c r="G228" s="60">
        <v>5.2120463185096257</v>
      </c>
      <c r="H228" s="61">
        <v>3.1852532774448568</v>
      </c>
      <c r="I228" s="60">
        <v>0.33599581998086769</v>
      </c>
      <c r="J228" s="61">
        <v>3.0466608960920554</v>
      </c>
      <c r="K228" s="62">
        <v>0.95648936857417588</v>
      </c>
      <c r="L228" s="59">
        <v>1867.3775751988646</v>
      </c>
      <c r="M228" s="59">
        <v>49.394614272077661</v>
      </c>
      <c r="N228" s="59">
        <v>1854.5873600593604</v>
      </c>
      <c r="O228" s="59">
        <v>27.142565214744309</v>
      </c>
      <c r="P228" s="59">
        <v>1841.0473731413729</v>
      </c>
      <c r="Q228" s="59">
        <v>16.823534350961495</v>
      </c>
      <c r="R228" s="63">
        <v>1841.0473731413729</v>
      </c>
      <c r="S228" s="63">
        <v>16.823534350961495</v>
      </c>
      <c r="T228" s="59">
        <v>101.43017515147177</v>
      </c>
      <c r="V228" s="1">
        <f t="shared" si="8"/>
        <v>1842.1418103545752</v>
      </c>
      <c r="W228" s="1">
        <f t="shared" si="9"/>
        <v>9.6759997939794289</v>
      </c>
    </row>
    <row r="229" spans="1:23">
      <c r="A229" s="54">
        <v>90</v>
      </c>
      <c r="B229" s="55">
        <v>138.82611711996259</v>
      </c>
      <c r="C229" s="56">
        <v>359506.49673128047</v>
      </c>
      <c r="D229" s="57">
        <v>2.0273782541813241</v>
      </c>
      <c r="E229" s="58">
        <v>8.8837945940434402</v>
      </c>
      <c r="F229" s="59">
        <v>0.99194047979841782</v>
      </c>
      <c r="G229" s="60">
        <v>5.0185787595611675</v>
      </c>
      <c r="H229" s="61">
        <v>2.7126465388417365</v>
      </c>
      <c r="I229" s="60">
        <v>0.32349457882724375</v>
      </c>
      <c r="J229" s="61">
        <v>2.5247782732801185</v>
      </c>
      <c r="K229" s="62">
        <v>0.93074355140945308</v>
      </c>
      <c r="L229" s="59">
        <v>1806.7729030679261</v>
      </c>
      <c r="M229" s="59">
        <v>39.782475442362056</v>
      </c>
      <c r="N229" s="59">
        <v>1822.4614357478833</v>
      </c>
      <c r="O229" s="59">
        <v>22.971216675807796</v>
      </c>
      <c r="P229" s="59">
        <v>1841.2113854549309</v>
      </c>
      <c r="Q229" s="59">
        <v>17.956367338218229</v>
      </c>
      <c r="R229" s="63">
        <v>1841.2113854549309</v>
      </c>
      <c r="S229" s="63">
        <v>17.956367338218229</v>
      </c>
      <c r="T229" s="59">
        <v>98.129574764795649</v>
      </c>
      <c r="V229" s="1">
        <f t="shared" si="8"/>
        <v>1842.5798948844185</v>
      </c>
      <c r="W229" s="1">
        <f t="shared" si="9"/>
        <v>8.4701647976771142</v>
      </c>
    </row>
    <row r="230" spans="1:23">
      <c r="A230" s="54">
        <v>21</v>
      </c>
      <c r="B230" s="55">
        <v>149.11354141778918</v>
      </c>
      <c r="C230" s="56">
        <v>31947.671327532156</v>
      </c>
      <c r="D230" s="57">
        <v>0.84421845197133949</v>
      </c>
      <c r="E230" s="58">
        <v>8.8792297449739479</v>
      </c>
      <c r="F230" s="59">
        <v>1.0691451415578783</v>
      </c>
      <c r="G230" s="60">
        <v>5.1410501274200975</v>
      </c>
      <c r="H230" s="61">
        <v>3.0445829309259111</v>
      </c>
      <c r="I230" s="60">
        <v>0.33121872886221621</v>
      </c>
      <c r="J230" s="61">
        <v>2.8506865645960793</v>
      </c>
      <c r="K230" s="62">
        <v>0.93631430947066874</v>
      </c>
      <c r="L230" s="59">
        <v>1844.2859638559307</v>
      </c>
      <c r="M230" s="59">
        <v>45.723600791017134</v>
      </c>
      <c r="N230" s="59">
        <v>1842.9159344666134</v>
      </c>
      <c r="O230" s="59">
        <v>25.885763964471835</v>
      </c>
      <c r="P230" s="59">
        <v>1842.1418103545752</v>
      </c>
      <c r="Q230" s="59">
        <v>19.351999587958858</v>
      </c>
      <c r="R230" s="63">
        <v>1842.1418103545752</v>
      </c>
      <c r="S230" s="63">
        <v>19.351999587958858</v>
      </c>
      <c r="T230" s="59">
        <v>100.11639459510138</v>
      </c>
      <c r="V230" s="1">
        <f t="shared" si="8"/>
        <v>1843.8942319755638</v>
      </c>
      <c r="W230" s="1">
        <f t="shared" si="9"/>
        <v>9.3711706270569834</v>
      </c>
    </row>
    <row r="231" spans="1:23">
      <c r="A231" s="54">
        <v>48</v>
      </c>
      <c r="B231" s="55">
        <v>509.2941190679453</v>
      </c>
      <c r="C231" s="56">
        <v>384326.42501692148</v>
      </c>
      <c r="D231" s="57">
        <v>1.9386989825558254</v>
      </c>
      <c r="E231" s="58">
        <v>8.8770810484696998</v>
      </c>
      <c r="F231" s="59">
        <v>0.93597712764899355</v>
      </c>
      <c r="G231" s="60">
        <v>5.2112591269609503</v>
      </c>
      <c r="H231" s="61">
        <v>2.2873518376612059</v>
      </c>
      <c r="I231" s="60">
        <v>0.33566078678428246</v>
      </c>
      <c r="J231" s="61">
        <v>2.0870853470258552</v>
      </c>
      <c r="K231" s="62">
        <v>0.91244613647189454</v>
      </c>
      <c r="L231" s="59">
        <v>1865.7607785223774</v>
      </c>
      <c r="M231" s="59">
        <v>33.811686173414159</v>
      </c>
      <c r="N231" s="59">
        <v>1854.458682395792</v>
      </c>
      <c r="O231" s="59">
        <v>19.488536561668298</v>
      </c>
      <c r="P231" s="59">
        <v>1842.5798948844185</v>
      </c>
      <c r="Q231" s="59">
        <v>16.940329595354228</v>
      </c>
      <c r="R231" s="63">
        <v>1842.5798948844185</v>
      </c>
      <c r="S231" s="63">
        <v>16.940329595354228</v>
      </c>
      <c r="T231" s="59">
        <v>101.25806667609454</v>
      </c>
      <c r="V231" s="1">
        <f t="shared" si="8"/>
        <v>1844.0687525237186</v>
      </c>
      <c r="W231" s="1">
        <f t="shared" si="9"/>
        <v>9.1601090024896052</v>
      </c>
    </row>
    <row r="232" spans="1:23">
      <c r="A232" s="54">
        <v>8</v>
      </c>
      <c r="B232" s="55">
        <v>319.24089887354995</v>
      </c>
      <c r="C232" s="56">
        <v>185582.21486424847</v>
      </c>
      <c r="D232" s="57">
        <v>1.7694561315413979</v>
      </c>
      <c r="E232" s="58">
        <v>8.8706369811632442</v>
      </c>
      <c r="F232" s="59">
        <v>1.0356887238080072</v>
      </c>
      <c r="G232" s="60">
        <v>5.0162778359917031</v>
      </c>
      <c r="H232" s="61">
        <v>3.0347785187233636</v>
      </c>
      <c r="I232" s="60">
        <v>0.32286736090362456</v>
      </c>
      <c r="J232" s="61">
        <v>2.8525829567396834</v>
      </c>
      <c r="K232" s="62">
        <v>0.93996413218967811</v>
      </c>
      <c r="L232" s="59">
        <v>1803.7171558301059</v>
      </c>
      <c r="M232" s="59">
        <v>44.881911845849459</v>
      </c>
      <c r="N232" s="59">
        <v>1822.0731770579373</v>
      </c>
      <c r="O232" s="59">
        <v>25.698236678983449</v>
      </c>
      <c r="P232" s="59">
        <v>1843.8942319755638</v>
      </c>
      <c r="Q232" s="59">
        <v>18.742341254113967</v>
      </c>
      <c r="R232" s="63">
        <v>1843.8942319755638</v>
      </c>
      <c r="S232" s="63">
        <v>18.742341254113967</v>
      </c>
      <c r="T232" s="59">
        <v>97.821074796550988</v>
      </c>
      <c r="V232" s="1">
        <f t="shared" si="8"/>
        <v>1845.2147961313726</v>
      </c>
      <c r="W232" s="1">
        <f t="shared" si="9"/>
        <v>8.2533875983945677</v>
      </c>
    </row>
    <row r="233" spans="1:23">
      <c r="A233" s="54">
        <v>25</v>
      </c>
      <c r="B233" s="55">
        <v>235.35504891180125</v>
      </c>
      <c r="C233" s="56">
        <v>99934.198921674586</v>
      </c>
      <c r="D233" s="57">
        <v>1.6827242889790983</v>
      </c>
      <c r="E233" s="58">
        <v>8.8697815981365</v>
      </c>
      <c r="F233" s="59">
        <v>1.0123876621073258</v>
      </c>
      <c r="G233" s="60">
        <v>5.2419242997326032</v>
      </c>
      <c r="H233" s="61">
        <v>2.8441053516490413</v>
      </c>
      <c r="I233" s="60">
        <v>0.33735832021907419</v>
      </c>
      <c r="J233" s="61">
        <v>2.6578198721680861</v>
      </c>
      <c r="K233" s="62">
        <v>0.93450120285700888</v>
      </c>
      <c r="L233" s="59">
        <v>1873.948527761504</v>
      </c>
      <c r="M233" s="59">
        <v>43.220909228227242</v>
      </c>
      <c r="N233" s="59">
        <v>1859.4593249824643</v>
      </c>
      <c r="O233" s="59">
        <v>24.256628831471971</v>
      </c>
      <c r="P233" s="59">
        <v>1844.0687525237186</v>
      </c>
      <c r="Q233" s="59">
        <v>18.32021800497921</v>
      </c>
      <c r="R233" s="63">
        <v>1844.0687525237186</v>
      </c>
      <c r="S233" s="63">
        <v>18.32021800497921</v>
      </c>
      <c r="T233" s="59">
        <v>101.620317854033</v>
      </c>
      <c r="V233" s="1">
        <f t="shared" si="8"/>
        <v>1847.429680213146</v>
      </c>
      <c r="W233" s="1">
        <f t="shared" si="9"/>
        <v>8.2966351202632609</v>
      </c>
    </row>
    <row r="234" spans="1:23">
      <c r="A234" s="54">
        <v>50</v>
      </c>
      <c r="B234" s="55">
        <v>599.54443009393606</v>
      </c>
      <c r="C234" s="56">
        <v>9429.7905048704324</v>
      </c>
      <c r="D234" s="57">
        <v>5.3434794002398878</v>
      </c>
      <c r="E234" s="58">
        <v>8.8641660561071447</v>
      </c>
      <c r="F234" s="59">
        <v>0.91231779033678606</v>
      </c>
      <c r="G234" s="60">
        <v>4.9571939531503837</v>
      </c>
      <c r="H234" s="61">
        <v>2.1488838478898291</v>
      </c>
      <c r="I234" s="60">
        <v>0.31883173975515333</v>
      </c>
      <c r="J234" s="61">
        <v>1.9456048008670215</v>
      </c>
      <c r="K234" s="62">
        <v>0.90540249663916239</v>
      </c>
      <c r="L234" s="59">
        <v>1784.021267198138</v>
      </c>
      <c r="M234" s="59">
        <v>30.321326425024722</v>
      </c>
      <c r="N234" s="59">
        <v>1812.0521470072683</v>
      </c>
      <c r="O234" s="59">
        <v>18.158640007420672</v>
      </c>
      <c r="P234" s="59">
        <v>1845.2147961313726</v>
      </c>
      <c r="Q234" s="59">
        <v>16.506775196789135</v>
      </c>
      <c r="R234" s="63">
        <v>1845.2147961313726</v>
      </c>
      <c r="S234" s="63">
        <v>16.506775196789135</v>
      </c>
      <c r="T234" s="59">
        <v>96.683663654685006</v>
      </c>
      <c r="V234" s="1">
        <f t="shared" si="8"/>
        <v>1847.6631430313514</v>
      </c>
      <c r="W234" s="1">
        <f t="shared" si="9"/>
        <v>9.9662912811641604</v>
      </c>
    </row>
    <row r="235" spans="1:23">
      <c r="A235" s="54">
        <v>22</v>
      </c>
      <c r="B235" s="55">
        <v>236.88577265959361</v>
      </c>
      <c r="C235" s="56">
        <v>65842.572641988329</v>
      </c>
      <c r="D235" s="57">
        <v>1.6849726440951454</v>
      </c>
      <c r="E235" s="58">
        <v>8.853321117853751</v>
      </c>
      <c r="F235" s="59">
        <v>0.91734354082088665</v>
      </c>
      <c r="G235" s="60">
        <v>5.1171962614022393</v>
      </c>
      <c r="H235" s="61">
        <v>3.0673407887489761</v>
      </c>
      <c r="I235" s="60">
        <v>0.32871993705757296</v>
      </c>
      <c r="J235" s="61">
        <v>2.9269541066503573</v>
      </c>
      <c r="K235" s="62">
        <v>0.9542317949757787</v>
      </c>
      <c r="L235" s="59">
        <v>1832.1742171660414</v>
      </c>
      <c r="M235" s="59">
        <v>46.680371412931095</v>
      </c>
      <c r="N235" s="59">
        <v>1838.9641715287007</v>
      </c>
      <c r="O235" s="59">
        <v>26.059551620725074</v>
      </c>
      <c r="P235" s="59">
        <v>1847.429680213146</v>
      </c>
      <c r="Q235" s="59">
        <v>16.593270240526522</v>
      </c>
      <c r="R235" s="63">
        <v>1847.429680213146</v>
      </c>
      <c r="S235" s="63">
        <v>16.593270240526522</v>
      </c>
      <c r="T235" s="59">
        <v>99.174233086623119</v>
      </c>
      <c r="V235" s="1">
        <f t="shared" si="8"/>
        <v>1852.4391419101794</v>
      </c>
      <c r="W235" s="1">
        <f t="shared" si="9"/>
        <v>6.9873627660588795</v>
      </c>
    </row>
    <row r="236" spans="1:23">
      <c r="A236" s="54">
        <v>19</v>
      </c>
      <c r="B236" s="55">
        <v>299.91637078557642</v>
      </c>
      <c r="C236" s="56">
        <v>256038.69366142279</v>
      </c>
      <c r="D236" s="57">
        <v>2.1818100968480278</v>
      </c>
      <c r="E236" s="58">
        <v>8.8521785956709529</v>
      </c>
      <c r="F236" s="59">
        <v>1.1019529366180139</v>
      </c>
      <c r="G236" s="60">
        <v>5.1214816701109696</v>
      </c>
      <c r="H236" s="61">
        <v>3.1612995179535677</v>
      </c>
      <c r="I236" s="60">
        <v>0.3289527675103574</v>
      </c>
      <c r="J236" s="61">
        <v>2.9630245303899181</v>
      </c>
      <c r="K236" s="62">
        <v>0.93728054351142265</v>
      </c>
      <c r="L236" s="59">
        <v>1833.3037178258614</v>
      </c>
      <c r="M236" s="59">
        <v>47.280845959407998</v>
      </c>
      <c r="N236" s="59">
        <v>1839.675250222218</v>
      </c>
      <c r="O236" s="59">
        <v>26.861850267192608</v>
      </c>
      <c r="P236" s="59">
        <v>1847.6631430313514</v>
      </c>
      <c r="Q236" s="59">
        <v>19.932582562328321</v>
      </c>
      <c r="R236" s="63">
        <v>1847.6631430313514</v>
      </c>
      <c r="S236" s="63">
        <v>19.932582562328321</v>
      </c>
      <c r="T236" s="59">
        <v>99.22283316308777</v>
      </c>
      <c r="V236" s="1">
        <f t="shared" si="8"/>
        <v>1852.7667178856775</v>
      </c>
      <c r="W236" s="1">
        <f t="shared" si="9"/>
        <v>9.1043094480692162</v>
      </c>
    </row>
    <row r="237" spans="1:23">
      <c r="A237" s="54">
        <v>100</v>
      </c>
      <c r="B237" s="55">
        <v>311.82542011660456</v>
      </c>
      <c r="C237" s="56">
        <v>15757.46096547916</v>
      </c>
      <c r="D237" s="57">
        <v>1.5074662103818428</v>
      </c>
      <c r="E237" s="58">
        <v>8.8288310040158429</v>
      </c>
      <c r="F237" s="59">
        <v>0.77306971081484699</v>
      </c>
      <c r="G237" s="60">
        <v>4.7741780282829049</v>
      </c>
      <c r="H237" s="61">
        <v>3.213721912830676</v>
      </c>
      <c r="I237" s="60">
        <v>0.30583667823824801</v>
      </c>
      <c r="J237" s="61">
        <v>3.1193543811546496</v>
      </c>
      <c r="K237" s="62">
        <v>0.9706360617888975</v>
      </c>
      <c r="L237" s="59">
        <v>1720.1867402834789</v>
      </c>
      <c r="M237" s="59">
        <v>47.09679503228574</v>
      </c>
      <c r="N237" s="59">
        <v>1780.368496230617</v>
      </c>
      <c r="O237" s="59">
        <v>26.986644417609455</v>
      </c>
      <c r="P237" s="59">
        <v>1852.4391419101794</v>
      </c>
      <c r="Q237" s="59">
        <v>13.974725532117759</v>
      </c>
      <c r="R237" s="63">
        <v>1852.4391419101794</v>
      </c>
      <c r="S237" s="63">
        <v>13.974725532117759</v>
      </c>
      <c r="T237" s="59">
        <v>92.860634466494488</v>
      </c>
      <c r="V237" s="1">
        <f t="shared" si="8"/>
        <v>1853.2334231253833</v>
      </c>
      <c r="W237" s="1">
        <f t="shared" si="9"/>
        <v>7.9171520406722493</v>
      </c>
    </row>
    <row r="238" spans="1:23">
      <c r="A238" s="54">
        <v>70</v>
      </c>
      <c r="B238" s="55">
        <v>92.574033618656344</v>
      </c>
      <c r="C238" s="56">
        <v>791057.41697863839</v>
      </c>
      <c r="D238" s="57">
        <v>2.3763128579841117</v>
      </c>
      <c r="E238" s="58">
        <v>8.8272314028883212</v>
      </c>
      <c r="F238" s="59">
        <v>1.0072819494412415</v>
      </c>
      <c r="G238" s="60">
        <v>5.2837932752537764</v>
      </c>
      <c r="H238" s="61">
        <v>3.2944903002899437</v>
      </c>
      <c r="I238" s="60">
        <v>0.33842160735517535</v>
      </c>
      <c r="J238" s="61">
        <v>3.136725906583866</v>
      </c>
      <c r="K238" s="62">
        <v>0.95211265497057518</v>
      </c>
      <c r="L238" s="59">
        <v>1879.071811305093</v>
      </c>
      <c r="M238" s="59">
        <v>51.129203538927186</v>
      </c>
      <c r="N238" s="59">
        <v>1866.2474720541597</v>
      </c>
      <c r="O238" s="59">
        <v>28.13540705434184</v>
      </c>
      <c r="P238" s="59">
        <v>1852.7667178856775</v>
      </c>
      <c r="Q238" s="59">
        <v>18.208618896138432</v>
      </c>
      <c r="R238" s="63">
        <v>1852.7667178856775</v>
      </c>
      <c r="S238" s="63">
        <v>18.208618896138432</v>
      </c>
      <c r="T238" s="59">
        <v>101.41977363720318</v>
      </c>
      <c r="V238" s="1">
        <f t="shared" si="8"/>
        <v>1853.5042791340456</v>
      </c>
      <c r="W238" s="1">
        <f t="shared" si="9"/>
        <v>8.6615934512496437</v>
      </c>
    </row>
    <row r="239" spans="1:23">
      <c r="A239" s="54">
        <v>29</v>
      </c>
      <c r="B239" s="55">
        <v>212.13632839846167</v>
      </c>
      <c r="C239" s="56">
        <v>2095638.7919848543</v>
      </c>
      <c r="D239" s="57">
        <v>2.7110815978514173</v>
      </c>
      <c r="E239" s="58">
        <v>8.824952803958956</v>
      </c>
      <c r="F239" s="59">
        <v>0.87600611506371662</v>
      </c>
      <c r="G239" s="60">
        <v>5.2304066121874921</v>
      </c>
      <c r="H239" s="61">
        <v>3.052502021328348</v>
      </c>
      <c r="I239" s="60">
        <v>0.33491577055630151</v>
      </c>
      <c r="J239" s="61">
        <v>2.9241036022317379</v>
      </c>
      <c r="K239" s="62">
        <v>0.95793666369441566</v>
      </c>
      <c r="L239" s="59">
        <v>1862.1640396164296</v>
      </c>
      <c r="M239" s="59">
        <v>47.293394540341865</v>
      </c>
      <c r="N239" s="59">
        <v>1857.5839949975605</v>
      </c>
      <c r="O239" s="59">
        <v>26.025556389456369</v>
      </c>
      <c r="P239" s="59">
        <v>1853.2334231253833</v>
      </c>
      <c r="Q239" s="59">
        <v>15.834304081344499</v>
      </c>
      <c r="R239" s="63">
        <v>1853.2334231253833</v>
      </c>
      <c r="S239" s="63">
        <v>15.834304081344499</v>
      </c>
      <c r="T239" s="59">
        <v>100.48189377439488</v>
      </c>
      <c r="V239" s="1">
        <f t="shared" si="8"/>
        <v>1858.0560753703448</v>
      </c>
      <c r="W239" s="1">
        <f t="shared" si="9"/>
        <v>10.120645896709334</v>
      </c>
    </row>
    <row r="240" spans="1:23">
      <c r="A240" s="54">
        <v>103</v>
      </c>
      <c r="B240" s="55">
        <v>357.45747756569671</v>
      </c>
      <c r="C240" s="56">
        <v>338059.00353764259</v>
      </c>
      <c r="D240" s="57">
        <v>3.533233593242441</v>
      </c>
      <c r="E240" s="58">
        <v>8.8236306118836545</v>
      </c>
      <c r="F240" s="59">
        <v>0.95839375474538058</v>
      </c>
      <c r="G240" s="60">
        <v>5.1322733224561778</v>
      </c>
      <c r="H240" s="61">
        <v>2.1660868729121843</v>
      </c>
      <c r="I240" s="60">
        <v>0.32858281814379742</v>
      </c>
      <c r="J240" s="61">
        <v>1.9425276708112902</v>
      </c>
      <c r="K240" s="62">
        <v>0.89679121142526885</v>
      </c>
      <c r="L240" s="59">
        <v>1831.5089370736985</v>
      </c>
      <c r="M240" s="59">
        <v>30.970269115292808</v>
      </c>
      <c r="N240" s="59">
        <v>1841.4637083311861</v>
      </c>
      <c r="O240" s="59">
        <v>18.409484925468519</v>
      </c>
      <c r="P240" s="59">
        <v>1853.5042791340456</v>
      </c>
      <c r="Q240" s="59">
        <v>17.323186902499287</v>
      </c>
      <c r="R240" s="63">
        <v>1853.5042791340456</v>
      </c>
      <c r="S240" s="63">
        <v>17.323186902499287</v>
      </c>
      <c r="T240" s="59">
        <v>98.813310424585396</v>
      </c>
      <c r="V240" s="1">
        <f t="shared" si="8"/>
        <v>1858.3882989495601</v>
      </c>
      <c r="W240" s="1">
        <f t="shared" si="9"/>
        <v>9.7461647783625835</v>
      </c>
    </row>
    <row r="241" spans="1:23">
      <c r="A241" s="54">
        <v>12</v>
      </c>
      <c r="B241" s="55">
        <v>203.15298551377572</v>
      </c>
      <c r="C241" s="56">
        <v>76856.609920147006</v>
      </c>
      <c r="D241" s="57">
        <v>4.080707315195979</v>
      </c>
      <c r="E241" s="58">
        <v>8.8014158929420656</v>
      </c>
      <c r="F241" s="59">
        <v>1.1204254161125562</v>
      </c>
      <c r="G241" s="60">
        <v>5.1345282928114884</v>
      </c>
      <c r="H241" s="61">
        <v>3.7960512144384242</v>
      </c>
      <c r="I241" s="60">
        <v>0.32789957131847136</v>
      </c>
      <c r="J241" s="61">
        <v>3.6269342025419267</v>
      </c>
      <c r="K241" s="62">
        <v>0.95544922806803689</v>
      </c>
      <c r="L241" s="59">
        <v>1828.1929037062212</v>
      </c>
      <c r="M241" s="59">
        <v>57.735790006062643</v>
      </c>
      <c r="N241" s="59">
        <v>1841.83701814445</v>
      </c>
      <c r="O241" s="59">
        <v>32.27212434665546</v>
      </c>
      <c r="P241" s="59">
        <v>1858.0560753703448</v>
      </c>
      <c r="Q241" s="59">
        <v>20.241291793418668</v>
      </c>
      <c r="R241" s="63">
        <v>1858.0560753703448</v>
      </c>
      <c r="S241" s="63">
        <v>20.241291793418668</v>
      </c>
      <c r="T241" s="59">
        <v>98.392773390427877</v>
      </c>
      <c r="V241" s="1">
        <f t="shared" si="8"/>
        <v>1862.3251566104684</v>
      </c>
      <c r="W241" s="1">
        <f t="shared" si="9"/>
        <v>8.6196648415046866</v>
      </c>
    </row>
    <row r="242" spans="1:23">
      <c r="A242" s="54">
        <v>43</v>
      </c>
      <c r="B242" s="55">
        <v>54.811409531219077</v>
      </c>
      <c r="C242" s="56">
        <v>58144.928725632337</v>
      </c>
      <c r="D242" s="57">
        <v>2.8703752062226191</v>
      </c>
      <c r="E242" s="58">
        <v>8.7997975673421749</v>
      </c>
      <c r="F242" s="59">
        <v>1.0790174112938282</v>
      </c>
      <c r="G242" s="60">
        <v>5.219274729162958</v>
      </c>
      <c r="H242" s="61">
        <v>3.1128878128693436</v>
      </c>
      <c r="I242" s="60">
        <v>0.33325033424015882</v>
      </c>
      <c r="J242" s="61">
        <v>2.9198958819853917</v>
      </c>
      <c r="K242" s="62">
        <v>0.93800228518159867</v>
      </c>
      <c r="L242" s="59">
        <v>1854.116494403421</v>
      </c>
      <c r="M242" s="59">
        <v>47.049192577446775</v>
      </c>
      <c r="N242" s="59">
        <v>1855.7681849255857</v>
      </c>
      <c r="O242" s="59">
        <v>26.531549785319612</v>
      </c>
      <c r="P242" s="59">
        <v>1858.3882989495601</v>
      </c>
      <c r="Q242" s="59">
        <v>19.492329556725167</v>
      </c>
      <c r="R242" s="63">
        <v>1858.3882989495601</v>
      </c>
      <c r="S242" s="63">
        <v>19.492329556725167</v>
      </c>
      <c r="T242" s="59">
        <v>99.770133908583389</v>
      </c>
      <c r="V242" s="1">
        <f t="shared" si="8"/>
        <v>1862.3318451695427</v>
      </c>
      <c r="W242" s="1">
        <f t="shared" si="9"/>
        <v>8.3262949381434055</v>
      </c>
    </row>
    <row r="243" spans="1:23">
      <c r="A243" s="54">
        <v>28</v>
      </c>
      <c r="B243" s="55">
        <v>327.05172283712659</v>
      </c>
      <c r="C243" s="56">
        <v>22424.364859858088</v>
      </c>
      <c r="D243" s="57">
        <v>3.3588117155767465</v>
      </c>
      <c r="E243" s="58">
        <v>8.7806380518852158</v>
      </c>
      <c r="F243" s="59">
        <v>0.95477184599156784</v>
      </c>
      <c r="G243" s="60">
        <v>5.0486961016530829</v>
      </c>
      <c r="H243" s="61">
        <v>2.6304345273521244</v>
      </c>
      <c r="I243" s="60">
        <v>0.32165703891002473</v>
      </c>
      <c r="J243" s="61">
        <v>2.4510398864131213</v>
      </c>
      <c r="K243" s="62">
        <v>0.93180037781834191</v>
      </c>
      <c r="L243" s="59">
        <v>1797.816482416185</v>
      </c>
      <c r="M243" s="59">
        <v>38.454575528608871</v>
      </c>
      <c r="N243" s="59">
        <v>1827.529804972304</v>
      </c>
      <c r="O243" s="59">
        <v>22.296909438688999</v>
      </c>
      <c r="P243" s="59">
        <v>1862.3251566104684</v>
      </c>
      <c r="Q243" s="59">
        <v>17.239329683009373</v>
      </c>
      <c r="R243" s="63">
        <v>1862.3251566104684</v>
      </c>
      <c r="S243" s="63">
        <v>17.239329683009373</v>
      </c>
      <c r="T243" s="59">
        <v>96.536121849328794</v>
      </c>
      <c r="V243" s="1">
        <f t="shared" si="8"/>
        <v>1862.4135995465042</v>
      </c>
      <c r="W243" s="1">
        <f t="shared" si="9"/>
        <v>9.7939128362302199</v>
      </c>
    </row>
    <row r="244" spans="1:23">
      <c r="A244" s="54">
        <v>44</v>
      </c>
      <c r="B244" s="55">
        <v>103.64460369374211</v>
      </c>
      <c r="C244" s="56">
        <v>72932.936200642493</v>
      </c>
      <c r="D244" s="57">
        <v>1.8241748004436593</v>
      </c>
      <c r="E244" s="58">
        <v>8.7806055284015798</v>
      </c>
      <c r="F244" s="59">
        <v>0.92228183729236191</v>
      </c>
      <c r="G244" s="60">
        <v>5.2784461788622972</v>
      </c>
      <c r="H244" s="61">
        <v>2.6406669108248653</v>
      </c>
      <c r="I244" s="60">
        <v>0.336293380492588</v>
      </c>
      <c r="J244" s="61">
        <v>2.4743722328150151</v>
      </c>
      <c r="K244" s="62">
        <v>0.93702550013855967</v>
      </c>
      <c r="L244" s="59">
        <v>1868.8131969948727</v>
      </c>
      <c r="M244" s="59">
        <v>40.142586713869036</v>
      </c>
      <c r="N244" s="59">
        <v>1865.3830797763719</v>
      </c>
      <c r="O244" s="59">
        <v>22.545964673647177</v>
      </c>
      <c r="P244" s="59">
        <v>1862.3318451695427</v>
      </c>
      <c r="Q244" s="59">
        <v>16.652589876286811</v>
      </c>
      <c r="R244" s="63">
        <v>1862.3318451695427</v>
      </c>
      <c r="S244" s="63">
        <v>16.652589876286811</v>
      </c>
      <c r="T244" s="59">
        <v>100.3480234654281</v>
      </c>
      <c r="V244" s="1">
        <f t="shared" si="8"/>
        <v>1867.246199633882</v>
      </c>
      <c r="W244" s="1">
        <f t="shared" si="9"/>
        <v>10.082259989411</v>
      </c>
    </row>
    <row r="245" spans="1:23">
      <c r="A245" s="54">
        <v>5</v>
      </c>
      <c r="B245" s="55">
        <v>229.09763702503381</v>
      </c>
      <c r="C245" s="56">
        <v>62189.70530354228</v>
      </c>
      <c r="D245" s="57">
        <v>0.77036938254012455</v>
      </c>
      <c r="E245" s="58">
        <v>8.7802080008839347</v>
      </c>
      <c r="F245" s="59">
        <v>1.0848299134069794</v>
      </c>
      <c r="G245" s="60">
        <v>5.3336861472128785</v>
      </c>
      <c r="H245" s="61">
        <v>3.2116017716838745</v>
      </c>
      <c r="I245" s="60">
        <v>0.33979737181804037</v>
      </c>
      <c r="J245" s="61">
        <v>3.0228347620834994</v>
      </c>
      <c r="K245" s="62">
        <v>0.94122340719054887</v>
      </c>
      <c r="L245" s="59">
        <v>1885.6946814988298</v>
      </c>
      <c r="M245" s="59">
        <v>49.422193421260204</v>
      </c>
      <c r="N245" s="59">
        <v>1874.2777036111013</v>
      </c>
      <c r="O245" s="59">
        <v>27.468088578176548</v>
      </c>
      <c r="P245" s="59">
        <v>1862.4135995465042</v>
      </c>
      <c r="Q245" s="59">
        <v>19.58782567246044</v>
      </c>
      <c r="R245" s="63">
        <v>1862.4135995465042</v>
      </c>
      <c r="S245" s="63">
        <v>19.58782567246044</v>
      </c>
      <c r="T245" s="59">
        <v>101.25004896645913</v>
      </c>
      <c r="V245" s="1">
        <f t="shared" si="8"/>
        <v>1873.7811668375905</v>
      </c>
      <c r="W245" s="1">
        <f t="shared" si="9"/>
        <v>8.2675474403948215</v>
      </c>
    </row>
    <row r="246" spans="1:23">
      <c r="A246" s="54">
        <v>57</v>
      </c>
      <c r="B246" s="55">
        <v>58.972640691178732</v>
      </c>
      <c r="C246" s="56">
        <v>15534.929861633573</v>
      </c>
      <c r="D246" s="57">
        <v>4.4926540482686663</v>
      </c>
      <c r="E246" s="58">
        <v>8.7567346346241361</v>
      </c>
      <c r="F246" s="59">
        <v>1.1174149085066178</v>
      </c>
      <c r="G246" s="60">
        <v>5.4805195046792372</v>
      </c>
      <c r="H246" s="61">
        <v>3.046763523247864</v>
      </c>
      <c r="I246" s="60">
        <v>0.34821836426032354</v>
      </c>
      <c r="J246" s="61">
        <v>2.8344579532674117</v>
      </c>
      <c r="K246" s="62">
        <v>0.93031767370178642</v>
      </c>
      <c r="L246" s="59">
        <v>1926.0853547911952</v>
      </c>
      <c r="M246" s="59">
        <v>47.19406822139706</v>
      </c>
      <c r="N246" s="59">
        <v>1897.5485379762333</v>
      </c>
      <c r="O246" s="59">
        <v>26.168371736958306</v>
      </c>
      <c r="P246" s="59">
        <v>1867.246199633882</v>
      </c>
      <c r="Q246" s="59">
        <v>20.164519978822</v>
      </c>
      <c r="R246" s="63">
        <v>1867.246199633882</v>
      </c>
      <c r="S246" s="63">
        <v>20.164519978822</v>
      </c>
      <c r="T246" s="59">
        <v>103.1511192883322</v>
      </c>
      <c r="V246" s="1">
        <f t="shared" si="8"/>
        <v>1877.2921132891602</v>
      </c>
      <c r="W246" s="1">
        <f t="shared" si="9"/>
        <v>9.3209079583818379</v>
      </c>
    </row>
    <row r="247" spans="1:23">
      <c r="A247" s="54">
        <v>110</v>
      </c>
      <c r="B247" s="55">
        <v>144.56806304244151</v>
      </c>
      <c r="C247" s="56">
        <v>110181.80237529716</v>
      </c>
      <c r="D247" s="57">
        <v>0.66738731612517865</v>
      </c>
      <c r="E247" s="58">
        <v>8.7250704035313866</v>
      </c>
      <c r="F247" s="59">
        <v>0.91693495315882634</v>
      </c>
      <c r="G247" s="60">
        <v>5.2986273124968477</v>
      </c>
      <c r="H247" s="61">
        <v>2.8410621642693381</v>
      </c>
      <c r="I247" s="60">
        <v>0.33544403093607095</v>
      </c>
      <c r="J247" s="61">
        <v>2.6890266850513771</v>
      </c>
      <c r="K247" s="62">
        <v>0.94648639472587481</v>
      </c>
      <c r="L247" s="59">
        <v>1864.7145462908575</v>
      </c>
      <c r="M247" s="59">
        <v>43.542594109431207</v>
      </c>
      <c r="N247" s="59">
        <v>1868.6416436527638</v>
      </c>
      <c r="O247" s="59">
        <v>24.272293818525441</v>
      </c>
      <c r="P247" s="59">
        <v>1873.7811668375905</v>
      </c>
      <c r="Q247" s="59">
        <v>16.535094880789643</v>
      </c>
      <c r="R247" s="63">
        <v>1873.7811668375905</v>
      </c>
      <c r="S247" s="63">
        <v>16.535094880789643</v>
      </c>
      <c r="T247" s="59">
        <v>99.516132368752807</v>
      </c>
      <c r="V247" s="1">
        <f t="shared" si="8"/>
        <v>1879.1504137455731</v>
      </c>
      <c r="W247" s="1">
        <f t="shared" si="9"/>
        <v>11.391965018658368</v>
      </c>
    </row>
    <row r="248" spans="1:23">
      <c r="A248" s="54">
        <v>31</v>
      </c>
      <c r="B248" s="55">
        <v>271.18371811019693</v>
      </c>
      <c r="C248" s="56">
        <v>489581.7602641859</v>
      </c>
      <c r="D248" s="57">
        <v>2.5914900239815988</v>
      </c>
      <c r="E248" s="58">
        <v>8.7080956387432256</v>
      </c>
      <c r="F248" s="59">
        <v>1.034297581730433</v>
      </c>
      <c r="G248" s="60">
        <v>5.4131637785656537</v>
      </c>
      <c r="H248" s="61">
        <v>2.2368795339989616</v>
      </c>
      <c r="I248" s="60">
        <v>0.34202835504230422</v>
      </c>
      <c r="J248" s="61">
        <v>1.9833957149419248</v>
      </c>
      <c r="K248" s="62">
        <v>0.88667971823950953</v>
      </c>
      <c r="L248" s="59">
        <v>1896.4200952127114</v>
      </c>
      <c r="M248" s="59">
        <v>32.586048150898819</v>
      </c>
      <c r="N248" s="59">
        <v>1886.9398572030016</v>
      </c>
      <c r="O248" s="59">
        <v>19.173568860731621</v>
      </c>
      <c r="P248" s="59">
        <v>1877.2921132891602</v>
      </c>
      <c r="Q248" s="59">
        <v>18.641815916763676</v>
      </c>
      <c r="R248" s="63">
        <v>1877.2921132891602</v>
      </c>
      <c r="S248" s="63">
        <v>18.641815916763676</v>
      </c>
      <c r="T248" s="59">
        <v>101.01891345455223</v>
      </c>
      <c r="V248" s="1">
        <f t="shared" si="8"/>
        <v>1887.5864995787485</v>
      </c>
      <c r="W248" s="1">
        <f t="shared" si="9"/>
        <v>9.3472875468875714</v>
      </c>
    </row>
    <row r="249" spans="1:23">
      <c r="A249" s="54">
        <v>82</v>
      </c>
      <c r="B249" s="55">
        <v>83.484456008101589</v>
      </c>
      <c r="C249" s="56">
        <v>32810.532447702826</v>
      </c>
      <c r="D249" s="57">
        <v>3.1984175126926342</v>
      </c>
      <c r="E249" s="58">
        <v>8.6991215688967447</v>
      </c>
      <c r="F249" s="59">
        <v>1.2643522187357059</v>
      </c>
      <c r="G249" s="60">
        <v>5.3531625991500738</v>
      </c>
      <c r="H249" s="61">
        <v>3.0741501753061042</v>
      </c>
      <c r="I249" s="60">
        <v>0.33788863900796523</v>
      </c>
      <c r="J249" s="61">
        <v>2.802108628749544</v>
      </c>
      <c r="K249" s="62">
        <v>0.91150674786749075</v>
      </c>
      <c r="L249" s="59">
        <v>1876.5042952540978</v>
      </c>
      <c r="M249" s="59">
        <v>45.620920815259183</v>
      </c>
      <c r="N249" s="59">
        <v>1877.3952744382912</v>
      </c>
      <c r="O249" s="59">
        <v>26.307078034300844</v>
      </c>
      <c r="P249" s="59">
        <v>1879.1504137455731</v>
      </c>
      <c r="Q249" s="59">
        <v>22.783930037316736</v>
      </c>
      <c r="R249" s="63">
        <v>1879.1504137455731</v>
      </c>
      <c r="S249" s="63">
        <v>22.783930037316736</v>
      </c>
      <c r="T249" s="59">
        <v>99.859185381216975</v>
      </c>
      <c r="V249" s="1">
        <f t="shared" si="8"/>
        <v>1889.4448761384201</v>
      </c>
      <c r="W249" s="1">
        <f t="shared" si="9"/>
        <v>9.3754537394924</v>
      </c>
    </row>
    <row r="250" spans="1:23">
      <c r="A250" s="54">
        <v>11</v>
      </c>
      <c r="B250" s="55">
        <v>255.28267947939753</v>
      </c>
      <c r="C250" s="56">
        <v>51869.735072429139</v>
      </c>
      <c r="D250" s="57">
        <v>2.9719523430711634</v>
      </c>
      <c r="E250" s="58">
        <v>8.6584731653996592</v>
      </c>
      <c r="F250" s="59">
        <v>1.0385055796440157</v>
      </c>
      <c r="G250" s="60">
        <v>5.1173381750364122</v>
      </c>
      <c r="H250" s="61">
        <v>3.2232673922515422</v>
      </c>
      <c r="I250" s="60">
        <v>0.321494233542505</v>
      </c>
      <c r="J250" s="61">
        <v>3.051386380483518</v>
      </c>
      <c r="K250" s="62">
        <v>0.94667491372846968</v>
      </c>
      <c r="L250" s="59">
        <v>1797.0223463844209</v>
      </c>
      <c r="M250" s="59">
        <v>47.855438720239135</v>
      </c>
      <c r="N250" s="59">
        <v>1838.987727259394</v>
      </c>
      <c r="O250" s="59">
        <v>27.385025914555172</v>
      </c>
      <c r="P250" s="59">
        <v>1887.5864995787485</v>
      </c>
      <c r="Q250" s="59">
        <v>18.694575093775143</v>
      </c>
      <c r="R250" s="63">
        <v>1887.5864995787485</v>
      </c>
      <c r="S250" s="63">
        <v>18.694575093775143</v>
      </c>
      <c r="T250" s="59">
        <v>95.20211904384044</v>
      </c>
      <c r="V250" s="1">
        <f t="shared" si="8"/>
        <v>1891.0148941006396</v>
      </c>
      <c r="W250" s="1">
        <f t="shared" si="9"/>
        <v>9.0619029153635893</v>
      </c>
    </row>
    <row r="251" spans="1:23">
      <c r="A251" s="54">
        <v>66</v>
      </c>
      <c r="B251" s="55">
        <v>274.76838277217371</v>
      </c>
      <c r="C251" s="56">
        <v>8673.6652888690824</v>
      </c>
      <c r="D251" s="57">
        <v>1.8761632344069099</v>
      </c>
      <c r="E251" s="58">
        <v>8.6495387979412897</v>
      </c>
      <c r="F251" s="59">
        <v>1.041866177606541</v>
      </c>
      <c r="G251" s="60">
        <v>4.8609921143206716</v>
      </c>
      <c r="H251" s="61">
        <v>2.5250409171429888</v>
      </c>
      <c r="I251" s="60">
        <v>0.30507429900815058</v>
      </c>
      <c r="J251" s="61">
        <v>2.3000753251156456</v>
      </c>
      <c r="K251" s="62">
        <v>0.91090615977744804</v>
      </c>
      <c r="L251" s="59">
        <v>1716.4220677507465</v>
      </c>
      <c r="M251" s="59">
        <v>34.660500871464819</v>
      </c>
      <c r="N251" s="59">
        <v>1795.5210357353096</v>
      </c>
      <c r="O251" s="59">
        <v>21.267459413589222</v>
      </c>
      <c r="P251" s="59">
        <v>1889.4448761384201</v>
      </c>
      <c r="Q251" s="59">
        <v>18.7509074789848</v>
      </c>
      <c r="R251" s="63">
        <v>1889.4448761384201</v>
      </c>
      <c r="S251" s="63">
        <v>18.7509074789848</v>
      </c>
      <c r="T251" s="59">
        <v>90.842664394565915</v>
      </c>
      <c r="V251" s="1">
        <f t="shared" si="8"/>
        <v>1891.1146223887979</v>
      </c>
      <c r="W251" s="1">
        <f t="shared" si="9"/>
        <v>13.715402857489551</v>
      </c>
    </row>
    <row r="252" spans="1:23">
      <c r="A252" s="54">
        <v>84</v>
      </c>
      <c r="B252" s="55">
        <v>397.85915667181615</v>
      </c>
      <c r="C252" s="56">
        <v>6955.0000641050647</v>
      </c>
      <c r="D252" s="57">
        <v>0.6925330119602735</v>
      </c>
      <c r="E252" s="58">
        <v>8.6419777306595549</v>
      </c>
      <c r="F252" s="59">
        <v>1.0072173553526325</v>
      </c>
      <c r="G252" s="60">
        <v>4.7575150656543066</v>
      </c>
      <c r="H252" s="61">
        <v>4.8660893219314296</v>
      </c>
      <c r="I252" s="60">
        <v>0.29831910644798909</v>
      </c>
      <c r="J252" s="61">
        <v>4.7607077717595239</v>
      </c>
      <c r="K252" s="62">
        <v>0.97834368767195623</v>
      </c>
      <c r="L252" s="59">
        <v>1682.9681404553605</v>
      </c>
      <c r="M252" s="59">
        <v>70.519085826400328</v>
      </c>
      <c r="N252" s="59">
        <v>1777.4340959638364</v>
      </c>
      <c r="O252" s="59">
        <v>40.8497396740554</v>
      </c>
      <c r="P252" s="59">
        <v>1891.0148941006396</v>
      </c>
      <c r="Q252" s="59">
        <v>18.123805830727179</v>
      </c>
      <c r="R252" s="63">
        <v>1891.0148941006396</v>
      </c>
      <c r="S252" s="63">
        <v>18.123805830727179</v>
      </c>
      <c r="T252" s="59">
        <v>88.998143045074983</v>
      </c>
      <c r="V252" s="1">
        <f t="shared" si="8"/>
        <v>1892.1645249715289</v>
      </c>
      <c r="W252" s="1">
        <f t="shared" si="9"/>
        <v>7.6493344180253757</v>
      </c>
    </row>
    <row r="253" spans="1:23">
      <c r="A253" s="54">
        <v>40</v>
      </c>
      <c r="B253" s="55">
        <v>262.65548038774597</v>
      </c>
      <c r="C253" s="56">
        <v>5765.6138495786654</v>
      </c>
      <c r="D253" s="57">
        <v>1.1225059476682722</v>
      </c>
      <c r="E253" s="58">
        <v>8.641498818861642</v>
      </c>
      <c r="F253" s="59">
        <v>1.5243582984329824</v>
      </c>
      <c r="G253" s="60">
        <v>4.6501453912254211</v>
      </c>
      <c r="H253" s="61">
        <v>3.3397485145257129</v>
      </c>
      <c r="I253" s="60">
        <v>0.29157035195043812</v>
      </c>
      <c r="J253" s="61">
        <v>2.9715739799431558</v>
      </c>
      <c r="K253" s="62">
        <v>0.88975980287700118</v>
      </c>
      <c r="L253" s="59">
        <v>1649.3718299763555</v>
      </c>
      <c r="M253" s="59">
        <v>43.245065669590758</v>
      </c>
      <c r="N253" s="59">
        <v>1758.3198231075942</v>
      </c>
      <c r="O253" s="59">
        <v>27.916437242613029</v>
      </c>
      <c r="P253" s="59">
        <v>1891.1146223887979</v>
      </c>
      <c r="Q253" s="59">
        <v>27.430805714979101</v>
      </c>
      <c r="R253" s="63">
        <v>1891.1146223887979</v>
      </c>
      <c r="S253" s="63">
        <v>27.430805714979101</v>
      </c>
      <c r="T253" s="59">
        <v>87.216914852729531</v>
      </c>
      <c r="V253" s="1">
        <f t="shared" si="8"/>
        <v>1895.3174841899727</v>
      </c>
      <c r="W253" s="1">
        <f t="shared" si="9"/>
        <v>20.277983232626866</v>
      </c>
    </row>
    <row r="254" spans="1:23">
      <c r="A254" s="54">
        <v>78</v>
      </c>
      <c r="B254" s="55">
        <v>758.01318362913469</v>
      </c>
      <c r="C254" s="56">
        <v>5303.2371591715373</v>
      </c>
      <c r="D254" s="57">
        <v>2.1725802623147512</v>
      </c>
      <c r="E254" s="58">
        <v>8.6364582740144495</v>
      </c>
      <c r="F254" s="59">
        <v>0.85035242633124641</v>
      </c>
      <c r="G254" s="60">
        <v>4.6638617244291138</v>
      </c>
      <c r="H254" s="61">
        <v>3.0250648922091918</v>
      </c>
      <c r="I254" s="60">
        <v>0.29225981119434857</v>
      </c>
      <c r="J254" s="61">
        <v>2.9030877274221618</v>
      </c>
      <c r="K254" s="62">
        <v>0.95967783530820394</v>
      </c>
      <c r="L254" s="59">
        <v>1652.8121024964414</v>
      </c>
      <c r="M254" s="59">
        <v>42.325672501783174</v>
      </c>
      <c r="N254" s="59">
        <v>1760.7817871082739</v>
      </c>
      <c r="O254" s="59">
        <v>25.298075204993097</v>
      </c>
      <c r="P254" s="59">
        <v>1892.1645249715289</v>
      </c>
      <c r="Q254" s="59">
        <v>15.298668836050751</v>
      </c>
      <c r="R254" s="63">
        <v>1892.1645249715289</v>
      </c>
      <c r="S254" s="63">
        <v>15.298668836050751</v>
      </c>
      <c r="T254" s="59">
        <v>87.350337704978969</v>
      </c>
      <c r="V254" s="1">
        <f t="shared" si="8"/>
        <v>1911.6033931132101</v>
      </c>
      <c r="W254" s="1">
        <f t="shared" si="9"/>
        <v>7.9956859267634854</v>
      </c>
    </row>
    <row r="255" spans="1:23">
      <c r="A255" s="54">
        <v>36</v>
      </c>
      <c r="B255" s="55">
        <v>239.5339746287832</v>
      </c>
      <c r="C255" s="56">
        <v>4191.8450638832192</v>
      </c>
      <c r="D255" s="57">
        <v>2.6468831591920932</v>
      </c>
      <c r="E255" s="58">
        <v>8.6213348770258253</v>
      </c>
      <c r="F255" s="59">
        <v>2.2547644554851241</v>
      </c>
      <c r="G255" s="60">
        <v>5.0201175654038206</v>
      </c>
      <c r="H255" s="61">
        <v>3.6445184045290393</v>
      </c>
      <c r="I255" s="60">
        <v>0.31403362830783582</v>
      </c>
      <c r="J255" s="61">
        <v>2.8633113088226656</v>
      </c>
      <c r="K255" s="62">
        <v>0.78564874449925448</v>
      </c>
      <c r="L255" s="59">
        <v>1760.5254604638239</v>
      </c>
      <c r="M255" s="59">
        <v>44.112658324374365</v>
      </c>
      <c r="N255" s="59">
        <v>1822.7210115925125</v>
      </c>
      <c r="O255" s="59">
        <v>30.868301718800808</v>
      </c>
      <c r="P255" s="59">
        <v>1895.3174841899727</v>
      </c>
      <c r="Q255" s="59">
        <v>40.555966465253732</v>
      </c>
      <c r="R255" s="63">
        <v>1895.3174841899727</v>
      </c>
      <c r="S255" s="63">
        <v>40.555966465253732</v>
      </c>
      <c r="T255" s="59">
        <v>92.888155950096319</v>
      </c>
      <c r="V255" s="1">
        <f t="shared" si="8"/>
        <v>1914.7389512655579</v>
      </c>
      <c r="W255" s="1">
        <f t="shared" si="9"/>
        <v>8.667604019856185</v>
      </c>
    </row>
    <row r="256" spans="1:23">
      <c r="A256" s="54">
        <v>1</v>
      </c>
      <c r="B256" s="55">
        <v>196.5196832517972</v>
      </c>
      <c r="C256" s="56">
        <v>37289.752863087975</v>
      </c>
      <c r="D256" s="57">
        <v>0.69290741823279656</v>
      </c>
      <c r="E256" s="58">
        <v>8.5435487107796426</v>
      </c>
      <c r="F256" s="59">
        <v>0.89091564339480911</v>
      </c>
      <c r="G256" s="60">
        <v>5.5779807431441988</v>
      </c>
      <c r="H256" s="61">
        <v>2.5869172380932159</v>
      </c>
      <c r="I256" s="60">
        <v>0.34578254380237478</v>
      </c>
      <c r="J256" s="61">
        <v>2.4286642652079857</v>
      </c>
      <c r="K256" s="62">
        <v>0.93882565296063503</v>
      </c>
      <c r="L256" s="59">
        <v>1914.4281116349982</v>
      </c>
      <c r="M256" s="59">
        <v>40.22717173927208</v>
      </c>
      <c r="N256" s="59">
        <v>1912.7053056799955</v>
      </c>
      <c r="O256" s="59">
        <v>22.277504244313832</v>
      </c>
      <c r="P256" s="59">
        <v>1911.6033931132101</v>
      </c>
      <c r="Q256" s="59">
        <v>15.991371853526971</v>
      </c>
      <c r="R256" s="63">
        <v>1911.6033931132101</v>
      </c>
      <c r="S256" s="63">
        <v>15.991371853526971</v>
      </c>
      <c r="T256" s="59">
        <v>100.14776697572125</v>
      </c>
      <c r="V256" s="1">
        <f t="shared" si="8"/>
        <v>1915.8455343555031</v>
      </c>
      <c r="W256" s="1">
        <f t="shared" si="9"/>
        <v>8.9552148803289242</v>
      </c>
    </row>
    <row r="257" spans="1:23">
      <c r="A257" s="54">
        <v>39</v>
      </c>
      <c r="B257" s="55">
        <v>68.231597940916913</v>
      </c>
      <c r="C257" s="56">
        <v>25357.386879699985</v>
      </c>
      <c r="D257" s="57">
        <v>0.7616477001056996</v>
      </c>
      <c r="E257" s="58">
        <v>8.5286358414823429</v>
      </c>
      <c r="F257" s="59">
        <v>0.96612990334553028</v>
      </c>
      <c r="G257" s="60">
        <v>5.9027089282413847</v>
      </c>
      <c r="H257" s="61">
        <v>2.8088423562768385</v>
      </c>
      <c r="I257" s="60">
        <v>0.36527394374718697</v>
      </c>
      <c r="J257" s="61">
        <v>2.6374586996342479</v>
      </c>
      <c r="K257" s="62">
        <v>0.9389842380226131</v>
      </c>
      <c r="L257" s="59">
        <v>2007.1239316098677</v>
      </c>
      <c r="M257" s="59">
        <v>45.489375368142305</v>
      </c>
      <c r="N257" s="59">
        <v>1961.6326677692243</v>
      </c>
      <c r="O257" s="59">
        <v>24.393416036461986</v>
      </c>
      <c r="P257" s="59">
        <v>1914.7389512655579</v>
      </c>
      <c r="Q257" s="59">
        <v>17.33520803971237</v>
      </c>
      <c r="R257" s="63">
        <v>1914.7389512655579</v>
      </c>
      <c r="S257" s="63">
        <v>17.33520803971237</v>
      </c>
      <c r="T257" s="59">
        <v>104.82493868332534</v>
      </c>
      <c r="V257" s="1">
        <f t="shared" si="8"/>
        <v>1945.0208779754314</v>
      </c>
      <c r="W257" s="1">
        <f t="shared" si="9"/>
        <v>14.102283365649384</v>
      </c>
    </row>
    <row r="258" spans="1:23">
      <c r="A258" s="54">
        <v>10</v>
      </c>
      <c r="B258" s="55">
        <v>342.44860871100519</v>
      </c>
      <c r="C258" s="56">
        <v>83020.564200181034</v>
      </c>
      <c r="D258" s="57">
        <v>3.6224365058445169</v>
      </c>
      <c r="E258" s="58">
        <v>8.5233777623742508</v>
      </c>
      <c r="F258" s="59">
        <v>0.9983138758717458</v>
      </c>
      <c r="G258" s="60">
        <v>5.4634265822062078</v>
      </c>
      <c r="H258" s="61">
        <v>2.9190084328548984</v>
      </c>
      <c r="I258" s="60">
        <v>0.33788164734538345</v>
      </c>
      <c r="J258" s="61">
        <v>2.7429873562085447</v>
      </c>
      <c r="K258" s="62">
        <v>0.93969833226065791</v>
      </c>
      <c r="L258" s="59">
        <v>1876.4706068967275</v>
      </c>
      <c r="M258" s="59">
        <v>44.657649948523044</v>
      </c>
      <c r="N258" s="59">
        <v>1894.8668404812497</v>
      </c>
      <c r="O258" s="59">
        <v>25.058536774985441</v>
      </c>
      <c r="P258" s="59">
        <v>1915.8455343555031</v>
      </c>
      <c r="Q258" s="59">
        <v>17.910429760657848</v>
      </c>
      <c r="R258" s="63">
        <v>1915.8455343555031</v>
      </c>
      <c r="S258" s="63">
        <v>17.910429760657848</v>
      </c>
      <c r="T258" s="59">
        <v>97.944775465835164</v>
      </c>
      <c r="V258" s="1">
        <f t="shared" si="8"/>
        <v>1952.7051964260011</v>
      </c>
      <c r="W258" s="1">
        <f t="shared" si="9"/>
        <v>8.2314488609226828</v>
      </c>
    </row>
    <row r="259" spans="1:23">
      <c r="A259" s="54">
        <v>7</v>
      </c>
      <c r="B259" s="55">
        <v>393.5842896954984</v>
      </c>
      <c r="C259" s="56">
        <v>178407.16422730489</v>
      </c>
      <c r="D259" s="57">
        <v>7.0649853571612455</v>
      </c>
      <c r="E259" s="58">
        <v>8.3856477445886757</v>
      </c>
      <c r="F259" s="59">
        <v>1.5775238962970715</v>
      </c>
      <c r="G259" s="60">
        <v>5.555555022432844</v>
      </c>
      <c r="H259" s="61">
        <v>2.898157759035866</v>
      </c>
      <c r="I259" s="60">
        <v>0.33802733597302476</v>
      </c>
      <c r="J259" s="61">
        <v>2.4312006813242504</v>
      </c>
      <c r="K259" s="62">
        <v>0.83887796437038709</v>
      </c>
      <c r="L259" s="59">
        <v>1877.1725509779221</v>
      </c>
      <c r="M259" s="59">
        <v>39.594176249355996</v>
      </c>
      <c r="N259" s="59">
        <v>1909.2377369606472</v>
      </c>
      <c r="O259" s="59">
        <v>24.943492862650032</v>
      </c>
      <c r="P259" s="59">
        <v>1945.0208779754314</v>
      </c>
      <c r="Q259" s="59">
        <v>28.204566731298769</v>
      </c>
      <c r="R259" s="63">
        <v>1945.0208779754314</v>
      </c>
      <c r="S259" s="63">
        <v>28.204566731298769</v>
      </c>
      <c r="T259" s="59">
        <v>96.511691583067616</v>
      </c>
      <c r="V259" s="1">
        <f t="shared" si="8"/>
        <v>1954.1970861624225</v>
      </c>
      <c r="W259" s="1">
        <f t="shared" si="9"/>
        <v>13.156111027155134</v>
      </c>
    </row>
    <row r="260" spans="1:23">
      <c r="A260" s="54">
        <v>30</v>
      </c>
      <c r="B260" s="55">
        <v>89.646041847965279</v>
      </c>
      <c r="C260" s="56">
        <v>52879.58707192928</v>
      </c>
      <c r="D260" s="57">
        <v>0.65106156320275987</v>
      </c>
      <c r="E260" s="58">
        <v>8.3496704131831496</v>
      </c>
      <c r="F260" s="59">
        <v>0.92165005169342529</v>
      </c>
      <c r="G260" s="60">
        <v>6.1302008155056935</v>
      </c>
      <c r="H260" s="61">
        <v>2.7557335302130546</v>
      </c>
      <c r="I260" s="60">
        <v>0.37139135376650056</v>
      </c>
      <c r="J260" s="61">
        <v>2.5970422545183993</v>
      </c>
      <c r="K260" s="62">
        <v>0.94241414347402952</v>
      </c>
      <c r="L260" s="59">
        <v>2035.9439882136669</v>
      </c>
      <c r="M260" s="59">
        <v>45.33929512854445</v>
      </c>
      <c r="N260" s="59">
        <v>1994.556936484887</v>
      </c>
      <c r="O260" s="59">
        <v>24.061425449047192</v>
      </c>
      <c r="P260" s="59">
        <v>1952.7051964260011</v>
      </c>
      <c r="Q260" s="59">
        <v>16.462897721845366</v>
      </c>
      <c r="R260" s="63">
        <v>1952.7051964260011</v>
      </c>
      <c r="S260" s="63">
        <v>16.462897721845366</v>
      </c>
      <c r="T260" s="59">
        <v>104.26274237094346</v>
      </c>
      <c r="V260" s="1">
        <f t="shared" si="8"/>
        <v>2020.7579688296869</v>
      </c>
      <c r="W260" s="1">
        <f t="shared" si="9"/>
        <v>7.5599754452866819</v>
      </c>
    </row>
    <row r="261" spans="1:23">
      <c r="A261" s="54">
        <v>9</v>
      </c>
      <c r="B261" s="55">
        <v>83.817286038173791</v>
      </c>
      <c r="C261" s="56">
        <v>4692.9211114569644</v>
      </c>
      <c r="D261" s="57">
        <v>1.0341705029734491</v>
      </c>
      <c r="E261" s="58">
        <v>8.3426996452256059</v>
      </c>
      <c r="F261" s="59">
        <v>1.4731842573010345</v>
      </c>
      <c r="G261" s="60">
        <v>5.6338426258425081</v>
      </c>
      <c r="H261" s="61">
        <v>3.030792805268919</v>
      </c>
      <c r="I261" s="60">
        <v>0.34103509560204026</v>
      </c>
      <c r="J261" s="61">
        <v>2.6486663007087632</v>
      </c>
      <c r="K261" s="62">
        <v>0.87391863148947579</v>
      </c>
      <c r="L261" s="59">
        <v>1891.6472211062912</v>
      </c>
      <c r="M261" s="59">
        <v>43.42211268620315</v>
      </c>
      <c r="N261" s="59">
        <v>1921.2917884756841</v>
      </c>
      <c r="O261" s="59">
        <v>26.140966507172379</v>
      </c>
      <c r="P261" s="59">
        <v>1954.1970861624225</v>
      </c>
      <c r="Q261" s="59">
        <v>26.312222054310269</v>
      </c>
      <c r="R261" s="63">
        <v>1954.1970861624225</v>
      </c>
      <c r="S261" s="63">
        <v>26.312222054310269</v>
      </c>
      <c r="T261" s="59">
        <v>96.799203852106629</v>
      </c>
      <c r="V261" s="1">
        <f t="shared" ref="V261:V292" si="10">R263</f>
        <v>2039.8082548586324</v>
      </c>
      <c r="W261" s="1">
        <f t="shared" ref="W261:W292" si="11">S263/2</f>
        <v>8.4010502756048027</v>
      </c>
    </row>
    <row r="262" spans="1:23">
      <c r="A262" s="54">
        <v>60</v>
      </c>
      <c r="B262" s="55">
        <v>736.55732496673329</v>
      </c>
      <c r="C262" s="56">
        <v>6673.345638279673</v>
      </c>
      <c r="D262" s="57">
        <v>6.4364874893909594</v>
      </c>
      <c r="E262" s="58">
        <v>8.0363205082159173</v>
      </c>
      <c r="F262" s="59">
        <v>0.85309404688918689</v>
      </c>
      <c r="G262" s="60">
        <v>6.2170448376510015</v>
      </c>
      <c r="H262" s="61">
        <v>2.1758440217065549</v>
      </c>
      <c r="I262" s="60">
        <v>0.36251752234300283</v>
      </c>
      <c r="J262" s="61">
        <v>2.0016312732265114</v>
      </c>
      <c r="K262" s="62">
        <v>0.9199332549842405</v>
      </c>
      <c r="L262" s="59">
        <v>1994.0957802275511</v>
      </c>
      <c r="M262" s="59">
        <v>34.331540890845304</v>
      </c>
      <c r="N262" s="59">
        <v>2006.8493342674469</v>
      </c>
      <c r="O262" s="59">
        <v>19.034134451773184</v>
      </c>
      <c r="P262" s="59">
        <v>2020.7579688296869</v>
      </c>
      <c r="Q262" s="59">
        <v>15.119950890573364</v>
      </c>
      <c r="R262" s="63">
        <v>2020.7579688296869</v>
      </c>
      <c r="S262" s="63">
        <v>15.119950890573364</v>
      </c>
      <c r="T262" s="59">
        <v>98.680584760104779</v>
      </c>
      <c r="V262" s="1">
        <f t="shared" si="10"/>
        <v>2089.8757401240518</v>
      </c>
      <c r="W262" s="1">
        <f t="shared" si="11"/>
        <v>7.8138747477340758</v>
      </c>
    </row>
    <row r="263" spans="1:23">
      <c r="A263" s="54">
        <v>51</v>
      </c>
      <c r="B263" s="55">
        <v>431.69067445831246</v>
      </c>
      <c r="C263" s="56">
        <v>3730.1450275464667</v>
      </c>
      <c r="D263" s="57">
        <v>2.7687540596724598</v>
      </c>
      <c r="E263" s="58">
        <v>7.9502899387002159</v>
      </c>
      <c r="F263" s="59">
        <v>0.95019490580757704</v>
      </c>
      <c r="G263" s="60">
        <v>6.323432174931475</v>
      </c>
      <c r="H263" s="61">
        <v>2.4439022341469814</v>
      </c>
      <c r="I263" s="60">
        <v>0.36477375706291493</v>
      </c>
      <c r="J263" s="61">
        <v>2.2516189222525949</v>
      </c>
      <c r="K263" s="62">
        <v>0.92132119312804639</v>
      </c>
      <c r="L263" s="59">
        <v>2004.7617673368286</v>
      </c>
      <c r="M263" s="59">
        <v>38.795491799525507</v>
      </c>
      <c r="N263" s="59">
        <v>2021.7079701901894</v>
      </c>
      <c r="O263" s="59">
        <v>21.4297159748279</v>
      </c>
      <c r="P263" s="59">
        <v>2039.8082548586324</v>
      </c>
      <c r="Q263" s="59">
        <v>16.802100551209605</v>
      </c>
      <c r="R263" s="63">
        <v>2039.8082548586324</v>
      </c>
      <c r="S263" s="63">
        <v>16.802100551209605</v>
      </c>
      <c r="T263" s="59">
        <v>98.281873434018792</v>
      </c>
      <c r="V263" s="1">
        <f t="shared" si="10"/>
        <v>2095.305967762652</v>
      </c>
      <c r="W263" s="1">
        <f t="shared" si="11"/>
        <v>18.535815611485191</v>
      </c>
    </row>
    <row r="264" spans="1:23">
      <c r="A264" s="54">
        <v>24</v>
      </c>
      <c r="B264" s="55">
        <v>235.48741428792698</v>
      </c>
      <c r="C264" s="56">
        <v>2411.8703392910716</v>
      </c>
      <c r="D264" s="57">
        <v>2.6134782014196967</v>
      </c>
      <c r="E264" s="58">
        <v>7.7277188654801465</v>
      </c>
      <c r="F264" s="59">
        <v>0.88871614981782732</v>
      </c>
      <c r="G264" s="60">
        <v>6.0287189577320444</v>
      </c>
      <c r="H264" s="61">
        <v>2.4183680826676563</v>
      </c>
      <c r="I264" s="60">
        <v>0.33803689757904315</v>
      </c>
      <c r="J264" s="61">
        <v>2.2491526823047416</v>
      </c>
      <c r="K264" s="62">
        <v>0.93002909624234842</v>
      </c>
      <c r="L264" s="59">
        <v>1877.2186171910325</v>
      </c>
      <c r="M264" s="59">
        <v>36.630077319913653</v>
      </c>
      <c r="N264" s="59">
        <v>1980.001486666893</v>
      </c>
      <c r="O264" s="59">
        <v>21.065097482561328</v>
      </c>
      <c r="P264" s="59">
        <v>2089.8757401240518</v>
      </c>
      <c r="Q264" s="59">
        <v>15.627749495468152</v>
      </c>
      <c r="R264" s="63">
        <v>2089.8757401240518</v>
      </c>
      <c r="S264" s="63">
        <v>15.627749495468152</v>
      </c>
      <c r="T264" s="59">
        <v>89.824413057189872</v>
      </c>
      <c r="V264" s="1">
        <f t="shared" si="10"/>
        <v>2123.3682714137412</v>
      </c>
      <c r="W264" s="1">
        <f t="shared" si="11"/>
        <v>23.753002095508464</v>
      </c>
    </row>
    <row r="265" spans="1:23">
      <c r="A265" s="54">
        <v>52</v>
      </c>
      <c r="B265" s="55">
        <v>333.04059903028286</v>
      </c>
      <c r="C265" s="56">
        <v>2523.7070823155636</v>
      </c>
      <c r="D265" s="57">
        <v>3.7974006476415529</v>
      </c>
      <c r="E265" s="58">
        <v>7.7038842316957634</v>
      </c>
      <c r="F265" s="59">
        <v>2.1095254097809097</v>
      </c>
      <c r="G265" s="60">
        <v>5.8131583482774074</v>
      </c>
      <c r="H265" s="61">
        <v>3.1918901840596918</v>
      </c>
      <c r="I265" s="60">
        <v>0.32494484788597383</v>
      </c>
      <c r="J265" s="61">
        <v>2.3954259522233827</v>
      </c>
      <c r="K265" s="62">
        <v>0.75047254576180167</v>
      </c>
      <c r="L265" s="59">
        <v>1813.8329368887803</v>
      </c>
      <c r="M265" s="59">
        <v>37.871962197011385</v>
      </c>
      <c r="N265" s="59">
        <v>1948.3736544645756</v>
      </c>
      <c r="O265" s="59">
        <v>27.659793131758988</v>
      </c>
      <c r="P265" s="59">
        <v>2095.305967762652</v>
      </c>
      <c r="Q265" s="59">
        <v>37.071631222970382</v>
      </c>
      <c r="R265" s="63">
        <v>2095.305967762652</v>
      </c>
      <c r="S265" s="63">
        <v>37.071631222970382</v>
      </c>
      <c r="T265" s="59">
        <v>86.56649505110579</v>
      </c>
      <c r="V265" s="1">
        <f t="shared" si="10"/>
        <v>2191.5716519301795</v>
      </c>
      <c r="W265" s="1">
        <f t="shared" si="11"/>
        <v>7.5133415260189622</v>
      </c>
    </row>
    <row r="266" spans="1:23">
      <c r="A266" s="54">
        <v>23</v>
      </c>
      <c r="B266" s="55">
        <v>300.0940007233005</v>
      </c>
      <c r="C266" s="56">
        <v>1704.0643899938898</v>
      </c>
      <c r="D266" s="57">
        <v>3.2512733883887912</v>
      </c>
      <c r="E266" s="58">
        <v>7.5816308537714248</v>
      </c>
      <c r="F266" s="59">
        <v>2.7115312824902875</v>
      </c>
      <c r="G266" s="60">
        <v>5.8443059778652042</v>
      </c>
      <c r="H266" s="61">
        <v>3.4037947888647588</v>
      </c>
      <c r="I266" s="60">
        <v>0.32150174517968083</v>
      </c>
      <c r="J266" s="61">
        <v>2.0575269302683417</v>
      </c>
      <c r="K266" s="62">
        <v>0.60448031032874705</v>
      </c>
      <c r="L266" s="59">
        <v>1797.0589889860823</v>
      </c>
      <c r="M266" s="59">
        <v>32.268810364172964</v>
      </c>
      <c r="N266" s="59">
        <v>1953.0050895993379</v>
      </c>
      <c r="O266" s="59">
        <v>29.520189762883547</v>
      </c>
      <c r="P266" s="59">
        <v>2123.3682714137412</v>
      </c>
      <c r="Q266" s="59">
        <v>47.506004191016928</v>
      </c>
      <c r="R266" s="63">
        <v>2123.3682714137412</v>
      </c>
      <c r="S266" s="63">
        <v>47.506004191016928</v>
      </c>
      <c r="T266" s="59">
        <v>84.632468761040599</v>
      </c>
      <c r="V266" s="1">
        <f t="shared" si="10"/>
        <v>2309.0394565827442</v>
      </c>
      <c r="W266" s="1">
        <f t="shared" si="11"/>
        <v>10.308518233315453</v>
      </c>
    </row>
    <row r="267" spans="1:23">
      <c r="A267" s="54">
        <v>53</v>
      </c>
      <c r="B267" s="55">
        <v>1335.7056315018822</v>
      </c>
      <c r="C267" s="56">
        <v>17473.721014146791</v>
      </c>
      <c r="D267" s="57">
        <v>13.596393655988839</v>
      </c>
      <c r="E267" s="58">
        <v>7.2910126060109501</v>
      </c>
      <c r="F267" s="59">
        <v>0.86438584952300546</v>
      </c>
      <c r="G267" s="60">
        <v>7.6358551837918895</v>
      </c>
      <c r="H267" s="61">
        <v>3.1923596989038057</v>
      </c>
      <c r="I267" s="60">
        <v>0.40395527791830455</v>
      </c>
      <c r="J267" s="61">
        <v>3.0731087761954652</v>
      </c>
      <c r="K267" s="62">
        <v>0.96264489783238127</v>
      </c>
      <c r="L267" s="59">
        <v>2187.2261193344098</v>
      </c>
      <c r="M267" s="59">
        <v>57.001655617450069</v>
      </c>
      <c r="N267" s="59">
        <v>2189.0874179960242</v>
      </c>
      <c r="O267" s="59">
        <v>28.668795416863077</v>
      </c>
      <c r="P267" s="59">
        <v>2191.5716519301795</v>
      </c>
      <c r="Q267" s="59">
        <v>15.026683052037924</v>
      </c>
      <c r="R267" s="63">
        <v>2191.5716519301795</v>
      </c>
      <c r="S267" s="63">
        <v>15.026683052037924</v>
      </c>
      <c r="T267" s="59">
        <v>99.801716152335587</v>
      </c>
      <c r="V267" s="1">
        <f t="shared" si="10"/>
        <v>2410.0150359837721</v>
      </c>
      <c r="W267" s="1">
        <f t="shared" si="11"/>
        <v>9.0121805873743597</v>
      </c>
    </row>
    <row r="268" spans="1:23">
      <c r="A268" s="54">
        <v>56</v>
      </c>
      <c r="B268" s="55">
        <v>524.95037323975453</v>
      </c>
      <c r="C268" s="56">
        <v>52640.155615546188</v>
      </c>
      <c r="D268" s="57">
        <v>3.228749489722742</v>
      </c>
      <c r="E268" s="58">
        <v>6.8116909762021818</v>
      </c>
      <c r="F268" s="59">
        <v>1.2009782584124193</v>
      </c>
      <c r="G268" s="60">
        <v>8.9161387963714667</v>
      </c>
      <c r="H268" s="61">
        <v>2.3767152344982132</v>
      </c>
      <c r="I268" s="60">
        <v>0.44067611509076843</v>
      </c>
      <c r="J268" s="61">
        <v>2.0509574663353134</v>
      </c>
      <c r="K268" s="62">
        <v>0.86293782131132102</v>
      </c>
      <c r="L268" s="59">
        <v>2353.6665770470431</v>
      </c>
      <c r="M268" s="59">
        <v>40.442101328523904</v>
      </c>
      <c r="N268" s="59">
        <v>2329.4548523010876</v>
      </c>
      <c r="O268" s="59">
        <v>21.702382329356169</v>
      </c>
      <c r="P268" s="59">
        <v>2309.0394565827442</v>
      </c>
      <c r="Q268" s="59">
        <v>20.617036466630907</v>
      </c>
      <c r="R268" s="63">
        <v>2309.0394565827442</v>
      </c>
      <c r="S268" s="63">
        <v>20.617036466630907</v>
      </c>
      <c r="T268" s="59">
        <v>101.93271363713917</v>
      </c>
      <c r="V268" s="1">
        <f t="shared" si="10"/>
        <v>2423.0737608100262</v>
      </c>
      <c r="W268" s="1">
        <f t="shared" si="11"/>
        <v>7.3343510720741278</v>
      </c>
    </row>
    <row r="269" spans="1:23">
      <c r="A269" s="54">
        <v>26</v>
      </c>
      <c r="B269" s="55">
        <v>253.68809874429832</v>
      </c>
      <c r="C269" s="56">
        <v>181172.85539652195</v>
      </c>
      <c r="D269" s="57">
        <v>1.1377526155960822</v>
      </c>
      <c r="E269" s="58">
        <v>6.4205747594422631</v>
      </c>
      <c r="F269" s="59">
        <v>1.0610788660620667</v>
      </c>
      <c r="G269" s="60">
        <v>9.8026695931054473</v>
      </c>
      <c r="H269" s="61">
        <v>2.873406906242475</v>
      </c>
      <c r="I269" s="60">
        <v>0.45667372634338266</v>
      </c>
      <c r="J269" s="61">
        <v>2.6703143801504701</v>
      </c>
      <c r="K269" s="62">
        <v>0.92931995616395791</v>
      </c>
      <c r="L269" s="59">
        <v>2424.8545810645169</v>
      </c>
      <c r="M269" s="59">
        <v>53.967771499188757</v>
      </c>
      <c r="N269" s="59">
        <v>2416.4017750235143</v>
      </c>
      <c r="O269" s="59">
        <v>26.48126715346848</v>
      </c>
      <c r="P269" s="59">
        <v>2410.0150359837721</v>
      </c>
      <c r="Q269" s="59">
        <v>18.024361174748719</v>
      </c>
      <c r="R269" s="63">
        <v>2410.0150359837721</v>
      </c>
      <c r="S269" s="63">
        <v>18.024361174748719</v>
      </c>
      <c r="T269" s="59">
        <v>100.61574491690618</v>
      </c>
      <c r="V269" s="1">
        <f t="shared" si="10"/>
        <v>2447.8711545141227</v>
      </c>
      <c r="W269" s="1">
        <f t="shared" si="11"/>
        <v>8.9472597997465755</v>
      </c>
    </row>
    <row r="270" spans="1:23">
      <c r="A270" s="54">
        <v>1</v>
      </c>
      <c r="B270" s="55">
        <v>311.79370643931736</v>
      </c>
      <c r="C270" s="56">
        <v>68340.327216369857</v>
      </c>
      <c r="D270" s="57">
        <v>1.7600857606396751</v>
      </c>
      <c r="E270" s="58">
        <v>6.3713781472734023</v>
      </c>
      <c r="F270" s="59">
        <v>0.86472444696940387</v>
      </c>
      <c r="G270" s="60">
        <v>10.263611448863289</v>
      </c>
      <c r="H270" s="61">
        <v>2.5333476014418861</v>
      </c>
      <c r="I270" s="60">
        <v>0.47448374472059696</v>
      </c>
      <c r="J270" s="61">
        <v>2.3811975349694983</v>
      </c>
      <c r="K270" s="62">
        <v>0.93994110149519572</v>
      </c>
      <c r="L270" s="59">
        <v>2503.1937144043723</v>
      </c>
      <c r="M270" s="59">
        <v>49.397330473807187</v>
      </c>
      <c r="N270" s="59">
        <v>2458.8285564999283</v>
      </c>
      <c r="O270" s="59">
        <v>23.443605104358085</v>
      </c>
      <c r="P270" s="59">
        <v>2423.0737608100262</v>
      </c>
      <c r="Q270" s="59">
        <v>14.668702144148256</v>
      </c>
      <c r="R270" s="63">
        <v>2423.0737608100262</v>
      </c>
      <c r="S270" s="63">
        <v>14.668702144148256</v>
      </c>
      <c r="T270" s="59">
        <v>103.30654208262987</v>
      </c>
      <c r="V270" s="1">
        <f t="shared" si="10"/>
        <v>2463.7105981856485</v>
      </c>
      <c r="W270" s="1">
        <f t="shared" si="11"/>
        <v>8.4741632182469857</v>
      </c>
    </row>
    <row r="271" spans="1:23">
      <c r="A271" s="54">
        <v>20</v>
      </c>
      <c r="B271" s="55">
        <v>228.22363818731384</v>
      </c>
      <c r="C271" s="56">
        <v>608077.70077710378</v>
      </c>
      <c r="D271" s="57">
        <v>1.5890282928198791</v>
      </c>
      <c r="E271" s="58">
        <v>6.2787978054274607</v>
      </c>
      <c r="F271" s="59">
        <v>1.0573421126395854</v>
      </c>
      <c r="G271" s="60">
        <v>9.977568213839902</v>
      </c>
      <c r="H271" s="61">
        <v>3.5818135436588805</v>
      </c>
      <c r="I271" s="60">
        <v>0.45455763608011013</v>
      </c>
      <c r="J271" s="61">
        <v>3.4221946055677557</v>
      </c>
      <c r="K271" s="62">
        <v>0.95543627937481301</v>
      </c>
      <c r="L271" s="59">
        <v>2415.4831536594234</v>
      </c>
      <c r="M271" s="59">
        <v>68.94416072393301</v>
      </c>
      <c r="N271" s="59">
        <v>2432.7094861176747</v>
      </c>
      <c r="O271" s="59">
        <v>33.067772815266608</v>
      </c>
      <c r="P271" s="59">
        <v>2447.8711545141227</v>
      </c>
      <c r="Q271" s="59">
        <v>17.894519599493151</v>
      </c>
      <c r="R271" s="63">
        <v>2447.8711545141227</v>
      </c>
      <c r="S271" s="63">
        <v>17.894519599493151</v>
      </c>
      <c r="T271" s="59">
        <v>98.676891110262375</v>
      </c>
      <c r="V271" s="1">
        <f t="shared" si="10"/>
        <v>2464.4774240942352</v>
      </c>
      <c r="W271" s="1">
        <f t="shared" si="11"/>
        <v>8.3704668941487625</v>
      </c>
    </row>
    <row r="272" spans="1:23">
      <c r="A272" s="54">
        <v>5</v>
      </c>
      <c r="B272" s="55">
        <v>171.74246663480926</v>
      </c>
      <c r="C272" s="56">
        <v>75828.61423362419</v>
      </c>
      <c r="D272" s="57">
        <v>2.8415593536245458</v>
      </c>
      <c r="E272" s="58">
        <v>6.2202589411360769</v>
      </c>
      <c r="F272" s="59">
        <v>1.0032050755020996</v>
      </c>
      <c r="G272" s="60">
        <v>10.397984967763875</v>
      </c>
      <c r="H272" s="61">
        <v>2.8703957387642589</v>
      </c>
      <c r="I272" s="60">
        <v>0.46929443451989389</v>
      </c>
      <c r="J272" s="61">
        <v>2.6893774881192938</v>
      </c>
      <c r="K272" s="62">
        <v>0.93693613455443059</v>
      </c>
      <c r="L272" s="59">
        <v>2480.4661340723005</v>
      </c>
      <c r="M272" s="59">
        <v>55.37544420486347</v>
      </c>
      <c r="N272" s="59">
        <v>2470.870267110075</v>
      </c>
      <c r="O272" s="59">
        <v>26.594515675257981</v>
      </c>
      <c r="P272" s="59">
        <v>2463.7105981856485</v>
      </c>
      <c r="Q272" s="59">
        <v>16.948326436493971</v>
      </c>
      <c r="R272" s="63">
        <v>2463.7105981856485</v>
      </c>
      <c r="S272" s="63">
        <v>16.948326436493971</v>
      </c>
      <c r="T272" s="59">
        <v>100.68009351013026</v>
      </c>
      <c r="V272" s="1">
        <f t="shared" si="10"/>
        <v>2467.1515612744156</v>
      </c>
      <c r="W272" s="1">
        <f t="shared" si="11"/>
        <v>7.3826447626948948</v>
      </c>
    </row>
    <row r="273" spans="1:23">
      <c r="A273" s="54">
        <v>43</v>
      </c>
      <c r="B273" s="55">
        <v>920.37247276324911</v>
      </c>
      <c r="C273" s="56">
        <v>19731.858897855698</v>
      </c>
      <c r="D273" s="57">
        <v>2.3916314993916017</v>
      </c>
      <c r="E273" s="58">
        <v>6.2174364369669171</v>
      </c>
      <c r="F273" s="59">
        <v>0.99100812462485544</v>
      </c>
      <c r="G273" s="60">
        <v>10.685972803856375</v>
      </c>
      <c r="H273" s="61">
        <v>2.6164061557960578</v>
      </c>
      <c r="I273" s="60">
        <v>0.48207340498573614</v>
      </c>
      <c r="J273" s="61">
        <v>2.4214632082720216</v>
      </c>
      <c r="K273" s="62">
        <v>0.92549209262018284</v>
      </c>
      <c r="L273" s="59">
        <v>2536.290454000231</v>
      </c>
      <c r="M273" s="59">
        <v>50.774834901397981</v>
      </c>
      <c r="N273" s="59">
        <v>2496.2067491375174</v>
      </c>
      <c r="O273" s="59">
        <v>24.297811133897994</v>
      </c>
      <c r="P273" s="59">
        <v>2464.4774240942352</v>
      </c>
      <c r="Q273" s="59">
        <v>16.740933788297525</v>
      </c>
      <c r="R273" s="63">
        <v>2464.4774240942352</v>
      </c>
      <c r="S273" s="63">
        <v>16.740933788297525</v>
      </c>
      <c r="T273" s="59">
        <v>102.91392524857027</v>
      </c>
      <c r="V273" s="1">
        <f t="shared" si="10"/>
        <v>2475.121295842318</v>
      </c>
      <c r="W273" s="1">
        <f t="shared" si="11"/>
        <v>7.8982524237043208</v>
      </c>
    </row>
    <row r="274" spans="1:23">
      <c r="A274" s="54">
        <v>14</v>
      </c>
      <c r="B274" s="55">
        <v>220.19447868521297</v>
      </c>
      <c r="C274" s="56">
        <v>419799.02371351433</v>
      </c>
      <c r="D274" s="57">
        <v>1.708932753494244</v>
      </c>
      <c r="E274" s="58">
        <v>6.207581099437582</v>
      </c>
      <c r="F274" s="59">
        <v>0.87431635746834957</v>
      </c>
      <c r="G274" s="60">
        <v>10.21469528354366</v>
      </c>
      <c r="H274" s="61">
        <v>2.833284278022314</v>
      </c>
      <c r="I274" s="60">
        <v>0.46008234928631436</v>
      </c>
      <c r="J274" s="61">
        <v>2.6950084799776981</v>
      </c>
      <c r="K274" s="62">
        <v>0.95119593218470277</v>
      </c>
      <c r="L274" s="59">
        <v>2439.9215971015888</v>
      </c>
      <c r="M274" s="59">
        <v>54.745320568876195</v>
      </c>
      <c r="N274" s="59">
        <v>2454.4092980307341</v>
      </c>
      <c r="O274" s="59">
        <v>26.209240591887465</v>
      </c>
      <c r="P274" s="59">
        <v>2467.1515612744156</v>
      </c>
      <c r="Q274" s="59">
        <v>14.76528952538979</v>
      </c>
      <c r="R274" s="63">
        <v>2467.1515612744156</v>
      </c>
      <c r="S274" s="63">
        <v>14.76528952538979</v>
      </c>
      <c r="T274" s="59">
        <v>98.89629949775923</v>
      </c>
      <c r="V274" s="1">
        <f t="shared" si="10"/>
        <v>2478.9836729469871</v>
      </c>
      <c r="W274" s="1">
        <f t="shared" si="11"/>
        <v>7.2800867774211611</v>
      </c>
    </row>
    <row r="275" spans="1:23">
      <c r="A275" s="54">
        <v>61</v>
      </c>
      <c r="B275" s="55">
        <v>589.03807914360232</v>
      </c>
      <c r="C275" s="56">
        <v>61763.87867652798</v>
      </c>
      <c r="D275" s="57">
        <v>2.0786985189472214</v>
      </c>
      <c r="E275" s="58">
        <v>6.1783490613018692</v>
      </c>
      <c r="F275" s="59">
        <v>0.93611096751333966</v>
      </c>
      <c r="G275" s="60">
        <v>10.677734903358321</v>
      </c>
      <c r="H275" s="61">
        <v>2.2686385457896092</v>
      </c>
      <c r="I275" s="60">
        <v>0.47867343939191764</v>
      </c>
      <c r="J275" s="61">
        <v>2.0664987558533956</v>
      </c>
      <c r="K275" s="62">
        <v>0.91089819472944811</v>
      </c>
      <c r="L275" s="59">
        <v>2521.4850030724951</v>
      </c>
      <c r="M275" s="59">
        <v>43.124779772598913</v>
      </c>
      <c r="N275" s="59">
        <v>2495.4907133942529</v>
      </c>
      <c r="O275" s="59">
        <v>21.065804228076104</v>
      </c>
      <c r="P275" s="59">
        <v>2475.121295842318</v>
      </c>
      <c r="Q275" s="59">
        <v>15.796504847408642</v>
      </c>
      <c r="R275" s="63">
        <v>2475.121295842318</v>
      </c>
      <c r="S275" s="63">
        <v>15.796504847408642</v>
      </c>
      <c r="T275" s="59">
        <v>101.87318929815919</v>
      </c>
      <c r="V275" s="1">
        <f t="shared" si="10"/>
        <v>2484.2883541428096</v>
      </c>
      <c r="W275" s="1">
        <f t="shared" si="11"/>
        <v>7.6852969431945439</v>
      </c>
    </row>
    <row r="276" spans="1:23">
      <c r="A276" s="54">
        <v>79</v>
      </c>
      <c r="B276" s="55">
        <v>829.56615718140017</v>
      </c>
      <c r="C276" s="56">
        <v>16376.757902072188</v>
      </c>
      <c r="D276" s="57">
        <v>1.3346828906847199</v>
      </c>
      <c r="E276" s="58">
        <v>6.1642233938619491</v>
      </c>
      <c r="F276" s="59">
        <v>0.8631930691006785</v>
      </c>
      <c r="G276" s="60">
        <v>10.796042483581955</v>
      </c>
      <c r="H276" s="61">
        <v>2.1717407183027118</v>
      </c>
      <c r="I276" s="60">
        <v>0.48287053866219232</v>
      </c>
      <c r="J276" s="61">
        <v>1.9928260016846755</v>
      </c>
      <c r="K276" s="62">
        <v>0.91761690743733726</v>
      </c>
      <c r="L276" s="59">
        <v>2539.75672793891</v>
      </c>
      <c r="M276" s="59">
        <v>41.833206531005089</v>
      </c>
      <c r="N276" s="59">
        <v>2505.7258389307567</v>
      </c>
      <c r="O276" s="59">
        <v>20.184748547788331</v>
      </c>
      <c r="P276" s="59">
        <v>2478.9836729469871</v>
      </c>
      <c r="Q276" s="59">
        <v>14.560173554842322</v>
      </c>
      <c r="R276" s="63">
        <v>2478.9836729469871</v>
      </c>
      <c r="S276" s="63">
        <v>14.560173554842322</v>
      </c>
      <c r="T276" s="59">
        <v>102.45153107118598</v>
      </c>
      <c r="V276" s="1">
        <f t="shared" si="10"/>
        <v>2495.2211550386623</v>
      </c>
      <c r="W276" s="1">
        <f t="shared" si="11"/>
        <v>8.4484552230485406</v>
      </c>
    </row>
    <row r="277" spans="1:23">
      <c r="A277" s="54">
        <v>46</v>
      </c>
      <c r="B277" s="55">
        <v>314.02146569972746</v>
      </c>
      <c r="C277" s="56">
        <v>99777.901846590219</v>
      </c>
      <c r="D277" s="57">
        <v>1.9446215123842918</v>
      </c>
      <c r="E277" s="58">
        <v>6.1448664961586141</v>
      </c>
      <c r="F277" s="59">
        <v>0.91154548506607025</v>
      </c>
      <c r="G277" s="60">
        <v>10.62433119287142</v>
      </c>
      <c r="H277" s="61">
        <v>3.1275246005571233</v>
      </c>
      <c r="I277" s="60">
        <v>0.47369827885044602</v>
      </c>
      <c r="J277" s="61">
        <v>2.9917377819163322</v>
      </c>
      <c r="K277" s="62">
        <v>0.9565832931844559</v>
      </c>
      <c r="L277" s="59">
        <v>2499.7587579435931</v>
      </c>
      <c r="M277" s="59">
        <v>61.993813144486012</v>
      </c>
      <c r="N277" s="59">
        <v>2490.8365923972137</v>
      </c>
      <c r="O277" s="59">
        <v>29.03237722396625</v>
      </c>
      <c r="P277" s="59">
        <v>2484.2883541428096</v>
      </c>
      <c r="Q277" s="59">
        <v>15.370593886389088</v>
      </c>
      <c r="R277" s="63">
        <v>2484.2883541428096</v>
      </c>
      <c r="S277" s="63">
        <v>15.370593886389088</v>
      </c>
      <c r="T277" s="59">
        <v>100.62272979603938</v>
      </c>
      <c r="V277" s="1">
        <f t="shared" si="10"/>
        <v>2510.8495875313683</v>
      </c>
      <c r="W277" s="1">
        <f t="shared" si="11"/>
        <v>8.5580746426485348</v>
      </c>
    </row>
    <row r="278" spans="1:23">
      <c r="A278" s="54">
        <v>16</v>
      </c>
      <c r="B278" s="55">
        <v>189.64544196323328</v>
      </c>
      <c r="C278" s="56">
        <v>567339.09152476338</v>
      </c>
      <c r="D278" s="57">
        <v>1.1598483610486277</v>
      </c>
      <c r="E278" s="58">
        <v>6.1051314403753638</v>
      </c>
      <c r="F278" s="59">
        <v>1.0033352993994737</v>
      </c>
      <c r="G278" s="60">
        <v>10.817394008812018</v>
      </c>
      <c r="H278" s="61">
        <v>3.1902778303332489</v>
      </c>
      <c r="I278" s="60">
        <v>0.47918743481444159</v>
      </c>
      <c r="J278" s="61">
        <v>3.0283974164060421</v>
      </c>
      <c r="K278" s="62">
        <v>0.94925820805070837</v>
      </c>
      <c r="L278" s="59">
        <v>2523.7254244821329</v>
      </c>
      <c r="M278" s="59">
        <v>63.245148828146284</v>
      </c>
      <c r="N278" s="59">
        <v>2507.5620801568293</v>
      </c>
      <c r="O278" s="59">
        <v>29.660799550578076</v>
      </c>
      <c r="P278" s="59">
        <v>2495.2211550386623</v>
      </c>
      <c r="Q278" s="59">
        <v>16.896910446097081</v>
      </c>
      <c r="R278" s="63">
        <v>2495.2211550386623</v>
      </c>
      <c r="S278" s="63">
        <v>16.896910446097081</v>
      </c>
      <c r="T278" s="59">
        <v>101.14235443162669</v>
      </c>
      <c r="V278" s="1">
        <f t="shared" si="10"/>
        <v>2525.2785199665318</v>
      </c>
      <c r="W278" s="1">
        <f t="shared" si="11"/>
        <v>8.0579296902246824</v>
      </c>
    </row>
    <row r="279" spans="1:23">
      <c r="A279" s="54">
        <v>93</v>
      </c>
      <c r="B279" s="55">
        <v>372.68248909398881</v>
      </c>
      <c r="C279" s="56">
        <v>387290.64635834133</v>
      </c>
      <c r="D279" s="57">
        <v>2.5540357268104121</v>
      </c>
      <c r="E279" s="58">
        <v>6.048680065064107</v>
      </c>
      <c r="F279" s="59">
        <v>1.0179268865235749</v>
      </c>
      <c r="G279" s="60">
        <v>10.591911604455355</v>
      </c>
      <c r="H279" s="61">
        <v>2.6148841070335744</v>
      </c>
      <c r="I279" s="60">
        <v>0.46486057591634222</v>
      </c>
      <c r="J279" s="61">
        <v>2.4086186387448709</v>
      </c>
      <c r="K279" s="62">
        <v>0.92111869595524853</v>
      </c>
      <c r="L279" s="59">
        <v>2460.983515984542</v>
      </c>
      <c r="M279" s="59">
        <v>49.274375772713029</v>
      </c>
      <c r="N279" s="59">
        <v>2488.0007914146559</v>
      </c>
      <c r="O279" s="59">
        <v>24.265224109408109</v>
      </c>
      <c r="P279" s="59">
        <v>2510.8495875313683</v>
      </c>
      <c r="Q279" s="59">
        <v>17.11614928529707</v>
      </c>
      <c r="R279" s="63">
        <v>2510.8495875313683</v>
      </c>
      <c r="S279" s="63">
        <v>17.11614928529707</v>
      </c>
      <c r="T279" s="59">
        <v>98.013976153949784</v>
      </c>
      <c r="V279" s="1">
        <f t="shared" si="10"/>
        <v>2535.1728691658104</v>
      </c>
      <c r="W279" s="1">
        <f t="shared" si="11"/>
        <v>8.3585354776777194</v>
      </c>
    </row>
    <row r="280" spans="1:23">
      <c r="A280" s="54">
        <v>85</v>
      </c>
      <c r="B280" s="55">
        <v>524.15133625044473</v>
      </c>
      <c r="C280" s="56">
        <v>207806.33701964852</v>
      </c>
      <c r="D280" s="57">
        <v>2.4690033396755195</v>
      </c>
      <c r="E280" s="58">
        <v>5.9969689069652334</v>
      </c>
      <c r="F280" s="59">
        <v>0.9598159474593001</v>
      </c>
      <c r="G280" s="60">
        <v>11.464733048375466</v>
      </c>
      <c r="H280" s="61">
        <v>2.4908494535637034</v>
      </c>
      <c r="I280" s="60">
        <v>0.49886553198203748</v>
      </c>
      <c r="J280" s="61">
        <v>2.2984961055702064</v>
      </c>
      <c r="K280" s="62">
        <v>0.92277600409840377</v>
      </c>
      <c r="L280" s="59">
        <v>2608.9186781497006</v>
      </c>
      <c r="M280" s="59">
        <v>49.316389705051051</v>
      </c>
      <c r="N280" s="59">
        <v>2561.7132564869421</v>
      </c>
      <c r="O280" s="59">
        <v>23.266676758704079</v>
      </c>
      <c r="P280" s="59">
        <v>2525.2785199665318</v>
      </c>
      <c r="Q280" s="59">
        <v>16.115859380449365</v>
      </c>
      <c r="R280" s="63">
        <v>2525.2785199665318</v>
      </c>
      <c r="S280" s="63">
        <v>16.115859380449365</v>
      </c>
      <c r="T280" s="59">
        <v>103.3121161694385</v>
      </c>
      <c r="V280" s="1">
        <f t="shared" si="10"/>
        <v>2535.9521427056998</v>
      </c>
      <c r="W280" s="1">
        <f t="shared" si="11"/>
        <v>8.1473475690746682</v>
      </c>
    </row>
    <row r="281" spans="1:23">
      <c r="A281" s="54">
        <v>75</v>
      </c>
      <c r="B281" s="55">
        <v>345.44785750581997</v>
      </c>
      <c r="C281" s="56">
        <v>113879.00850644999</v>
      </c>
      <c r="D281" s="57">
        <v>1.8062669079823455</v>
      </c>
      <c r="E281" s="58">
        <v>5.9617219811132802</v>
      </c>
      <c r="F281" s="59">
        <v>0.99642445946473879</v>
      </c>
      <c r="G281" s="60">
        <v>11.474328287745887</v>
      </c>
      <c r="H281" s="61">
        <v>3.0803193770870005</v>
      </c>
      <c r="I281" s="60">
        <v>0.49634853556497294</v>
      </c>
      <c r="J281" s="61">
        <v>2.9147050899598828</v>
      </c>
      <c r="K281" s="62">
        <v>0.9462347026873118</v>
      </c>
      <c r="L281" s="59">
        <v>2598.0843238413136</v>
      </c>
      <c r="M281" s="59">
        <v>62.327590687576503</v>
      </c>
      <c r="N281" s="59">
        <v>2562.494588534536</v>
      </c>
      <c r="O281" s="59">
        <v>28.777430871860815</v>
      </c>
      <c r="P281" s="59">
        <v>2535.1728691658104</v>
      </c>
      <c r="Q281" s="59">
        <v>16.717070955355439</v>
      </c>
      <c r="R281" s="63">
        <v>2535.1728691658104</v>
      </c>
      <c r="S281" s="63">
        <v>16.717070955355439</v>
      </c>
      <c r="T281" s="59">
        <v>102.48154496447431</v>
      </c>
      <c r="V281" s="1">
        <f t="shared" si="10"/>
        <v>2539.8703810666339</v>
      </c>
      <c r="W281" s="1">
        <f t="shared" si="11"/>
        <v>6.8053826028016147</v>
      </c>
    </row>
    <row r="282" spans="1:23">
      <c r="A282" s="54">
        <v>34</v>
      </c>
      <c r="B282" s="55">
        <v>353.83133150129709</v>
      </c>
      <c r="C282" s="56">
        <v>1753920.8176902216</v>
      </c>
      <c r="D282" s="57">
        <v>2.1055148990619545</v>
      </c>
      <c r="E282" s="58">
        <v>5.958953294419234</v>
      </c>
      <c r="F282" s="59">
        <v>0.97132546505491335</v>
      </c>
      <c r="G282" s="60">
        <v>11.37947832418641</v>
      </c>
      <c r="H282" s="61">
        <v>2.3142951681798594</v>
      </c>
      <c r="I282" s="60">
        <v>0.49201697756989465</v>
      </c>
      <c r="J282" s="61">
        <v>2.1005925274542179</v>
      </c>
      <c r="K282" s="62">
        <v>0.90765972998435041</v>
      </c>
      <c r="L282" s="59">
        <v>2579.3964917654926</v>
      </c>
      <c r="M282" s="59">
        <v>44.655328865443607</v>
      </c>
      <c r="N282" s="59">
        <v>2554.7445070548706</v>
      </c>
      <c r="O282" s="59">
        <v>21.604001381217358</v>
      </c>
      <c r="P282" s="59">
        <v>2535.9521427056998</v>
      </c>
      <c r="Q282" s="59">
        <v>16.294695138149336</v>
      </c>
      <c r="R282" s="63">
        <v>2535.9521427056998</v>
      </c>
      <c r="S282" s="63">
        <v>16.294695138149336</v>
      </c>
      <c r="T282" s="59">
        <v>101.71313757575253</v>
      </c>
      <c r="V282" s="1">
        <f t="shared" si="10"/>
        <v>2576.5829087612083</v>
      </c>
      <c r="W282" s="1">
        <f t="shared" si="11"/>
        <v>7.2563913151450379</v>
      </c>
    </row>
    <row r="283" spans="1:23">
      <c r="A283" s="54">
        <v>109</v>
      </c>
      <c r="B283" s="55">
        <v>226.51058659281705</v>
      </c>
      <c r="C283" s="56">
        <v>44027.281249601998</v>
      </c>
      <c r="D283" s="57">
        <v>2.2831801424833507</v>
      </c>
      <c r="E283" s="58">
        <v>5.9450483798253471</v>
      </c>
      <c r="F283" s="59">
        <v>0.81183804612652488</v>
      </c>
      <c r="G283" s="60">
        <v>11.14640199802025</v>
      </c>
      <c r="H283" s="61">
        <v>3.1916138649595722</v>
      </c>
      <c r="I283" s="60">
        <v>0.48081482469316716</v>
      </c>
      <c r="J283" s="61">
        <v>3.0866353930880215</v>
      </c>
      <c r="K283" s="62">
        <v>0.96710802862962231</v>
      </c>
      <c r="L283" s="59">
        <v>2530.8138178895192</v>
      </c>
      <c r="M283" s="59">
        <v>64.609320661703578</v>
      </c>
      <c r="N283" s="59">
        <v>2535.4449856127103</v>
      </c>
      <c r="O283" s="59">
        <v>29.747572610469433</v>
      </c>
      <c r="P283" s="59">
        <v>2539.8703810666339</v>
      </c>
      <c r="Q283" s="59">
        <v>13.610765205603229</v>
      </c>
      <c r="R283" s="63">
        <v>2539.8703810666339</v>
      </c>
      <c r="S283" s="63">
        <v>13.610765205603229</v>
      </c>
      <c r="T283" s="59">
        <v>99.643424198154904</v>
      </c>
      <c r="V283" s="1">
        <f t="shared" si="10"/>
        <v>2639.5604642666181</v>
      </c>
      <c r="W283" s="1">
        <f t="shared" si="11"/>
        <v>7.6951226251276239</v>
      </c>
    </row>
    <row r="284" spans="1:23">
      <c r="A284" s="54">
        <v>36</v>
      </c>
      <c r="B284" s="55">
        <v>141.00731189986661</v>
      </c>
      <c r="C284" s="56">
        <v>69451.853163841821</v>
      </c>
      <c r="D284" s="57">
        <v>1.5764301342659375</v>
      </c>
      <c r="E284" s="58">
        <v>5.8160568536084165</v>
      </c>
      <c r="F284" s="59">
        <v>0.86855361839271117</v>
      </c>
      <c r="G284" s="60">
        <v>11.61452344794888</v>
      </c>
      <c r="H284" s="61">
        <v>2.6994337477543131</v>
      </c>
      <c r="I284" s="60">
        <v>0.49013734364271322</v>
      </c>
      <c r="J284" s="61">
        <v>2.5558867679323796</v>
      </c>
      <c r="K284" s="62">
        <v>0.94682329953778199</v>
      </c>
      <c r="L284" s="59">
        <v>2571.2702185382936</v>
      </c>
      <c r="M284" s="59">
        <v>54.195289545320975</v>
      </c>
      <c r="N284" s="59">
        <v>2573.8425189219411</v>
      </c>
      <c r="O284" s="59">
        <v>25.241931372278941</v>
      </c>
      <c r="P284" s="59">
        <v>2576.5829087612083</v>
      </c>
      <c r="Q284" s="59">
        <v>14.512782630290076</v>
      </c>
      <c r="R284" s="63">
        <v>2576.5829087612083</v>
      </c>
      <c r="S284" s="63">
        <v>14.512782630290076</v>
      </c>
      <c r="T284" s="59">
        <v>99.793808683398083</v>
      </c>
      <c r="V284" s="1">
        <f t="shared" si="10"/>
        <v>2655.9434631998088</v>
      </c>
      <c r="W284" s="1">
        <f t="shared" si="11"/>
        <v>8.0251580810956966</v>
      </c>
    </row>
    <row r="285" spans="1:23">
      <c r="A285" s="54">
        <v>10</v>
      </c>
      <c r="B285" s="55">
        <v>282.02979588869255</v>
      </c>
      <c r="C285" s="56">
        <v>290124.98347042134</v>
      </c>
      <c r="D285" s="57">
        <v>2.3043574011638652</v>
      </c>
      <c r="E285" s="58">
        <v>5.6002575747781442</v>
      </c>
      <c r="F285" s="59">
        <v>0.92685776881221138</v>
      </c>
      <c r="G285" s="60">
        <v>12.726973833826806</v>
      </c>
      <c r="H285" s="61">
        <v>2.8456500377226446</v>
      </c>
      <c r="I285" s="60">
        <v>0.51715521416987242</v>
      </c>
      <c r="J285" s="61">
        <v>2.690475573868556</v>
      </c>
      <c r="K285" s="62">
        <v>0.9454695897959845</v>
      </c>
      <c r="L285" s="59">
        <v>2687.1040235833716</v>
      </c>
      <c r="M285" s="59">
        <v>59.122165007534704</v>
      </c>
      <c r="N285" s="59">
        <v>2659.6565873836294</v>
      </c>
      <c r="O285" s="59">
        <v>26.795541894701046</v>
      </c>
      <c r="P285" s="59">
        <v>2639.5604642666181</v>
      </c>
      <c r="Q285" s="59">
        <v>15.390245250255248</v>
      </c>
      <c r="R285" s="63">
        <v>2639.5604642666181</v>
      </c>
      <c r="S285" s="63">
        <v>15.390245250255248</v>
      </c>
      <c r="T285" s="59">
        <v>101.80119228032018</v>
      </c>
      <c r="V285" s="1">
        <f t="shared" si="10"/>
        <v>2668.1684316004626</v>
      </c>
      <c r="W285" s="1">
        <f t="shared" si="11"/>
        <v>9.3869505479445934</v>
      </c>
    </row>
    <row r="286" spans="1:23">
      <c r="A286" s="54">
        <v>99</v>
      </c>
      <c r="B286" s="55">
        <v>104.67299961466365</v>
      </c>
      <c r="C286" s="56">
        <v>180938.72123942492</v>
      </c>
      <c r="D286" s="57">
        <v>1.4351554701492382</v>
      </c>
      <c r="E286" s="58">
        <v>5.5452214653754845</v>
      </c>
      <c r="F286" s="59">
        <v>0.96809765553175331</v>
      </c>
      <c r="G286" s="60">
        <v>12.445205804613449</v>
      </c>
      <c r="H286" s="61">
        <v>3.2301564945538974</v>
      </c>
      <c r="I286" s="60">
        <v>0.50073590457668027</v>
      </c>
      <c r="J286" s="61">
        <v>3.0816712849787606</v>
      </c>
      <c r="K286" s="62">
        <v>0.95403157406599781</v>
      </c>
      <c r="L286" s="59">
        <v>2616.9578781818186</v>
      </c>
      <c r="M286" s="59">
        <v>66.286377104811208</v>
      </c>
      <c r="N286" s="59">
        <v>2638.5973465525853</v>
      </c>
      <c r="O286" s="59">
        <v>30.368096196342094</v>
      </c>
      <c r="P286" s="59">
        <v>2655.9434631998088</v>
      </c>
      <c r="Q286" s="59">
        <v>16.050316162191393</v>
      </c>
      <c r="R286" s="63">
        <v>2655.9434631998088</v>
      </c>
      <c r="S286" s="63">
        <v>16.050316162191393</v>
      </c>
      <c r="T286" s="59">
        <v>98.532137993215358</v>
      </c>
      <c r="V286" s="1">
        <f t="shared" si="10"/>
        <v>2674.012540281924</v>
      </c>
      <c r="W286" s="1">
        <f t="shared" si="11"/>
        <v>7.0997906452781763</v>
      </c>
    </row>
    <row r="287" spans="1:23">
      <c r="A287" s="54">
        <v>73</v>
      </c>
      <c r="B287" s="55">
        <v>101.44010480570087</v>
      </c>
      <c r="C287" s="56">
        <v>84830.282867031507</v>
      </c>
      <c r="D287" s="57">
        <v>1.07470263801942</v>
      </c>
      <c r="E287" s="58">
        <v>5.5044665996311535</v>
      </c>
      <c r="F287" s="59">
        <v>1.1334631349474578</v>
      </c>
      <c r="G287" s="60">
        <v>13.311200104730068</v>
      </c>
      <c r="H287" s="61">
        <v>3.3917460720924377</v>
      </c>
      <c r="I287" s="60">
        <v>0.5316431314576503</v>
      </c>
      <c r="J287" s="61">
        <v>3.1967487763772682</v>
      </c>
      <c r="K287" s="62">
        <v>0.94250828582964297</v>
      </c>
      <c r="L287" s="59">
        <v>2748.371321645282</v>
      </c>
      <c r="M287" s="59">
        <v>71.533118362296136</v>
      </c>
      <c r="N287" s="59">
        <v>2701.9774126140205</v>
      </c>
      <c r="O287" s="59">
        <v>32.043396056425536</v>
      </c>
      <c r="P287" s="59">
        <v>2668.1684316004626</v>
      </c>
      <c r="Q287" s="59">
        <v>18.773901095889187</v>
      </c>
      <c r="R287" s="63">
        <v>2668.1684316004626</v>
      </c>
      <c r="S287" s="63">
        <v>18.773901095889187</v>
      </c>
      <c r="T287" s="59">
        <v>103.00591555971265</v>
      </c>
      <c r="V287" s="1">
        <f t="shared" si="10"/>
        <v>2781.6347774862629</v>
      </c>
      <c r="W287" s="1">
        <f t="shared" si="11"/>
        <v>9.8808601050051266</v>
      </c>
    </row>
    <row r="288" spans="1:23">
      <c r="A288" s="54">
        <v>12</v>
      </c>
      <c r="B288" s="55">
        <v>106.21083691827161</v>
      </c>
      <c r="C288" s="56">
        <v>46000.349754660034</v>
      </c>
      <c r="D288" s="57">
        <v>0.54181174078883709</v>
      </c>
      <c r="E288" s="58">
        <v>5.4850730445752722</v>
      </c>
      <c r="F288" s="59">
        <v>0.8579845030057448</v>
      </c>
      <c r="G288" s="60">
        <v>12.886506432249361</v>
      </c>
      <c r="H288" s="61">
        <v>2.6333379147352582</v>
      </c>
      <c r="I288" s="60">
        <v>0.51286771927352226</v>
      </c>
      <c r="J288" s="61">
        <v>2.4896447870698788</v>
      </c>
      <c r="K288" s="62">
        <v>0.94543308442819984</v>
      </c>
      <c r="L288" s="59">
        <v>2668.8606063160591</v>
      </c>
      <c r="M288" s="59">
        <v>54.408946190264487</v>
      </c>
      <c r="N288" s="59">
        <v>2671.3891540578793</v>
      </c>
      <c r="O288" s="59">
        <v>24.817907960981756</v>
      </c>
      <c r="P288" s="59">
        <v>2674.012540281924</v>
      </c>
      <c r="Q288" s="59">
        <v>14.199581290556353</v>
      </c>
      <c r="R288" s="63">
        <v>2674.012540281924</v>
      </c>
      <c r="S288" s="63">
        <v>14.199581290556353</v>
      </c>
      <c r="T288" s="59">
        <v>99.807333215972065</v>
      </c>
      <c r="V288" s="1">
        <f t="shared" si="10"/>
        <v>2896.7923947108425</v>
      </c>
      <c r="W288" s="1">
        <f t="shared" si="11"/>
        <v>7.8776569946868449</v>
      </c>
    </row>
    <row r="289" spans="1:23">
      <c r="A289" s="54">
        <v>24</v>
      </c>
      <c r="B289" s="55">
        <v>24.146070299146363</v>
      </c>
      <c r="C289" s="56">
        <v>15640.132214276478</v>
      </c>
      <c r="D289" s="57">
        <v>0.55305792366309703</v>
      </c>
      <c r="E289" s="58">
        <v>5.1380860057567013</v>
      </c>
      <c r="F289" s="59">
        <v>1.2059353531160197</v>
      </c>
      <c r="G289" s="60">
        <v>14.758803838803448</v>
      </c>
      <c r="H289" s="61">
        <v>2.9801766530142531</v>
      </c>
      <c r="I289" s="60">
        <v>0.55022495621727097</v>
      </c>
      <c r="J289" s="61">
        <v>2.7252839865372152</v>
      </c>
      <c r="K289" s="62">
        <v>0.9144706183040423</v>
      </c>
      <c r="L289" s="59">
        <v>2826.1083219582574</v>
      </c>
      <c r="M289" s="59">
        <v>62.357554622906264</v>
      </c>
      <c r="N289" s="59">
        <v>2799.8164014786125</v>
      </c>
      <c r="O289" s="59">
        <v>28.347361382316421</v>
      </c>
      <c r="P289" s="59">
        <v>2781.6347774862629</v>
      </c>
      <c r="Q289" s="59">
        <v>19.761720210010253</v>
      </c>
      <c r="R289" s="63">
        <v>2781.6347774862629</v>
      </c>
      <c r="S289" s="63">
        <v>19.761720210010253</v>
      </c>
      <c r="T289" s="59">
        <v>101.59882759706453</v>
      </c>
      <c r="V289" s="1">
        <f t="shared" si="10"/>
        <v>2995.1089230995426</v>
      </c>
      <c r="W289" s="1">
        <f t="shared" si="11"/>
        <v>9.6090644112894097</v>
      </c>
    </row>
    <row r="290" spans="1:23">
      <c r="A290" s="54">
        <v>71</v>
      </c>
      <c r="B290" s="55">
        <v>204.6731007839889</v>
      </c>
      <c r="C290" s="56">
        <v>52204.423605545315</v>
      </c>
      <c r="D290" s="57">
        <v>2.7859973235221274</v>
      </c>
      <c r="E290" s="58">
        <v>4.7876419386463862</v>
      </c>
      <c r="F290" s="59">
        <v>0.97146778603902606</v>
      </c>
      <c r="G290" s="60">
        <v>15.157936816802307</v>
      </c>
      <c r="H290" s="61">
        <v>2.607361444563649</v>
      </c>
      <c r="I290" s="60">
        <v>0.52656199395932979</v>
      </c>
      <c r="J290" s="61">
        <v>2.4196247732418081</v>
      </c>
      <c r="K290" s="62">
        <v>0.92799745055934912</v>
      </c>
      <c r="L290" s="59">
        <v>2726.9501640528883</v>
      </c>
      <c r="M290" s="59">
        <v>53.803605022042575</v>
      </c>
      <c r="N290" s="59">
        <v>2825.2133550434855</v>
      </c>
      <c r="O290" s="59">
        <v>24.841165631460854</v>
      </c>
      <c r="P290" s="59">
        <v>2896.7923947108425</v>
      </c>
      <c r="Q290" s="59">
        <v>15.75531398937369</v>
      </c>
      <c r="R290" s="63">
        <v>2896.7923947108425</v>
      </c>
      <c r="S290" s="63">
        <v>15.75531398937369</v>
      </c>
      <c r="T290" s="59">
        <v>94.13688633786586</v>
      </c>
      <c r="V290" s="1">
        <f t="shared" si="10"/>
        <v>3021.7050883158536</v>
      </c>
      <c r="W290" s="1">
        <f t="shared" si="11"/>
        <v>7.5164147106982</v>
      </c>
    </row>
    <row r="291" spans="1:23">
      <c r="A291" s="54">
        <v>2</v>
      </c>
      <c r="B291" s="55">
        <v>194.66673126215272</v>
      </c>
      <c r="C291" s="56">
        <v>463765.40719662199</v>
      </c>
      <c r="D291" s="57">
        <v>8.9909058423648567</v>
      </c>
      <c r="E291" s="58">
        <v>4.504868275138735</v>
      </c>
      <c r="F291" s="59">
        <v>1.1950603068543377</v>
      </c>
      <c r="G291" s="60">
        <v>18.099847645119063</v>
      </c>
      <c r="H291" s="61">
        <v>2.6232481660021421</v>
      </c>
      <c r="I291" s="60">
        <v>0.59162261965855034</v>
      </c>
      <c r="J291" s="61">
        <v>2.3352220030255832</v>
      </c>
      <c r="K291" s="62">
        <v>0.89020247237396755</v>
      </c>
      <c r="L291" s="59">
        <v>2995.9968500803384</v>
      </c>
      <c r="M291" s="59">
        <v>55.957970504145351</v>
      </c>
      <c r="N291" s="59">
        <v>2995.0554483682117</v>
      </c>
      <c r="O291" s="59">
        <v>25.246651749466992</v>
      </c>
      <c r="P291" s="59">
        <v>2995.1089230995426</v>
      </c>
      <c r="Q291" s="59">
        <v>19.218128822578819</v>
      </c>
      <c r="R291" s="63">
        <v>2995.1089230995426</v>
      </c>
      <c r="S291" s="63">
        <v>19.218128822578819</v>
      </c>
      <c r="T291" s="59">
        <v>100.02964589948458</v>
      </c>
      <c r="V291" s="1">
        <f t="shared" si="10"/>
        <v>3140.9904575562864</v>
      </c>
      <c r="W291" s="1">
        <f t="shared" si="11"/>
        <v>7.3063861130966643</v>
      </c>
    </row>
    <row r="292" spans="1:23">
      <c r="A292" s="54">
        <v>38</v>
      </c>
      <c r="B292" s="55">
        <v>282.88744339044212</v>
      </c>
      <c r="C292" s="56">
        <v>710551.50479439611</v>
      </c>
      <c r="D292" s="57">
        <v>1.3895811413924442</v>
      </c>
      <c r="E292" s="58">
        <v>4.4309073483686747</v>
      </c>
      <c r="F292" s="59">
        <v>0.93674377736653425</v>
      </c>
      <c r="G292" s="60">
        <v>18.92222193292784</v>
      </c>
      <c r="H292" s="61">
        <v>2.9537971152140106</v>
      </c>
      <c r="I292" s="60">
        <v>0.60834865919367931</v>
      </c>
      <c r="J292" s="61">
        <v>2.8013262026068451</v>
      </c>
      <c r="K292" s="62">
        <v>0.94838138617515766</v>
      </c>
      <c r="L292" s="59">
        <v>3063.3874302000199</v>
      </c>
      <c r="M292" s="59">
        <v>68.307831229593148</v>
      </c>
      <c r="N292" s="59">
        <v>3037.8593580277989</v>
      </c>
      <c r="O292" s="59">
        <v>28.494360474400537</v>
      </c>
      <c r="P292" s="59">
        <v>3021.7050883158536</v>
      </c>
      <c r="Q292" s="59">
        <v>15.0328294213964</v>
      </c>
      <c r="R292" s="63">
        <v>3021.7050883158536</v>
      </c>
      <c r="S292" s="63">
        <v>15.0328294213964</v>
      </c>
      <c r="T292" s="59">
        <v>101.37943117100808</v>
      </c>
      <c r="V292" s="1">
        <f t="shared" si="10"/>
        <v>3154.2620128408935</v>
      </c>
      <c r="W292" s="1">
        <f t="shared" si="11"/>
        <v>7.5884187131105136</v>
      </c>
    </row>
    <row r="293" spans="1:23">
      <c r="A293" s="54">
        <v>31</v>
      </c>
      <c r="B293" s="55">
        <v>503.37089455815294</v>
      </c>
      <c r="C293" s="56">
        <v>39253.157677256124</v>
      </c>
      <c r="D293" s="57">
        <v>2.1195610859986438</v>
      </c>
      <c r="E293" s="58">
        <v>4.1119261013148645</v>
      </c>
      <c r="F293" s="59">
        <v>0.91991381815652029</v>
      </c>
      <c r="G293" s="60">
        <v>18.629318778290727</v>
      </c>
      <c r="H293" s="61">
        <v>3.4304142856656568</v>
      </c>
      <c r="I293" s="60">
        <v>0.55581470130727617</v>
      </c>
      <c r="J293" s="61">
        <v>3.3047693926299475</v>
      </c>
      <c r="K293" s="62">
        <v>0.96337325973695664</v>
      </c>
      <c r="L293" s="59">
        <v>2849.3107629420456</v>
      </c>
      <c r="M293" s="59">
        <v>76.111749327565121</v>
      </c>
      <c r="N293" s="59">
        <v>3022.8200280179976</v>
      </c>
      <c r="O293" s="59">
        <v>33.069051631790899</v>
      </c>
      <c r="P293" s="59">
        <v>3140.9904575562864</v>
      </c>
      <c r="Q293" s="59">
        <v>14.612772226193329</v>
      </c>
      <c r="R293" s="63">
        <v>3140.9904575562864</v>
      </c>
      <c r="S293" s="63">
        <v>14.612772226193329</v>
      </c>
      <c r="T293" s="59">
        <v>90.713766929391767</v>
      </c>
      <c r="V293" s="1">
        <f t="shared" ref="V293:V322" si="12">R297</f>
        <v>1447.176723820475</v>
      </c>
      <c r="W293" s="1">
        <f t="shared" ref="W293:W322" si="13">S297/2</f>
        <v>9.9894067121153398</v>
      </c>
    </row>
    <row r="294" spans="1:23">
      <c r="A294" s="54">
        <v>40</v>
      </c>
      <c r="B294" s="55">
        <v>79.039849211006313</v>
      </c>
      <c r="C294" s="56">
        <v>31646.010454419869</v>
      </c>
      <c r="D294" s="57">
        <v>1.03495675645411</v>
      </c>
      <c r="E294" s="58">
        <v>4.0777062310488761</v>
      </c>
      <c r="F294" s="59">
        <v>0.95640458012464014</v>
      </c>
      <c r="G294" s="60">
        <v>21.473161846557598</v>
      </c>
      <c r="H294" s="61">
        <v>2.6232165435359041</v>
      </c>
      <c r="I294" s="60">
        <v>0.635330473530902</v>
      </c>
      <c r="J294" s="61">
        <v>2.4426533346746253</v>
      </c>
      <c r="K294" s="62">
        <v>0.93116724987640831</v>
      </c>
      <c r="L294" s="59">
        <v>3170.6359929640453</v>
      </c>
      <c r="M294" s="59">
        <v>61.176867488338303</v>
      </c>
      <c r="N294" s="59">
        <v>3160.198802285066</v>
      </c>
      <c r="O294" s="59">
        <v>25.455805526635913</v>
      </c>
      <c r="P294" s="59">
        <v>3154.2620128408935</v>
      </c>
      <c r="Q294" s="59">
        <v>15.176837426221027</v>
      </c>
      <c r="R294" s="63">
        <v>3154.2620128408935</v>
      </c>
      <c r="S294" s="63">
        <v>15.176837426221027</v>
      </c>
      <c r="T294" s="59">
        <v>100.5191065313057</v>
      </c>
      <c r="V294" s="1">
        <f t="shared" si="12"/>
        <v>1447.4649869676052</v>
      </c>
      <c r="W294" s="1">
        <f t="shared" si="13"/>
        <v>9.5594982533790471</v>
      </c>
    </row>
    <row r="295" spans="1:23">
      <c r="A295" s="54"/>
      <c r="B295" s="55"/>
      <c r="C295" s="56"/>
      <c r="D295" s="57"/>
      <c r="E295" s="58"/>
      <c r="F295" s="59"/>
      <c r="G295" s="60"/>
      <c r="H295" s="61"/>
      <c r="I295" s="60"/>
      <c r="J295" s="61"/>
      <c r="K295" s="62"/>
      <c r="L295" s="59"/>
      <c r="M295" s="59"/>
      <c r="N295" s="59"/>
      <c r="O295" s="59"/>
      <c r="P295" s="59"/>
      <c r="Q295" s="59"/>
      <c r="R295" s="63"/>
      <c r="S295" s="63"/>
      <c r="T295" s="59"/>
      <c r="V295" s="1">
        <f t="shared" si="12"/>
        <v>1449.4570119742477</v>
      </c>
      <c r="W295" s="1">
        <f t="shared" si="13"/>
        <v>9.6812806631953663</v>
      </c>
    </row>
    <row r="296" spans="1:23">
      <c r="A296" s="64" t="s">
        <v>621</v>
      </c>
      <c r="B296" s="65"/>
      <c r="C296" s="66"/>
      <c r="D296" s="57"/>
      <c r="E296" s="58"/>
      <c r="F296" s="59"/>
      <c r="G296" s="60"/>
      <c r="H296" s="61"/>
      <c r="I296" s="60"/>
      <c r="J296" s="61"/>
      <c r="K296" s="62"/>
      <c r="L296" s="59"/>
      <c r="M296" s="59"/>
      <c r="N296" s="59"/>
      <c r="O296" s="59"/>
      <c r="P296" s="59"/>
      <c r="Q296" s="59"/>
      <c r="R296" s="63"/>
      <c r="S296" s="63"/>
      <c r="T296" s="59"/>
      <c r="V296" s="1">
        <f t="shared" si="12"/>
        <v>1450.2003631205625</v>
      </c>
      <c r="W296" s="1">
        <f t="shared" si="13"/>
        <v>9.0854228402555464</v>
      </c>
    </row>
    <row r="297" spans="1:23">
      <c r="A297" s="45">
        <v>90</v>
      </c>
      <c r="B297" s="67">
        <v>103.75827411975867</v>
      </c>
      <c r="C297" s="67">
        <v>306801.97234707838</v>
      </c>
      <c r="D297" s="48">
        <v>2.5824855136639173</v>
      </c>
      <c r="E297" s="49">
        <v>10.980810811933297</v>
      </c>
      <c r="F297" s="48">
        <v>1.0491557865902161</v>
      </c>
      <c r="G297" s="50">
        <v>3.2174236627820583</v>
      </c>
      <c r="H297" s="51">
        <v>1.9578553988792653</v>
      </c>
      <c r="I297" s="50">
        <v>0.25634828430450773</v>
      </c>
      <c r="J297" s="51">
        <v>1.6530184204614755</v>
      </c>
      <c r="K297" s="52">
        <v>0.84430056551046229</v>
      </c>
      <c r="L297" s="48">
        <v>1471.1318357920825</v>
      </c>
      <c r="M297" s="48">
        <v>21.742922088851742</v>
      </c>
      <c r="N297" s="48">
        <v>1461.3641012978881</v>
      </c>
      <c r="O297" s="48">
        <v>15.167145179421595</v>
      </c>
      <c r="P297" s="48">
        <v>1447.176723820475</v>
      </c>
      <c r="Q297" s="48">
        <v>19.97881342423068</v>
      </c>
      <c r="R297" s="53">
        <v>1447.176723820475</v>
      </c>
      <c r="S297" s="53">
        <v>19.97881342423068</v>
      </c>
      <c r="T297" s="48">
        <v>101.65529970025824</v>
      </c>
      <c r="V297" s="1">
        <f t="shared" si="12"/>
        <v>1452.2771976940951</v>
      </c>
      <c r="W297" s="1">
        <f t="shared" si="13"/>
        <v>6.5357215653400544</v>
      </c>
    </row>
    <row r="298" spans="1:23">
      <c r="A298" s="45">
        <v>108</v>
      </c>
      <c r="B298" s="67">
        <v>147.55660388498518</v>
      </c>
      <c r="C298" s="67">
        <v>21421.06842865506</v>
      </c>
      <c r="D298" s="48">
        <v>2.6079405797445685</v>
      </c>
      <c r="E298" s="49">
        <v>10.979148620444827</v>
      </c>
      <c r="F298" s="48">
        <v>1.0040451814345748</v>
      </c>
      <c r="G298" s="50">
        <v>3.3122485284419958</v>
      </c>
      <c r="H298" s="51">
        <v>1.5115981785445722</v>
      </c>
      <c r="I298" s="50">
        <v>0.26386350937174829</v>
      </c>
      <c r="J298" s="51">
        <v>1.129965630900905</v>
      </c>
      <c r="K298" s="52">
        <v>0.74753042636561107</v>
      </c>
      <c r="L298" s="48">
        <v>1509.5781260409385</v>
      </c>
      <c r="M298" s="48">
        <v>15.20769537481533</v>
      </c>
      <c r="N298" s="48">
        <v>1483.9411772472142</v>
      </c>
      <c r="O298" s="48">
        <v>11.789758800763593</v>
      </c>
      <c r="P298" s="48">
        <v>1447.4649869676052</v>
      </c>
      <c r="Q298" s="48">
        <v>19.118996506758094</v>
      </c>
      <c r="R298" s="53">
        <v>1447.4649869676052</v>
      </c>
      <c r="S298" s="53">
        <v>19.118996506758094</v>
      </c>
      <c r="T298" s="48">
        <v>104.29116694583809</v>
      </c>
      <c r="V298" s="1">
        <f t="shared" si="12"/>
        <v>1456.4576506715428</v>
      </c>
      <c r="W298" s="1">
        <f t="shared" si="13"/>
        <v>9.7115341340943928</v>
      </c>
    </row>
    <row r="299" spans="1:23">
      <c r="A299" s="45">
        <v>98</v>
      </c>
      <c r="B299" s="67">
        <v>107.01882011829841</v>
      </c>
      <c r="C299" s="67">
        <v>21126.176896177309</v>
      </c>
      <c r="D299" s="48">
        <v>2.5047251814034381</v>
      </c>
      <c r="E299" s="49">
        <v>10.967667256831394</v>
      </c>
      <c r="F299" s="48">
        <v>1.0171087585760394</v>
      </c>
      <c r="G299" s="50">
        <v>3.3119728051503086</v>
      </c>
      <c r="H299" s="51">
        <v>1.6836401034667186</v>
      </c>
      <c r="I299" s="50">
        <v>0.26356563409202632</v>
      </c>
      <c r="J299" s="51">
        <v>1.3416906391673642</v>
      </c>
      <c r="K299" s="52">
        <v>0.79689871749000341</v>
      </c>
      <c r="L299" s="48">
        <v>1508.0586156391873</v>
      </c>
      <c r="M299" s="48">
        <v>18.041087218626672</v>
      </c>
      <c r="N299" s="48">
        <v>1483.8762520216119</v>
      </c>
      <c r="O299" s="48">
        <v>13.131493791199546</v>
      </c>
      <c r="P299" s="48">
        <v>1449.4570119742477</v>
      </c>
      <c r="Q299" s="48">
        <v>19.362561326390733</v>
      </c>
      <c r="R299" s="53">
        <v>1449.4570119742477</v>
      </c>
      <c r="S299" s="53">
        <v>19.362561326390733</v>
      </c>
      <c r="T299" s="48">
        <v>104.04300390979658</v>
      </c>
      <c r="V299" s="1">
        <f t="shared" si="12"/>
        <v>1459.0699762995894</v>
      </c>
      <c r="W299" s="1">
        <f t="shared" si="13"/>
        <v>8.165044350157757</v>
      </c>
    </row>
    <row r="300" spans="1:23">
      <c r="A300" s="45">
        <v>22</v>
      </c>
      <c r="B300" s="67">
        <v>271.25195003372818</v>
      </c>
      <c r="C300" s="67">
        <v>27864.418691411851</v>
      </c>
      <c r="D300" s="48">
        <v>2.3460532377407839</v>
      </c>
      <c r="E300" s="49">
        <v>10.963385117371789</v>
      </c>
      <c r="F300" s="48">
        <v>0.95460690567111517</v>
      </c>
      <c r="G300" s="50">
        <v>3.2862927549575431</v>
      </c>
      <c r="H300" s="51">
        <v>1.673484694954289</v>
      </c>
      <c r="I300" s="50">
        <v>0.26141991787134133</v>
      </c>
      <c r="J300" s="51">
        <v>1.3745096143320601</v>
      </c>
      <c r="K300" s="52">
        <v>0.82134579328770285</v>
      </c>
      <c r="L300" s="48">
        <v>1497.1023717155845</v>
      </c>
      <c r="M300" s="48">
        <v>18.363106448580766</v>
      </c>
      <c r="N300" s="48">
        <v>1477.8110368636242</v>
      </c>
      <c r="O300" s="48">
        <v>13.028664723812653</v>
      </c>
      <c r="P300" s="48">
        <v>1450.2003631205625</v>
      </c>
      <c r="Q300" s="48">
        <v>18.170845680511093</v>
      </c>
      <c r="R300" s="53">
        <v>1450.2003631205625</v>
      </c>
      <c r="S300" s="53">
        <v>18.170845680511093</v>
      </c>
      <c r="T300" s="48">
        <v>103.23417437946972</v>
      </c>
      <c r="V300" s="1">
        <f t="shared" si="12"/>
        <v>1462.4439986216637</v>
      </c>
      <c r="W300" s="1">
        <f t="shared" si="13"/>
        <v>9.831076043704968</v>
      </c>
    </row>
    <row r="301" spans="1:23">
      <c r="A301" s="45">
        <v>84</v>
      </c>
      <c r="B301" s="67">
        <v>191.71806210936793</v>
      </c>
      <c r="C301" s="67">
        <v>63389.152779903583</v>
      </c>
      <c r="D301" s="48">
        <v>3.3989665888500831</v>
      </c>
      <c r="E301" s="49">
        <v>10.951427916198631</v>
      </c>
      <c r="F301" s="48">
        <v>0.68690904161963662</v>
      </c>
      <c r="G301" s="50">
        <v>3.1967279439207634</v>
      </c>
      <c r="H301" s="51">
        <v>1.5942213264180201</v>
      </c>
      <c r="I301" s="50">
        <v>0.2540178177735169</v>
      </c>
      <c r="J301" s="51">
        <v>1.4386443640271989</v>
      </c>
      <c r="K301" s="52">
        <v>0.90241194254979662</v>
      </c>
      <c r="L301" s="48">
        <v>1459.1629386662144</v>
      </c>
      <c r="M301" s="48">
        <v>18.785958434372901</v>
      </c>
      <c r="N301" s="48">
        <v>1456.3691533658646</v>
      </c>
      <c r="O301" s="48">
        <v>12.330898844022272</v>
      </c>
      <c r="P301" s="48">
        <v>1452.2771976940951</v>
      </c>
      <c r="Q301" s="48">
        <v>13.071443130680109</v>
      </c>
      <c r="R301" s="53">
        <v>1452.2771976940951</v>
      </c>
      <c r="S301" s="53">
        <v>13.071443130680109</v>
      </c>
      <c r="T301" s="48">
        <v>100.47413406910557</v>
      </c>
      <c r="V301" s="1">
        <f t="shared" si="12"/>
        <v>1463.8736142742061</v>
      </c>
      <c r="W301" s="1">
        <f t="shared" si="13"/>
        <v>8.2772704370564725</v>
      </c>
    </row>
    <row r="302" spans="1:23">
      <c r="A302" s="45">
        <v>134</v>
      </c>
      <c r="B302" s="67">
        <v>99.86256585953474</v>
      </c>
      <c r="C302" s="67">
        <v>247453.18000229241</v>
      </c>
      <c r="D302" s="48">
        <v>2.3499938076530298</v>
      </c>
      <c r="E302" s="49">
        <v>10.92738871485594</v>
      </c>
      <c r="F302" s="48">
        <v>1.0212500441193684</v>
      </c>
      <c r="G302" s="50">
        <v>3.3415050671895568</v>
      </c>
      <c r="H302" s="51">
        <v>1.5093219948971384</v>
      </c>
      <c r="I302" s="50">
        <v>0.26493923060398422</v>
      </c>
      <c r="J302" s="51">
        <v>1.1113510838913443</v>
      </c>
      <c r="K302" s="52">
        <v>0.73632471245281472</v>
      </c>
      <c r="L302" s="48">
        <v>1515.0625751963751</v>
      </c>
      <c r="M302" s="48">
        <v>15.005375785835895</v>
      </c>
      <c r="N302" s="48">
        <v>1490.8068007002951</v>
      </c>
      <c r="O302" s="48">
        <v>11.795956447350363</v>
      </c>
      <c r="P302" s="48">
        <v>1456.4576506715428</v>
      </c>
      <c r="Q302" s="48">
        <v>19.423068268188786</v>
      </c>
      <c r="R302" s="53">
        <v>1456.4576506715428</v>
      </c>
      <c r="S302" s="53">
        <v>19.423068268188786</v>
      </c>
      <c r="T302" s="48">
        <v>104.02379873508926</v>
      </c>
      <c r="V302" s="1">
        <f t="shared" si="12"/>
        <v>1465.598426016893</v>
      </c>
      <c r="W302" s="1">
        <f t="shared" si="13"/>
        <v>9.0363061411760555</v>
      </c>
    </row>
    <row r="303" spans="1:23">
      <c r="A303" s="45">
        <v>139</v>
      </c>
      <c r="B303" s="67">
        <v>499.92715958691417</v>
      </c>
      <c r="C303" s="67">
        <v>103534.03591626737</v>
      </c>
      <c r="D303" s="48">
        <v>4.6189393781232733</v>
      </c>
      <c r="E303" s="49">
        <v>10.912386785191572</v>
      </c>
      <c r="F303" s="48">
        <v>0.85893200003628922</v>
      </c>
      <c r="G303" s="50">
        <v>3.2942129574231576</v>
      </c>
      <c r="H303" s="51">
        <v>1.8561330031257126</v>
      </c>
      <c r="I303" s="50">
        <v>0.26083098203592592</v>
      </c>
      <c r="J303" s="51">
        <v>1.6454377972461118</v>
      </c>
      <c r="K303" s="52">
        <v>0.88648701061573076</v>
      </c>
      <c r="L303" s="48">
        <v>1494.0919460748116</v>
      </c>
      <c r="M303" s="48">
        <v>21.943386698353947</v>
      </c>
      <c r="N303" s="48">
        <v>1479.6855281618055</v>
      </c>
      <c r="O303" s="48">
        <v>14.458939810157062</v>
      </c>
      <c r="P303" s="48">
        <v>1459.0699762995894</v>
      </c>
      <c r="Q303" s="48">
        <v>16.330088700315514</v>
      </c>
      <c r="R303" s="53">
        <v>1459.0699762995894</v>
      </c>
      <c r="S303" s="53">
        <v>16.330088700315514</v>
      </c>
      <c r="T303" s="48">
        <v>102.40029404648864</v>
      </c>
      <c r="V303" s="1">
        <f t="shared" si="12"/>
        <v>1466.4941723093439</v>
      </c>
      <c r="W303" s="1">
        <f t="shared" si="13"/>
        <v>9.0086682120942214</v>
      </c>
    </row>
    <row r="304" spans="1:23">
      <c r="A304" s="45">
        <v>92</v>
      </c>
      <c r="B304" s="67">
        <v>86.317310893169719</v>
      </c>
      <c r="C304" s="67">
        <v>74755.664823870247</v>
      </c>
      <c r="D304" s="48">
        <v>2.8037725322275717</v>
      </c>
      <c r="E304" s="49">
        <v>10.893033309397147</v>
      </c>
      <c r="F304" s="48">
        <v>1.0346534561258072</v>
      </c>
      <c r="G304" s="50">
        <v>3.2288359659248567</v>
      </c>
      <c r="H304" s="51">
        <v>1.5427581335338778</v>
      </c>
      <c r="I304" s="50">
        <v>0.25520111542155693</v>
      </c>
      <c r="J304" s="51">
        <v>1.1443753249314039</v>
      </c>
      <c r="K304" s="52">
        <v>0.74177234918222179</v>
      </c>
      <c r="L304" s="48">
        <v>1465.2429400599005</v>
      </c>
      <c r="M304" s="48">
        <v>14.99880731346525</v>
      </c>
      <c r="N304" s="48">
        <v>1464.1080061199102</v>
      </c>
      <c r="O304" s="48">
        <v>11.961151360890653</v>
      </c>
      <c r="P304" s="48">
        <v>1462.4439986216637</v>
      </c>
      <c r="Q304" s="48">
        <v>19.662152087409936</v>
      </c>
      <c r="R304" s="53">
        <v>1462.4439986216637</v>
      </c>
      <c r="S304" s="53">
        <v>19.662152087409936</v>
      </c>
      <c r="T304" s="48">
        <v>100.19138793970059</v>
      </c>
      <c r="V304" s="1">
        <f t="shared" si="12"/>
        <v>1468.0868882432019</v>
      </c>
      <c r="W304" s="1">
        <f t="shared" si="13"/>
        <v>9.4948201793938551</v>
      </c>
    </row>
    <row r="305" spans="1:23">
      <c r="A305" s="45">
        <v>150</v>
      </c>
      <c r="B305" s="67">
        <v>329.26416007421238</v>
      </c>
      <c r="C305" s="67">
        <v>72236.837756016423</v>
      </c>
      <c r="D305" s="48">
        <v>3.0883614618186317</v>
      </c>
      <c r="E305" s="49">
        <v>10.884840709367339</v>
      </c>
      <c r="F305" s="48">
        <v>0.87130018783351226</v>
      </c>
      <c r="G305" s="50">
        <v>3.2844068171120382</v>
      </c>
      <c r="H305" s="51">
        <v>1.4531609788733355</v>
      </c>
      <c r="I305" s="50">
        <v>0.25939809192442842</v>
      </c>
      <c r="J305" s="51">
        <v>1.1629758437738063</v>
      </c>
      <c r="K305" s="52">
        <v>0.80030764704092494</v>
      </c>
      <c r="L305" s="48">
        <v>1486.7616567555544</v>
      </c>
      <c r="M305" s="48">
        <v>15.441641889222296</v>
      </c>
      <c r="N305" s="48">
        <v>1477.3641773412185</v>
      </c>
      <c r="O305" s="48">
        <v>11.311699181890162</v>
      </c>
      <c r="P305" s="48">
        <v>1463.8736142742061</v>
      </c>
      <c r="Q305" s="48">
        <v>16.554540874112945</v>
      </c>
      <c r="R305" s="53">
        <v>1463.8736142742061</v>
      </c>
      <c r="S305" s="53">
        <v>16.554540874112945</v>
      </c>
      <c r="T305" s="48">
        <v>101.56352585757182</v>
      </c>
      <c r="V305" s="1">
        <f t="shared" si="12"/>
        <v>1468.1424220655949</v>
      </c>
      <c r="W305" s="1">
        <f t="shared" si="13"/>
        <v>8.4254733578159744</v>
      </c>
    </row>
    <row r="306" spans="1:23">
      <c r="A306" s="45">
        <v>115</v>
      </c>
      <c r="B306" s="67">
        <v>147.59755790072353</v>
      </c>
      <c r="C306" s="67">
        <v>101199.84488469787</v>
      </c>
      <c r="D306" s="48">
        <v>3.569106052011072</v>
      </c>
      <c r="E306" s="49">
        <v>10.874962556658559</v>
      </c>
      <c r="F306" s="48">
        <v>0.95141665033727274</v>
      </c>
      <c r="G306" s="50">
        <v>3.3067093774960159</v>
      </c>
      <c r="H306" s="51">
        <v>1.6331122868609191</v>
      </c>
      <c r="I306" s="50">
        <v>0.26092251245117476</v>
      </c>
      <c r="J306" s="51">
        <v>1.3273515355613619</v>
      </c>
      <c r="K306" s="52">
        <v>0.81277420189687344</v>
      </c>
      <c r="L306" s="48">
        <v>1494.5599085211841</v>
      </c>
      <c r="M306" s="48">
        <v>17.706324015426617</v>
      </c>
      <c r="N306" s="48">
        <v>1482.6360633724987</v>
      </c>
      <c r="O306" s="48">
        <v>12.73266113079012</v>
      </c>
      <c r="P306" s="48">
        <v>1465.598426016893</v>
      </c>
      <c r="Q306" s="48">
        <v>18.072612282352111</v>
      </c>
      <c r="R306" s="53">
        <v>1465.598426016893</v>
      </c>
      <c r="S306" s="53">
        <v>18.072612282352111</v>
      </c>
      <c r="T306" s="48">
        <v>101.97608580837527</v>
      </c>
      <c r="V306" s="1">
        <f t="shared" si="12"/>
        <v>1468.1706222369594</v>
      </c>
      <c r="W306" s="1">
        <f t="shared" si="13"/>
        <v>7.9847844582386074</v>
      </c>
    </row>
    <row r="307" spans="1:23">
      <c r="A307" s="45">
        <v>99</v>
      </c>
      <c r="B307" s="67">
        <v>215.05001276389137</v>
      </c>
      <c r="C307" s="67">
        <v>75956.222097232065</v>
      </c>
      <c r="D307" s="48">
        <v>2.2863749256398687</v>
      </c>
      <c r="E307" s="49">
        <v>10.869835171095795</v>
      </c>
      <c r="F307" s="48">
        <v>0.94862101799887599</v>
      </c>
      <c r="G307" s="50">
        <v>3.1670169348263215</v>
      </c>
      <c r="H307" s="51">
        <v>1.4030957890280895</v>
      </c>
      <c r="I307" s="50">
        <v>0.24978197696728452</v>
      </c>
      <c r="J307" s="51">
        <v>1.033825883502214</v>
      </c>
      <c r="K307" s="52">
        <v>0.73681775085244516</v>
      </c>
      <c r="L307" s="48">
        <v>1437.3512823553565</v>
      </c>
      <c r="M307" s="48">
        <v>13.319657756387869</v>
      </c>
      <c r="N307" s="48">
        <v>1449.1551164799237</v>
      </c>
      <c r="O307" s="48">
        <v>10.828263491521852</v>
      </c>
      <c r="P307" s="48">
        <v>1466.4941723093439</v>
      </c>
      <c r="Q307" s="48">
        <v>18.017336424188443</v>
      </c>
      <c r="R307" s="53">
        <v>1466.4941723093439</v>
      </c>
      <c r="S307" s="53">
        <v>18.017336424188443</v>
      </c>
      <c r="T307" s="48">
        <v>98.012751055935325</v>
      </c>
      <c r="V307" s="1">
        <f t="shared" si="12"/>
        <v>1470.8983472135467</v>
      </c>
      <c r="W307" s="1">
        <f t="shared" si="13"/>
        <v>7.8481369631326174</v>
      </c>
    </row>
    <row r="308" spans="1:23">
      <c r="A308" s="45">
        <v>86</v>
      </c>
      <c r="B308" s="67">
        <v>133.34086927383979</v>
      </c>
      <c r="C308" s="67">
        <v>14261.960120322366</v>
      </c>
      <c r="D308" s="48">
        <v>3.117723910205215</v>
      </c>
      <c r="E308" s="49">
        <v>10.860722674422444</v>
      </c>
      <c r="F308" s="48">
        <v>1.0000247906068254</v>
      </c>
      <c r="G308" s="50">
        <v>3.1886670929157819</v>
      </c>
      <c r="H308" s="51">
        <v>1.5879833342967478</v>
      </c>
      <c r="I308" s="50">
        <v>0.2512786895749175</v>
      </c>
      <c r="J308" s="51">
        <v>1.2335483323226502</v>
      </c>
      <c r="K308" s="52">
        <v>0.77680181251331459</v>
      </c>
      <c r="L308" s="48">
        <v>1445.0667533642982</v>
      </c>
      <c r="M308" s="48">
        <v>15.968968884234869</v>
      </c>
      <c r="N308" s="48">
        <v>1454.4169843886098</v>
      </c>
      <c r="O308" s="48">
        <v>12.275249914231722</v>
      </c>
      <c r="P308" s="48">
        <v>1468.0868882432019</v>
      </c>
      <c r="Q308" s="48">
        <v>18.98964035878771</v>
      </c>
      <c r="R308" s="53">
        <v>1468.0868882432019</v>
      </c>
      <c r="S308" s="53">
        <v>18.98964035878771</v>
      </c>
      <c r="T308" s="48">
        <v>98.431963730263206</v>
      </c>
      <c r="V308" s="1">
        <f t="shared" si="12"/>
        <v>1471.1950920376339</v>
      </c>
      <c r="W308" s="1">
        <f t="shared" si="13"/>
        <v>7.8619902971572628</v>
      </c>
    </row>
    <row r="309" spans="1:23">
      <c r="A309" s="45">
        <v>125</v>
      </c>
      <c r="B309" s="67">
        <v>341.30379037424393</v>
      </c>
      <c r="C309" s="67">
        <v>36610.450979513073</v>
      </c>
      <c r="D309" s="48">
        <v>1.9686680678693997</v>
      </c>
      <c r="E309" s="49">
        <v>10.860405048286202</v>
      </c>
      <c r="F309" s="48">
        <v>0.88740901076933898</v>
      </c>
      <c r="G309" s="50">
        <v>3.2777273472417385</v>
      </c>
      <c r="H309" s="51">
        <v>1.6491282359740753</v>
      </c>
      <c r="I309" s="50">
        <v>0.25828941103533537</v>
      </c>
      <c r="J309" s="51">
        <v>1.3900104986266646</v>
      </c>
      <c r="K309" s="52">
        <v>0.84287593184385701</v>
      </c>
      <c r="L309" s="48">
        <v>1481.0842113534118</v>
      </c>
      <c r="M309" s="48">
        <v>18.393463913922233</v>
      </c>
      <c r="N309" s="48">
        <v>1475.779941038282</v>
      </c>
      <c r="O309" s="48">
        <v>12.831197190983403</v>
      </c>
      <c r="P309" s="48">
        <v>1468.1424220655949</v>
      </c>
      <c r="Q309" s="48">
        <v>16.850946715631949</v>
      </c>
      <c r="R309" s="53">
        <v>1468.1424220655949</v>
      </c>
      <c r="S309" s="53">
        <v>16.850946715631949</v>
      </c>
      <c r="T309" s="48">
        <v>100.88150775383279</v>
      </c>
      <c r="V309" s="1">
        <f t="shared" si="12"/>
        <v>1472.1503132943119</v>
      </c>
      <c r="W309" s="1">
        <f t="shared" si="13"/>
        <v>6.311626582377869</v>
      </c>
    </row>
    <row r="310" spans="1:23">
      <c r="A310" s="45">
        <v>103</v>
      </c>
      <c r="B310" s="67">
        <v>303.79163544353298</v>
      </c>
      <c r="C310" s="67">
        <v>120943.08236636744</v>
      </c>
      <c r="D310" s="48">
        <v>2.2776621913706308</v>
      </c>
      <c r="E310" s="49">
        <v>10.86024375983221</v>
      </c>
      <c r="F310" s="48">
        <v>0.84099849948161487</v>
      </c>
      <c r="G310" s="50">
        <v>3.3195154957209208</v>
      </c>
      <c r="H310" s="51">
        <v>1.5381533295078109</v>
      </c>
      <c r="I310" s="50">
        <v>0.26157848968269815</v>
      </c>
      <c r="J310" s="51">
        <v>1.2878808908224535</v>
      </c>
      <c r="K310" s="52">
        <v>0.8372903182770205</v>
      </c>
      <c r="L310" s="48">
        <v>1497.912692936477</v>
      </c>
      <c r="M310" s="48">
        <v>17.214035309117207</v>
      </c>
      <c r="N310" s="48">
        <v>1485.6508526151288</v>
      </c>
      <c r="O310" s="48">
        <v>12.002989697595922</v>
      </c>
      <c r="P310" s="48">
        <v>1468.1706222369594</v>
      </c>
      <c r="Q310" s="48">
        <v>15.969568916477215</v>
      </c>
      <c r="R310" s="53">
        <v>1468.1706222369594</v>
      </c>
      <c r="S310" s="53">
        <v>15.969568916477215</v>
      </c>
      <c r="T310" s="48">
        <v>102.02579116139795</v>
      </c>
      <c r="V310" s="1">
        <f t="shared" si="12"/>
        <v>1472.6858922093297</v>
      </c>
      <c r="W310" s="1">
        <f t="shared" si="13"/>
        <v>6.876892456710948</v>
      </c>
    </row>
    <row r="311" spans="1:23">
      <c r="A311" s="45">
        <v>18</v>
      </c>
      <c r="B311" s="67">
        <v>294.10300819276893</v>
      </c>
      <c r="C311" s="67">
        <v>80490.796992280069</v>
      </c>
      <c r="D311" s="48">
        <v>2.0619908816975734</v>
      </c>
      <c r="E311" s="49">
        <v>10.844651203814379</v>
      </c>
      <c r="F311" s="48">
        <v>0.82690941844045329</v>
      </c>
      <c r="G311" s="50">
        <v>3.3087016464814041</v>
      </c>
      <c r="H311" s="51">
        <v>1.4245878515909072</v>
      </c>
      <c r="I311" s="50">
        <v>0.26035201925393398</v>
      </c>
      <c r="J311" s="51">
        <v>1.1600307584693035</v>
      </c>
      <c r="K311" s="52">
        <v>0.81429218785899404</v>
      </c>
      <c r="L311" s="48">
        <v>1491.6426256517398</v>
      </c>
      <c r="M311" s="48">
        <v>15.447479601072359</v>
      </c>
      <c r="N311" s="48">
        <v>1483.105667479771</v>
      </c>
      <c r="O311" s="48">
        <v>11.108301471348454</v>
      </c>
      <c r="P311" s="48">
        <v>1470.8983472135467</v>
      </c>
      <c r="Q311" s="48">
        <v>15.696273926265235</v>
      </c>
      <c r="R311" s="53">
        <v>1470.8983472135467</v>
      </c>
      <c r="S311" s="53">
        <v>15.696273926265235</v>
      </c>
      <c r="T311" s="48">
        <v>101.41031353237229</v>
      </c>
      <c r="V311" s="1">
        <f t="shared" si="12"/>
        <v>1475.8052436349003</v>
      </c>
      <c r="W311" s="1">
        <f t="shared" si="13"/>
        <v>8.3520778806066005</v>
      </c>
    </row>
    <row r="312" spans="1:23">
      <c r="A312" s="45">
        <v>126</v>
      </c>
      <c r="B312" s="67">
        <v>409.3623285847894</v>
      </c>
      <c r="C312" s="67">
        <v>108029.98814403407</v>
      </c>
      <c r="D312" s="48">
        <v>2.1523249256550376</v>
      </c>
      <c r="E312" s="49">
        <v>10.842955921245697</v>
      </c>
      <c r="F312" s="48">
        <v>0.82840200940667519</v>
      </c>
      <c r="G312" s="50">
        <v>3.2954228898941138</v>
      </c>
      <c r="H312" s="51">
        <v>1.3933546029834571</v>
      </c>
      <c r="I312" s="50">
        <v>0.25926661686972857</v>
      </c>
      <c r="J312" s="51">
        <v>1.1203513558103861</v>
      </c>
      <c r="K312" s="52">
        <v>0.80406764610493597</v>
      </c>
      <c r="L312" s="48">
        <v>1486.0886472398201</v>
      </c>
      <c r="M312" s="48">
        <v>14.869697380661705</v>
      </c>
      <c r="N312" s="48">
        <v>1479.9715810181915</v>
      </c>
      <c r="O312" s="48">
        <v>10.854587837741974</v>
      </c>
      <c r="P312" s="48">
        <v>1471.1950920376339</v>
      </c>
      <c r="Q312" s="48">
        <v>15.723980594314526</v>
      </c>
      <c r="R312" s="53">
        <v>1471.1950920376339</v>
      </c>
      <c r="S312" s="53">
        <v>15.723980594314526</v>
      </c>
      <c r="T312" s="48">
        <v>101.01234399725726</v>
      </c>
      <c r="V312" s="1">
        <f t="shared" si="12"/>
        <v>1476.1653277129919</v>
      </c>
      <c r="W312" s="1">
        <f t="shared" si="13"/>
        <v>10.716964729215249</v>
      </c>
    </row>
    <row r="313" spans="1:23">
      <c r="A313" s="45">
        <v>132</v>
      </c>
      <c r="B313" s="67">
        <v>413.13021880530198</v>
      </c>
      <c r="C313" s="67">
        <v>134489.86649445421</v>
      </c>
      <c r="D313" s="48">
        <v>2.5839312576836315</v>
      </c>
      <c r="E313" s="49">
        <v>10.837500149574799</v>
      </c>
      <c r="F313" s="48">
        <v>0.66513257914435453</v>
      </c>
      <c r="G313" s="50">
        <v>3.3162790709805376</v>
      </c>
      <c r="H313" s="51">
        <v>1.5256322003223441</v>
      </c>
      <c r="I313" s="50">
        <v>0.26077619306184407</v>
      </c>
      <c r="J313" s="51">
        <v>1.3730084715037909</v>
      </c>
      <c r="K313" s="52">
        <v>0.89996033854928714</v>
      </c>
      <c r="L313" s="48">
        <v>1493.8118132903824</v>
      </c>
      <c r="M313" s="48">
        <v>18.307225513740718</v>
      </c>
      <c r="N313" s="48">
        <v>1484.8897851851439</v>
      </c>
      <c r="O313" s="48">
        <v>11.902582560141241</v>
      </c>
      <c r="P313" s="48">
        <v>1472.1503132943119</v>
      </c>
      <c r="Q313" s="48">
        <v>12.623253164755738</v>
      </c>
      <c r="R313" s="53">
        <v>1472.1503132943119</v>
      </c>
      <c r="S313" s="53">
        <v>12.623253164755738</v>
      </c>
      <c r="T313" s="48">
        <v>101.47141903924181</v>
      </c>
      <c r="V313" s="1">
        <f t="shared" si="12"/>
        <v>1476.309444619973</v>
      </c>
      <c r="W313" s="1">
        <f t="shared" si="13"/>
        <v>8.8436944684079322</v>
      </c>
    </row>
    <row r="314" spans="1:23">
      <c r="A314" s="45">
        <v>93</v>
      </c>
      <c r="B314" s="67">
        <v>825.24615660481163</v>
      </c>
      <c r="C314" s="67">
        <v>101716.18912323374</v>
      </c>
      <c r="D314" s="48">
        <v>3.8986418594352199</v>
      </c>
      <c r="E314" s="49">
        <v>10.834442071578787</v>
      </c>
      <c r="F314" s="48">
        <v>0.7247521151196229</v>
      </c>
      <c r="G314" s="50">
        <v>3.2742230163483095</v>
      </c>
      <c r="H314" s="51">
        <v>1.6272565992904147</v>
      </c>
      <c r="I314" s="50">
        <v>0.25739645624768337</v>
      </c>
      <c r="J314" s="51">
        <v>1.4569483215144723</v>
      </c>
      <c r="K314" s="52">
        <v>0.89534024452553618</v>
      </c>
      <c r="L314" s="48">
        <v>1476.507839777199</v>
      </c>
      <c r="M314" s="48">
        <v>19.226222854996081</v>
      </c>
      <c r="N314" s="48">
        <v>1474.9477943933489</v>
      </c>
      <c r="O314" s="48">
        <v>12.657837815056951</v>
      </c>
      <c r="P314" s="48">
        <v>1472.6858922093297</v>
      </c>
      <c r="Q314" s="48">
        <v>13.753784913421896</v>
      </c>
      <c r="R314" s="53">
        <v>1472.6858922093297</v>
      </c>
      <c r="S314" s="53">
        <v>13.753784913421896</v>
      </c>
      <c r="T314" s="48">
        <v>100.25952225033782</v>
      </c>
      <c r="V314" s="1">
        <f t="shared" si="12"/>
        <v>1477.6480893305588</v>
      </c>
      <c r="W314" s="1">
        <f t="shared" si="13"/>
        <v>8.9054423517039254</v>
      </c>
    </row>
    <row r="315" spans="1:23">
      <c r="A315" s="45">
        <v>70</v>
      </c>
      <c r="B315" s="67">
        <v>144.83037664077042</v>
      </c>
      <c r="C315" s="67">
        <v>45958.911850214557</v>
      </c>
      <c r="D315" s="48">
        <v>3.2149713510894085</v>
      </c>
      <c r="E315" s="49">
        <v>10.816643807663818</v>
      </c>
      <c r="F315" s="48">
        <v>0.8805841657980471</v>
      </c>
      <c r="G315" s="50">
        <v>3.3255698176814725</v>
      </c>
      <c r="H315" s="51">
        <v>1.3350830197899164</v>
      </c>
      <c r="I315" s="50">
        <v>0.26100351309953557</v>
      </c>
      <c r="J315" s="51">
        <v>1.0035029629637968</v>
      </c>
      <c r="K315" s="52">
        <v>0.75164087033456861</v>
      </c>
      <c r="L315" s="48">
        <v>1494.9740076844769</v>
      </c>
      <c r="M315" s="48">
        <v>13.389598227657984</v>
      </c>
      <c r="N315" s="48">
        <v>1487.0730379840056</v>
      </c>
      <c r="O315" s="48">
        <v>10.422602611240563</v>
      </c>
      <c r="P315" s="48">
        <v>1475.8052436349003</v>
      </c>
      <c r="Q315" s="48">
        <v>16.704155761213201</v>
      </c>
      <c r="R315" s="53">
        <v>1475.8052436349003</v>
      </c>
      <c r="S315" s="53">
        <v>16.704155761213201</v>
      </c>
      <c r="T315" s="48">
        <v>101.2988681353621</v>
      </c>
      <c r="V315" s="1">
        <f t="shared" si="12"/>
        <v>1478.826555928471</v>
      </c>
      <c r="W315" s="1">
        <f t="shared" si="13"/>
        <v>10.736133369578226</v>
      </c>
    </row>
    <row r="316" spans="1:23">
      <c r="A316" s="45">
        <v>47</v>
      </c>
      <c r="B316" s="67">
        <v>115.4262270952366</v>
      </c>
      <c r="C316" s="67">
        <v>59826.923454416094</v>
      </c>
      <c r="D316" s="48">
        <v>2.8528985945674483</v>
      </c>
      <c r="E316" s="49">
        <v>10.814590659354653</v>
      </c>
      <c r="F316" s="48">
        <v>1.129961802495806</v>
      </c>
      <c r="G316" s="50">
        <v>3.2287117503175216</v>
      </c>
      <c r="H316" s="51">
        <v>1.893213709905454</v>
      </c>
      <c r="I316" s="50">
        <v>0.253353620205576</v>
      </c>
      <c r="J316" s="51">
        <v>1.519027477129496</v>
      </c>
      <c r="K316" s="52">
        <v>0.80235393879825412</v>
      </c>
      <c r="L316" s="48">
        <v>1455.7476547102808</v>
      </c>
      <c r="M316" s="48">
        <v>19.794233757573011</v>
      </c>
      <c r="N316" s="48">
        <v>1464.07818035318</v>
      </c>
      <c r="O316" s="48">
        <v>14.678476929158705</v>
      </c>
      <c r="P316" s="48">
        <v>1476.1653277129919</v>
      </c>
      <c r="Q316" s="48">
        <v>21.433929458430498</v>
      </c>
      <c r="R316" s="53">
        <v>1476.1653277129919</v>
      </c>
      <c r="S316" s="53">
        <v>21.433929458430498</v>
      </c>
      <c r="T316" s="48">
        <v>98.616843749179225</v>
      </c>
      <c r="V316" s="1">
        <f t="shared" si="12"/>
        <v>1479.2467045047517</v>
      </c>
      <c r="W316" s="1">
        <f t="shared" si="13"/>
        <v>10.057890922430431</v>
      </c>
    </row>
    <row r="317" spans="1:23">
      <c r="A317" s="45">
        <v>64</v>
      </c>
      <c r="B317" s="67">
        <v>161.30286741869131</v>
      </c>
      <c r="C317" s="67">
        <v>55124.846445322808</v>
      </c>
      <c r="D317" s="48">
        <v>2.4458257528204865</v>
      </c>
      <c r="E317" s="49">
        <v>10.813769006633434</v>
      </c>
      <c r="F317" s="48">
        <v>0.93247764304986469</v>
      </c>
      <c r="G317" s="50">
        <v>3.3167725445222973</v>
      </c>
      <c r="H317" s="51">
        <v>1.4318772708513452</v>
      </c>
      <c r="I317" s="50">
        <v>0.26024388437097612</v>
      </c>
      <c r="J317" s="51">
        <v>1.0866268743192695</v>
      </c>
      <c r="K317" s="52">
        <v>0.75888268948720605</v>
      </c>
      <c r="L317" s="48">
        <v>1491.089516569474</v>
      </c>
      <c r="M317" s="48">
        <v>14.465228890925232</v>
      </c>
      <c r="N317" s="48">
        <v>1485.0058657310265</v>
      </c>
      <c r="O317" s="48">
        <v>11.17145532486802</v>
      </c>
      <c r="P317" s="48">
        <v>1476.309444619973</v>
      </c>
      <c r="Q317" s="48">
        <v>17.687388936815864</v>
      </c>
      <c r="R317" s="53">
        <v>1476.309444619973</v>
      </c>
      <c r="S317" s="53">
        <v>17.687388936815864</v>
      </c>
      <c r="T317" s="48">
        <v>101.00114999625337</v>
      </c>
      <c r="V317" s="1">
        <f t="shared" si="12"/>
        <v>1483.4362317561254</v>
      </c>
      <c r="W317" s="1">
        <f t="shared" si="13"/>
        <v>8.9328308165606245</v>
      </c>
    </row>
    <row r="318" spans="1:23">
      <c r="A318" s="45">
        <v>111</v>
      </c>
      <c r="B318" s="67">
        <v>243.13282568775932</v>
      </c>
      <c r="C318" s="67">
        <v>77611.763060346886</v>
      </c>
      <c r="D318" s="48">
        <v>2.0717967552331671</v>
      </c>
      <c r="E318" s="49">
        <v>10.806139224963909</v>
      </c>
      <c r="F318" s="48">
        <v>0.93915658389340262</v>
      </c>
      <c r="G318" s="50">
        <v>3.2383833462650724</v>
      </c>
      <c r="H318" s="51">
        <v>1.4092754790942297</v>
      </c>
      <c r="I318" s="50">
        <v>0.25391395518462401</v>
      </c>
      <c r="J318" s="51">
        <v>1.0507341656698639</v>
      </c>
      <c r="K318" s="52">
        <v>0.74558465059307788</v>
      </c>
      <c r="L318" s="48">
        <v>1458.6289996861904</v>
      </c>
      <c r="M318" s="48">
        <v>13.716097055996329</v>
      </c>
      <c r="N318" s="48">
        <v>1466.397837515907</v>
      </c>
      <c r="O318" s="48">
        <v>10.933787134650515</v>
      </c>
      <c r="P318" s="48">
        <v>1477.6480893305588</v>
      </c>
      <c r="Q318" s="48">
        <v>17.810884703407851</v>
      </c>
      <c r="R318" s="53">
        <v>1477.6480893305588</v>
      </c>
      <c r="S318" s="53">
        <v>17.810884703407851</v>
      </c>
      <c r="T318" s="48">
        <v>98.712880977433187</v>
      </c>
      <c r="V318" s="1">
        <f t="shared" si="12"/>
        <v>1485.068876529489</v>
      </c>
      <c r="W318" s="1">
        <f t="shared" si="13"/>
        <v>7.8905095487556878</v>
      </c>
    </row>
    <row r="319" spans="1:23">
      <c r="A319" s="45">
        <v>89</v>
      </c>
      <c r="B319" s="67">
        <v>111.94450483081228</v>
      </c>
      <c r="C319" s="67">
        <v>134795.16466817321</v>
      </c>
      <c r="D319" s="48">
        <v>3.5986204974789251</v>
      </c>
      <c r="E319" s="49">
        <v>10.799425722975821</v>
      </c>
      <c r="F319" s="48">
        <v>1.1323866420936537</v>
      </c>
      <c r="G319" s="50">
        <v>3.2466607553150086</v>
      </c>
      <c r="H319" s="51">
        <v>1.7770226994763836</v>
      </c>
      <c r="I319" s="50">
        <v>0.25440481551824856</v>
      </c>
      <c r="J319" s="51">
        <v>1.369492667838055</v>
      </c>
      <c r="K319" s="52">
        <v>0.77066695222384518</v>
      </c>
      <c r="L319" s="48">
        <v>1461.1520355088012</v>
      </c>
      <c r="M319" s="48">
        <v>17.904683513334135</v>
      </c>
      <c r="N319" s="48">
        <v>1468.3789099628402</v>
      </c>
      <c r="O319" s="48">
        <v>13.795547805457431</v>
      </c>
      <c r="P319" s="48">
        <v>1478.826555928471</v>
      </c>
      <c r="Q319" s="48">
        <v>21.472266739156453</v>
      </c>
      <c r="R319" s="53">
        <v>1478.826555928471</v>
      </c>
      <c r="S319" s="53">
        <v>21.472266739156453</v>
      </c>
      <c r="T319" s="48">
        <v>98.804828034172473</v>
      </c>
      <c r="V319" s="1">
        <f t="shared" si="12"/>
        <v>1485.4159735281639</v>
      </c>
      <c r="W319" s="1">
        <f t="shared" si="13"/>
        <v>9.0813975955242654</v>
      </c>
    </row>
    <row r="320" spans="1:23">
      <c r="A320" s="45">
        <v>97</v>
      </c>
      <c r="B320" s="67">
        <v>211.64039441589065</v>
      </c>
      <c r="C320" s="67">
        <v>283736.24961079011</v>
      </c>
      <c r="D320" s="48">
        <v>2.538217800008074</v>
      </c>
      <c r="E320" s="49">
        <v>10.797032968178751</v>
      </c>
      <c r="F320" s="48">
        <v>1.0609132827243535</v>
      </c>
      <c r="G320" s="50">
        <v>3.2375923557228652</v>
      </c>
      <c r="H320" s="51">
        <v>1.695289160746954</v>
      </c>
      <c r="I320" s="50">
        <v>0.25363801626950577</v>
      </c>
      <c r="J320" s="51">
        <v>1.3222966176638082</v>
      </c>
      <c r="K320" s="52">
        <v>0.77998293641020922</v>
      </c>
      <c r="L320" s="48">
        <v>1457.2102322482704</v>
      </c>
      <c r="M320" s="48">
        <v>17.246077086499554</v>
      </c>
      <c r="N320" s="48">
        <v>1466.2083234298802</v>
      </c>
      <c r="O320" s="48">
        <v>13.152277797157808</v>
      </c>
      <c r="P320" s="48">
        <v>1479.2467045047517</v>
      </c>
      <c r="Q320" s="48">
        <v>20.115781844860862</v>
      </c>
      <c r="R320" s="53">
        <v>1479.2467045047517</v>
      </c>
      <c r="S320" s="53">
        <v>20.115781844860862</v>
      </c>
      <c r="T320" s="48">
        <v>98.510290934610595</v>
      </c>
      <c r="V320" s="1">
        <f t="shared" si="12"/>
        <v>1485.5837524281724</v>
      </c>
      <c r="W320" s="1">
        <f t="shared" si="13"/>
        <v>7.6961209757097322</v>
      </c>
    </row>
    <row r="321" spans="1:23">
      <c r="A321" s="45">
        <v>46</v>
      </c>
      <c r="B321" s="67">
        <v>148.69102211640106</v>
      </c>
      <c r="C321" s="67">
        <v>53725.813659075691</v>
      </c>
      <c r="D321" s="48">
        <v>2.0944837074833895</v>
      </c>
      <c r="E321" s="49">
        <v>10.773195152905595</v>
      </c>
      <c r="F321" s="48">
        <v>0.94277554785448825</v>
      </c>
      <c r="G321" s="50">
        <v>3.2384050004946174</v>
      </c>
      <c r="H321" s="51">
        <v>1.5867135089143145</v>
      </c>
      <c r="I321" s="50">
        <v>0.25314155459638554</v>
      </c>
      <c r="J321" s="51">
        <v>1.2762578210294524</v>
      </c>
      <c r="K321" s="52">
        <v>0.80434042683780582</v>
      </c>
      <c r="L321" s="48">
        <v>1454.6568385238959</v>
      </c>
      <c r="M321" s="48">
        <v>16.619612571262451</v>
      </c>
      <c r="N321" s="48">
        <v>1466.4030251734991</v>
      </c>
      <c r="O321" s="48">
        <v>12.310577223424161</v>
      </c>
      <c r="P321" s="48">
        <v>1483.4362317561254</v>
      </c>
      <c r="Q321" s="48">
        <v>17.865661633121249</v>
      </c>
      <c r="R321" s="53">
        <v>1483.4362317561254</v>
      </c>
      <c r="S321" s="53">
        <v>17.865661633121249</v>
      </c>
      <c r="T321" s="48">
        <v>98.059950767269612</v>
      </c>
      <c r="V321" s="1">
        <f t="shared" si="12"/>
        <v>1485.6998761461341</v>
      </c>
      <c r="W321" s="1">
        <f t="shared" si="13"/>
        <v>8.0865789425257049</v>
      </c>
    </row>
    <row r="322" spans="1:23">
      <c r="A322" s="45">
        <v>29</v>
      </c>
      <c r="B322" s="67">
        <v>103.46615137506893</v>
      </c>
      <c r="C322" s="67">
        <v>25914.370195138672</v>
      </c>
      <c r="D322" s="48">
        <v>3.1654637742933351</v>
      </c>
      <c r="E322" s="49">
        <v>10.763916278528985</v>
      </c>
      <c r="F322" s="48">
        <v>0.83295443642679312</v>
      </c>
      <c r="G322" s="50">
        <v>3.2469560198902583</v>
      </c>
      <c r="H322" s="51">
        <v>1.5201589143645999</v>
      </c>
      <c r="I322" s="50">
        <v>0.2535913710503877</v>
      </c>
      <c r="J322" s="51">
        <v>1.2716406850046449</v>
      </c>
      <c r="K322" s="52">
        <v>0.83651825673513125</v>
      </c>
      <c r="L322" s="48">
        <v>1456.9703703484329</v>
      </c>
      <c r="M322" s="48">
        <v>16.582960087476977</v>
      </c>
      <c r="N322" s="48">
        <v>1468.4495057182153</v>
      </c>
      <c r="O322" s="48">
        <v>11.801496968062793</v>
      </c>
      <c r="P322" s="48">
        <v>1485.068876529489</v>
      </c>
      <c r="Q322" s="48">
        <v>15.781019097511376</v>
      </c>
      <c r="R322" s="53">
        <v>1485.068876529489</v>
      </c>
      <c r="S322" s="53">
        <v>15.781019097511376</v>
      </c>
      <c r="T322" s="48">
        <v>98.107932458545591</v>
      </c>
      <c r="V322" s="1">
        <f t="shared" si="12"/>
        <v>1485.838587906771</v>
      </c>
      <c r="W322" s="1">
        <f t="shared" si="13"/>
        <v>8.0845023472585353</v>
      </c>
    </row>
    <row r="323" spans="1:23">
      <c r="A323" s="45">
        <v>68</v>
      </c>
      <c r="B323" s="67">
        <v>6993.1280701542428</v>
      </c>
      <c r="C323" s="67">
        <v>74078.166742136265</v>
      </c>
      <c r="D323" s="48">
        <v>10.488880562697867</v>
      </c>
      <c r="E323" s="49">
        <v>10.761944377621548</v>
      </c>
      <c r="F323" s="48">
        <v>0.95870866328157844</v>
      </c>
      <c r="G323" s="50">
        <v>3.4367220049312572</v>
      </c>
      <c r="H323" s="51">
        <v>2.0547691654324511</v>
      </c>
      <c r="I323" s="50">
        <v>0.26836316251936004</v>
      </c>
      <c r="J323" s="51">
        <v>1.8174030984239078</v>
      </c>
      <c r="K323" s="52">
        <v>0.88448042193655041</v>
      </c>
      <c r="L323" s="48">
        <v>1532.4881275171404</v>
      </c>
      <c r="M323" s="48">
        <v>24.788536735142429</v>
      </c>
      <c r="N323" s="48">
        <v>1512.8352709532385</v>
      </c>
      <c r="O323" s="48">
        <v>16.162621934216759</v>
      </c>
      <c r="P323" s="48">
        <v>1485.4159735281639</v>
      </c>
      <c r="Q323" s="48">
        <v>18.162795191048531</v>
      </c>
      <c r="R323" s="53">
        <v>1485.4159735281639</v>
      </c>
      <c r="S323" s="53">
        <v>18.162795191048531</v>
      </c>
      <c r="T323" s="48">
        <v>103.168954341939</v>
      </c>
      <c r="V323" s="1">
        <f t="shared" ref="V323:V386" si="14">R327</f>
        <v>1486.2667003185541</v>
      </c>
      <c r="W323" s="1">
        <f t="shared" ref="W323:W386" si="15">S327/2</f>
        <v>6.6607653637094586</v>
      </c>
    </row>
    <row r="324" spans="1:23">
      <c r="A324" s="45">
        <v>81</v>
      </c>
      <c r="B324" s="67">
        <v>854.20391580962735</v>
      </c>
      <c r="C324" s="67">
        <v>110672.46586709344</v>
      </c>
      <c r="D324" s="48">
        <v>3.2857563815780511</v>
      </c>
      <c r="E324" s="49">
        <v>10.760991301655705</v>
      </c>
      <c r="F324" s="48">
        <v>0.81249063883412997</v>
      </c>
      <c r="G324" s="50">
        <v>3.2371473945406373</v>
      </c>
      <c r="H324" s="51">
        <v>1.574361538207713</v>
      </c>
      <c r="I324" s="50">
        <v>0.25275660248751436</v>
      </c>
      <c r="J324" s="51">
        <v>1.3485077733534439</v>
      </c>
      <c r="K324" s="52">
        <v>0.85654263053746493</v>
      </c>
      <c r="L324" s="48">
        <v>1452.6762626201491</v>
      </c>
      <c r="M324" s="48">
        <v>17.539149909091293</v>
      </c>
      <c r="N324" s="48">
        <v>1466.1016992602838</v>
      </c>
      <c r="O324" s="48">
        <v>12.213615098443711</v>
      </c>
      <c r="P324" s="48">
        <v>1485.5837524281724</v>
      </c>
      <c r="Q324" s="48">
        <v>15.392241951419464</v>
      </c>
      <c r="R324" s="53">
        <v>1485.5837524281724</v>
      </c>
      <c r="S324" s="53">
        <v>15.392241951419464</v>
      </c>
      <c r="T324" s="48">
        <v>97.784878183122544</v>
      </c>
      <c r="V324" s="1">
        <f t="shared" si="14"/>
        <v>1486.5231628999325</v>
      </c>
      <c r="W324" s="1">
        <f t="shared" si="15"/>
        <v>10.081089346626868</v>
      </c>
    </row>
    <row r="325" spans="1:23">
      <c r="A325" s="45">
        <v>146</v>
      </c>
      <c r="B325" s="67">
        <v>231.13628829991194</v>
      </c>
      <c r="C325" s="67">
        <v>45733.661223892988</v>
      </c>
      <c r="D325" s="48">
        <v>2.0990344040495419</v>
      </c>
      <c r="E325" s="49">
        <v>10.76033169228749</v>
      </c>
      <c r="F325" s="48">
        <v>0.85372367478857614</v>
      </c>
      <c r="G325" s="50">
        <v>3.3802083166911614</v>
      </c>
      <c r="H325" s="51">
        <v>1.6474770718621747</v>
      </c>
      <c r="I325" s="50">
        <v>0.26391062746064181</v>
      </c>
      <c r="J325" s="51">
        <v>1.4090197264116122</v>
      </c>
      <c r="K325" s="52">
        <v>0.8552590809770545</v>
      </c>
      <c r="L325" s="48">
        <v>1509.8184502946654</v>
      </c>
      <c r="M325" s="48">
        <v>18.966056743171976</v>
      </c>
      <c r="N325" s="48">
        <v>1499.8185349502612</v>
      </c>
      <c r="O325" s="48">
        <v>12.909855795900057</v>
      </c>
      <c r="P325" s="48">
        <v>1485.6998761461341</v>
      </c>
      <c r="Q325" s="48">
        <v>16.17315788505141</v>
      </c>
      <c r="R325" s="53">
        <v>1485.6998761461341</v>
      </c>
      <c r="S325" s="53">
        <v>16.17315788505141</v>
      </c>
      <c r="T325" s="48">
        <v>101.62338131245552</v>
      </c>
      <c r="V325" s="1">
        <f t="shared" si="14"/>
        <v>1488.23386794727</v>
      </c>
      <c r="W325" s="1">
        <f t="shared" si="15"/>
        <v>9.3543236427642</v>
      </c>
    </row>
    <row r="326" spans="1:23">
      <c r="A326" s="45">
        <v>20</v>
      </c>
      <c r="B326" s="67">
        <v>204.95784895129663</v>
      </c>
      <c r="C326" s="67">
        <v>38299.076691378032</v>
      </c>
      <c r="D326" s="48">
        <v>2.1129352109768282</v>
      </c>
      <c r="E326" s="49">
        <v>10.759543817212979</v>
      </c>
      <c r="F326" s="48">
        <v>0.85352029215669079</v>
      </c>
      <c r="G326" s="50">
        <v>3.2258803436536279</v>
      </c>
      <c r="H326" s="51">
        <v>1.4649623038736694</v>
      </c>
      <c r="I326" s="50">
        <v>0.25184299018014272</v>
      </c>
      <c r="J326" s="51">
        <v>1.1906375026210145</v>
      </c>
      <c r="K326" s="52">
        <v>0.81274275759363757</v>
      </c>
      <c r="L326" s="48">
        <v>1447.9732964345333</v>
      </c>
      <c r="M326" s="48">
        <v>15.441112930766508</v>
      </c>
      <c r="N326" s="48">
        <v>1463.3980854606241</v>
      </c>
      <c r="O326" s="48">
        <v>11.355480712822214</v>
      </c>
      <c r="P326" s="48">
        <v>1485.838587906771</v>
      </c>
      <c r="Q326" s="48">
        <v>16.169004694517071</v>
      </c>
      <c r="R326" s="53">
        <v>1485.838587906771</v>
      </c>
      <c r="S326" s="53">
        <v>16.169004694517071</v>
      </c>
      <c r="T326" s="48">
        <v>97.451587825190231</v>
      </c>
      <c r="V326" s="1">
        <f t="shared" si="14"/>
        <v>1488.9189370201761</v>
      </c>
      <c r="W326" s="1">
        <f t="shared" si="15"/>
        <v>11.408335745970362</v>
      </c>
    </row>
    <row r="327" spans="1:23">
      <c r="A327" s="45">
        <v>118</v>
      </c>
      <c r="B327" s="67">
        <v>272.33758289103309</v>
      </c>
      <c r="C327" s="67">
        <v>63954.042420921302</v>
      </c>
      <c r="D327" s="48">
        <v>3.8910131233862</v>
      </c>
      <c r="E327" s="49">
        <v>10.757112434125425</v>
      </c>
      <c r="F327" s="48">
        <v>0.70325377544744061</v>
      </c>
      <c r="G327" s="50">
        <v>3.3436178596204358</v>
      </c>
      <c r="H327" s="51">
        <v>1.1825039683092204</v>
      </c>
      <c r="I327" s="50">
        <v>0.2609757165337892</v>
      </c>
      <c r="J327" s="51">
        <v>0.95065754211807252</v>
      </c>
      <c r="K327" s="52">
        <v>0.80393602693558064</v>
      </c>
      <c r="L327" s="48">
        <v>1494.8319064541861</v>
      </c>
      <c r="M327" s="48">
        <v>12.683416071940428</v>
      </c>
      <c r="N327" s="48">
        <v>1491.3008164303567</v>
      </c>
      <c r="O327" s="48">
        <v>9.242927342939538</v>
      </c>
      <c r="P327" s="48">
        <v>1486.2667003185541</v>
      </c>
      <c r="Q327" s="48">
        <v>13.321530727418917</v>
      </c>
      <c r="R327" s="53">
        <v>1486.2667003185541</v>
      </c>
      <c r="S327" s="53">
        <v>13.321530727418917</v>
      </c>
      <c r="T327" s="48">
        <v>100.57628998441506</v>
      </c>
      <c r="V327" s="1">
        <f t="shared" si="14"/>
        <v>1489.3906166205343</v>
      </c>
      <c r="W327" s="1">
        <f t="shared" si="15"/>
        <v>8.9525095826271581</v>
      </c>
    </row>
    <row r="328" spans="1:23">
      <c r="A328" s="45">
        <v>106</v>
      </c>
      <c r="B328" s="67">
        <v>126.34418590786616</v>
      </c>
      <c r="C328" s="67">
        <v>73131.517104249317</v>
      </c>
      <c r="D328" s="48">
        <v>3.9939241753253927</v>
      </c>
      <c r="E328" s="49">
        <v>10.755656100101639</v>
      </c>
      <c r="F328" s="48">
        <v>1.0643966025403553</v>
      </c>
      <c r="G328" s="50">
        <v>3.2573044634434263</v>
      </c>
      <c r="H328" s="51">
        <v>1.6076427642010191</v>
      </c>
      <c r="I328" s="50">
        <v>0.25420437253028288</v>
      </c>
      <c r="J328" s="51">
        <v>1.2048133174016806</v>
      </c>
      <c r="K328" s="52">
        <v>0.74942850752073631</v>
      </c>
      <c r="L328" s="48">
        <v>1460.1218722380677</v>
      </c>
      <c r="M328" s="48">
        <v>15.741768962355195</v>
      </c>
      <c r="N328" s="48">
        <v>1470.9206528375692</v>
      </c>
      <c r="O328" s="48">
        <v>12.490073927482854</v>
      </c>
      <c r="P328" s="48">
        <v>1486.5231628999325</v>
      </c>
      <c r="Q328" s="48">
        <v>20.162178693253736</v>
      </c>
      <c r="R328" s="53">
        <v>1486.5231628999325</v>
      </c>
      <c r="S328" s="53">
        <v>20.162178693253736</v>
      </c>
      <c r="T328" s="48">
        <v>98.223956994362553</v>
      </c>
      <c r="V328" s="1">
        <f t="shared" si="14"/>
        <v>1489.6333413223865</v>
      </c>
      <c r="W328" s="1">
        <f t="shared" si="15"/>
        <v>8.3152580649706351</v>
      </c>
    </row>
    <row r="329" spans="1:23">
      <c r="A329" s="45">
        <v>124</v>
      </c>
      <c r="B329" s="67">
        <v>291.55090994449756</v>
      </c>
      <c r="C329" s="67">
        <v>32876.4736310437</v>
      </c>
      <c r="D329" s="48">
        <v>2.2015045347524675</v>
      </c>
      <c r="E329" s="49">
        <v>10.745945551906249</v>
      </c>
      <c r="F329" s="48">
        <v>0.98789198999315453</v>
      </c>
      <c r="G329" s="50">
        <v>3.3071430664639738</v>
      </c>
      <c r="H329" s="51">
        <v>1.6270339275299412</v>
      </c>
      <c r="I329" s="50">
        <v>0.25786082806984567</v>
      </c>
      <c r="J329" s="51">
        <v>1.2927910958236335</v>
      </c>
      <c r="K329" s="52">
        <v>0.79456923051768602</v>
      </c>
      <c r="L329" s="48">
        <v>1478.8881395205578</v>
      </c>
      <c r="M329" s="48">
        <v>17.084424535994458</v>
      </c>
      <c r="N329" s="48">
        <v>1482.7383080839527</v>
      </c>
      <c r="O329" s="48">
        <v>12.685652196919023</v>
      </c>
      <c r="P329" s="48">
        <v>1488.23386794727</v>
      </c>
      <c r="Q329" s="48">
        <v>18.7086472855284</v>
      </c>
      <c r="R329" s="53">
        <v>1488.23386794727</v>
      </c>
      <c r="S329" s="53">
        <v>18.7086472855284</v>
      </c>
      <c r="T329" s="48">
        <v>99.372025551360238</v>
      </c>
      <c r="V329" s="1">
        <f t="shared" si="14"/>
        <v>1489.7203675157211</v>
      </c>
      <c r="W329" s="1">
        <f t="shared" si="15"/>
        <v>8.4172002105869979</v>
      </c>
    </row>
    <row r="330" spans="1:23">
      <c r="A330" s="45">
        <v>40</v>
      </c>
      <c r="B330" s="67">
        <v>118.98092109260162</v>
      </c>
      <c r="C330" s="67">
        <v>30390.381636504237</v>
      </c>
      <c r="D330" s="48">
        <v>2.7952007224917792</v>
      </c>
      <c r="E330" s="49">
        <v>10.742058701293347</v>
      </c>
      <c r="F330" s="48">
        <v>1.2049084868375233</v>
      </c>
      <c r="G330" s="50">
        <v>3.3898079156111107</v>
      </c>
      <c r="H330" s="51">
        <v>1.9819198054221903</v>
      </c>
      <c r="I330" s="50">
        <v>0.26421067780876067</v>
      </c>
      <c r="J330" s="51">
        <v>1.5735951364539871</v>
      </c>
      <c r="K330" s="52">
        <v>0.79397518110919652</v>
      </c>
      <c r="L330" s="48">
        <v>1511.3486370183102</v>
      </c>
      <c r="M330" s="48">
        <v>21.200382026200941</v>
      </c>
      <c r="N330" s="48">
        <v>1502.0413983283984</v>
      </c>
      <c r="O330" s="48">
        <v>15.541018284545544</v>
      </c>
      <c r="P330" s="48">
        <v>1488.9189370201761</v>
      </c>
      <c r="Q330" s="48">
        <v>22.816671491940724</v>
      </c>
      <c r="R330" s="53">
        <v>1488.9189370201761</v>
      </c>
      <c r="S330" s="53">
        <v>22.816671491940724</v>
      </c>
      <c r="T330" s="48">
        <v>101.50644198555386</v>
      </c>
      <c r="V330" s="1">
        <f t="shared" si="14"/>
        <v>1489.8068507143444</v>
      </c>
      <c r="W330" s="1">
        <f t="shared" si="15"/>
        <v>8.0559235014350747</v>
      </c>
    </row>
    <row r="331" spans="1:23">
      <c r="A331" s="45">
        <v>71</v>
      </c>
      <c r="B331" s="67">
        <v>168.72040893597031</v>
      </c>
      <c r="C331" s="67">
        <v>74500.118081295223</v>
      </c>
      <c r="D331" s="48">
        <v>2.4440776807688809</v>
      </c>
      <c r="E331" s="49">
        <v>10.739383160851705</v>
      </c>
      <c r="F331" s="48">
        <v>0.94560534329377854</v>
      </c>
      <c r="G331" s="50">
        <v>3.2366033533630656</v>
      </c>
      <c r="H331" s="51">
        <v>1.7754927192689494</v>
      </c>
      <c r="I331" s="50">
        <v>0.25220667211916609</v>
      </c>
      <c r="J331" s="51">
        <v>1.5027324881399562</v>
      </c>
      <c r="K331" s="52">
        <v>0.8463749086837703</v>
      </c>
      <c r="L331" s="48">
        <v>1449.8458187421218</v>
      </c>
      <c r="M331" s="48">
        <v>19.511100478127332</v>
      </c>
      <c r="N331" s="48">
        <v>1465.9713177541073</v>
      </c>
      <c r="O331" s="48">
        <v>13.773588923834154</v>
      </c>
      <c r="P331" s="48">
        <v>1489.3906166205343</v>
      </c>
      <c r="Q331" s="48">
        <v>17.905019165254316</v>
      </c>
      <c r="R331" s="53">
        <v>1489.3906166205343</v>
      </c>
      <c r="S331" s="53">
        <v>17.905019165254316</v>
      </c>
      <c r="T331" s="48">
        <v>97.344900831446026</v>
      </c>
      <c r="V331" s="1">
        <f t="shared" si="14"/>
        <v>1491.1202859778225</v>
      </c>
      <c r="W331" s="1">
        <f t="shared" si="15"/>
        <v>9.540209680745761</v>
      </c>
    </row>
    <row r="332" spans="1:23">
      <c r="A332" s="45">
        <v>137</v>
      </c>
      <c r="B332" s="67">
        <v>205.55384473862355</v>
      </c>
      <c r="C332" s="67">
        <v>72231.287757518498</v>
      </c>
      <c r="D332" s="48">
        <v>3.0890061577022214</v>
      </c>
      <c r="E332" s="49">
        <v>10.738006530898245</v>
      </c>
      <c r="F332" s="48">
        <v>0.87832705670021605</v>
      </c>
      <c r="G332" s="50">
        <v>3.2709343983675088</v>
      </c>
      <c r="H332" s="51">
        <v>1.5069121541304562</v>
      </c>
      <c r="I332" s="50">
        <v>0.2548491868510378</v>
      </c>
      <c r="J332" s="51">
        <v>1.2244696083343298</v>
      </c>
      <c r="K332" s="52">
        <v>0.81256867228660323</v>
      </c>
      <c r="L332" s="48">
        <v>1463.4352652568127</v>
      </c>
      <c r="M332" s="48">
        <v>16.030934131292611</v>
      </c>
      <c r="N332" s="48">
        <v>1474.166250655969</v>
      </c>
      <c r="O332" s="48">
        <v>11.718878788238385</v>
      </c>
      <c r="P332" s="48">
        <v>1489.6333413223865</v>
      </c>
      <c r="Q332" s="48">
        <v>16.63051612994127</v>
      </c>
      <c r="R332" s="53">
        <v>1489.6333413223865</v>
      </c>
      <c r="S332" s="53">
        <v>16.63051612994127</v>
      </c>
      <c r="T332" s="48">
        <v>98.241307082834425</v>
      </c>
      <c r="V332" s="1">
        <f t="shared" si="14"/>
        <v>1491.7145300903612</v>
      </c>
      <c r="W332" s="1">
        <f t="shared" si="15"/>
        <v>8.1844149747176402</v>
      </c>
    </row>
    <row r="333" spans="1:23">
      <c r="A333" s="45">
        <v>79</v>
      </c>
      <c r="B333" s="67">
        <v>675.84925137650168</v>
      </c>
      <c r="C333" s="67">
        <v>1006883.4065844032</v>
      </c>
      <c r="D333" s="48">
        <v>4.366441767570989</v>
      </c>
      <c r="E333" s="49">
        <v>10.737512987915363</v>
      </c>
      <c r="F333" s="48">
        <v>0.88910496555795537</v>
      </c>
      <c r="G333" s="50">
        <v>3.3143874116936041</v>
      </c>
      <c r="H333" s="51">
        <v>1.4839520905730703</v>
      </c>
      <c r="I333" s="50">
        <v>0.25822288405197547</v>
      </c>
      <c r="J333" s="51">
        <v>1.1881103346644086</v>
      </c>
      <c r="K333" s="52">
        <v>0.80063928088513014</v>
      </c>
      <c r="L333" s="48">
        <v>1480.7433741638138</v>
      </c>
      <c r="M333" s="48">
        <v>15.718568334251472</v>
      </c>
      <c r="N333" s="48">
        <v>1484.4446842611071</v>
      </c>
      <c r="O333" s="48">
        <v>11.575845881233818</v>
      </c>
      <c r="P333" s="48">
        <v>1489.7203675157211</v>
      </c>
      <c r="Q333" s="48">
        <v>16.834400421173996</v>
      </c>
      <c r="R333" s="53">
        <v>1489.7203675157211</v>
      </c>
      <c r="S333" s="53">
        <v>16.834400421173996</v>
      </c>
      <c r="T333" s="48">
        <v>99.397404133845768</v>
      </c>
      <c r="V333" s="1">
        <f t="shared" si="14"/>
        <v>1491.7175386908707</v>
      </c>
      <c r="W333" s="1">
        <f t="shared" si="15"/>
        <v>7.9834455415479511</v>
      </c>
    </row>
    <row r="334" spans="1:23">
      <c r="A334" s="45">
        <v>15</v>
      </c>
      <c r="B334" s="67">
        <v>289.79049520774174</v>
      </c>
      <c r="C334" s="67">
        <v>108643.21024026403</v>
      </c>
      <c r="D334" s="48">
        <v>2.304819846203972</v>
      </c>
      <c r="E334" s="49">
        <v>10.737022541148461</v>
      </c>
      <c r="F334" s="48">
        <v>0.85095470380042704</v>
      </c>
      <c r="G334" s="50">
        <v>3.2389753847653791</v>
      </c>
      <c r="H334" s="51">
        <v>1.4990519851864164</v>
      </c>
      <c r="I334" s="50">
        <v>0.25233603044878017</v>
      </c>
      <c r="J334" s="51">
        <v>1.2341122097974977</v>
      </c>
      <c r="K334" s="52">
        <v>0.82326178277535067</v>
      </c>
      <c r="L334" s="48">
        <v>1450.5117266306036</v>
      </c>
      <c r="M334" s="48">
        <v>16.029949007267078</v>
      </c>
      <c r="N334" s="48">
        <v>1466.5396613740538</v>
      </c>
      <c r="O334" s="48">
        <v>11.630874012228219</v>
      </c>
      <c r="P334" s="48">
        <v>1489.8068507143444</v>
      </c>
      <c r="Q334" s="48">
        <v>16.111847002870149</v>
      </c>
      <c r="R334" s="53">
        <v>1489.8068507143444</v>
      </c>
      <c r="S334" s="53">
        <v>16.111847002870149</v>
      </c>
      <c r="T334" s="48">
        <v>97.36240143714609</v>
      </c>
      <c r="V334" s="1">
        <f t="shared" si="14"/>
        <v>1492.1313484279704</v>
      </c>
      <c r="W334" s="1">
        <f t="shared" si="15"/>
        <v>6.8551206305137384</v>
      </c>
    </row>
    <row r="335" spans="1:23">
      <c r="A335" s="45">
        <v>27</v>
      </c>
      <c r="B335" s="67">
        <v>130.84463534886854</v>
      </c>
      <c r="C335" s="67">
        <v>78757.697894847457</v>
      </c>
      <c r="D335" s="48">
        <v>2.566316719249552</v>
      </c>
      <c r="E335" s="49">
        <v>10.729576097932366</v>
      </c>
      <c r="F335" s="48">
        <v>1.0079109318881996</v>
      </c>
      <c r="G335" s="50">
        <v>3.2891927592814629</v>
      </c>
      <c r="H335" s="51">
        <v>1.7090214502156365</v>
      </c>
      <c r="I335" s="50">
        <v>0.25607055588070377</v>
      </c>
      <c r="J335" s="51">
        <v>1.3801702324993892</v>
      </c>
      <c r="K335" s="52">
        <v>0.80757923332398518</v>
      </c>
      <c r="L335" s="48">
        <v>1469.7066335697125</v>
      </c>
      <c r="M335" s="48">
        <v>18.138343278605817</v>
      </c>
      <c r="N335" s="48">
        <v>1478.4977887337636</v>
      </c>
      <c r="O335" s="48">
        <v>13.3080999044397</v>
      </c>
      <c r="P335" s="48">
        <v>1491.1202859778225</v>
      </c>
      <c r="Q335" s="48">
        <v>19.080419361491522</v>
      </c>
      <c r="R335" s="53">
        <v>1491.1202859778225</v>
      </c>
      <c r="S335" s="53">
        <v>19.080419361491522</v>
      </c>
      <c r="T335" s="48">
        <v>98.563921864018667</v>
      </c>
      <c r="V335" s="1">
        <f t="shared" si="14"/>
        <v>1492.6183223379437</v>
      </c>
      <c r="W335" s="1">
        <f t="shared" si="15"/>
        <v>8.783990455304945</v>
      </c>
    </row>
    <row r="336" spans="1:23">
      <c r="A336" s="45">
        <v>63</v>
      </c>
      <c r="B336" s="67">
        <v>248.61500691650363</v>
      </c>
      <c r="C336" s="67">
        <v>148918.05681821977</v>
      </c>
      <c r="D336" s="48">
        <v>1.9605200546735524</v>
      </c>
      <c r="E336" s="49">
        <v>10.726208334008161</v>
      </c>
      <c r="F336" s="48">
        <v>0.86474734039675738</v>
      </c>
      <c r="G336" s="50">
        <v>3.2830186642282668</v>
      </c>
      <c r="H336" s="51">
        <v>1.377316372676602</v>
      </c>
      <c r="I336" s="50">
        <v>0.25550966591894919</v>
      </c>
      <c r="J336" s="51">
        <v>1.0720132591156544</v>
      </c>
      <c r="K336" s="52">
        <v>0.77833479684290818</v>
      </c>
      <c r="L336" s="48">
        <v>1466.8273872428124</v>
      </c>
      <c r="M336" s="48">
        <v>14.063917980352358</v>
      </c>
      <c r="N336" s="48">
        <v>1477.035138721877</v>
      </c>
      <c r="O336" s="48">
        <v>10.720206269457435</v>
      </c>
      <c r="P336" s="48">
        <v>1491.7145300903612</v>
      </c>
      <c r="Q336" s="48">
        <v>16.36882994943528</v>
      </c>
      <c r="R336" s="53">
        <v>1491.7145300903612</v>
      </c>
      <c r="S336" s="53">
        <v>16.36882994943528</v>
      </c>
      <c r="T336" s="48">
        <v>98.331641721955918</v>
      </c>
      <c r="V336" s="1">
        <f t="shared" si="14"/>
        <v>1494.3905383711021</v>
      </c>
      <c r="W336" s="1">
        <f t="shared" si="15"/>
        <v>8.0469059017988798</v>
      </c>
    </row>
    <row r="337" spans="1:23">
      <c r="A337" s="45">
        <v>75</v>
      </c>
      <c r="B337" s="67">
        <v>278.08576853081695</v>
      </c>
      <c r="C337" s="67">
        <v>41443.169792215682</v>
      </c>
      <c r="D337" s="48">
        <v>2.1435701944364833</v>
      </c>
      <c r="E337" s="49">
        <v>10.726191285354274</v>
      </c>
      <c r="F337" s="48">
        <v>0.84351444373155149</v>
      </c>
      <c r="G337" s="50">
        <v>3.2486344526675546</v>
      </c>
      <c r="H337" s="51">
        <v>1.8210945845995119</v>
      </c>
      <c r="I337" s="50">
        <v>0.25283322127052948</v>
      </c>
      <c r="J337" s="51">
        <v>1.6139606157753419</v>
      </c>
      <c r="K337" s="52">
        <v>0.88625853342498262</v>
      </c>
      <c r="L337" s="48">
        <v>1453.0705142290246</v>
      </c>
      <c r="M337" s="48">
        <v>20.996821246669242</v>
      </c>
      <c r="N337" s="48">
        <v>1468.8507143748179</v>
      </c>
      <c r="O337" s="48">
        <v>14.139757607088882</v>
      </c>
      <c r="P337" s="48">
        <v>1491.7175386908707</v>
      </c>
      <c r="Q337" s="48">
        <v>15.966891083095902</v>
      </c>
      <c r="R337" s="53">
        <v>1491.7175386908707</v>
      </c>
      <c r="S337" s="53">
        <v>15.966891083095902</v>
      </c>
      <c r="T337" s="48">
        <v>97.409226381037087</v>
      </c>
      <c r="V337" s="1">
        <f t="shared" si="14"/>
        <v>1495.9432713122969</v>
      </c>
      <c r="W337" s="1">
        <f t="shared" si="15"/>
        <v>6.829606273998138</v>
      </c>
    </row>
    <row r="338" spans="1:23">
      <c r="A338" s="45">
        <v>129</v>
      </c>
      <c r="B338" s="67">
        <v>469.30298005080931</v>
      </c>
      <c r="C338" s="67">
        <v>2796202.6722985716</v>
      </c>
      <c r="D338" s="48">
        <v>4.1247696888265164</v>
      </c>
      <c r="E338" s="49">
        <v>10.723846567701163</v>
      </c>
      <c r="F338" s="48">
        <v>0.72434133968115</v>
      </c>
      <c r="G338" s="50">
        <v>3.2415080596652177</v>
      </c>
      <c r="H338" s="51">
        <v>1.3880903289328899</v>
      </c>
      <c r="I338" s="50">
        <v>0.25222344420125165</v>
      </c>
      <c r="J338" s="51">
        <v>1.1841133327962892</v>
      </c>
      <c r="K338" s="52">
        <v>0.8530520731360397</v>
      </c>
      <c r="L338" s="48">
        <v>1449.932161568873</v>
      </c>
      <c r="M338" s="48">
        <v>15.375028220740887</v>
      </c>
      <c r="N338" s="48">
        <v>1467.1461445459181</v>
      </c>
      <c r="O338" s="48">
        <v>10.771860992114398</v>
      </c>
      <c r="P338" s="48">
        <v>1492.1313484279704</v>
      </c>
      <c r="Q338" s="48">
        <v>13.710241261027477</v>
      </c>
      <c r="R338" s="53">
        <v>1492.1313484279704</v>
      </c>
      <c r="S338" s="53">
        <v>13.710241261027477</v>
      </c>
      <c r="T338" s="48">
        <v>97.171885242974341</v>
      </c>
      <c r="V338" s="1">
        <f t="shared" si="14"/>
        <v>1495.9699041656543</v>
      </c>
      <c r="W338" s="1">
        <f t="shared" si="15"/>
        <v>6.1948509679994572</v>
      </c>
    </row>
    <row r="339" spans="1:23">
      <c r="A339" s="45">
        <v>52</v>
      </c>
      <c r="B339" s="67">
        <v>284.69644899996376</v>
      </c>
      <c r="C339" s="67">
        <v>63637.235695100157</v>
      </c>
      <c r="D339" s="48">
        <v>2.185424691424966</v>
      </c>
      <c r="E339" s="49">
        <v>10.721087779651608</v>
      </c>
      <c r="F339" s="48">
        <v>0.9282066545620421</v>
      </c>
      <c r="G339" s="50">
        <v>3.2561114102172084</v>
      </c>
      <c r="H339" s="51">
        <v>1.4513220982358046</v>
      </c>
      <c r="I339" s="50">
        <v>0.25329455992790506</v>
      </c>
      <c r="J339" s="51">
        <v>1.1156918209139657</v>
      </c>
      <c r="K339" s="52">
        <v>0.76874170266557385</v>
      </c>
      <c r="L339" s="48">
        <v>1455.443880918119</v>
      </c>
      <c r="M339" s="48">
        <v>14.535698247411347</v>
      </c>
      <c r="N339" s="48">
        <v>1470.6360652986912</v>
      </c>
      <c r="O339" s="48">
        <v>11.27451412504422</v>
      </c>
      <c r="P339" s="48">
        <v>1492.6183223379437</v>
      </c>
      <c r="Q339" s="48">
        <v>17.56798091060989</v>
      </c>
      <c r="R339" s="53">
        <v>1492.6183223379437</v>
      </c>
      <c r="S339" s="53">
        <v>17.56798091060989</v>
      </c>
      <c r="T339" s="48">
        <v>97.509447602010084</v>
      </c>
      <c r="V339" s="1">
        <f t="shared" si="14"/>
        <v>1496.2197698885391</v>
      </c>
      <c r="W339" s="1">
        <f t="shared" si="15"/>
        <v>8.3470626951445865</v>
      </c>
    </row>
    <row r="340" spans="1:23">
      <c r="A340" s="45">
        <v>36</v>
      </c>
      <c r="B340" s="67">
        <v>798.46461645049362</v>
      </c>
      <c r="C340" s="67">
        <v>139036.15491375732</v>
      </c>
      <c r="D340" s="48">
        <v>3.6923136122046234</v>
      </c>
      <c r="E340" s="49">
        <v>10.711052357815515</v>
      </c>
      <c r="F340" s="48">
        <v>0.85052294369361503</v>
      </c>
      <c r="G340" s="50">
        <v>3.2964217490261682</v>
      </c>
      <c r="H340" s="51">
        <v>1.6256944258498738</v>
      </c>
      <c r="I340" s="50">
        <v>0.25619029130214105</v>
      </c>
      <c r="J340" s="51">
        <v>1.3854577180448699</v>
      </c>
      <c r="K340" s="52">
        <v>0.85222517590941871</v>
      </c>
      <c r="L340" s="48">
        <v>1470.3211112584481</v>
      </c>
      <c r="M340" s="48">
        <v>18.214609820331816</v>
      </c>
      <c r="N340" s="48">
        <v>1480.2076710972074</v>
      </c>
      <c r="O340" s="48">
        <v>12.665642214168884</v>
      </c>
      <c r="P340" s="48">
        <v>1494.3905383711021</v>
      </c>
      <c r="Q340" s="48">
        <v>16.09381180359776</v>
      </c>
      <c r="R340" s="53">
        <v>1494.3905383711021</v>
      </c>
      <c r="S340" s="53">
        <v>16.09381180359776</v>
      </c>
      <c r="T340" s="48">
        <v>98.389348266425074</v>
      </c>
      <c r="V340" s="1">
        <f t="shared" si="14"/>
        <v>1496.423098933665</v>
      </c>
      <c r="W340" s="1">
        <f t="shared" si="15"/>
        <v>8.3128705343586944</v>
      </c>
    </row>
    <row r="341" spans="1:23">
      <c r="A341" s="45">
        <v>55</v>
      </c>
      <c r="B341" s="67">
        <v>101.21224965922629</v>
      </c>
      <c r="C341" s="67">
        <v>850648.51937131363</v>
      </c>
      <c r="D341" s="48">
        <v>3.0636675852006587</v>
      </c>
      <c r="E341" s="49">
        <v>10.702265560722212</v>
      </c>
      <c r="F341" s="48">
        <v>0.72201294665263016</v>
      </c>
      <c r="G341" s="50">
        <v>3.3069372724836468</v>
      </c>
      <c r="H341" s="51">
        <v>1.5368362763106782</v>
      </c>
      <c r="I341" s="50">
        <v>0.25679669774176739</v>
      </c>
      <c r="J341" s="51">
        <v>1.3566735219095483</v>
      </c>
      <c r="K341" s="52">
        <v>0.88277036586250579</v>
      </c>
      <c r="L341" s="48">
        <v>1473.4322671581415</v>
      </c>
      <c r="M341" s="48">
        <v>17.869774437685578</v>
      </c>
      <c r="N341" s="48">
        <v>1482.6897922327175</v>
      </c>
      <c r="O341" s="48">
        <v>11.98215913285992</v>
      </c>
      <c r="P341" s="48">
        <v>1495.9432713122969</v>
      </c>
      <c r="Q341" s="48">
        <v>13.659212547996276</v>
      </c>
      <c r="R341" s="53">
        <v>1495.9432713122969</v>
      </c>
      <c r="S341" s="53">
        <v>13.659212547996276</v>
      </c>
      <c r="T341" s="48">
        <v>98.495196670498871</v>
      </c>
      <c r="V341" s="1">
        <f t="shared" si="14"/>
        <v>1496.964909439544</v>
      </c>
      <c r="W341" s="1">
        <f t="shared" si="15"/>
        <v>8.0545923049744488</v>
      </c>
    </row>
    <row r="342" spans="1:23">
      <c r="A342" s="45">
        <v>59</v>
      </c>
      <c r="B342" s="67">
        <v>785.53450902032193</v>
      </c>
      <c r="C342" s="67">
        <v>586293.58219708316</v>
      </c>
      <c r="D342" s="48">
        <v>3.9695399593588316</v>
      </c>
      <c r="E342" s="49">
        <v>10.702114894450609</v>
      </c>
      <c r="F342" s="48">
        <v>0.65491164743105834</v>
      </c>
      <c r="G342" s="50">
        <v>3.4246715318294059</v>
      </c>
      <c r="H342" s="51">
        <v>1.2899172172435303</v>
      </c>
      <c r="I342" s="50">
        <v>0.26593548258157357</v>
      </c>
      <c r="J342" s="51">
        <v>1.1112952629253983</v>
      </c>
      <c r="K342" s="52">
        <v>0.86152448240063384</v>
      </c>
      <c r="L342" s="48">
        <v>1520.1377005477354</v>
      </c>
      <c r="M342" s="48">
        <v>15.049191616204212</v>
      </c>
      <c r="N342" s="48">
        <v>1510.0736615826302</v>
      </c>
      <c r="O342" s="48">
        <v>10.137808151167178</v>
      </c>
      <c r="P342" s="48">
        <v>1495.9699041656543</v>
      </c>
      <c r="Q342" s="48">
        <v>12.389701935998914</v>
      </c>
      <c r="R342" s="53">
        <v>1495.9699041656543</v>
      </c>
      <c r="S342" s="53">
        <v>12.389701935998914</v>
      </c>
      <c r="T342" s="48">
        <v>101.61552691098824</v>
      </c>
      <c r="V342" s="1">
        <f t="shared" si="14"/>
        <v>1497.5691509236901</v>
      </c>
      <c r="W342" s="1">
        <f t="shared" si="15"/>
        <v>8.032110974438524</v>
      </c>
    </row>
    <row r="343" spans="1:23">
      <c r="A343" s="45">
        <v>11</v>
      </c>
      <c r="B343" s="67">
        <v>680.99032208659776</v>
      </c>
      <c r="C343" s="67">
        <v>63807.514996437945</v>
      </c>
      <c r="D343" s="48">
        <v>1.7066371884687621</v>
      </c>
      <c r="E343" s="49">
        <v>10.700701441671137</v>
      </c>
      <c r="F343" s="48">
        <v>0.88246251511082052</v>
      </c>
      <c r="G343" s="50">
        <v>3.3406403732688754</v>
      </c>
      <c r="H343" s="51">
        <v>1.3944837013437716</v>
      </c>
      <c r="I343" s="50">
        <v>0.25937596327342233</v>
      </c>
      <c r="J343" s="51">
        <v>1.0797428873290669</v>
      </c>
      <c r="K343" s="52">
        <v>0.77429581019024474</v>
      </c>
      <c r="L343" s="48">
        <v>1486.6483870088002</v>
      </c>
      <c r="M343" s="48">
        <v>14.335524926241419</v>
      </c>
      <c r="N343" s="48">
        <v>1490.6045475677629</v>
      </c>
      <c r="O343" s="48">
        <v>10.897727603156</v>
      </c>
      <c r="P343" s="48">
        <v>1496.2197698885391</v>
      </c>
      <c r="Q343" s="48">
        <v>16.694125390289173</v>
      </c>
      <c r="R343" s="53">
        <v>1496.2197698885391</v>
      </c>
      <c r="S343" s="53">
        <v>16.694125390289173</v>
      </c>
      <c r="T343" s="48">
        <v>99.360295654932315</v>
      </c>
      <c r="V343" s="1">
        <f t="shared" si="14"/>
        <v>1498.9935108017714</v>
      </c>
      <c r="W343" s="1">
        <f t="shared" si="15"/>
        <v>6.9944113035878104</v>
      </c>
    </row>
    <row r="344" spans="1:23">
      <c r="A344" s="45">
        <v>145</v>
      </c>
      <c r="B344" s="67">
        <v>898.04892080900709</v>
      </c>
      <c r="C344" s="67">
        <v>85868.192019319686</v>
      </c>
      <c r="D344" s="48">
        <v>4.0365380967946027</v>
      </c>
      <c r="E344" s="49">
        <v>10.699551342848148</v>
      </c>
      <c r="F344" s="48">
        <v>0.87887166617460832</v>
      </c>
      <c r="G344" s="50">
        <v>3.3872622660852012</v>
      </c>
      <c r="H344" s="51">
        <v>1.6068276903461158</v>
      </c>
      <c r="I344" s="50">
        <v>0.26296754119627613</v>
      </c>
      <c r="J344" s="51">
        <v>1.3451690677600718</v>
      </c>
      <c r="K344" s="52">
        <v>0.83715825650871001</v>
      </c>
      <c r="L344" s="48">
        <v>1505.0065642075149</v>
      </c>
      <c r="M344" s="48">
        <v>18.055360733609518</v>
      </c>
      <c r="N344" s="48">
        <v>1501.4524069207625</v>
      </c>
      <c r="O344" s="48">
        <v>12.597278378682404</v>
      </c>
      <c r="P344" s="48">
        <v>1496.423098933665</v>
      </c>
      <c r="Q344" s="48">
        <v>16.625741068717389</v>
      </c>
      <c r="R344" s="53">
        <v>1496.423098933665</v>
      </c>
      <c r="S344" s="53">
        <v>16.625741068717389</v>
      </c>
      <c r="T344" s="48">
        <v>100.57359882241636</v>
      </c>
      <c r="V344" s="1">
        <f t="shared" si="14"/>
        <v>1499.4244678355365</v>
      </c>
      <c r="W344" s="1">
        <f t="shared" si="15"/>
        <v>7.907051887914065</v>
      </c>
    </row>
    <row r="345" spans="1:23">
      <c r="A345" s="45">
        <v>24</v>
      </c>
      <c r="B345" s="67">
        <v>267.51131652335141</v>
      </c>
      <c r="C345" s="67">
        <v>226343.22341500243</v>
      </c>
      <c r="D345" s="48">
        <v>2.4631348296415996</v>
      </c>
      <c r="E345" s="49">
        <v>10.696487127926744</v>
      </c>
      <c r="F345" s="48">
        <v>0.85162798271912543</v>
      </c>
      <c r="G345" s="50">
        <v>3.2879598040478006</v>
      </c>
      <c r="H345" s="51">
        <v>1.5354691474527402</v>
      </c>
      <c r="I345" s="50">
        <v>0.25518516703771471</v>
      </c>
      <c r="J345" s="51">
        <v>1.277652253873877</v>
      </c>
      <c r="K345" s="52">
        <v>0.83209242985665499</v>
      </c>
      <c r="L345" s="48">
        <v>1465.1610324359608</v>
      </c>
      <c r="M345" s="48">
        <v>16.744781163059201</v>
      </c>
      <c r="N345" s="48">
        <v>1478.2058685774966</v>
      </c>
      <c r="O345" s="48">
        <v>11.955475893815219</v>
      </c>
      <c r="P345" s="48">
        <v>1496.964909439544</v>
      </c>
      <c r="Q345" s="48">
        <v>16.109184609948898</v>
      </c>
      <c r="R345" s="53">
        <v>1496.964909439544</v>
      </c>
      <c r="S345" s="53">
        <v>16.109184609948898</v>
      </c>
      <c r="T345" s="48">
        <v>97.875442717258466</v>
      </c>
      <c r="V345" s="1">
        <f t="shared" si="14"/>
        <v>1500.3602290606364</v>
      </c>
      <c r="W345" s="1">
        <f t="shared" si="15"/>
        <v>7.0630527771739935</v>
      </c>
    </row>
    <row r="346" spans="1:23">
      <c r="A346" s="45">
        <v>50</v>
      </c>
      <c r="B346" s="67">
        <v>462.64347096974012</v>
      </c>
      <c r="C346" s="67">
        <v>91796.527548631348</v>
      </c>
      <c r="D346" s="48">
        <v>3.1709898445537581</v>
      </c>
      <c r="E346" s="49">
        <v>10.693070607745822</v>
      </c>
      <c r="F346" s="48">
        <v>0.84931955848186536</v>
      </c>
      <c r="G346" s="50">
        <v>3.3604894519364912</v>
      </c>
      <c r="H346" s="51">
        <v>1.5623954613484776</v>
      </c>
      <c r="I346" s="50">
        <v>0.26073103313119983</v>
      </c>
      <c r="J346" s="51">
        <v>1.311387000554181</v>
      </c>
      <c r="K346" s="52">
        <v>0.83934383643328347</v>
      </c>
      <c r="L346" s="48">
        <v>1493.5809040830827</v>
      </c>
      <c r="M346" s="48">
        <v>17.483179918651217</v>
      </c>
      <c r="N346" s="48">
        <v>1495.2371535551249</v>
      </c>
      <c r="O346" s="48">
        <v>12.226697443009812</v>
      </c>
      <c r="P346" s="48">
        <v>1497.5691509236901</v>
      </c>
      <c r="Q346" s="48">
        <v>16.064221948877048</v>
      </c>
      <c r="R346" s="53">
        <v>1497.5691509236901</v>
      </c>
      <c r="S346" s="53">
        <v>16.064221948877048</v>
      </c>
      <c r="T346" s="48">
        <v>99.733685296725852</v>
      </c>
      <c r="V346" s="1">
        <f t="shared" si="14"/>
        <v>1500.8067555025407</v>
      </c>
      <c r="W346" s="1">
        <f t="shared" si="15"/>
        <v>6.4241348091534292</v>
      </c>
    </row>
    <row r="347" spans="1:23">
      <c r="A347" s="45">
        <v>33</v>
      </c>
      <c r="B347" s="67">
        <v>150.00792655403859</v>
      </c>
      <c r="C347" s="67">
        <v>63401.224347385505</v>
      </c>
      <c r="D347" s="48">
        <v>2.1616942632173908</v>
      </c>
      <c r="E347" s="49">
        <v>10.685020178004729</v>
      </c>
      <c r="F347" s="48">
        <v>0.73973641407631086</v>
      </c>
      <c r="G347" s="50">
        <v>3.2806435756520429</v>
      </c>
      <c r="H347" s="51">
        <v>1.8372285020254338</v>
      </c>
      <c r="I347" s="50">
        <v>0.25434438254740721</v>
      </c>
      <c r="J347" s="51">
        <v>1.6817248902077118</v>
      </c>
      <c r="K347" s="52">
        <v>0.91535967809867502</v>
      </c>
      <c r="L347" s="48">
        <v>1460.841461649386</v>
      </c>
      <c r="M347" s="48">
        <v>21.98265792683344</v>
      </c>
      <c r="N347" s="48">
        <v>1476.471915959334</v>
      </c>
      <c r="O347" s="48">
        <v>14.297883991084404</v>
      </c>
      <c r="P347" s="48">
        <v>1498.9935108017714</v>
      </c>
      <c r="Q347" s="48">
        <v>13.988822607175621</v>
      </c>
      <c r="R347" s="53">
        <v>1498.9935108017714</v>
      </c>
      <c r="S347" s="53">
        <v>13.988822607175621</v>
      </c>
      <c r="T347" s="48">
        <v>97.454822260572769</v>
      </c>
      <c r="V347" s="1">
        <f t="shared" si="14"/>
        <v>1501.6800902590808</v>
      </c>
      <c r="W347" s="1">
        <f t="shared" si="15"/>
        <v>7.4239034508294708</v>
      </c>
    </row>
    <row r="348" spans="1:23">
      <c r="A348" s="45">
        <v>19</v>
      </c>
      <c r="B348" s="67">
        <v>124.13643740590945</v>
      </c>
      <c r="C348" s="67">
        <v>32856.405255724589</v>
      </c>
      <c r="D348" s="48">
        <v>3.2278911832984174</v>
      </c>
      <c r="E348" s="49">
        <v>10.682585317885181</v>
      </c>
      <c r="F348" s="48">
        <v>0.83630319500059236</v>
      </c>
      <c r="G348" s="50">
        <v>3.3234298083096872</v>
      </c>
      <c r="H348" s="51">
        <v>1.3362337446515269</v>
      </c>
      <c r="I348" s="50">
        <v>0.25760283322646227</v>
      </c>
      <c r="J348" s="51">
        <v>1.0421696533565172</v>
      </c>
      <c r="K348" s="52">
        <v>0.7799306502533373</v>
      </c>
      <c r="L348" s="48">
        <v>1477.5658054723915</v>
      </c>
      <c r="M348" s="48">
        <v>13.761456963290016</v>
      </c>
      <c r="N348" s="48">
        <v>1486.5705684758011</v>
      </c>
      <c r="O348" s="48">
        <v>10.430033863428434</v>
      </c>
      <c r="P348" s="48">
        <v>1499.4244678355365</v>
      </c>
      <c r="Q348" s="48">
        <v>15.81410377582813</v>
      </c>
      <c r="R348" s="53">
        <v>1499.4244678355365</v>
      </c>
      <c r="S348" s="53">
        <v>15.81410377582813</v>
      </c>
      <c r="T348" s="48">
        <v>98.542196500588076</v>
      </c>
      <c r="V348" s="1">
        <f t="shared" si="14"/>
        <v>1506.0627227238565</v>
      </c>
      <c r="W348" s="1">
        <f t="shared" si="15"/>
        <v>7.7982714280553296</v>
      </c>
    </row>
    <row r="349" spans="1:23">
      <c r="A349" s="45">
        <v>23</v>
      </c>
      <c r="B349" s="67">
        <v>928.08312189155413</v>
      </c>
      <c r="C349" s="67">
        <v>323514.49855311622</v>
      </c>
      <c r="D349" s="48">
        <v>6.9097326523177021</v>
      </c>
      <c r="E349" s="49">
        <v>10.677299797817479</v>
      </c>
      <c r="F349" s="48">
        <v>0.74713200013260606</v>
      </c>
      <c r="G349" s="50">
        <v>3.3723978715891558</v>
      </c>
      <c r="H349" s="51">
        <v>1.5391003486611095</v>
      </c>
      <c r="I349" s="50">
        <v>0.26126906916615145</v>
      </c>
      <c r="J349" s="51">
        <v>1.3455941652766632</v>
      </c>
      <c r="K349" s="52">
        <v>0.87427318592138525</v>
      </c>
      <c r="L349" s="48">
        <v>1496.3314219563044</v>
      </c>
      <c r="M349" s="48">
        <v>17.968576713312927</v>
      </c>
      <c r="N349" s="48">
        <v>1498.0063671160372</v>
      </c>
      <c r="O349" s="48">
        <v>12.054144161601812</v>
      </c>
      <c r="P349" s="48">
        <v>1500.3602290606364</v>
      </c>
      <c r="Q349" s="48">
        <v>14.126105554347987</v>
      </c>
      <c r="R349" s="53">
        <v>1500.3602290606364</v>
      </c>
      <c r="S349" s="53">
        <v>14.126105554347987</v>
      </c>
      <c r="T349" s="48">
        <v>99.73147734615344</v>
      </c>
      <c r="V349" s="1">
        <f t="shared" si="14"/>
        <v>1509.027433648741</v>
      </c>
      <c r="W349" s="1">
        <f t="shared" si="15"/>
        <v>10.35958807346708</v>
      </c>
    </row>
    <row r="350" spans="1:23">
      <c r="A350" s="45">
        <v>147</v>
      </c>
      <c r="B350" s="67">
        <v>352.88850390548424</v>
      </c>
      <c r="C350" s="67">
        <v>63184.42632887137</v>
      </c>
      <c r="D350" s="48">
        <v>3.1339577892830297</v>
      </c>
      <c r="E350" s="49">
        <v>10.674778343290159</v>
      </c>
      <c r="F350" s="48">
        <v>0.67958913574511848</v>
      </c>
      <c r="G350" s="50">
        <v>3.3079137746381604</v>
      </c>
      <c r="H350" s="51">
        <v>1.3288837815310108</v>
      </c>
      <c r="I350" s="50">
        <v>0.25621278713523898</v>
      </c>
      <c r="J350" s="51">
        <v>1.1419679117179091</v>
      </c>
      <c r="K350" s="52">
        <v>0.85934370453542941</v>
      </c>
      <c r="L350" s="48">
        <v>1470.4365524937889</v>
      </c>
      <c r="M350" s="48">
        <v>15.014486459536784</v>
      </c>
      <c r="N350" s="48">
        <v>1482.9199816435353</v>
      </c>
      <c r="O350" s="48">
        <v>10.361417285285711</v>
      </c>
      <c r="P350" s="48">
        <v>1500.8067555025407</v>
      </c>
      <c r="Q350" s="48">
        <v>12.848269618306858</v>
      </c>
      <c r="R350" s="53">
        <v>1500.8067555025407</v>
      </c>
      <c r="S350" s="53">
        <v>12.848269618306858</v>
      </c>
      <c r="T350" s="48">
        <v>97.976408161983343</v>
      </c>
      <c r="V350" s="1">
        <f t="shared" si="14"/>
        <v>1510.1601772655172</v>
      </c>
      <c r="W350" s="1">
        <f t="shared" si="15"/>
        <v>7.5853046553662011</v>
      </c>
    </row>
    <row r="351" spans="1:23">
      <c r="A351" s="45">
        <v>119</v>
      </c>
      <c r="B351" s="67">
        <v>624.01885525198622</v>
      </c>
      <c r="C351" s="67">
        <v>189916.52826323622</v>
      </c>
      <c r="D351" s="48">
        <v>1.8358687580998734</v>
      </c>
      <c r="E351" s="49">
        <v>10.669848066239053</v>
      </c>
      <c r="F351" s="48">
        <v>0.7854399873523692</v>
      </c>
      <c r="G351" s="50">
        <v>3.3685275087201161</v>
      </c>
      <c r="H351" s="51">
        <v>1.8504422724129943</v>
      </c>
      <c r="I351" s="50">
        <v>0.26078708986352045</v>
      </c>
      <c r="J351" s="51">
        <v>1.6754762397004848</v>
      </c>
      <c r="K351" s="52">
        <v>0.90544637067529132</v>
      </c>
      <c r="L351" s="48">
        <v>1493.8675289627527</v>
      </c>
      <c r="M351" s="48">
        <v>22.340997119033432</v>
      </c>
      <c r="N351" s="48">
        <v>1497.107171446695</v>
      </c>
      <c r="O351" s="48">
        <v>14.489051329011318</v>
      </c>
      <c r="P351" s="48">
        <v>1501.6800902590808</v>
      </c>
      <c r="Q351" s="48">
        <v>14.847806901658942</v>
      </c>
      <c r="R351" s="53">
        <v>1501.6800902590808</v>
      </c>
      <c r="S351" s="53">
        <v>14.847806901658942</v>
      </c>
      <c r="T351" s="48">
        <v>99.479745296817484</v>
      </c>
      <c r="V351" s="1">
        <f t="shared" si="14"/>
        <v>1510.4309660421604</v>
      </c>
      <c r="W351" s="1">
        <f t="shared" si="15"/>
        <v>8.1337115885959861</v>
      </c>
    </row>
    <row r="352" spans="1:23">
      <c r="A352" s="45">
        <v>60</v>
      </c>
      <c r="B352" s="67">
        <v>319.41948973710231</v>
      </c>
      <c r="C352" s="67">
        <v>36981.743023365634</v>
      </c>
      <c r="D352" s="48">
        <v>2.4440260622917784</v>
      </c>
      <c r="E352" s="49">
        <v>10.645132306757892</v>
      </c>
      <c r="F352" s="48">
        <v>0.82561087113521703</v>
      </c>
      <c r="G352" s="50">
        <v>3.2861106295654832</v>
      </c>
      <c r="H352" s="51">
        <v>1.3670292186918536</v>
      </c>
      <c r="I352" s="50">
        <v>0.25381717041335106</v>
      </c>
      <c r="J352" s="51">
        <v>1.0895575130394024</v>
      </c>
      <c r="K352" s="52">
        <v>0.79702576809735548</v>
      </c>
      <c r="L352" s="48">
        <v>1458.131406689806</v>
      </c>
      <c r="M352" s="48">
        <v>14.218567848844486</v>
      </c>
      <c r="N352" s="48">
        <v>1477.7678921285019</v>
      </c>
      <c r="O352" s="48">
        <v>10.642469509624675</v>
      </c>
      <c r="P352" s="48">
        <v>1506.0627227238565</v>
      </c>
      <c r="Q352" s="48">
        <v>15.596542856110659</v>
      </c>
      <c r="R352" s="53">
        <v>1506.0627227238565</v>
      </c>
      <c r="S352" s="53">
        <v>15.596542856110659</v>
      </c>
      <c r="T352" s="48">
        <v>96.817442241226033</v>
      </c>
      <c r="V352" s="1">
        <f t="shared" si="14"/>
        <v>1511.3287470504861</v>
      </c>
      <c r="W352" s="1">
        <f t="shared" si="15"/>
        <v>7.8696836361875171</v>
      </c>
    </row>
    <row r="353" spans="1:23">
      <c r="A353" s="45">
        <v>131</v>
      </c>
      <c r="B353" s="67">
        <v>527.82261994502892</v>
      </c>
      <c r="C353" s="67">
        <v>1746704.5119570333</v>
      </c>
      <c r="D353" s="48">
        <v>3.1625512439430565</v>
      </c>
      <c r="E353" s="49">
        <v>10.628437195329688</v>
      </c>
      <c r="F353" s="48">
        <v>1.097170169401853</v>
      </c>
      <c r="G353" s="50">
        <v>3.3643396444229281</v>
      </c>
      <c r="H353" s="51">
        <v>1.6466996427496494</v>
      </c>
      <c r="I353" s="50">
        <v>0.25945198530334429</v>
      </c>
      <c r="J353" s="51">
        <v>1.2279402806352318</v>
      </c>
      <c r="K353" s="52">
        <v>0.74569778771848427</v>
      </c>
      <c r="L353" s="48">
        <v>1487.0375120320225</v>
      </c>
      <c r="M353" s="48">
        <v>16.30691324372458</v>
      </c>
      <c r="N353" s="48">
        <v>1496.1333133338667</v>
      </c>
      <c r="O353" s="48">
        <v>12.889881431081335</v>
      </c>
      <c r="P353" s="48">
        <v>1509.027433648741</v>
      </c>
      <c r="Q353" s="48">
        <v>20.71917614693416</v>
      </c>
      <c r="R353" s="53">
        <v>1509.027433648741</v>
      </c>
      <c r="S353" s="53">
        <v>20.71917614693416</v>
      </c>
      <c r="T353" s="48">
        <v>98.54277522552735</v>
      </c>
      <c r="V353" s="1">
        <f t="shared" si="14"/>
        <v>1511.697694665261</v>
      </c>
      <c r="W353" s="1">
        <f t="shared" si="15"/>
        <v>6.8319023594159489</v>
      </c>
    </row>
    <row r="354" spans="1:23">
      <c r="A354" s="45">
        <v>48</v>
      </c>
      <c r="B354" s="67">
        <v>1087.0392830904118</v>
      </c>
      <c r="C354" s="67">
        <v>61382.847597725711</v>
      </c>
      <c r="D354" s="48">
        <v>1.5491310582599358</v>
      </c>
      <c r="E354" s="49">
        <v>10.622063579074963</v>
      </c>
      <c r="F354" s="48">
        <v>0.80350429053656869</v>
      </c>
      <c r="G354" s="50">
        <v>3.3283960600341889</v>
      </c>
      <c r="H354" s="51">
        <v>1.5309050593027604</v>
      </c>
      <c r="I354" s="50">
        <v>0.25652615415778379</v>
      </c>
      <c r="J354" s="51">
        <v>1.3030929190537848</v>
      </c>
      <c r="K354" s="52">
        <v>0.85119120296543349</v>
      </c>
      <c r="L354" s="48">
        <v>1472.0444343120039</v>
      </c>
      <c r="M354" s="48">
        <v>17.149629122921624</v>
      </c>
      <c r="N354" s="48">
        <v>1487.7362526839293</v>
      </c>
      <c r="O354" s="48">
        <v>11.953806968722461</v>
      </c>
      <c r="P354" s="48">
        <v>1510.1601772655172</v>
      </c>
      <c r="Q354" s="48">
        <v>15.170609310732402</v>
      </c>
      <c r="R354" s="53">
        <v>1510.1601772655172</v>
      </c>
      <c r="S354" s="53">
        <v>15.170609310732402</v>
      </c>
      <c r="T354" s="48">
        <v>97.476046347445717</v>
      </c>
      <c r="V354" s="1">
        <f t="shared" si="14"/>
        <v>1514.7447235553509</v>
      </c>
      <c r="W354" s="1">
        <f t="shared" si="15"/>
        <v>7.1748881455083051</v>
      </c>
    </row>
    <row r="355" spans="1:23">
      <c r="A355" s="45">
        <v>110</v>
      </c>
      <c r="B355" s="67">
        <v>1334.752787310257</v>
      </c>
      <c r="C355" s="67">
        <v>158868.37272383826</v>
      </c>
      <c r="D355" s="48">
        <v>1.7296273598444303</v>
      </c>
      <c r="E355" s="49">
        <v>10.620540353927719</v>
      </c>
      <c r="F355" s="48">
        <v>0.86161931775584577</v>
      </c>
      <c r="G355" s="50">
        <v>3.3228513164166453</v>
      </c>
      <c r="H355" s="51">
        <v>1.5625028831707719</v>
      </c>
      <c r="I355" s="50">
        <v>0.25606208457484275</v>
      </c>
      <c r="J355" s="51">
        <v>1.3034674568960001</v>
      </c>
      <c r="K355" s="52">
        <v>0.8342176330906258</v>
      </c>
      <c r="L355" s="48">
        <v>1469.6631569273059</v>
      </c>
      <c r="M355" s="48">
        <v>17.129851221261106</v>
      </c>
      <c r="N355" s="48">
        <v>1486.4346971440591</v>
      </c>
      <c r="O355" s="48">
        <v>12.195854449208468</v>
      </c>
      <c r="P355" s="48">
        <v>1510.4309660421604</v>
      </c>
      <c r="Q355" s="48">
        <v>16.267423177191972</v>
      </c>
      <c r="R355" s="53">
        <v>1510.4309660421604</v>
      </c>
      <c r="S355" s="53">
        <v>16.267423177191972</v>
      </c>
      <c r="T355" s="48">
        <v>97.300915431992237</v>
      </c>
      <c r="V355" s="1">
        <f t="shared" si="14"/>
        <v>1517.1226683498026</v>
      </c>
      <c r="W355" s="1">
        <f t="shared" si="15"/>
        <v>8.3480906553349996</v>
      </c>
    </row>
    <row r="356" spans="1:23">
      <c r="A356" s="45">
        <v>65</v>
      </c>
      <c r="B356" s="67">
        <v>235.84869650815634</v>
      </c>
      <c r="C356" s="67">
        <v>43719.902290589293</v>
      </c>
      <c r="D356" s="48">
        <v>2.7612739602368714</v>
      </c>
      <c r="E356" s="49">
        <v>10.615491378892141</v>
      </c>
      <c r="F356" s="48">
        <v>0.83375346923350269</v>
      </c>
      <c r="G356" s="50">
        <v>3.3105598774078562</v>
      </c>
      <c r="H356" s="51">
        <v>1.533975652208017</v>
      </c>
      <c r="I356" s="50">
        <v>0.2549936136840032</v>
      </c>
      <c r="J356" s="51">
        <v>1.2876088125312399</v>
      </c>
      <c r="K356" s="52">
        <v>0.83939325287063427</v>
      </c>
      <c r="L356" s="48">
        <v>1464.1771724273608</v>
      </c>
      <c r="M356" s="48">
        <v>16.86517781940961</v>
      </c>
      <c r="N356" s="48">
        <v>1483.5434813727038</v>
      </c>
      <c r="O356" s="48">
        <v>11.962893488471423</v>
      </c>
      <c r="P356" s="48">
        <v>1511.3287470504861</v>
      </c>
      <c r="Q356" s="48">
        <v>15.739367272375034</v>
      </c>
      <c r="R356" s="53">
        <v>1511.3287470504861</v>
      </c>
      <c r="S356" s="53">
        <v>15.739367272375034</v>
      </c>
      <c r="T356" s="48">
        <v>96.880124545030554</v>
      </c>
      <c r="V356" s="1">
        <f t="shared" si="14"/>
        <v>1519.3300851227834</v>
      </c>
      <c r="W356" s="1">
        <f t="shared" si="15"/>
        <v>6.5726785349126544</v>
      </c>
    </row>
    <row r="357" spans="1:23">
      <c r="A357" s="45">
        <v>56</v>
      </c>
      <c r="B357" s="67">
        <v>923.72289028402088</v>
      </c>
      <c r="C357" s="67">
        <v>223282.42263191383</v>
      </c>
      <c r="D357" s="48">
        <v>3.06048769659062</v>
      </c>
      <c r="E357" s="49">
        <v>10.613416998429981</v>
      </c>
      <c r="F357" s="48">
        <v>0.72385543764619975</v>
      </c>
      <c r="G357" s="50">
        <v>3.3026272519938011</v>
      </c>
      <c r="H357" s="51">
        <v>1.2731026201215938</v>
      </c>
      <c r="I357" s="50">
        <v>0.25433289954860766</v>
      </c>
      <c r="J357" s="51">
        <v>1.047293457799912</v>
      </c>
      <c r="K357" s="52">
        <v>0.82263082429276979</v>
      </c>
      <c r="L357" s="48">
        <v>1460.7824471505153</v>
      </c>
      <c r="M357" s="48">
        <v>13.689165623613803</v>
      </c>
      <c r="N357" s="48">
        <v>1481.6731735366805</v>
      </c>
      <c r="O357" s="48">
        <v>9.9227713513224671</v>
      </c>
      <c r="P357" s="48">
        <v>1511.697694665261</v>
      </c>
      <c r="Q357" s="48">
        <v>13.663804718831898</v>
      </c>
      <c r="R357" s="53">
        <v>1511.697694665261</v>
      </c>
      <c r="S357" s="53">
        <v>13.663804718831898</v>
      </c>
      <c r="T357" s="48">
        <v>96.631916044165166</v>
      </c>
      <c r="V357" s="1">
        <f t="shared" si="14"/>
        <v>1520.6313621827301</v>
      </c>
      <c r="W357" s="1">
        <f t="shared" si="15"/>
        <v>8.9115704990285849</v>
      </c>
    </row>
    <row r="358" spans="1:23">
      <c r="A358" s="45">
        <v>43</v>
      </c>
      <c r="B358" s="67">
        <v>885.2736691254853</v>
      </c>
      <c r="C358" s="67">
        <v>86585.437387283324</v>
      </c>
      <c r="D358" s="48">
        <v>3.0308314760385664</v>
      </c>
      <c r="E358" s="49">
        <v>10.596296910779362</v>
      </c>
      <c r="F358" s="48">
        <v>0.76049772602735877</v>
      </c>
      <c r="G358" s="50">
        <v>3.621834964383646</v>
      </c>
      <c r="H358" s="51">
        <v>1.572657133857835</v>
      </c>
      <c r="I358" s="50">
        <v>0.27846494445255487</v>
      </c>
      <c r="J358" s="51">
        <v>1.3765513682319146</v>
      </c>
      <c r="K358" s="52">
        <v>0.87530291161121732</v>
      </c>
      <c r="L358" s="48">
        <v>1583.6267274441941</v>
      </c>
      <c r="M358" s="48">
        <v>19.328299004004066</v>
      </c>
      <c r="N358" s="48">
        <v>1554.3400565336744</v>
      </c>
      <c r="O358" s="48">
        <v>12.514115859257004</v>
      </c>
      <c r="P358" s="48">
        <v>1514.7447235553509</v>
      </c>
      <c r="Q358" s="48">
        <v>14.34977629101661</v>
      </c>
      <c r="R358" s="53">
        <v>1514.7447235553509</v>
      </c>
      <c r="S358" s="53">
        <v>14.34977629101661</v>
      </c>
      <c r="T358" s="48">
        <v>104.54743316267614</v>
      </c>
      <c r="V358" s="1">
        <f t="shared" si="14"/>
        <v>1522.3804219109306</v>
      </c>
      <c r="W358" s="1">
        <f t="shared" si="15"/>
        <v>9.5780844563533378</v>
      </c>
    </row>
    <row r="359" spans="1:23">
      <c r="A359" s="45">
        <v>107</v>
      </c>
      <c r="B359" s="67">
        <v>156.60743159539081</v>
      </c>
      <c r="C359" s="67">
        <v>49632.398323446294</v>
      </c>
      <c r="D359" s="48">
        <v>2.4893562720175484</v>
      </c>
      <c r="E359" s="49">
        <v>10.582950529671487</v>
      </c>
      <c r="F359" s="48">
        <v>0.88511147789849043</v>
      </c>
      <c r="G359" s="50">
        <v>3.3385101440770142</v>
      </c>
      <c r="H359" s="51">
        <v>1.5205205742783361</v>
      </c>
      <c r="I359" s="50">
        <v>0.25635820416175786</v>
      </c>
      <c r="J359" s="51">
        <v>1.2363496627152333</v>
      </c>
      <c r="K359" s="52">
        <v>0.81310945976645199</v>
      </c>
      <c r="L359" s="48">
        <v>1471.182735098273</v>
      </c>
      <c r="M359" s="48">
        <v>16.262757346643411</v>
      </c>
      <c r="N359" s="48">
        <v>1490.1061119985029</v>
      </c>
      <c r="O359" s="48">
        <v>11.881030599709447</v>
      </c>
      <c r="P359" s="48">
        <v>1517.1226683498026</v>
      </c>
      <c r="Q359" s="48">
        <v>16.696181310669999</v>
      </c>
      <c r="R359" s="53">
        <v>1517.1226683498026</v>
      </c>
      <c r="S359" s="53">
        <v>16.696181310669999</v>
      </c>
      <c r="T359" s="48">
        <v>96.971903840742215</v>
      </c>
      <c r="V359" s="1">
        <f t="shared" si="14"/>
        <v>1522.7225619620026</v>
      </c>
      <c r="W359" s="1">
        <f t="shared" si="15"/>
        <v>9.0364165860501657</v>
      </c>
    </row>
    <row r="360" spans="1:23">
      <c r="A360" s="45">
        <v>54</v>
      </c>
      <c r="B360" s="67">
        <v>601.00924505348303</v>
      </c>
      <c r="C360" s="67">
        <v>338422.91142724111</v>
      </c>
      <c r="D360" s="48">
        <v>2.5330472681045864</v>
      </c>
      <c r="E360" s="49">
        <v>10.570572527311301</v>
      </c>
      <c r="F360" s="48">
        <v>0.69709912248781358</v>
      </c>
      <c r="G360" s="50">
        <v>3.3303285564404872</v>
      </c>
      <c r="H360" s="51">
        <v>1.2585929690957849</v>
      </c>
      <c r="I360" s="50">
        <v>0.25543084853889214</v>
      </c>
      <c r="J360" s="51">
        <v>1.0479069974401658</v>
      </c>
      <c r="K360" s="52">
        <v>0.83260197948906145</v>
      </c>
      <c r="L360" s="48">
        <v>1466.4226867141945</v>
      </c>
      <c r="M360" s="48">
        <v>13.74428506406673</v>
      </c>
      <c r="N360" s="48">
        <v>1488.1894889793259</v>
      </c>
      <c r="O360" s="48">
        <v>9.828675760023998</v>
      </c>
      <c r="P360" s="48">
        <v>1519.3300851227834</v>
      </c>
      <c r="Q360" s="48">
        <v>13.145357069825309</v>
      </c>
      <c r="R360" s="53">
        <v>1519.3300851227834</v>
      </c>
      <c r="S360" s="53">
        <v>13.145357069825309</v>
      </c>
      <c r="T360" s="48">
        <v>96.517715345292245</v>
      </c>
      <c r="V360" s="1">
        <f t="shared" si="14"/>
        <v>1524.6644008755793</v>
      </c>
      <c r="W360" s="1">
        <f t="shared" si="15"/>
        <v>9.0772152633232963</v>
      </c>
    </row>
    <row r="361" spans="1:23">
      <c r="A361" s="45">
        <v>76</v>
      </c>
      <c r="B361" s="67">
        <v>533.93710959280429</v>
      </c>
      <c r="C361" s="67">
        <v>32979.092594796093</v>
      </c>
      <c r="D361" s="48">
        <v>4.7735621762209837</v>
      </c>
      <c r="E361" s="49">
        <v>10.56328075366739</v>
      </c>
      <c r="F361" s="48">
        <v>0.94528611629179482</v>
      </c>
      <c r="G361" s="50">
        <v>3.3444264085089199</v>
      </c>
      <c r="H361" s="51">
        <v>1.5887131849908045</v>
      </c>
      <c r="I361" s="50">
        <v>0.25633518439311587</v>
      </c>
      <c r="J361" s="51">
        <v>1.276888304633417</v>
      </c>
      <c r="K361" s="52">
        <v>0.80372487412874827</v>
      </c>
      <c r="L361" s="48">
        <v>1471.0646188460296</v>
      </c>
      <c r="M361" s="48">
        <v>16.794798431824461</v>
      </c>
      <c r="N361" s="48">
        <v>1491.4898087550109</v>
      </c>
      <c r="O361" s="48">
        <v>12.418989640638529</v>
      </c>
      <c r="P361" s="48">
        <v>1520.6313621827301</v>
      </c>
      <c r="Q361" s="48">
        <v>17.82314099805717</v>
      </c>
      <c r="R361" s="53">
        <v>1520.6313621827301</v>
      </c>
      <c r="S361" s="53">
        <v>17.82314099805717</v>
      </c>
      <c r="T361" s="48">
        <v>96.740383989874317</v>
      </c>
      <c r="V361" s="1">
        <f t="shared" si="14"/>
        <v>1525.7729617396403</v>
      </c>
      <c r="W361" s="1">
        <f t="shared" si="15"/>
        <v>10.480739640043055</v>
      </c>
    </row>
    <row r="362" spans="1:23">
      <c r="A362" s="45">
        <v>39</v>
      </c>
      <c r="B362" s="67">
        <v>119.99355255428945</v>
      </c>
      <c r="C362" s="67">
        <v>20849.066181065777</v>
      </c>
      <c r="D362" s="48">
        <v>2.4005752651539303</v>
      </c>
      <c r="E362" s="49">
        <v>10.553468316478103</v>
      </c>
      <c r="F362" s="48">
        <v>1.0162120918098705</v>
      </c>
      <c r="G362" s="50">
        <v>3.3572807915587126</v>
      </c>
      <c r="H362" s="51">
        <v>1.4974400291414725</v>
      </c>
      <c r="I362" s="50">
        <v>0.25708138487327964</v>
      </c>
      <c r="J362" s="51">
        <v>1.0998361811354547</v>
      </c>
      <c r="K362" s="52">
        <v>0.73447761495064634</v>
      </c>
      <c r="L362" s="48">
        <v>1474.8923309397394</v>
      </c>
      <c r="M362" s="48">
        <v>14.499538377549698</v>
      </c>
      <c r="N362" s="48">
        <v>1494.4897102462576</v>
      </c>
      <c r="O362" s="48">
        <v>11.715767362640349</v>
      </c>
      <c r="P362" s="48">
        <v>1522.3804219109306</v>
      </c>
      <c r="Q362" s="48">
        <v>19.156168912706676</v>
      </c>
      <c r="R362" s="53">
        <v>1522.3804219109306</v>
      </c>
      <c r="S362" s="53">
        <v>19.156168912706676</v>
      </c>
      <c r="T362" s="48">
        <v>96.880668570896162</v>
      </c>
      <c r="V362" s="1">
        <f t="shared" si="14"/>
        <v>1527.9144880203571</v>
      </c>
      <c r="W362" s="1">
        <f t="shared" si="15"/>
        <v>8.5373576715087438</v>
      </c>
    </row>
    <row r="363" spans="1:23">
      <c r="A363" s="45">
        <v>73</v>
      </c>
      <c r="B363" s="67">
        <v>626.43329071269545</v>
      </c>
      <c r="C363" s="67">
        <v>63547.103279676019</v>
      </c>
      <c r="D363" s="48">
        <v>2.5224852919387608</v>
      </c>
      <c r="E363" s="49">
        <v>10.551553092327019</v>
      </c>
      <c r="F363" s="48">
        <v>0.9587932373969732</v>
      </c>
      <c r="G363" s="50">
        <v>3.4276301020649327</v>
      </c>
      <c r="H363" s="51">
        <v>1.8186133363396793</v>
      </c>
      <c r="I363" s="50">
        <v>0.26242070093452635</v>
      </c>
      <c r="J363" s="51">
        <v>1.5453381490904736</v>
      </c>
      <c r="K363" s="52">
        <v>0.84973431031841751</v>
      </c>
      <c r="L363" s="48">
        <v>1502.2147884203466</v>
      </c>
      <c r="M363" s="48">
        <v>20.707954833402141</v>
      </c>
      <c r="N363" s="48">
        <v>1510.7523736995727</v>
      </c>
      <c r="O363" s="48">
        <v>14.296232267890559</v>
      </c>
      <c r="P363" s="48">
        <v>1522.7225619620026</v>
      </c>
      <c r="Q363" s="48">
        <v>18.072833172100331</v>
      </c>
      <c r="R363" s="53">
        <v>1522.7225619620026</v>
      </c>
      <c r="S363" s="53">
        <v>18.072833172100331</v>
      </c>
      <c r="T363" s="48">
        <v>98.65321667558193</v>
      </c>
      <c r="V363" s="1">
        <f t="shared" si="14"/>
        <v>1531.7680042056058</v>
      </c>
      <c r="W363" s="1">
        <f t="shared" si="15"/>
        <v>9.0447224479309511</v>
      </c>
    </row>
    <row r="364" spans="1:23">
      <c r="A364" s="45">
        <v>25</v>
      </c>
      <c r="B364" s="67">
        <v>773.01825278716217</v>
      </c>
      <c r="C364" s="67">
        <v>66528.608310771888</v>
      </c>
      <c r="D364" s="48">
        <v>3.8328296642938069</v>
      </c>
      <c r="E364" s="49">
        <v>10.540688046762437</v>
      </c>
      <c r="F364" s="48">
        <v>0.96336918831352403</v>
      </c>
      <c r="G364" s="50">
        <v>3.4060187721739497</v>
      </c>
      <c r="H364" s="51">
        <v>1.5143120459067134</v>
      </c>
      <c r="I364" s="50">
        <v>0.26049761543246569</v>
      </c>
      <c r="J364" s="51">
        <v>1.1683581554413518</v>
      </c>
      <c r="K364" s="52">
        <v>0.77154385623458643</v>
      </c>
      <c r="L364" s="48">
        <v>1492.3872740101958</v>
      </c>
      <c r="M364" s="48">
        <v>15.565273911226996</v>
      </c>
      <c r="N364" s="48">
        <v>1505.7841386651219</v>
      </c>
      <c r="O364" s="48">
        <v>11.886823684520209</v>
      </c>
      <c r="P364" s="48">
        <v>1524.6644008755793</v>
      </c>
      <c r="Q364" s="48">
        <v>18.154430526646593</v>
      </c>
      <c r="R364" s="53">
        <v>1524.6644008755793</v>
      </c>
      <c r="S364" s="53">
        <v>18.154430526646593</v>
      </c>
      <c r="T364" s="48">
        <v>97.883001213457362</v>
      </c>
      <c r="V364" s="1">
        <f t="shared" si="14"/>
        <v>1533.6264084131149</v>
      </c>
      <c r="W364" s="1">
        <f t="shared" si="15"/>
        <v>7.5113729683575343</v>
      </c>
    </row>
    <row r="365" spans="1:23">
      <c r="A365" s="45">
        <v>1</v>
      </c>
      <c r="B365" s="67">
        <v>434.51146036633639</v>
      </c>
      <c r="C365" s="67">
        <v>27895.792816853071</v>
      </c>
      <c r="D365" s="48">
        <v>1.8453741742589467</v>
      </c>
      <c r="E365" s="49">
        <v>10.534489152407259</v>
      </c>
      <c r="F365" s="48">
        <v>1.112467868001159</v>
      </c>
      <c r="G365" s="50">
        <v>3.2731868590973439</v>
      </c>
      <c r="H365" s="51">
        <v>1.8578951062241538</v>
      </c>
      <c r="I365" s="50">
        <v>0.25019120200959916</v>
      </c>
      <c r="J365" s="51">
        <v>1.4880152782806417</v>
      </c>
      <c r="K365" s="52">
        <v>0.80091457978204783</v>
      </c>
      <c r="L365" s="48">
        <v>1439.4617323091388</v>
      </c>
      <c r="M365" s="48">
        <v>19.196518639349847</v>
      </c>
      <c r="N365" s="48">
        <v>1474.7016153675095</v>
      </c>
      <c r="O365" s="48">
        <v>14.45104779696112</v>
      </c>
      <c r="P365" s="48">
        <v>1525.7729617396403</v>
      </c>
      <c r="Q365" s="48">
        <v>20.96147928008611</v>
      </c>
      <c r="R365" s="53">
        <v>1525.7729617396403</v>
      </c>
      <c r="S365" s="53">
        <v>20.96147928008611</v>
      </c>
      <c r="T365" s="48">
        <v>94.343114500332206</v>
      </c>
      <c r="V365" s="1">
        <f t="shared" si="14"/>
        <v>1533.872700777059</v>
      </c>
      <c r="W365" s="1">
        <f t="shared" si="15"/>
        <v>6.8163680750603248</v>
      </c>
    </row>
    <row r="366" spans="1:23">
      <c r="A366" s="45">
        <v>112</v>
      </c>
      <c r="B366" s="67">
        <v>452.03517767364053</v>
      </c>
      <c r="C366" s="67">
        <v>51540.390326372035</v>
      </c>
      <c r="D366" s="48">
        <v>3.1055166834476751</v>
      </c>
      <c r="E366" s="49">
        <v>10.522521827696478</v>
      </c>
      <c r="F366" s="48">
        <v>0.9064708443406293</v>
      </c>
      <c r="G366" s="50">
        <v>3.346225418439992</v>
      </c>
      <c r="H366" s="51">
        <v>1.6734877401523949</v>
      </c>
      <c r="I366" s="50">
        <v>0.25548345672563921</v>
      </c>
      <c r="J366" s="51">
        <v>1.4067237912258241</v>
      </c>
      <c r="K366" s="52">
        <v>0.8405940225757027</v>
      </c>
      <c r="L366" s="48">
        <v>1466.6928147392573</v>
      </c>
      <c r="M366" s="48">
        <v>18.453553719023489</v>
      </c>
      <c r="N366" s="48">
        <v>1491.9101878610018</v>
      </c>
      <c r="O366" s="48">
        <v>13.083364058418965</v>
      </c>
      <c r="P366" s="48">
        <v>1527.9144880203571</v>
      </c>
      <c r="Q366" s="48">
        <v>17.074715343017488</v>
      </c>
      <c r="R366" s="53">
        <v>1527.9144880203571</v>
      </c>
      <c r="S366" s="53">
        <v>17.074715343017488</v>
      </c>
      <c r="T366" s="48">
        <v>95.993121751177213</v>
      </c>
      <c r="V366" s="1">
        <f t="shared" si="14"/>
        <v>1534.7376102149369</v>
      </c>
      <c r="W366" s="1">
        <f t="shared" si="15"/>
        <v>9.3115204022362263</v>
      </c>
    </row>
    <row r="367" spans="1:23">
      <c r="A367" s="45">
        <v>12</v>
      </c>
      <c r="B367" s="67">
        <v>627.90496494851413</v>
      </c>
      <c r="C367" s="67">
        <v>64168.255087919235</v>
      </c>
      <c r="D367" s="48">
        <v>3.3736278260241659</v>
      </c>
      <c r="E367" s="49">
        <v>10.501013225946341</v>
      </c>
      <c r="F367" s="48">
        <v>0.96082339101370007</v>
      </c>
      <c r="G367" s="50">
        <v>3.4060324147988488</v>
      </c>
      <c r="H367" s="51">
        <v>1.5789661065552549</v>
      </c>
      <c r="I367" s="50">
        <v>0.25951815002035022</v>
      </c>
      <c r="J367" s="51">
        <v>1.2529774047967486</v>
      </c>
      <c r="K367" s="52">
        <v>0.79354293901235262</v>
      </c>
      <c r="L367" s="48">
        <v>1487.3761624702945</v>
      </c>
      <c r="M367" s="48">
        <v>16.64277401794493</v>
      </c>
      <c r="N367" s="48">
        <v>1505.7872826527887</v>
      </c>
      <c r="O367" s="48">
        <v>12.394396259277187</v>
      </c>
      <c r="P367" s="48">
        <v>1531.7680042056058</v>
      </c>
      <c r="Q367" s="48">
        <v>18.089444895861902</v>
      </c>
      <c r="R367" s="53">
        <v>1531.7680042056058</v>
      </c>
      <c r="S367" s="53">
        <v>18.089444895861902</v>
      </c>
      <c r="T367" s="48">
        <v>97.101921334469083</v>
      </c>
      <c r="V367" s="1">
        <f t="shared" si="14"/>
        <v>1551.273875957708</v>
      </c>
      <c r="W367" s="1">
        <f t="shared" si="15"/>
        <v>7.7003608920061879</v>
      </c>
    </row>
    <row r="368" spans="1:23">
      <c r="A368" s="45">
        <v>35</v>
      </c>
      <c r="B368" s="67">
        <v>165.83949513451887</v>
      </c>
      <c r="C368" s="67">
        <v>14257.372392919069</v>
      </c>
      <c r="D368" s="48">
        <v>3.0468264254840229</v>
      </c>
      <c r="E368" s="49">
        <v>10.4906522515715</v>
      </c>
      <c r="F368" s="48">
        <v>0.79815050998498704</v>
      </c>
      <c r="G368" s="50">
        <v>3.3426361995325808</v>
      </c>
      <c r="H368" s="51">
        <v>1.3437975528822017</v>
      </c>
      <c r="I368" s="50">
        <v>0.25443646765934463</v>
      </c>
      <c r="J368" s="51">
        <v>1.0810863178039478</v>
      </c>
      <c r="K368" s="52">
        <v>0.80450088295310129</v>
      </c>
      <c r="L368" s="48">
        <v>1461.3146945120911</v>
      </c>
      <c r="M368" s="48">
        <v>14.135460432642958</v>
      </c>
      <c r="N368" s="48">
        <v>1491.0713133523393</v>
      </c>
      <c r="O368" s="48">
        <v>10.503037339697244</v>
      </c>
      <c r="P368" s="48">
        <v>1533.6264084131149</v>
      </c>
      <c r="Q368" s="48">
        <v>15.022745936715069</v>
      </c>
      <c r="R368" s="53">
        <v>1533.6264084131149</v>
      </c>
      <c r="S368" s="53">
        <v>15.022745936715069</v>
      </c>
      <c r="T368" s="48">
        <v>95.284919879813074</v>
      </c>
      <c r="V368" s="1">
        <f t="shared" si="14"/>
        <v>1573.0991698113212</v>
      </c>
      <c r="W368" s="1">
        <f t="shared" si="15"/>
        <v>6.5713193602665569</v>
      </c>
    </row>
    <row r="369" spans="1:23">
      <c r="A369" s="45">
        <v>74</v>
      </c>
      <c r="B369" s="67">
        <v>1977.4283057436803</v>
      </c>
      <c r="C369" s="67">
        <v>532589.05945520103</v>
      </c>
      <c r="D369" s="48">
        <v>2.9733508376127187</v>
      </c>
      <c r="E369" s="49">
        <v>10.489279698835542</v>
      </c>
      <c r="F369" s="48">
        <v>0.72433305289271355</v>
      </c>
      <c r="G369" s="50">
        <v>3.3984571772948748</v>
      </c>
      <c r="H369" s="51">
        <v>1.3246026865019365</v>
      </c>
      <c r="I369" s="50">
        <v>0.25865163167291449</v>
      </c>
      <c r="J369" s="51">
        <v>1.1090148355974634</v>
      </c>
      <c r="K369" s="52">
        <v>0.83724338392079978</v>
      </c>
      <c r="L369" s="48">
        <v>1482.9396574935015</v>
      </c>
      <c r="M369" s="48">
        <v>14.691495030424676</v>
      </c>
      <c r="N369" s="48">
        <v>1504.0400445866983</v>
      </c>
      <c r="O369" s="48">
        <v>10.392311125725996</v>
      </c>
      <c r="P369" s="48">
        <v>1533.872700777059</v>
      </c>
      <c r="Q369" s="48">
        <v>13.63273615012065</v>
      </c>
      <c r="R369" s="53">
        <v>1533.872700777059</v>
      </c>
      <c r="S369" s="53">
        <v>13.63273615012065</v>
      </c>
      <c r="T369" s="48">
        <v>96.679447827857231</v>
      </c>
      <c r="V369" s="1">
        <f t="shared" si="14"/>
        <v>1578.6156433423537</v>
      </c>
      <c r="W369" s="1">
        <f t="shared" si="15"/>
        <v>8.4364786940450358</v>
      </c>
    </row>
    <row r="370" spans="1:23">
      <c r="A370" s="45">
        <v>88</v>
      </c>
      <c r="B370" s="67">
        <v>101.15452591947243</v>
      </c>
      <c r="C370" s="67">
        <v>66271.605589520899</v>
      </c>
      <c r="D370" s="48">
        <v>2.756590353720398</v>
      </c>
      <c r="E370" s="49">
        <v>10.484460748506944</v>
      </c>
      <c r="F370" s="48">
        <v>0.98954974583491273</v>
      </c>
      <c r="G370" s="50">
        <v>3.3628891780460215</v>
      </c>
      <c r="H370" s="51">
        <v>1.8799010778050531</v>
      </c>
      <c r="I370" s="50">
        <v>0.25582701776811995</v>
      </c>
      <c r="J370" s="51">
        <v>1.5983802309997017</v>
      </c>
      <c r="K370" s="52">
        <v>0.85024698898835083</v>
      </c>
      <c r="L370" s="48">
        <v>1468.4566243621448</v>
      </c>
      <c r="M370" s="48">
        <v>20.990192708537165</v>
      </c>
      <c r="N370" s="48">
        <v>1495.7957997835863</v>
      </c>
      <c r="O370" s="48">
        <v>14.714099210878658</v>
      </c>
      <c r="P370" s="48">
        <v>1534.7376102149369</v>
      </c>
      <c r="Q370" s="48">
        <v>18.623040804472453</v>
      </c>
      <c r="R370" s="53">
        <v>1534.7376102149369</v>
      </c>
      <c r="S370" s="53">
        <v>18.623040804472453</v>
      </c>
      <c r="T370" s="48">
        <v>95.681282232764886</v>
      </c>
      <c r="V370" s="1">
        <f t="shared" si="14"/>
        <v>1584.9852040206927</v>
      </c>
      <c r="W370" s="1">
        <f t="shared" si="15"/>
        <v>6.9182710927033213</v>
      </c>
    </row>
    <row r="371" spans="1:23">
      <c r="A371" s="45">
        <v>82</v>
      </c>
      <c r="B371" s="67">
        <v>1006.5778171463281</v>
      </c>
      <c r="C371" s="67">
        <v>37433.761250797805</v>
      </c>
      <c r="D371" s="48">
        <v>7.8469258290457917</v>
      </c>
      <c r="E371" s="49">
        <v>10.392646508698814</v>
      </c>
      <c r="F371" s="48">
        <v>0.82005387054716206</v>
      </c>
      <c r="G371" s="50">
        <v>3.4892308766599727</v>
      </c>
      <c r="H371" s="51">
        <v>1.3706450963004591</v>
      </c>
      <c r="I371" s="50">
        <v>0.2631137939948075</v>
      </c>
      <c r="J371" s="51">
        <v>1.0982620950452189</v>
      </c>
      <c r="K371" s="52">
        <v>0.80127386586765892</v>
      </c>
      <c r="L371" s="48">
        <v>1505.7530216572766</v>
      </c>
      <c r="M371" s="48">
        <v>14.74776120852971</v>
      </c>
      <c r="N371" s="48">
        <v>1524.7818349225502</v>
      </c>
      <c r="O371" s="48">
        <v>10.817555287860955</v>
      </c>
      <c r="P371" s="48">
        <v>1551.273875957708</v>
      </c>
      <c r="Q371" s="48">
        <v>15.400721784012376</v>
      </c>
      <c r="R371" s="53">
        <v>1551.273875957708</v>
      </c>
      <c r="S371" s="53">
        <v>15.400721784012376</v>
      </c>
      <c r="T371" s="48">
        <v>97.065582357446175</v>
      </c>
      <c r="V371" s="1">
        <f t="shared" si="14"/>
        <v>1589.8905964647815</v>
      </c>
      <c r="W371" s="1">
        <f t="shared" si="15"/>
        <v>8.1561228773617245</v>
      </c>
    </row>
    <row r="372" spans="1:23">
      <c r="A372" s="45">
        <v>5</v>
      </c>
      <c r="B372" s="67">
        <v>3471.8733223113613</v>
      </c>
      <c r="C372" s="67">
        <v>20052.492198388245</v>
      </c>
      <c r="D372" s="48">
        <v>4.3146795730869796</v>
      </c>
      <c r="E372" s="49">
        <v>10.272394231027834</v>
      </c>
      <c r="F372" s="48">
        <v>0.70191132779774446</v>
      </c>
      <c r="G372" s="50">
        <v>3.0369297628474721</v>
      </c>
      <c r="H372" s="51">
        <v>1.9255666644320757</v>
      </c>
      <c r="I372" s="50">
        <v>0.22635713086570236</v>
      </c>
      <c r="J372" s="51">
        <v>1.7930776522731182</v>
      </c>
      <c r="K372" s="52">
        <v>0.931194793404863</v>
      </c>
      <c r="L372" s="48">
        <v>1315.3785186250968</v>
      </c>
      <c r="M372" s="48">
        <v>21.335170054886817</v>
      </c>
      <c r="N372" s="48">
        <v>1416.9512548774812</v>
      </c>
      <c r="O372" s="48">
        <v>14.709652190011752</v>
      </c>
      <c r="P372" s="48">
        <v>1573.0991698113212</v>
      </c>
      <c r="Q372" s="48">
        <v>13.142638720533114</v>
      </c>
      <c r="R372" s="53">
        <v>1573.0991698113212</v>
      </c>
      <c r="S372" s="53">
        <v>13.142638720533114</v>
      </c>
      <c r="T372" s="48">
        <v>83.617011811331921</v>
      </c>
      <c r="V372" s="1">
        <f t="shared" si="14"/>
        <v>1590.9915934959897</v>
      </c>
      <c r="W372" s="1">
        <f t="shared" si="15"/>
        <v>7.4195396454130673</v>
      </c>
    </row>
    <row r="373" spans="1:23">
      <c r="A373" s="45">
        <v>10</v>
      </c>
      <c r="B373" s="67">
        <v>539.68668403955667</v>
      </c>
      <c r="C373" s="67">
        <v>18014.454341189135</v>
      </c>
      <c r="D373" s="48">
        <v>4.6566238406518812</v>
      </c>
      <c r="E373" s="49">
        <v>10.242149149571487</v>
      </c>
      <c r="F373" s="48">
        <v>0.90175504003405704</v>
      </c>
      <c r="G373" s="50">
        <v>3.5664433694185562</v>
      </c>
      <c r="H373" s="51">
        <v>1.6401610803281126</v>
      </c>
      <c r="I373" s="50">
        <v>0.26504168424818703</v>
      </c>
      <c r="J373" s="51">
        <v>1.3700241666467994</v>
      </c>
      <c r="K373" s="52">
        <v>0.83529854663587544</v>
      </c>
      <c r="L373" s="48">
        <v>1515.5846808150241</v>
      </c>
      <c r="M373" s="48">
        <v>18.503631580041088</v>
      </c>
      <c r="N373" s="48">
        <v>1542.0974217016262</v>
      </c>
      <c r="O373" s="48">
        <v>13.007607557068354</v>
      </c>
      <c r="P373" s="48">
        <v>1578.6156433423537</v>
      </c>
      <c r="Q373" s="48">
        <v>16.872957388090072</v>
      </c>
      <c r="R373" s="53">
        <v>1578.6156433423537</v>
      </c>
      <c r="S373" s="53">
        <v>16.872957388090072</v>
      </c>
      <c r="T373" s="48">
        <v>96.00720018244111</v>
      </c>
      <c r="V373" s="1">
        <f t="shared" si="14"/>
        <v>1594.9498174287469</v>
      </c>
      <c r="W373" s="1">
        <f t="shared" si="15"/>
        <v>15.34663132637678</v>
      </c>
    </row>
    <row r="374" spans="1:23">
      <c r="A374" s="45">
        <v>149</v>
      </c>
      <c r="B374" s="67">
        <v>277.72072768690765</v>
      </c>
      <c r="C374" s="67">
        <v>18052.665377315705</v>
      </c>
      <c r="D374" s="48">
        <v>2.3706972011522733</v>
      </c>
      <c r="E374" s="49">
        <v>10.20733105042647</v>
      </c>
      <c r="F374" s="48">
        <v>0.74011180757491934</v>
      </c>
      <c r="G374" s="50">
        <v>3.4261308574366307</v>
      </c>
      <c r="H374" s="51">
        <v>1.3609854614601424</v>
      </c>
      <c r="I374" s="50">
        <v>0.253748743897382</v>
      </c>
      <c r="J374" s="51">
        <v>1.1421540783073283</v>
      </c>
      <c r="K374" s="52">
        <v>0.83921107950849128</v>
      </c>
      <c r="L374" s="48">
        <v>1457.7795868947067</v>
      </c>
      <c r="M374" s="48">
        <v>14.901742825906354</v>
      </c>
      <c r="N374" s="48">
        <v>1510.4084955194912</v>
      </c>
      <c r="O374" s="48">
        <v>10.697422801076186</v>
      </c>
      <c r="P374" s="48">
        <v>1584.9852040206927</v>
      </c>
      <c r="Q374" s="48">
        <v>13.836542185406643</v>
      </c>
      <c r="R374" s="53">
        <v>1584.9852040206927</v>
      </c>
      <c r="S374" s="53">
        <v>13.836542185406643</v>
      </c>
      <c r="T374" s="48">
        <v>91.97433409452033</v>
      </c>
      <c r="V374" s="1">
        <f t="shared" si="14"/>
        <v>1598.9285203025106</v>
      </c>
      <c r="W374" s="1">
        <f t="shared" si="15"/>
        <v>8.6992022073399085</v>
      </c>
    </row>
    <row r="375" spans="1:23">
      <c r="A375" s="45">
        <v>34</v>
      </c>
      <c r="B375" s="67">
        <v>707.11657059475169</v>
      </c>
      <c r="C375" s="67">
        <v>17265.391378199398</v>
      </c>
      <c r="D375" s="48">
        <v>2.1415425907962087</v>
      </c>
      <c r="E375" s="49">
        <v>10.180577607641704</v>
      </c>
      <c r="F375" s="48">
        <v>0.87307408038495238</v>
      </c>
      <c r="G375" s="50">
        <v>3.5329068034546864</v>
      </c>
      <c r="H375" s="51">
        <v>1.3129851872904579</v>
      </c>
      <c r="I375" s="50">
        <v>0.260971062930894</v>
      </c>
      <c r="J375" s="51">
        <v>0.98064863850623296</v>
      </c>
      <c r="K375" s="52">
        <v>0.74688476914956559</v>
      </c>
      <c r="L375" s="48">
        <v>1494.8081160618226</v>
      </c>
      <c r="M375" s="48">
        <v>13.083365242090849</v>
      </c>
      <c r="N375" s="48">
        <v>1534.612796034078</v>
      </c>
      <c r="O375" s="48">
        <v>10.391070438495944</v>
      </c>
      <c r="P375" s="48">
        <v>1589.8905964647815</v>
      </c>
      <c r="Q375" s="48">
        <v>16.312245754723449</v>
      </c>
      <c r="R375" s="53">
        <v>1589.8905964647815</v>
      </c>
      <c r="S375" s="53">
        <v>16.312245754723449</v>
      </c>
      <c r="T375" s="48">
        <v>94.019558288200415</v>
      </c>
      <c r="V375" s="1">
        <f t="shared" si="14"/>
        <v>1602.4126329568051</v>
      </c>
      <c r="W375" s="1">
        <f t="shared" si="15"/>
        <v>8.8576736511429317</v>
      </c>
    </row>
    <row r="376" spans="1:23">
      <c r="A376" s="45">
        <v>72</v>
      </c>
      <c r="B376" s="67">
        <v>1948.2660039546327</v>
      </c>
      <c r="C376" s="67">
        <v>45536.023410197937</v>
      </c>
      <c r="D376" s="48">
        <v>2.1991497791481258</v>
      </c>
      <c r="E376" s="49">
        <v>10.174580190406473</v>
      </c>
      <c r="F376" s="48">
        <v>0.79426407860692461</v>
      </c>
      <c r="G376" s="50">
        <v>3.4353987235812342</v>
      </c>
      <c r="H376" s="51">
        <v>1.6610108248597353</v>
      </c>
      <c r="I376" s="50">
        <v>0.25361877665866572</v>
      </c>
      <c r="J376" s="51">
        <v>1.4588014031169259</v>
      </c>
      <c r="K376" s="52">
        <v>0.87826122580514465</v>
      </c>
      <c r="L376" s="48">
        <v>1457.1112982256127</v>
      </c>
      <c r="M376" s="48">
        <v>19.025301758386718</v>
      </c>
      <c r="N376" s="48">
        <v>1512.5323811462617</v>
      </c>
      <c r="O376" s="48">
        <v>13.063838973655038</v>
      </c>
      <c r="P376" s="48">
        <v>1590.9915934959897</v>
      </c>
      <c r="Q376" s="48">
        <v>14.839079290826135</v>
      </c>
      <c r="R376" s="53">
        <v>1590.9915934959897</v>
      </c>
      <c r="S376" s="53">
        <v>14.839079290826135</v>
      </c>
      <c r="T376" s="48">
        <v>91.585103540604322</v>
      </c>
      <c r="V376" s="1">
        <f t="shared" si="14"/>
        <v>1605.0541823932354</v>
      </c>
      <c r="W376" s="1">
        <f t="shared" si="15"/>
        <v>10.309688379904173</v>
      </c>
    </row>
    <row r="377" spans="1:23">
      <c r="A377" s="45">
        <v>138</v>
      </c>
      <c r="B377" s="67">
        <v>493.97656056950376</v>
      </c>
      <c r="C377" s="67">
        <v>22847.233331536594</v>
      </c>
      <c r="D377" s="48">
        <v>2.9574855213179982</v>
      </c>
      <c r="E377" s="49">
        <v>10.153040789073257</v>
      </c>
      <c r="F377" s="48">
        <v>1.6438006777784611</v>
      </c>
      <c r="G377" s="50">
        <v>3.5359236464667561</v>
      </c>
      <c r="H377" s="51">
        <v>2.1251024260664231</v>
      </c>
      <c r="I377" s="50">
        <v>0.26048742569747224</v>
      </c>
      <c r="J377" s="51">
        <v>1.3468406190074866</v>
      </c>
      <c r="K377" s="52">
        <v>0.63377680176126672</v>
      </c>
      <c r="L377" s="48">
        <v>1492.3351616405453</v>
      </c>
      <c r="M377" s="48">
        <v>17.942534039795078</v>
      </c>
      <c r="N377" s="48">
        <v>1535.2883520274784</v>
      </c>
      <c r="O377" s="48">
        <v>16.822349577490286</v>
      </c>
      <c r="P377" s="48">
        <v>1594.9498174287469</v>
      </c>
      <c r="Q377" s="48">
        <v>30.69326265275356</v>
      </c>
      <c r="R377" s="53">
        <v>1594.9498174287469</v>
      </c>
      <c r="S377" s="53">
        <v>30.69326265275356</v>
      </c>
      <c r="T377" s="48">
        <v>93.566276840381789</v>
      </c>
      <c r="V377" s="1">
        <f t="shared" si="14"/>
        <v>1618.3104452471619</v>
      </c>
      <c r="W377" s="1">
        <f t="shared" si="15"/>
        <v>7.119529146203206</v>
      </c>
    </row>
    <row r="378" spans="1:23">
      <c r="A378" s="45">
        <v>66</v>
      </c>
      <c r="B378" s="67">
        <v>1295.4158749878479</v>
      </c>
      <c r="C378" s="67">
        <v>17948.314632700531</v>
      </c>
      <c r="D378" s="48">
        <v>3.5898897356726365</v>
      </c>
      <c r="E378" s="49">
        <v>10.131424741032282</v>
      </c>
      <c r="F378" s="48">
        <v>0.93221009198949345</v>
      </c>
      <c r="G378" s="50">
        <v>3.5372299065705368</v>
      </c>
      <c r="H378" s="51">
        <v>2.028105687087383</v>
      </c>
      <c r="I378" s="50">
        <v>0.26002886801732727</v>
      </c>
      <c r="J378" s="51">
        <v>1.8011654622463553</v>
      </c>
      <c r="K378" s="52">
        <v>0.88810236750189153</v>
      </c>
      <c r="L378" s="48">
        <v>1489.9895685788479</v>
      </c>
      <c r="M378" s="48">
        <v>23.961548822623968</v>
      </c>
      <c r="N378" s="48">
        <v>1535.5807210200089</v>
      </c>
      <c r="O378" s="48">
        <v>16.055697967883816</v>
      </c>
      <c r="P378" s="48">
        <v>1598.9285203025106</v>
      </c>
      <c r="Q378" s="48">
        <v>17.398404414679817</v>
      </c>
      <c r="R378" s="53">
        <v>1598.9285203025106</v>
      </c>
      <c r="S378" s="53">
        <v>17.398404414679817</v>
      </c>
      <c r="T378" s="48">
        <v>93.186752857278961</v>
      </c>
      <c r="V378" s="1">
        <f t="shared" si="14"/>
        <v>1619.2366700775028</v>
      </c>
      <c r="W378" s="1">
        <f t="shared" si="15"/>
        <v>7.048912531529254</v>
      </c>
    </row>
    <row r="379" spans="1:23">
      <c r="A379" s="45">
        <v>85</v>
      </c>
      <c r="B379" s="67">
        <v>1151.9705700298634</v>
      </c>
      <c r="C379" s="67">
        <v>17280.205489137104</v>
      </c>
      <c r="D379" s="48">
        <v>7.0820297477180265</v>
      </c>
      <c r="E379" s="49">
        <v>10.112524402746194</v>
      </c>
      <c r="F379" s="48">
        <v>0.94962143275517663</v>
      </c>
      <c r="G379" s="50">
        <v>3.5866825001113378</v>
      </c>
      <c r="H379" s="51">
        <v>2.0041019298587046</v>
      </c>
      <c r="I379" s="50">
        <v>0.26317235747553791</v>
      </c>
      <c r="J379" s="51">
        <v>1.7648353123493961</v>
      </c>
      <c r="K379" s="52">
        <v>0.88061155276359726</v>
      </c>
      <c r="L379" s="48">
        <v>1506.051898688751</v>
      </c>
      <c r="M379" s="48">
        <v>23.702928430377369</v>
      </c>
      <c r="N379" s="48">
        <v>1546.587801076598</v>
      </c>
      <c r="O379" s="48">
        <v>15.914006474955613</v>
      </c>
      <c r="P379" s="48">
        <v>1602.4126329568051</v>
      </c>
      <c r="Q379" s="48">
        <v>17.715347302285863</v>
      </c>
      <c r="R379" s="53">
        <v>1602.4126329568051</v>
      </c>
      <c r="S379" s="53">
        <v>17.715347302285863</v>
      </c>
      <c r="T379" s="48">
        <v>93.986521805544712</v>
      </c>
      <c r="V379" s="1">
        <f t="shared" si="14"/>
        <v>1624.1716414330542</v>
      </c>
      <c r="W379" s="1">
        <f t="shared" si="15"/>
        <v>8.6346920623484493</v>
      </c>
    </row>
    <row r="380" spans="1:23">
      <c r="A380" s="45">
        <v>32</v>
      </c>
      <c r="B380" s="67">
        <v>309.28142557758139</v>
      </c>
      <c r="C380" s="67">
        <v>10723.141131464299</v>
      </c>
      <c r="D380" s="48">
        <v>2.8645764189743042</v>
      </c>
      <c r="E380" s="49">
        <v>10.098212543596985</v>
      </c>
      <c r="F380" s="48">
        <v>1.105748263856861</v>
      </c>
      <c r="G380" s="50">
        <v>3.4518410931793349</v>
      </c>
      <c r="H380" s="51">
        <v>1.5212743258675254</v>
      </c>
      <c r="I380" s="50">
        <v>0.25291993198118623</v>
      </c>
      <c r="J380" s="51">
        <v>1.0447948849038415</v>
      </c>
      <c r="K380" s="52">
        <v>0.68678927077010554</v>
      </c>
      <c r="L380" s="48">
        <v>1453.5166660412388</v>
      </c>
      <c r="M380" s="48">
        <v>13.595952081812243</v>
      </c>
      <c r="N380" s="48">
        <v>1516.2895257352193</v>
      </c>
      <c r="O380" s="48">
        <v>11.977570350084875</v>
      </c>
      <c r="P380" s="48">
        <v>1605.0541823932354</v>
      </c>
      <c r="Q380" s="48">
        <v>20.619376759808347</v>
      </c>
      <c r="R380" s="53">
        <v>1605.0541823932354</v>
      </c>
      <c r="S380" s="53">
        <v>20.619376759808347</v>
      </c>
      <c r="T380" s="48">
        <v>90.558728919291383</v>
      </c>
      <c r="V380" s="1">
        <f t="shared" si="14"/>
        <v>1666.4137897538885</v>
      </c>
      <c r="W380" s="1">
        <f t="shared" si="15"/>
        <v>10.374846894118093</v>
      </c>
    </row>
    <row r="381" spans="1:23">
      <c r="A381" s="45">
        <v>78</v>
      </c>
      <c r="B381" s="67">
        <v>1308.396664181086</v>
      </c>
      <c r="C381" s="67">
        <v>18730.285384171246</v>
      </c>
      <c r="D381" s="48">
        <v>3.8729655806477297</v>
      </c>
      <c r="E381" s="49">
        <v>10.026622106778067</v>
      </c>
      <c r="F381" s="48">
        <v>0.76494411283243491</v>
      </c>
      <c r="G381" s="50">
        <v>3.4423387807261401</v>
      </c>
      <c r="H381" s="51">
        <v>1.739530288293885</v>
      </c>
      <c r="I381" s="50">
        <v>0.25043556898743413</v>
      </c>
      <c r="J381" s="51">
        <v>1.5623143499740395</v>
      </c>
      <c r="K381" s="52">
        <v>0.89812425830558129</v>
      </c>
      <c r="L381" s="48">
        <v>1440.7216490426872</v>
      </c>
      <c r="M381" s="48">
        <v>20.170782058138343</v>
      </c>
      <c r="N381" s="48">
        <v>1514.1199067620214</v>
      </c>
      <c r="O381" s="48">
        <v>13.687689509968436</v>
      </c>
      <c r="P381" s="48">
        <v>1618.3104452471619</v>
      </c>
      <c r="Q381" s="48">
        <v>14.239058292406412</v>
      </c>
      <c r="R381" s="53">
        <v>1618.3104452471619</v>
      </c>
      <c r="S381" s="53">
        <v>14.239058292406412</v>
      </c>
      <c r="T381" s="48">
        <v>89.026283756244823</v>
      </c>
      <c r="V381" s="1">
        <f t="shared" si="14"/>
        <v>1669.089592262985</v>
      </c>
      <c r="W381" s="1">
        <f t="shared" si="15"/>
        <v>17.153068627471669</v>
      </c>
    </row>
    <row r="382" spans="1:23">
      <c r="A382" s="45">
        <v>3</v>
      </c>
      <c r="B382" s="67">
        <v>377.06255115608388</v>
      </c>
      <c r="C382" s="67">
        <v>49038.839748056205</v>
      </c>
      <c r="D382" s="48">
        <v>3.8263974055952201</v>
      </c>
      <c r="E382" s="49">
        <v>10.02163446118071</v>
      </c>
      <c r="F382" s="48">
        <v>0.75744846202995786</v>
      </c>
      <c r="G382" s="50">
        <v>3.5803336990391155</v>
      </c>
      <c r="H382" s="51">
        <v>1.6616743462674748</v>
      </c>
      <c r="I382" s="50">
        <v>0.26034534596442466</v>
      </c>
      <c r="J382" s="51">
        <v>1.4789974511174424</v>
      </c>
      <c r="K382" s="52">
        <v>0.89006456315560922</v>
      </c>
      <c r="L382" s="48">
        <v>1491.6084932019446</v>
      </c>
      <c r="M382" s="48">
        <v>19.694603356863013</v>
      </c>
      <c r="N382" s="48">
        <v>1545.1813530224272</v>
      </c>
      <c r="O382" s="48">
        <v>13.189448539342379</v>
      </c>
      <c r="P382" s="48">
        <v>1619.2366700775028</v>
      </c>
      <c r="Q382" s="48">
        <v>14.097825063058508</v>
      </c>
      <c r="R382" s="53">
        <v>1619.2366700775028</v>
      </c>
      <c r="S382" s="53">
        <v>14.097825063058508</v>
      </c>
      <c r="T382" s="48">
        <v>92.118003548582578</v>
      </c>
      <c r="V382" s="1">
        <f t="shared" si="14"/>
        <v>1673.0486027116417</v>
      </c>
      <c r="W382" s="1">
        <f t="shared" si="15"/>
        <v>7.2173837889849324</v>
      </c>
    </row>
    <row r="383" spans="1:23">
      <c r="A383" s="45">
        <v>2</v>
      </c>
      <c r="B383" s="67">
        <v>482.01056083156527</v>
      </c>
      <c r="C383" s="67">
        <v>13354.208758120161</v>
      </c>
      <c r="D383" s="48">
        <v>4.5780813129915376</v>
      </c>
      <c r="E383" s="49">
        <v>9.9950741789392943</v>
      </c>
      <c r="F383" s="48">
        <v>0.92841441236509614</v>
      </c>
      <c r="G383" s="50">
        <v>3.5106796114576393</v>
      </c>
      <c r="H383" s="51">
        <v>1.5918814220822231</v>
      </c>
      <c r="I383" s="50">
        <v>0.25460385383114847</v>
      </c>
      <c r="J383" s="51">
        <v>1.2931098719301828</v>
      </c>
      <c r="K383" s="52">
        <v>0.81231544887229157</v>
      </c>
      <c r="L383" s="48">
        <v>1462.1748166744678</v>
      </c>
      <c r="M383" s="48">
        <v>16.916596304429959</v>
      </c>
      <c r="N383" s="48">
        <v>1529.6215992932121</v>
      </c>
      <c r="O383" s="48">
        <v>12.580910271619132</v>
      </c>
      <c r="P383" s="48">
        <v>1624.1716414330542</v>
      </c>
      <c r="Q383" s="48">
        <v>17.269384124696899</v>
      </c>
      <c r="R383" s="53">
        <v>1624.1716414330542</v>
      </c>
      <c r="S383" s="53">
        <v>17.269384124696899</v>
      </c>
      <c r="T383" s="48">
        <v>90.025880231743741</v>
      </c>
      <c r="V383" s="1">
        <f t="shared" si="14"/>
        <v>1737.582956529619</v>
      </c>
      <c r="W383" s="1">
        <f t="shared" si="15"/>
        <v>7.4990266309461617</v>
      </c>
    </row>
    <row r="384" spans="1:23">
      <c r="A384" s="45">
        <v>51</v>
      </c>
      <c r="B384" s="67">
        <v>495.18628560845599</v>
      </c>
      <c r="C384" s="67">
        <v>15597.511485841173</v>
      </c>
      <c r="D384" s="48">
        <v>3.9859315248317002</v>
      </c>
      <c r="E384" s="49">
        <v>9.7700424442738871</v>
      </c>
      <c r="F384" s="48">
        <v>1.1215514640559794</v>
      </c>
      <c r="G384" s="50">
        <v>3.9439119124966595</v>
      </c>
      <c r="H384" s="51">
        <v>1.7199832168703959</v>
      </c>
      <c r="I384" s="50">
        <v>0.27958341881852972</v>
      </c>
      <c r="J384" s="51">
        <v>1.3040186270869465</v>
      </c>
      <c r="K384" s="52">
        <v>0.75815776241100763</v>
      </c>
      <c r="L384" s="48">
        <v>1589.2639543067846</v>
      </c>
      <c r="M384" s="48">
        <v>18.36732807064368</v>
      </c>
      <c r="N384" s="48">
        <v>1622.7414356958091</v>
      </c>
      <c r="O384" s="48">
        <v>13.932782515897884</v>
      </c>
      <c r="P384" s="48">
        <v>1666.4137897538885</v>
      </c>
      <c r="Q384" s="48">
        <v>20.749693788236186</v>
      </c>
      <c r="R384" s="53">
        <v>1666.4137897538885</v>
      </c>
      <c r="S384" s="53">
        <v>20.749693788236186</v>
      </c>
      <c r="T384" s="48">
        <v>95.370307427754909</v>
      </c>
      <c r="V384" s="1">
        <f t="shared" si="14"/>
        <v>1739.7673711287882</v>
      </c>
      <c r="W384" s="1">
        <f t="shared" si="15"/>
        <v>8.9273023236348763</v>
      </c>
    </row>
    <row r="385" spans="1:23">
      <c r="A385" s="45">
        <v>57</v>
      </c>
      <c r="B385" s="67">
        <v>300.00759668768353</v>
      </c>
      <c r="C385" s="67">
        <v>12867.899735246981</v>
      </c>
      <c r="D385" s="48">
        <v>2.6305357856042551</v>
      </c>
      <c r="E385" s="49">
        <v>9.7559205245104081</v>
      </c>
      <c r="F385" s="48">
        <v>1.8547686544681334</v>
      </c>
      <c r="G385" s="50">
        <v>3.5631190775572024</v>
      </c>
      <c r="H385" s="51">
        <v>2.1438778263763889</v>
      </c>
      <c r="I385" s="50">
        <v>0.25222396270508568</v>
      </c>
      <c r="J385" s="51">
        <v>1.0751955044692199</v>
      </c>
      <c r="K385" s="52">
        <v>0.50151901906020901</v>
      </c>
      <c r="L385" s="48">
        <v>1449.934830812763</v>
      </c>
      <c r="M385" s="48">
        <v>13.960811354421821</v>
      </c>
      <c r="N385" s="48">
        <v>1541.3579711991774</v>
      </c>
      <c r="O385" s="48">
        <v>16.999613681641563</v>
      </c>
      <c r="P385" s="48">
        <v>1669.089592262985</v>
      </c>
      <c r="Q385" s="48">
        <v>34.306137254943337</v>
      </c>
      <c r="R385" s="53">
        <v>1669.089592262985</v>
      </c>
      <c r="S385" s="53">
        <v>34.306137254943337</v>
      </c>
      <c r="T385" s="48">
        <v>86.86980240808478</v>
      </c>
      <c r="V385" s="1">
        <f t="shared" si="14"/>
        <v>1742.7696801872855</v>
      </c>
      <c r="W385" s="1">
        <f t="shared" si="15"/>
        <v>8.71169020426629</v>
      </c>
    </row>
    <row r="386" spans="1:23">
      <c r="A386" s="45">
        <v>7</v>
      </c>
      <c r="B386" s="67">
        <v>1279.5240235061626</v>
      </c>
      <c r="C386" s="67">
        <v>271170.13061605691</v>
      </c>
      <c r="D386" s="48">
        <v>4.9139453302793275</v>
      </c>
      <c r="E386" s="49">
        <v>9.7350548979117608</v>
      </c>
      <c r="F386" s="48">
        <v>0.78091977794885181</v>
      </c>
      <c r="G386" s="50">
        <v>4.1077988183879413</v>
      </c>
      <c r="H386" s="51">
        <v>1.6511489699342723</v>
      </c>
      <c r="I386" s="50">
        <v>0.29015851840504769</v>
      </c>
      <c r="J386" s="51">
        <v>1.4548048739687822</v>
      </c>
      <c r="K386" s="52">
        <v>0.88108638315457033</v>
      </c>
      <c r="L386" s="48">
        <v>1642.321310611957</v>
      </c>
      <c r="M386" s="48">
        <v>21.091950984894538</v>
      </c>
      <c r="N386" s="48">
        <v>1655.8547512830073</v>
      </c>
      <c r="O386" s="48">
        <v>13.483948315703628</v>
      </c>
      <c r="P386" s="48">
        <v>1673.0486027116417</v>
      </c>
      <c r="Q386" s="48">
        <v>14.434767577969865</v>
      </c>
      <c r="R386" s="53">
        <v>1673.0486027116417</v>
      </c>
      <c r="S386" s="53">
        <v>14.434767577969865</v>
      </c>
      <c r="T386" s="48">
        <v>98.163395130907574</v>
      </c>
      <c r="V386" s="1">
        <f t="shared" si="14"/>
        <v>1765.5250539473943</v>
      </c>
      <c r="W386" s="1">
        <f t="shared" si="15"/>
        <v>6.7938240420947409</v>
      </c>
    </row>
    <row r="387" spans="1:23">
      <c r="A387" s="45">
        <v>120</v>
      </c>
      <c r="B387" s="67">
        <v>398.08154603991682</v>
      </c>
      <c r="C387" s="67">
        <v>33717.112612200319</v>
      </c>
      <c r="D387" s="48">
        <v>1.3171515728992222</v>
      </c>
      <c r="E387" s="49">
        <v>9.3997111455922049</v>
      </c>
      <c r="F387" s="48">
        <v>0.81802627164149089</v>
      </c>
      <c r="G387" s="50">
        <v>4.7084809124973015</v>
      </c>
      <c r="H387" s="51">
        <v>1.5013131582586825</v>
      </c>
      <c r="I387" s="50">
        <v>0.32113162466992484</v>
      </c>
      <c r="J387" s="51">
        <v>1.2588781585463231</v>
      </c>
      <c r="K387" s="52">
        <v>0.83851803444289352</v>
      </c>
      <c r="L387" s="48">
        <v>1795.2532522191109</v>
      </c>
      <c r="M387" s="48">
        <v>19.72605535478408</v>
      </c>
      <c r="N387" s="48">
        <v>1768.7495034068006</v>
      </c>
      <c r="O387" s="48">
        <v>12.574295517594123</v>
      </c>
      <c r="P387" s="48">
        <v>1737.582956529619</v>
      </c>
      <c r="Q387" s="48">
        <v>14.998053261892323</v>
      </c>
      <c r="R387" s="53">
        <v>1737.582956529619</v>
      </c>
      <c r="S387" s="53">
        <v>14.998053261892323</v>
      </c>
      <c r="T387" s="48">
        <v>103.31899524409896</v>
      </c>
      <c r="V387" s="1">
        <f t="shared" ref="V387:V402" si="16">R391</f>
        <v>1771.9221616926143</v>
      </c>
      <c r="W387" s="1">
        <f t="shared" ref="W387:W402" si="17">S391/2</f>
        <v>6.9372797457270394</v>
      </c>
    </row>
    <row r="388" spans="1:23">
      <c r="A388" s="45">
        <v>105</v>
      </c>
      <c r="B388" s="67">
        <v>307.58823414504661</v>
      </c>
      <c r="C388" s="67">
        <v>145919.10493758853</v>
      </c>
      <c r="D388" s="48">
        <v>3.9115570995037277</v>
      </c>
      <c r="E388" s="49">
        <v>9.3885182803892135</v>
      </c>
      <c r="F388" s="48">
        <v>0.974068646615876</v>
      </c>
      <c r="G388" s="50">
        <v>4.6510041863310523</v>
      </c>
      <c r="H388" s="51">
        <v>1.8702490543732371</v>
      </c>
      <c r="I388" s="50">
        <v>0.3168338254646339</v>
      </c>
      <c r="J388" s="51">
        <v>1.5965656256677652</v>
      </c>
      <c r="K388" s="52">
        <v>0.85366471483275841</v>
      </c>
      <c r="L388" s="48">
        <v>1774.2481111089296</v>
      </c>
      <c r="M388" s="48">
        <v>24.763252365646395</v>
      </c>
      <c r="N388" s="48">
        <v>1758.4741447528697</v>
      </c>
      <c r="O388" s="48">
        <v>15.630927915984671</v>
      </c>
      <c r="P388" s="48">
        <v>1739.7673711287882</v>
      </c>
      <c r="Q388" s="48">
        <v>17.854604647269753</v>
      </c>
      <c r="R388" s="53">
        <v>1739.7673711287882</v>
      </c>
      <c r="S388" s="53">
        <v>17.854604647269753</v>
      </c>
      <c r="T388" s="48">
        <v>101.98191669486076</v>
      </c>
      <c r="V388" s="1">
        <f t="shared" si="16"/>
        <v>1772.1871948249127</v>
      </c>
      <c r="W388" s="1">
        <f t="shared" si="17"/>
        <v>8.0735816724484266</v>
      </c>
    </row>
    <row r="389" spans="1:23">
      <c r="A389" s="45">
        <v>13</v>
      </c>
      <c r="B389" s="67">
        <v>123.29223809892403</v>
      </c>
      <c r="C389" s="67">
        <v>1311932.5728715337</v>
      </c>
      <c r="D389" s="48">
        <v>3.4266102801809057</v>
      </c>
      <c r="E389" s="49">
        <v>9.3731331388853967</v>
      </c>
      <c r="F389" s="48">
        <v>0.95090308849273153</v>
      </c>
      <c r="G389" s="50">
        <v>4.5237989804552869</v>
      </c>
      <c r="H389" s="51">
        <v>1.6998997465363341</v>
      </c>
      <c r="I389" s="50">
        <v>0.30766340253491092</v>
      </c>
      <c r="J389" s="51">
        <v>1.4090572964110712</v>
      </c>
      <c r="K389" s="52">
        <v>0.82890611595308772</v>
      </c>
      <c r="L389" s="48">
        <v>1729.1982749814151</v>
      </c>
      <c r="M389" s="48">
        <v>21.371170988288782</v>
      </c>
      <c r="N389" s="48">
        <v>1735.3564955784527</v>
      </c>
      <c r="O389" s="48">
        <v>14.136656715372851</v>
      </c>
      <c r="P389" s="48">
        <v>1742.7696801872855</v>
      </c>
      <c r="Q389" s="48">
        <v>17.42338040853258</v>
      </c>
      <c r="R389" s="53">
        <v>1742.7696801872855</v>
      </c>
      <c r="S389" s="53">
        <v>17.42338040853258</v>
      </c>
      <c r="T389" s="48">
        <v>99.221273736847891</v>
      </c>
      <c r="V389" s="1">
        <f t="shared" si="16"/>
        <v>1777.2620510131671</v>
      </c>
      <c r="W389" s="1">
        <f t="shared" si="17"/>
        <v>7.8753747899490918</v>
      </c>
    </row>
    <row r="390" spans="1:23">
      <c r="A390" s="45">
        <v>136</v>
      </c>
      <c r="B390" s="67">
        <v>268.89350451282786</v>
      </c>
      <c r="C390" s="67">
        <v>228670.3645122122</v>
      </c>
      <c r="D390" s="48">
        <v>1.5519069910012344</v>
      </c>
      <c r="E390" s="49">
        <v>9.2572941339719765</v>
      </c>
      <c r="F390" s="48">
        <v>0.7435978574900991</v>
      </c>
      <c r="G390" s="50">
        <v>4.9388285398491583</v>
      </c>
      <c r="H390" s="51">
        <v>1.2207588075760845</v>
      </c>
      <c r="I390" s="50">
        <v>0.33173841583688141</v>
      </c>
      <c r="J390" s="51">
        <v>0.96814993291882101</v>
      </c>
      <c r="K390" s="52">
        <v>0.79307224892455308</v>
      </c>
      <c r="L390" s="48">
        <v>1846.8020520573045</v>
      </c>
      <c r="M390" s="48">
        <v>15.546710297461004</v>
      </c>
      <c r="N390" s="48">
        <v>1808.9169908223662</v>
      </c>
      <c r="O390" s="48">
        <v>10.308556603823035</v>
      </c>
      <c r="P390" s="48">
        <v>1765.5250539473943</v>
      </c>
      <c r="Q390" s="48">
        <v>13.587648084189482</v>
      </c>
      <c r="R390" s="53">
        <v>1765.5250539473943</v>
      </c>
      <c r="S390" s="53">
        <v>13.587648084189482</v>
      </c>
      <c r="T390" s="48">
        <v>104.6035595999156</v>
      </c>
      <c r="V390" s="1">
        <f t="shared" si="16"/>
        <v>1782.52574724804</v>
      </c>
      <c r="W390" s="1">
        <f t="shared" si="17"/>
        <v>7.6033337286433493</v>
      </c>
    </row>
    <row r="391" spans="1:23">
      <c r="A391" s="45">
        <v>87</v>
      </c>
      <c r="B391" s="67">
        <v>793.60676396662382</v>
      </c>
      <c r="C391" s="67">
        <v>92107.823738286883</v>
      </c>
      <c r="D391" s="48">
        <v>3.2057852207232007</v>
      </c>
      <c r="E391" s="49">
        <v>9.2249287857166866</v>
      </c>
      <c r="F391" s="48">
        <v>0.76000001054132338</v>
      </c>
      <c r="G391" s="50">
        <v>4.6549625274117403</v>
      </c>
      <c r="H391" s="51">
        <v>1.67235816357969</v>
      </c>
      <c r="I391" s="50">
        <v>0.31157812955705316</v>
      </c>
      <c r="J391" s="51">
        <v>1.4896918511117734</v>
      </c>
      <c r="K391" s="52">
        <v>0.89077321087911054</v>
      </c>
      <c r="L391" s="48">
        <v>1748.4679530744613</v>
      </c>
      <c r="M391" s="48">
        <v>22.813360338595203</v>
      </c>
      <c r="N391" s="48">
        <v>1759.1851379334312</v>
      </c>
      <c r="O391" s="48">
        <v>13.978903269843272</v>
      </c>
      <c r="P391" s="48">
        <v>1771.9221616926143</v>
      </c>
      <c r="Q391" s="48">
        <v>13.874559491454079</v>
      </c>
      <c r="R391" s="53">
        <v>1771.9221616926143</v>
      </c>
      <c r="S391" s="53">
        <v>13.874559491454079</v>
      </c>
      <c r="T391" s="48">
        <v>98.676340918059935</v>
      </c>
      <c r="V391" s="1">
        <f t="shared" si="16"/>
        <v>1783.2082009956146</v>
      </c>
      <c r="W391" s="1">
        <f t="shared" si="17"/>
        <v>8.6623947561963064</v>
      </c>
    </row>
    <row r="392" spans="1:23">
      <c r="A392" s="45">
        <v>69</v>
      </c>
      <c r="B392" s="67">
        <v>261.92389399651933</v>
      </c>
      <c r="C392" s="67">
        <v>79505.175874812572</v>
      </c>
      <c r="D392" s="48">
        <v>3.6167234394211634</v>
      </c>
      <c r="E392" s="49">
        <v>9.2235897739125861</v>
      </c>
      <c r="F392" s="48">
        <v>0.8844926437300783</v>
      </c>
      <c r="G392" s="50">
        <v>4.7024499260296304</v>
      </c>
      <c r="H392" s="51">
        <v>1.7443440510087569</v>
      </c>
      <c r="I392" s="50">
        <v>0.31471099296229066</v>
      </c>
      <c r="J392" s="51">
        <v>1.5034656402715085</v>
      </c>
      <c r="K392" s="52">
        <v>0.86190888741361082</v>
      </c>
      <c r="L392" s="48">
        <v>1763.8476342316746</v>
      </c>
      <c r="M392" s="48">
        <v>23.200385797698232</v>
      </c>
      <c r="N392" s="48">
        <v>1767.6761883353913</v>
      </c>
      <c r="O392" s="48">
        <v>14.606787629672112</v>
      </c>
      <c r="P392" s="48">
        <v>1772.1871948249127</v>
      </c>
      <c r="Q392" s="48">
        <v>16.147163344896853</v>
      </c>
      <c r="R392" s="53">
        <v>1772.1871948249127</v>
      </c>
      <c r="S392" s="53">
        <v>16.147163344896853</v>
      </c>
      <c r="T392" s="48">
        <v>99.529419881963321</v>
      </c>
      <c r="V392" s="1">
        <f t="shared" si="16"/>
        <v>1790.2620530798117</v>
      </c>
      <c r="W392" s="1">
        <f t="shared" si="17"/>
        <v>6.8736262061672733</v>
      </c>
    </row>
    <row r="393" spans="1:23">
      <c r="A393" s="45">
        <v>130</v>
      </c>
      <c r="B393" s="67">
        <v>1496.9651483183213</v>
      </c>
      <c r="C393" s="67">
        <v>200681.3567452197</v>
      </c>
      <c r="D393" s="48">
        <v>6.0216908072223454</v>
      </c>
      <c r="E393" s="49">
        <v>9.1979793448358365</v>
      </c>
      <c r="F393" s="48">
        <v>0.86332292044714143</v>
      </c>
      <c r="G393" s="50">
        <v>4.8313965735518973</v>
      </c>
      <c r="H393" s="51">
        <v>1.5969395088720839</v>
      </c>
      <c r="I393" s="50">
        <v>0.32244293927035977</v>
      </c>
      <c r="J393" s="51">
        <v>1.3434616965240325</v>
      </c>
      <c r="K393" s="52">
        <v>0.84127275269989243</v>
      </c>
      <c r="L393" s="48">
        <v>1801.648591201473</v>
      </c>
      <c r="M393" s="48">
        <v>21.116453324004397</v>
      </c>
      <c r="N393" s="48">
        <v>1790.3807901399441</v>
      </c>
      <c r="O393" s="48">
        <v>13.43519053580826</v>
      </c>
      <c r="P393" s="48">
        <v>1777.2620510131671</v>
      </c>
      <c r="Q393" s="48">
        <v>15.750749579898184</v>
      </c>
      <c r="R393" s="53">
        <v>1777.2620510131671</v>
      </c>
      <c r="S393" s="53">
        <v>15.750749579898184</v>
      </c>
      <c r="T393" s="48">
        <v>101.37214093860857</v>
      </c>
      <c r="V393" s="1">
        <f t="shared" si="16"/>
        <v>1792.4110089953269</v>
      </c>
      <c r="W393" s="1">
        <f t="shared" si="17"/>
        <v>6.7098698117073354</v>
      </c>
    </row>
    <row r="394" spans="1:23">
      <c r="A394" s="45">
        <v>91</v>
      </c>
      <c r="B394" s="67">
        <v>358.1385072720268</v>
      </c>
      <c r="C394" s="67">
        <v>100710.90035618552</v>
      </c>
      <c r="D394" s="48">
        <v>3.3228888968056141</v>
      </c>
      <c r="E394" s="49">
        <v>9.1714560050883449</v>
      </c>
      <c r="F394" s="48">
        <v>0.83404735994022006</v>
      </c>
      <c r="G394" s="50">
        <v>4.7713961085846099</v>
      </c>
      <c r="H394" s="51">
        <v>1.4599565890294188</v>
      </c>
      <c r="I394" s="50">
        <v>0.31752031267402037</v>
      </c>
      <c r="J394" s="51">
        <v>1.1982646799547938</v>
      </c>
      <c r="K394" s="52">
        <v>0.82075363675806412</v>
      </c>
      <c r="L394" s="48">
        <v>1777.6078575595161</v>
      </c>
      <c r="M394" s="48">
        <v>18.615999771516385</v>
      </c>
      <c r="N394" s="48">
        <v>1779.8791807338994</v>
      </c>
      <c r="O394" s="48">
        <v>12.256191387001877</v>
      </c>
      <c r="P394" s="48">
        <v>1782.52574724804</v>
      </c>
      <c r="Q394" s="48">
        <v>15.206667457286699</v>
      </c>
      <c r="R394" s="53">
        <v>1782.52574724804</v>
      </c>
      <c r="S394" s="53">
        <v>15.206667457286699</v>
      </c>
      <c r="T394" s="48">
        <v>99.724105545397222</v>
      </c>
      <c r="V394" s="1">
        <f t="shared" si="16"/>
        <v>1842.8002269760023</v>
      </c>
      <c r="W394" s="1">
        <f t="shared" si="17"/>
        <v>9.0773704338085395</v>
      </c>
    </row>
    <row r="395" spans="1:23">
      <c r="A395" s="45">
        <v>143</v>
      </c>
      <c r="B395" s="67">
        <v>437.37718171853459</v>
      </c>
      <c r="C395" s="67">
        <v>80575.535164504385</v>
      </c>
      <c r="D395" s="48">
        <v>3.2290660166614895</v>
      </c>
      <c r="E395" s="49">
        <v>9.1680239248703934</v>
      </c>
      <c r="F395" s="48">
        <v>0.95028224396749361</v>
      </c>
      <c r="G395" s="50">
        <v>4.7708885442049027</v>
      </c>
      <c r="H395" s="51">
        <v>1.5758593656415341</v>
      </c>
      <c r="I395" s="50">
        <v>0.31736772831345694</v>
      </c>
      <c r="J395" s="51">
        <v>1.2570984038969435</v>
      </c>
      <c r="K395" s="52">
        <v>0.79772245627082172</v>
      </c>
      <c r="L395" s="48">
        <v>1776.8612436831743</v>
      </c>
      <c r="M395" s="48">
        <v>19.522909953267003</v>
      </c>
      <c r="N395" s="48">
        <v>1779.7898791293337</v>
      </c>
      <c r="O395" s="48">
        <v>13.229045928509208</v>
      </c>
      <c r="P395" s="48">
        <v>1783.2082009956146</v>
      </c>
      <c r="Q395" s="48">
        <v>17.324789512392613</v>
      </c>
      <c r="R395" s="53">
        <v>1783.2082009956146</v>
      </c>
      <c r="S395" s="53">
        <v>17.324789512392613</v>
      </c>
      <c r="T395" s="48">
        <v>99.644070876923024</v>
      </c>
      <c r="V395" s="1">
        <f t="shared" si="16"/>
        <v>1844.7322941074997</v>
      </c>
      <c r="W395" s="1">
        <f t="shared" si="17"/>
        <v>9.3321054993350003</v>
      </c>
    </row>
    <row r="396" spans="1:23">
      <c r="A396" s="45">
        <v>100</v>
      </c>
      <c r="B396" s="67">
        <v>1260.768790893894</v>
      </c>
      <c r="C396" s="67">
        <v>48082.933204298708</v>
      </c>
      <c r="D396" s="48">
        <v>3.5437571304513429</v>
      </c>
      <c r="E396" s="49">
        <v>9.1326081147485638</v>
      </c>
      <c r="F396" s="48">
        <v>0.75473240980975986</v>
      </c>
      <c r="G396" s="50">
        <v>4.7737377818606204</v>
      </c>
      <c r="H396" s="51">
        <v>1.4425817929792679</v>
      </c>
      <c r="I396" s="50">
        <v>0.31633055002395966</v>
      </c>
      <c r="J396" s="51">
        <v>1.2293987225542542</v>
      </c>
      <c r="K396" s="52">
        <v>0.8522211555264807</v>
      </c>
      <c r="L396" s="48">
        <v>1771.7839109944387</v>
      </c>
      <c r="M396" s="48">
        <v>19.045325624631232</v>
      </c>
      <c r="N396" s="48">
        <v>1780.2910764149531</v>
      </c>
      <c r="O396" s="48">
        <v>12.111347260101752</v>
      </c>
      <c r="P396" s="48">
        <v>1790.2620530798117</v>
      </c>
      <c r="Q396" s="48">
        <v>13.747252412334547</v>
      </c>
      <c r="R396" s="53">
        <v>1790.2620530798117</v>
      </c>
      <c r="S396" s="53">
        <v>13.747252412334547</v>
      </c>
      <c r="T396" s="48">
        <v>98.967852664162493</v>
      </c>
      <c r="V396" s="1">
        <f t="shared" si="16"/>
        <v>1859.9430014151817</v>
      </c>
      <c r="W396" s="1">
        <f t="shared" si="17"/>
        <v>8.0643997249796371</v>
      </c>
    </row>
    <row r="397" spans="1:23">
      <c r="A397" s="45">
        <v>122</v>
      </c>
      <c r="B397" s="67">
        <v>1274.1111694852839</v>
      </c>
      <c r="C397" s="67">
        <v>164047.33202154041</v>
      </c>
      <c r="D397" s="48">
        <v>2.6607483685214106</v>
      </c>
      <c r="E397" s="49">
        <v>9.1218397758283416</v>
      </c>
      <c r="F397" s="48">
        <v>0.73694914633718256</v>
      </c>
      <c r="G397" s="50">
        <v>4.9878495250479187</v>
      </c>
      <c r="H397" s="51">
        <v>1.3786175453238732</v>
      </c>
      <c r="I397" s="50">
        <v>0.3301288941621579</v>
      </c>
      <c r="J397" s="51">
        <v>1.1651147119437293</v>
      </c>
      <c r="K397" s="52">
        <v>0.84513265908712465</v>
      </c>
      <c r="L397" s="48">
        <v>1839.0062881017786</v>
      </c>
      <c r="M397" s="48">
        <v>18.641373652460175</v>
      </c>
      <c r="N397" s="48">
        <v>1817.2638846769737</v>
      </c>
      <c r="O397" s="48">
        <v>11.660985883660601</v>
      </c>
      <c r="P397" s="48">
        <v>1792.4110089953269</v>
      </c>
      <c r="Q397" s="48">
        <v>13.419739623414671</v>
      </c>
      <c r="R397" s="53">
        <v>1792.4110089953269</v>
      </c>
      <c r="S397" s="53">
        <v>13.419739623414671</v>
      </c>
      <c r="T397" s="48">
        <v>102.59958675061749</v>
      </c>
      <c r="V397" s="1">
        <f t="shared" si="16"/>
        <v>1872.1646513906333</v>
      </c>
      <c r="W397" s="1">
        <f t="shared" si="17"/>
        <v>7.4918675086155986</v>
      </c>
    </row>
    <row r="398" spans="1:23">
      <c r="A398" s="45">
        <v>94</v>
      </c>
      <c r="B398" s="67">
        <v>930.6488911835736</v>
      </c>
      <c r="C398" s="67">
        <v>65322.909519079585</v>
      </c>
      <c r="D398" s="48">
        <v>3.311026449616076</v>
      </c>
      <c r="E398" s="49">
        <v>8.8721379987991718</v>
      </c>
      <c r="F398" s="48">
        <v>1.0030902839665965</v>
      </c>
      <c r="G398" s="50">
        <v>5.2344427337405985</v>
      </c>
      <c r="H398" s="51">
        <v>1.6628803295308583</v>
      </c>
      <c r="I398" s="50">
        <v>0.33696632042198654</v>
      </c>
      <c r="J398" s="51">
        <v>1.3262657624143317</v>
      </c>
      <c r="K398" s="52">
        <v>0.79757138193372323</v>
      </c>
      <c r="L398" s="48">
        <v>1872.0587100250737</v>
      </c>
      <c r="M398" s="48">
        <v>21.548468536027144</v>
      </c>
      <c r="N398" s="48">
        <v>1858.2415576291498</v>
      </c>
      <c r="O398" s="48">
        <v>14.177248122123615</v>
      </c>
      <c r="P398" s="48">
        <v>1842.8002269760023</v>
      </c>
      <c r="Q398" s="48">
        <v>18.154740867617079</v>
      </c>
      <c r="R398" s="53">
        <v>1842.8002269760023</v>
      </c>
      <c r="S398" s="53">
        <v>18.154740867617079</v>
      </c>
      <c r="T398" s="48">
        <v>101.58771865885235</v>
      </c>
      <c r="V398" s="1">
        <f t="shared" si="16"/>
        <v>1883.7120480231115</v>
      </c>
      <c r="W398" s="1">
        <f t="shared" si="17"/>
        <v>7.6874962218203109</v>
      </c>
    </row>
    <row r="399" spans="1:23">
      <c r="A399" s="45">
        <v>41</v>
      </c>
      <c r="B399" s="67">
        <v>721.37018461632113</v>
      </c>
      <c r="C399" s="67">
        <v>72118.094228978705</v>
      </c>
      <c r="D399" s="48">
        <v>2.6066942549223362</v>
      </c>
      <c r="E399" s="49">
        <v>8.8626715434111034</v>
      </c>
      <c r="F399" s="48">
        <v>1.0314766154628197</v>
      </c>
      <c r="G399" s="50">
        <v>5.1602483889685766</v>
      </c>
      <c r="H399" s="51">
        <v>1.7201731864600915</v>
      </c>
      <c r="I399" s="50">
        <v>0.33183563019768397</v>
      </c>
      <c r="J399" s="51">
        <v>1.376608798159314</v>
      </c>
      <c r="K399" s="52">
        <v>0.80027337305042434</v>
      </c>
      <c r="L399" s="48">
        <v>1847.2726108055349</v>
      </c>
      <c r="M399" s="48">
        <v>22.110717504112813</v>
      </c>
      <c r="N399" s="48">
        <v>1846.0852917875736</v>
      </c>
      <c r="O399" s="48">
        <v>14.632028142040781</v>
      </c>
      <c r="P399" s="48">
        <v>1844.7322941074997</v>
      </c>
      <c r="Q399" s="48">
        <v>18.664210998670001</v>
      </c>
      <c r="R399" s="53">
        <v>1844.7322941074997</v>
      </c>
      <c r="S399" s="53">
        <v>18.664210998670001</v>
      </c>
      <c r="T399" s="48">
        <v>100.13770652284614</v>
      </c>
      <c r="V399" s="1">
        <f t="shared" si="16"/>
        <v>1886.6467388765516</v>
      </c>
      <c r="W399" s="1">
        <f t="shared" si="17"/>
        <v>5.6126509565232823</v>
      </c>
    </row>
    <row r="400" spans="1:23">
      <c r="A400" s="45">
        <v>102</v>
      </c>
      <c r="B400" s="67">
        <v>958.11654077079322</v>
      </c>
      <c r="C400" s="67">
        <v>548268.5560653673</v>
      </c>
      <c r="D400" s="48">
        <v>3.2349566216033026</v>
      </c>
      <c r="E400" s="49">
        <v>8.7884013274042232</v>
      </c>
      <c r="F400" s="48">
        <v>0.89301935589693482</v>
      </c>
      <c r="G400" s="50">
        <v>5.2167156921700224</v>
      </c>
      <c r="H400" s="51">
        <v>1.6611346932237983</v>
      </c>
      <c r="I400" s="50">
        <v>0.33265557331125717</v>
      </c>
      <c r="J400" s="51">
        <v>1.400673016454999</v>
      </c>
      <c r="K400" s="52">
        <v>0.84320255435559155</v>
      </c>
      <c r="L400" s="48">
        <v>1851.240117304148</v>
      </c>
      <c r="M400" s="48">
        <v>22.53894695481506</v>
      </c>
      <c r="N400" s="48">
        <v>1855.3503005844234</v>
      </c>
      <c r="O400" s="48">
        <v>14.154647306936681</v>
      </c>
      <c r="P400" s="48">
        <v>1859.9430014151817</v>
      </c>
      <c r="Q400" s="48">
        <v>16.128799449959274</v>
      </c>
      <c r="R400" s="53">
        <v>1859.9430014151817</v>
      </c>
      <c r="S400" s="53">
        <v>16.128799449959274</v>
      </c>
      <c r="T400" s="48">
        <v>99.532088665920853</v>
      </c>
      <c r="V400" s="1">
        <f t="shared" si="16"/>
        <v>1890.3193554394234</v>
      </c>
      <c r="W400" s="1">
        <f t="shared" si="17"/>
        <v>7.4402701365192456</v>
      </c>
    </row>
    <row r="401" spans="1:23">
      <c r="A401" s="45">
        <v>49</v>
      </c>
      <c r="B401" s="67">
        <v>1882.7018103084379</v>
      </c>
      <c r="C401" s="67">
        <v>244131.86398060041</v>
      </c>
      <c r="D401" s="48">
        <v>2.0824967882736156</v>
      </c>
      <c r="E401" s="49">
        <v>8.729094412522544</v>
      </c>
      <c r="F401" s="48">
        <v>0.83074676116052049</v>
      </c>
      <c r="G401" s="50">
        <v>5.0445367161783539</v>
      </c>
      <c r="H401" s="51">
        <v>1.6307422700349383</v>
      </c>
      <c r="I401" s="50">
        <v>0.31950542202116738</v>
      </c>
      <c r="J401" s="51">
        <v>1.4032748020612389</v>
      </c>
      <c r="K401" s="52">
        <v>0.86051292582927508</v>
      </c>
      <c r="L401" s="48">
        <v>1787.3133672914626</v>
      </c>
      <c r="M401" s="48">
        <v>21.904314035934703</v>
      </c>
      <c r="N401" s="48">
        <v>1826.8313367044457</v>
      </c>
      <c r="O401" s="48">
        <v>13.819754311342535</v>
      </c>
      <c r="P401" s="48">
        <v>1872.1646513906333</v>
      </c>
      <c r="Q401" s="48">
        <v>14.983735017231197</v>
      </c>
      <c r="R401" s="53">
        <v>1872.1646513906333</v>
      </c>
      <c r="S401" s="53">
        <v>14.983735017231197</v>
      </c>
      <c r="T401" s="48">
        <v>95.467744568505566</v>
      </c>
      <c r="V401" s="1">
        <f t="shared" si="16"/>
        <v>1909.6224891045922</v>
      </c>
      <c r="W401" s="1">
        <f t="shared" si="17"/>
        <v>7.0923517920888344</v>
      </c>
    </row>
    <row r="402" spans="1:23">
      <c r="A402" s="45">
        <v>67</v>
      </c>
      <c r="B402" s="67">
        <v>1311.2029627736713</v>
      </c>
      <c r="C402" s="67">
        <v>62504.21184259469</v>
      </c>
      <c r="D402" s="48">
        <v>3.6448096138799779</v>
      </c>
      <c r="E402" s="49">
        <v>8.6733473467812754</v>
      </c>
      <c r="F402" s="48">
        <v>0.85373003338463327</v>
      </c>
      <c r="G402" s="50">
        <v>5.3830613581285771</v>
      </c>
      <c r="H402" s="51">
        <v>1.6077608833554673</v>
      </c>
      <c r="I402" s="50">
        <v>0.33876912602006459</v>
      </c>
      <c r="J402" s="51">
        <v>1.3623656220504925</v>
      </c>
      <c r="K402" s="52">
        <v>0.84736830965011178</v>
      </c>
      <c r="L402" s="48">
        <v>1880.7453934182729</v>
      </c>
      <c r="M402" s="48">
        <v>22.223463156821595</v>
      </c>
      <c r="N402" s="48">
        <v>1882.1625820877828</v>
      </c>
      <c r="O402" s="48">
        <v>13.76823581342353</v>
      </c>
      <c r="P402" s="48">
        <v>1883.7120480231115</v>
      </c>
      <c r="Q402" s="48">
        <v>15.374992443640622</v>
      </c>
      <c r="R402" s="53">
        <v>1883.7120480231115</v>
      </c>
      <c r="S402" s="53">
        <v>15.374992443640622</v>
      </c>
      <c r="T402" s="48">
        <v>99.842510185781748</v>
      </c>
      <c r="V402" s="1">
        <f t="shared" si="16"/>
        <v>2690.2945898512103</v>
      </c>
      <c r="W402" s="1">
        <f t="shared" si="17"/>
        <v>5.7568994022684592</v>
      </c>
    </row>
    <row r="403" spans="1:23">
      <c r="A403" s="45">
        <v>101</v>
      </c>
      <c r="B403" s="67">
        <v>2586.6796439702694</v>
      </c>
      <c r="C403" s="67">
        <v>120188.87685045332</v>
      </c>
      <c r="D403" s="48">
        <v>3.0905824940754671</v>
      </c>
      <c r="E403" s="49">
        <v>8.6592241275698871</v>
      </c>
      <c r="F403" s="48">
        <v>0.62356376225986831</v>
      </c>
      <c r="G403" s="50">
        <v>5.1325393083029374</v>
      </c>
      <c r="H403" s="51">
        <v>1.4578066995728554</v>
      </c>
      <c r="I403" s="50">
        <v>0.32247720370162281</v>
      </c>
      <c r="J403" s="51">
        <v>1.3177134012052163</v>
      </c>
      <c r="K403" s="52">
        <v>0.90390132079329377</v>
      </c>
      <c r="L403" s="48">
        <v>1801.8156153108662</v>
      </c>
      <c r="M403" s="48">
        <v>20.713404556806495</v>
      </c>
      <c r="N403" s="48">
        <v>1841.5077493661991</v>
      </c>
      <c r="O403" s="48">
        <v>12.389202383919951</v>
      </c>
      <c r="P403" s="48">
        <v>1886.6467388765516</v>
      </c>
      <c r="Q403" s="48">
        <v>11.225301913046565</v>
      </c>
      <c r="R403" s="53">
        <v>1886.6467388765516</v>
      </c>
      <c r="S403" s="53">
        <v>11.225301913046565</v>
      </c>
      <c r="T403" s="48">
        <v>95.503603201508724</v>
      </c>
      <c r="V403" s="1">
        <f t="shared" ref="V403:V425" si="18">R432</f>
        <v>1773.1567724450358</v>
      </c>
      <c r="W403" s="1">
        <f t="shared" ref="W403:W425" si="19">S432/2</f>
        <v>8.2664690553022524</v>
      </c>
    </row>
    <row r="404" spans="1:23">
      <c r="A404" s="45">
        <v>37</v>
      </c>
      <c r="B404" s="67">
        <v>1903.8944784053299</v>
      </c>
      <c r="C404" s="67">
        <v>341150.47965720459</v>
      </c>
      <c r="D404" s="48">
        <v>3.2079989965961295</v>
      </c>
      <c r="E404" s="49">
        <v>8.6415750198405856</v>
      </c>
      <c r="F404" s="48">
        <v>0.82693236806926707</v>
      </c>
      <c r="G404" s="50">
        <v>5.315811655182288</v>
      </c>
      <c r="H404" s="51">
        <v>1.4761472975608219</v>
      </c>
      <c r="I404" s="50">
        <v>0.33331145849369248</v>
      </c>
      <c r="J404" s="51">
        <v>1.222781134437178</v>
      </c>
      <c r="K404" s="52">
        <v>0.82835983675727698</v>
      </c>
      <c r="L404" s="48">
        <v>1854.4120302173619</v>
      </c>
      <c r="M404" s="48">
        <v>19.705475560647528</v>
      </c>
      <c r="N404" s="48">
        <v>1871.4081085241073</v>
      </c>
      <c r="O404" s="48">
        <v>12.616020002213077</v>
      </c>
      <c r="P404" s="48">
        <v>1890.3193554394234</v>
      </c>
      <c r="Q404" s="48">
        <v>14.880540273038491</v>
      </c>
      <c r="R404" s="53">
        <v>1890.3193554394234</v>
      </c>
      <c r="S404" s="53">
        <v>14.880540273038491</v>
      </c>
      <c r="T404" s="48">
        <v>98.100462489645608</v>
      </c>
      <c r="V404" s="1">
        <f t="shared" si="18"/>
        <v>1791.6807973373386</v>
      </c>
      <c r="W404" s="1">
        <f t="shared" si="19"/>
        <v>2.6875663637593448</v>
      </c>
    </row>
    <row r="405" spans="1:23">
      <c r="A405" s="45">
        <v>109</v>
      </c>
      <c r="B405" s="67">
        <v>1712.9141129145723</v>
      </c>
      <c r="C405" s="67">
        <v>41040.103369877288</v>
      </c>
      <c r="D405" s="48">
        <v>3.4351227575935255</v>
      </c>
      <c r="E405" s="49">
        <v>8.5492586226533387</v>
      </c>
      <c r="F405" s="48">
        <v>0.78998015802094101</v>
      </c>
      <c r="G405" s="50">
        <v>5.2604329967337682</v>
      </c>
      <c r="H405" s="51">
        <v>1.5270178580869498</v>
      </c>
      <c r="I405" s="50">
        <v>0.32631549960975414</v>
      </c>
      <c r="J405" s="51">
        <v>1.3067956568835333</v>
      </c>
      <c r="K405" s="52">
        <v>0.85578282530414462</v>
      </c>
      <c r="L405" s="48">
        <v>1820.4982872052346</v>
      </c>
      <c r="M405" s="48">
        <v>20.726131163774653</v>
      </c>
      <c r="N405" s="48">
        <v>1862.4657069881368</v>
      </c>
      <c r="O405" s="48">
        <v>13.029116979940568</v>
      </c>
      <c r="P405" s="48">
        <v>1909.6224891045922</v>
      </c>
      <c r="Q405" s="48">
        <v>14.184703584177669</v>
      </c>
      <c r="R405" s="53">
        <v>1909.6224891045922</v>
      </c>
      <c r="S405" s="53">
        <v>14.184703584177669</v>
      </c>
      <c r="T405" s="48">
        <v>95.332888965863233</v>
      </c>
      <c r="V405" s="1">
        <f t="shared" si="18"/>
        <v>2516.0748838929244</v>
      </c>
      <c r="W405" s="1">
        <f t="shared" si="19"/>
        <v>8.5542867404541312</v>
      </c>
    </row>
    <row r="406" spans="1:23">
      <c r="A406" s="68">
        <v>148</v>
      </c>
      <c r="B406" s="69">
        <v>204.44453949023966</v>
      </c>
      <c r="C406" s="69">
        <v>4101006.2613575584</v>
      </c>
      <c r="D406" s="70">
        <v>2.5241757175880273</v>
      </c>
      <c r="E406" s="71">
        <v>5.4289599430310105</v>
      </c>
      <c r="F406" s="70">
        <v>0.6967976277669975</v>
      </c>
      <c r="G406" s="72">
        <v>11.300234660428846</v>
      </c>
      <c r="H406" s="73">
        <v>1.4733192643422834</v>
      </c>
      <c r="I406" s="72">
        <v>0.44513511332403743</v>
      </c>
      <c r="J406" s="73">
        <v>1.2981304713396</v>
      </c>
      <c r="K406" s="74">
        <v>0.88109244395111408</v>
      </c>
      <c r="L406" s="70">
        <v>2373.5878886294395</v>
      </c>
      <c r="M406" s="70">
        <v>25.776400130805314</v>
      </c>
      <c r="N406" s="70">
        <v>2548.2239328629066</v>
      </c>
      <c r="O406" s="70">
        <v>13.74445005688608</v>
      </c>
      <c r="P406" s="70">
        <v>2690.2945898512103</v>
      </c>
      <c r="Q406" s="70">
        <v>11.513798804536918</v>
      </c>
      <c r="R406" s="75">
        <v>2690.2945898512103</v>
      </c>
      <c r="S406" s="75">
        <v>11.513798804536918</v>
      </c>
      <c r="T406" s="48">
        <v>88.227805890979141</v>
      </c>
      <c r="V406" s="1">
        <f t="shared" si="18"/>
        <v>1886.8414539512596</v>
      </c>
      <c r="W406" s="1">
        <f t="shared" si="19"/>
        <v>2.61195712764669</v>
      </c>
    </row>
    <row r="407" spans="1:23">
      <c r="A407" s="76"/>
      <c r="B407" s="77"/>
      <c r="C407" s="77"/>
      <c r="D407" s="78"/>
      <c r="E407" s="79"/>
      <c r="F407" s="78"/>
      <c r="G407" s="79"/>
      <c r="H407" s="78"/>
      <c r="I407" s="79"/>
      <c r="J407" s="78"/>
      <c r="K407" s="80"/>
      <c r="L407" s="78"/>
      <c r="M407" s="78"/>
      <c r="N407" s="78"/>
      <c r="O407" s="78"/>
      <c r="P407" s="78"/>
      <c r="Q407" s="78"/>
      <c r="R407" s="78"/>
      <c r="S407" s="78"/>
      <c r="T407" s="78"/>
      <c r="V407" s="1">
        <f t="shared" si="18"/>
        <v>1731.6476140863335</v>
      </c>
      <c r="W407" s="1">
        <f t="shared" si="19"/>
        <v>1.2756990153724246</v>
      </c>
    </row>
    <row r="408" spans="1:23">
      <c r="A408" s="81" t="s">
        <v>623</v>
      </c>
      <c r="B408" s="23"/>
      <c r="C408" s="23"/>
      <c r="D408" s="82"/>
      <c r="E408" s="83"/>
      <c r="F408" s="82"/>
      <c r="G408" s="83"/>
      <c r="H408" s="82"/>
      <c r="I408" s="83"/>
      <c r="J408" s="82"/>
      <c r="K408" s="84"/>
      <c r="L408" s="82"/>
      <c r="M408" s="82"/>
      <c r="N408" s="82"/>
      <c r="O408" s="82"/>
      <c r="P408" s="82"/>
      <c r="Q408" s="82"/>
      <c r="R408" s="84"/>
      <c r="S408" s="82"/>
      <c r="T408" s="82"/>
      <c r="V408" s="1">
        <f t="shared" si="18"/>
        <v>1772.4593663648998</v>
      </c>
      <c r="W408" s="1">
        <f t="shared" si="19"/>
        <v>4.2530561082100462</v>
      </c>
    </row>
    <row r="409" spans="1:23">
      <c r="A409" s="81" t="s">
        <v>624</v>
      </c>
      <c r="B409" s="23"/>
      <c r="C409" s="23"/>
      <c r="D409" s="82"/>
      <c r="E409" s="83"/>
      <c r="F409" s="82"/>
      <c r="G409" s="83"/>
      <c r="H409" s="82"/>
      <c r="I409" s="83"/>
      <c r="J409" s="82"/>
      <c r="K409" s="84"/>
      <c r="L409" s="82"/>
      <c r="M409" s="82"/>
      <c r="N409" s="82"/>
      <c r="O409" s="82"/>
      <c r="P409" s="82"/>
      <c r="Q409" s="82"/>
      <c r="R409" s="84"/>
      <c r="S409" s="82"/>
      <c r="T409" s="82"/>
      <c r="V409" s="1">
        <f t="shared" si="18"/>
        <v>1789.8474057167739</v>
      </c>
      <c r="W409" s="1">
        <f t="shared" si="19"/>
        <v>10.236176839854011</v>
      </c>
    </row>
    <row r="410" spans="1:23">
      <c r="A410" s="81" t="s">
        <v>625</v>
      </c>
      <c r="B410" s="23"/>
      <c r="C410" s="23"/>
      <c r="D410" s="82"/>
      <c r="E410" s="83"/>
      <c r="F410" s="82"/>
      <c r="G410" s="83"/>
      <c r="H410" s="82"/>
      <c r="I410" s="83"/>
      <c r="J410" s="82"/>
      <c r="K410" s="84"/>
      <c r="L410" s="82"/>
      <c r="M410" s="82"/>
      <c r="N410" s="82"/>
      <c r="O410" s="82"/>
      <c r="P410" s="82"/>
      <c r="Q410" s="82"/>
      <c r="R410" s="84"/>
      <c r="S410" s="82"/>
      <c r="T410" s="82"/>
      <c r="V410" s="1">
        <f t="shared" si="18"/>
        <v>1799.299334893243</v>
      </c>
      <c r="W410" s="1">
        <f t="shared" si="19"/>
        <v>14.904897425588217</v>
      </c>
    </row>
    <row r="411" spans="1:23">
      <c r="A411" s="81" t="s">
        <v>626</v>
      </c>
      <c r="B411" s="23"/>
      <c r="C411" s="23"/>
      <c r="D411" s="82"/>
      <c r="E411" s="83"/>
      <c r="F411" s="82"/>
      <c r="G411" s="83"/>
      <c r="H411" s="82"/>
      <c r="I411" s="83"/>
      <c r="J411" s="82"/>
      <c r="K411" s="84"/>
      <c r="L411" s="82"/>
      <c r="M411" s="82"/>
      <c r="N411" s="82"/>
      <c r="O411" s="82"/>
      <c r="P411" s="82"/>
      <c r="Q411" s="82"/>
      <c r="R411" s="84"/>
      <c r="S411" s="82"/>
      <c r="T411" s="82"/>
      <c r="V411" s="1">
        <f t="shared" si="18"/>
        <v>1771.8525550000586</v>
      </c>
      <c r="W411" s="1">
        <f t="shared" si="19"/>
        <v>5.7714951640973595</v>
      </c>
    </row>
    <row r="412" spans="1:23">
      <c r="A412" s="81" t="s">
        <v>627</v>
      </c>
      <c r="B412" s="23"/>
      <c r="C412" s="23"/>
      <c r="D412" s="82"/>
      <c r="E412" s="83"/>
      <c r="F412" s="82"/>
      <c r="G412" s="83"/>
      <c r="H412" s="82"/>
      <c r="I412" s="83"/>
      <c r="J412" s="82"/>
      <c r="K412" s="84"/>
      <c r="L412" s="82"/>
      <c r="M412" s="82"/>
      <c r="N412" s="82"/>
      <c r="O412" s="82"/>
      <c r="P412" s="82"/>
      <c r="Q412" s="82"/>
      <c r="R412" s="84"/>
      <c r="S412" s="82"/>
      <c r="T412" s="82"/>
      <c r="V412" s="1">
        <f t="shared" si="18"/>
        <v>1770.1872702959215</v>
      </c>
      <c r="W412" s="1">
        <f t="shared" si="19"/>
        <v>3.3403710810064808</v>
      </c>
    </row>
    <row r="413" spans="1:23">
      <c r="A413" s="81" t="s">
        <v>628</v>
      </c>
      <c r="B413" s="23"/>
      <c r="C413" s="23"/>
      <c r="D413" s="82"/>
      <c r="E413" s="83"/>
      <c r="F413" s="82"/>
      <c r="G413" s="83"/>
      <c r="H413" s="82"/>
      <c r="I413" s="83"/>
      <c r="J413" s="82"/>
      <c r="K413" s="84"/>
      <c r="L413" s="82"/>
      <c r="M413" s="82"/>
      <c r="N413" s="82"/>
      <c r="O413" s="82"/>
      <c r="P413" s="82"/>
      <c r="Q413" s="82"/>
      <c r="R413" s="84"/>
      <c r="S413" s="82"/>
      <c r="T413" s="82"/>
      <c r="V413" s="1">
        <f t="shared" si="18"/>
        <v>1832.2153072674066</v>
      </c>
      <c r="W413" s="1">
        <f t="shared" si="19"/>
        <v>5.3895947650080984</v>
      </c>
    </row>
    <row r="414" spans="1:23">
      <c r="A414" s="81" t="s">
        <v>629</v>
      </c>
      <c r="B414" s="23"/>
      <c r="C414" s="23"/>
      <c r="D414" s="82"/>
      <c r="E414" s="83"/>
      <c r="F414" s="82"/>
      <c r="G414" s="83"/>
      <c r="H414" s="82"/>
      <c r="I414" s="83"/>
      <c r="J414" s="82"/>
      <c r="K414" s="84"/>
      <c r="L414" s="82"/>
      <c r="M414" s="82"/>
      <c r="N414" s="82"/>
      <c r="O414" s="82"/>
      <c r="P414" s="82"/>
      <c r="Q414" s="82"/>
      <c r="R414" s="84"/>
      <c r="S414" s="82"/>
      <c r="T414" s="82"/>
      <c r="V414" s="1">
        <f t="shared" si="18"/>
        <v>1773.766844362234</v>
      </c>
      <c r="W414" s="1">
        <f t="shared" si="19"/>
        <v>6.2706739119849999</v>
      </c>
    </row>
    <row r="415" spans="1:23">
      <c r="A415" s="81" t="s">
        <v>630</v>
      </c>
      <c r="B415" s="23"/>
      <c r="C415" s="23"/>
      <c r="D415" s="82"/>
      <c r="E415" s="83"/>
      <c r="F415" s="82"/>
      <c r="G415" s="83"/>
      <c r="H415" s="82"/>
      <c r="I415" s="83"/>
      <c r="J415" s="82"/>
      <c r="K415" s="84"/>
      <c r="L415" s="82"/>
      <c r="M415" s="82"/>
      <c r="N415" s="82"/>
      <c r="O415" s="82"/>
      <c r="P415" s="82"/>
      <c r="Q415" s="82"/>
      <c r="R415" s="84"/>
      <c r="S415" s="82"/>
      <c r="T415" s="82"/>
      <c r="V415" s="1">
        <f t="shared" si="18"/>
        <v>1769.5668117601153</v>
      </c>
      <c r="W415" s="1">
        <f t="shared" si="19"/>
        <v>6.010629562899851</v>
      </c>
    </row>
    <row r="416" spans="1:23">
      <c r="A416" s="81" t="s">
        <v>631</v>
      </c>
      <c r="B416" s="23"/>
      <c r="C416" s="23"/>
      <c r="D416" s="82"/>
      <c r="E416" s="83"/>
      <c r="F416" s="82"/>
      <c r="G416" s="83"/>
      <c r="H416" s="82"/>
      <c r="I416" s="83"/>
      <c r="J416" s="82"/>
      <c r="K416" s="84"/>
      <c r="L416" s="82"/>
      <c r="M416" s="82"/>
      <c r="N416" s="82"/>
      <c r="O416" s="82"/>
      <c r="P416" s="82"/>
      <c r="Q416" s="82"/>
      <c r="R416" s="84"/>
      <c r="S416" s="82"/>
      <c r="T416" s="82"/>
      <c r="V416" s="1">
        <f t="shared" si="18"/>
        <v>1767.8368960889072</v>
      </c>
      <c r="W416" s="1">
        <f t="shared" si="19"/>
        <v>3.3007012772209237</v>
      </c>
    </row>
    <row r="417" spans="1:23">
      <c r="A417" s="81" t="s">
        <v>632</v>
      </c>
      <c r="B417" s="23"/>
      <c r="C417" s="23"/>
      <c r="D417" s="82"/>
      <c r="E417" s="83"/>
      <c r="F417" s="82"/>
      <c r="G417" s="83"/>
      <c r="H417" s="82"/>
      <c r="I417" s="83"/>
      <c r="J417" s="82"/>
      <c r="K417" s="84"/>
      <c r="L417" s="82"/>
      <c r="M417" s="82"/>
      <c r="N417" s="82"/>
      <c r="O417" s="82"/>
      <c r="P417" s="82"/>
      <c r="Q417" s="82"/>
      <c r="R417" s="84"/>
      <c r="S417" s="82"/>
      <c r="T417" s="82"/>
      <c r="V417" s="1">
        <f t="shared" si="18"/>
        <v>1768.0421887417872</v>
      </c>
      <c r="W417" s="1">
        <f t="shared" si="19"/>
        <v>6.1890987429052302</v>
      </c>
    </row>
    <row r="418" spans="1:23">
      <c r="A418" s="81" t="s">
        <v>633</v>
      </c>
      <c r="B418" s="23"/>
      <c r="C418" s="23"/>
      <c r="D418" s="82"/>
      <c r="E418" s="83"/>
      <c r="F418" s="82"/>
      <c r="G418" s="83"/>
      <c r="H418" s="82"/>
      <c r="I418" s="83"/>
      <c r="J418" s="82"/>
      <c r="K418" s="84"/>
      <c r="L418" s="82"/>
      <c r="M418" s="82"/>
      <c r="N418" s="82"/>
      <c r="O418" s="82"/>
      <c r="P418" s="82"/>
      <c r="Q418" s="82"/>
      <c r="R418" s="84"/>
      <c r="S418" s="82"/>
      <c r="T418" s="82"/>
      <c r="V418" s="1">
        <f t="shared" si="18"/>
        <v>1868.9119311190061</v>
      </c>
      <c r="W418" s="1">
        <f t="shared" si="19"/>
        <v>7.8078303561213716</v>
      </c>
    </row>
    <row r="419" spans="1:23">
      <c r="A419" s="81" t="s">
        <v>634</v>
      </c>
      <c r="B419" s="23"/>
      <c r="C419" s="23"/>
      <c r="D419" s="82"/>
      <c r="E419" s="83"/>
      <c r="F419" s="82"/>
      <c r="G419" s="83"/>
      <c r="H419" s="82"/>
      <c r="I419" s="83"/>
      <c r="J419" s="82"/>
      <c r="K419" s="84"/>
      <c r="L419" s="82"/>
      <c r="M419" s="82"/>
      <c r="N419" s="82"/>
      <c r="O419" s="82"/>
      <c r="P419" s="82"/>
      <c r="Q419" s="82"/>
      <c r="R419" s="84"/>
      <c r="S419" s="82"/>
      <c r="T419" s="82"/>
      <c r="V419" s="1">
        <f t="shared" si="18"/>
        <v>1773.7312375278739</v>
      </c>
      <c r="W419" s="1">
        <f t="shared" si="19"/>
        <v>2.4095711492399801</v>
      </c>
    </row>
    <row r="420" spans="1:23">
      <c r="A420" s="81" t="s">
        <v>635</v>
      </c>
      <c r="B420" s="23"/>
      <c r="C420" s="23"/>
      <c r="D420" s="82"/>
      <c r="E420" s="83"/>
      <c r="F420" s="82"/>
      <c r="G420" s="83"/>
      <c r="H420" s="82"/>
      <c r="I420" s="83"/>
      <c r="J420" s="82"/>
      <c r="K420" s="84"/>
      <c r="L420" s="82"/>
      <c r="M420" s="82"/>
      <c r="N420" s="82"/>
      <c r="O420" s="82"/>
      <c r="P420" s="82"/>
      <c r="Q420" s="82"/>
      <c r="R420" s="84"/>
      <c r="S420" s="82"/>
      <c r="T420" s="82"/>
      <c r="V420" s="1">
        <f t="shared" si="18"/>
        <v>1787.5787062739639</v>
      </c>
      <c r="W420" s="1">
        <f t="shared" si="19"/>
        <v>6.1443770542576317</v>
      </c>
    </row>
    <row r="421" spans="1:23">
      <c r="A421" s="81" t="s">
        <v>636</v>
      </c>
      <c r="B421" s="23"/>
      <c r="C421" s="23"/>
      <c r="D421" s="82"/>
      <c r="E421" s="83"/>
      <c r="F421" s="82"/>
      <c r="G421" s="83"/>
      <c r="H421" s="82"/>
      <c r="I421" s="83"/>
      <c r="J421" s="82"/>
      <c r="K421" s="84"/>
      <c r="L421" s="82"/>
      <c r="M421" s="82"/>
      <c r="N421" s="82"/>
      <c r="O421" s="82"/>
      <c r="P421" s="82"/>
      <c r="Q421" s="82"/>
      <c r="R421" s="84"/>
      <c r="S421" s="82"/>
      <c r="T421" s="82"/>
      <c r="V421" s="1">
        <f t="shared" si="18"/>
        <v>1764.3559587753205</v>
      </c>
      <c r="W421" s="1">
        <f t="shared" si="19"/>
        <v>4.3042076523540231</v>
      </c>
    </row>
    <row r="422" spans="1:23">
      <c r="A422" s="81" t="s">
        <v>637</v>
      </c>
      <c r="B422" s="23"/>
      <c r="C422" s="23"/>
      <c r="D422" s="82"/>
      <c r="E422" s="83"/>
      <c r="F422" s="82"/>
      <c r="G422" s="83"/>
      <c r="H422" s="82"/>
      <c r="I422" s="83"/>
      <c r="J422" s="82"/>
      <c r="K422" s="84"/>
      <c r="L422" s="82"/>
      <c r="M422" s="82"/>
      <c r="N422" s="82"/>
      <c r="O422" s="82"/>
      <c r="P422" s="82"/>
      <c r="Q422" s="82"/>
      <c r="R422" s="84"/>
      <c r="S422" s="82"/>
      <c r="T422" s="82"/>
      <c r="V422" s="1">
        <f t="shared" si="18"/>
        <v>1781.7590433317382</v>
      </c>
      <c r="W422" s="1">
        <f t="shared" si="19"/>
        <v>3.0312373137347777</v>
      </c>
    </row>
    <row r="423" spans="1:23">
      <c r="A423" s="81" t="s">
        <v>638</v>
      </c>
      <c r="B423" s="23"/>
      <c r="C423" s="23"/>
      <c r="D423" s="82"/>
      <c r="E423" s="83"/>
      <c r="F423" s="82"/>
      <c r="G423" s="83"/>
      <c r="H423" s="82"/>
      <c r="I423" s="83"/>
      <c r="J423" s="82"/>
      <c r="K423" s="84"/>
      <c r="L423" s="82"/>
      <c r="M423" s="82"/>
      <c r="N423" s="82"/>
      <c r="O423" s="82"/>
      <c r="P423" s="82"/>
      <c r="Q423" s="82"/>
      <c r="R423" s="84"/>
      <c r="S423" s="82"/>
      <c r="T423" s="82"/>
      <c r="V423" s="1">
        <f t="shared" si="18"/>
        <v>1860.302921059274</v>
      </c>
      <c r="W423" s="1">
        <f t="shared" si="19"/>
        <v>9.5373988206951594</v>
      </c>
    </row>
    <row r="424" spans="1:23">
      <c r="V424" s="1">
        <f t="shared" si="18"/>
        <v>1766.4506853217001</v>
      </c>
      <c r="W424" s="1">
        <f t="shared" si="19"/>
        <v>2.8336300320331702</v>
      </c>
    </row>
    <row r="425" spans="1:23">
      <c r="A425" s="380" t="s">
        <v>639</v>
      </c>
      <c r="V425" s="1">
        <f t="shared" si="18"/>
        <v>2585.9756065503907</v>
      </c>
      <c r="W425" s="1">
        <f t="shared" si="19"/>
        <v>1.5967979729866784</v>
      </c>
    </row>
    <row r="426" spans="1:23">
      <c r="A426" s="464" t="s">
        <v>640</v>
      </c>
      <c r="B426" s="464"/>
      <c r="C426" s="464"/>
      <c r="D426" s="464"/>
      <c r="E426" s="464"/>
      <c r="F426" s="464"/>
      <c r="G426" s="464"/>
      <c r="H426" s="464"/>
      <c r="I426" s="464"/>
      <c r="J426" s="85"/>
      <c r="K426" s="85"/>
      <c r="L426" s="85"/>
      <c r="M426" s="85"/>
      <c r="N426" s="85"/>
      <c r="O426" s="85"/>
      <c r="P426" s="85"/>
      <c r="Q426" s="85"/>
      <c r="R426" s="86"/>
      <c r="S426" s="86"/>
      <c r="T426" s="85"/>
      <c r="V426" s="1">
        <f t="shared" ref="V426:V489" si="20">R455</f>
        <v>1861.8777594956639</v>
      </c>
      <c r="W426" s="1">
        <f t="shared" ref="W426:W489" si="21">S455/2</f>
        <v>6.8063272706742168</v>
      </c>
    </row>
    <row r="427" spans="1:23">
      <c r="A427" s="85"/>
      <c r="B427" s="85"/>
      <c r="C427" s="85"/>
      <c r="D427" s="85"/>
      <c r="E427" s="85"/>
      <c r="F427" s="85"/>
      <c r="G427" s="87"/>
      <c r="H427" s="87" t="s">
        <v>641</v>
      </c>
      <c r="I427" s="87"/>
      <c r="J427" s="87"/>
      <c r="K427" s="85"/>
      <c r="L427" s="85"/>
      <c r="M427" s="85"/>
      <c r="N427" s="85" t="s">
        <v>642</v>
      </c>
      <c r="O427" s="85"/>
      <c r="P427" s="85"/>
      <c r="Q427" s="85"/>
      <c r="R427" s="86"/>
      <c r="S427" s="86"/>
      <c r="T427" s="85"/>
      <c r="V427" s="1">
        <f t="shared" si="20"/>
        <v>2656.8073839914628</v>
      </c>
      <c r="W427" s="1">
        <f t="shared" si="21"/>
        <v>2.9655087916298726</v>
      </c>
    </row>
    <row r="428" spans="1:23">
      <c r="A428" s="85"/>
      <c r="B428" s="85"/>
      <c r="C428" s="85"/>
      <c r="D428" s="85"/>
      <c r="E428" s="85"/>
      <c r="F428" s="85"/>
      <c r="G428" s="87"/>
      <c r="H428" s="87"/>
      <c r="I428" s="87"/>
      <c r="J428" s="87"/>
      <c r="K428" s="85"/>
      <c r="L428" s="85"/>
      <c r="M428" s="85"/>
      <c r="N428" s="85"/>
      <c r="O428" s="85"/>
      <c r="P428" s="85"/>
      <c r="Q428" s="85"/>
      <c r="R428" s="86"/>
      <c r="S428" s="86"/>
      <c r="T428" s="85"/>
      <c r="V428" s="1">
        <f t="shared" si="20"/>
        <v>1778.0611980883355</v>
      </c>
      <c r="W428" s="1">
        <f t="shared" si="21"/>
        <v>3.4518232928965631</v>
      </c>
    </row>
    <row r="429" spans="1:23">
      <c r="A429" s="85" t="s">
        <v>0</v>
      </c>
      <c r="B429" s="85" t="s">
        <v>601</v>
      </c>
      <c r="C429" s="85" t="s">
        <v>602</v>
      </c>
      <c r="D429" s="85" t="s">
        <v>603</v>
      </c>
      <c r="E429" s="85" t="s">
        <v>604</v>
      </c>
      <c r="F429" s="85" t="s">
        <v>605</v>
      </c>
      <c r="G429" s="87" t="s">
        <v>606</v>
      </c>
      <c r="H429" s="87" t="s">
        <v>605</v>
      </c>
      <c r="I429" s="87" t="s">
        <v>604</v>
      </c>
      <c r="J429" s="87" t="s">
        <v>605</v>
      </c>
      <c r="K429" s="85" t="s">
        <v>607</v>
      </c>
      <c r="L429" s="85" t="s">
        <v>604</v>
      </c>
      <c r="M429" s="85" t="s">
        <v>605</v>
      </c>
      <c r="N429" s="85" t="s">
        <v>606</v>
      </c>
      <c r="O429" s="85" t="s">
        <v>605</v>
      </c>
      <c r="P429" s="85" t="s">
        <v>604</v>
      </c>
      <c r="Q429" s="85" t="s">
        <v>605</v>
      </c>
      <c r="R429" s="86" t="s">
        <v>608</v>
      </c>
      <c r="S429" s="86" t="s">
        <v>605</v>
      </c>
      <c r="T429" s="85" t="s">
        <v>609</v>
      </c>
      <c r="V429" s="1">
        <f t="shared" si="20"/>
        <v>1783.3297383720819</v>
      </c>
      <c r="W429" s="1">
        <f t="shared" si="21"/>
        <v>4.6212768573178664</v>
      </c>
    </row>
    <row r="430" spans="1:23">
      <c r="A430" s="85"/>
      <c r="B430" s="85" t="s">
        <v>610</v>
      </c>
      <c r="C430" s="85" t="s">
        <v>611</v>
      </c>
      <c r="D430" s="85"/>
      <c r="E430" s="85" t="s">
        <v>606</v>
      </c>
      <c r="F430" s="85" t="s">
        <v>612</v>
      </c>
      <c r="G430" s="87" t="s">
        <v>613</v>
      </c>
      <c r="H430" s="87" t="s">
        <v>612</v>
      </c>
      <c r="I430" s="87" t="s">
        <v>614</v>
      </c>
      <c r="J430" s="87" t="s">
        <v>612</v>
      </c>
      <c r="K430" s="85" t="s">
        <v>615</v>
      </c>
      <c r="L430" s="85" t="s">
        <v>616</v>
      </c>
      <c r="M430" s="85" t="s">
        <v>617</v>
      </c>
      <c r="N430" s="85" t="s">
        <v>618</v>
      </c>
      <c r="O430" s="85" t="s">
        <v>617</v>
      </c>
      <c r="P430" s="85" t="s">
        <v>606</v>
      </c>
      <c r="Q430" s="85" t="s">
        <v>617</v>
      </c>
      <c r="R430" s="86" t="s">
        <v>617</v>
      </c>
      <c r="S430" s="86" t="s">
        <v>617</v>
      </c>
      <c r="T430" s="85" t="s">
        <v>612</v>
      </c>
      <c r="V430" s="1">
        <f t="shared" si="20"/>
        <v>1781.7793215710501</v>
      </c>
      <c r="W430" s="1">
        <f t="shared" si="21"/>
        <v>5.927466017085294</v>
      </c>
    </row>
    <row r="431" spans="1:23">
      <c r="A431" s="85"/>
      <c r="B431" s="85"/>
      <c r="C431" s="85"/>
      <c r="D431" s="85"/>
      <c r="E431" s="85"/>
      <c r="F431" s="85"/>
      <c r="G431" s="87"/>
      <c r="H431" s="87"/>
      <c r="I431" s="87"/>
      <c r="J431" s="87"/>
      <c r="K431" s="85"/>
      <c r="L431" s="85"/>
      <c r="M431" s="85"/>
      <c r="N431" s="85"/>
      <c r="O431" s="85"/>
      <c r="P431" s="85"/>
      <c r="Q431" s="85"/>
      <c r="R431" s="86"/>
      <c r="S431" s="86"/>
      <c r="T431" s="85"/>
      <c r="V431" s="1">
        <f t="shared" si="20"/>
        <v>1793.4128528297515</v>
      </c>
      <c r="W431" s="1">
        <f t="shared" si="21"/>
        <v>9.4900031691466324</v>
      </c>
    </row>
    <row r="432" spans="1:23">
      <c r="A432" s="85" t="s">
        <v>643</v>
      </c>
      <c r="B432" s="85">
        <v>82.933550439018546</v>
      </c>
      <c r="C432" s="85">
        <v>87162.123919184814</v>
      </c>
      <c r="D432" s="85">
        <v>2.5865075432906175</v>
      </c>
      <c r="E432" s="85">
        <v>9.2227059762775205</v>
      </c>
      <c r="F432" s="85">
        <v>0.90572963512433802</v>
      </c>
      <c r="G432" s="87">
        <v>4.861580003211774</v>
      </c>
      <c r="H432" s="87">
        <v>2.1413313197174171</v>
      </c>
      <c r="I432" s="87">
        <v>0.32518801094990218</v>
      </c>
      <c r="J432" s="87">
        <v>1.9403488472077044</v>
      </c>
      <c r="K432" s="85">
        <v>0.90614134736691043</v>
      </c>
      <c r="L432" s="85">
        <v>1815.0159189593178</v>
      </c>
      <c r="M432" s="85">
        <v>30.694342294306466</v>
      </c>
      <c r="N432" s="85">
        <v>1795.6228789846816</v>
      </c>
      <c r="O432" s="85">
        <v>18.035250896006687</v>
      </c>
      <c r="P432" s="85">
        <v>1773.1567724450358</v>
      </c>
      <c r="Q432" s="85">
        <v>16.532938110604505</v>
      </c>
      <c r="R432" s="86">
        <v>1773.1567724450358</v>
      </c>
      <c r="S432" s="86">
        <v>16.532938110604505</v>
      </c>
      <c r="T432" s="85">
        <v>102.36071322991715</v>
      </c>
      <c r="V432" s="1">
        <f t="shared" si="20"/>
        <v>1793.9275699785683</v>
      </c>
      <c r="W432" s="1">
        <f t="shared" si="21"/>
        <v>10.811637937053831</v>
      </c>
    </row>
    <row r="433" spans="1:23">
      <c r="A433" s="85" t="s">
        <v>644</v>
      </c>
      <c r="B433" s="85">
        <v>113.25745565641071</v>
      </c>
      <c r="C433" s="85">
        <v>114457.60155876254</v>
      </c>
      <c r="D433" s="85">
        <v>2.1694775910284831</v>
      </c>
      <c r="E433" s="85">
        <v>9.1294706227086859</v>
      </c>
      <c r="F433" s="85">
        <v>0.29511373843025757</v>
      </c>
      <c r="G433" s="87">
        <v>4.8090182693726353</v>
      </c>
      <c r="H433" s="87">
        <v>0.62670022171184403</v>
      </c>
      <c r="I433" s="87">
        <v>0.31842030036485958</v>
      </c>
      <c r="J433" s="87">
        <v>0.55286621282494008</v>
      </c>
      <c r="K433" s="85">
        <v>0.88218608143264277</v>
      </c>
      <c r="L433" s="85">
        <v>1782.0098487202383</v>
      </c>
      <c r="M433" s="85">
        <v>8.6076654601996552</v>
      </c>
      <c r="N433" s="85">
        <v>1786.4767061147313</v>
      </c>
      <c r="O433" s="85">
        <v>5.2680190940188822</v>
      </c>
      <c r="P433" s="85">
        <v>1791.6807973373386</v>
      </c>
      <c r="Q433" s="85">
        <v>5.3751327275186895</v>
      </c>
      <c r="R433" s="86">
        <v>1791.6807973373386</v>
      </c>
      <c r="S433" s="86">
        <v>5.3751327275186895</v>
      </c>
      <c r="T433" s="85">
        <v>99.460230380798166</v>
      </c>
      <c r="V433" s="1">
        <f t="shared" si="20"/>
        <v>1783.0534740777064</v>
      </c>
      <c r="W433" s="1">
        <f t="shared" si="21"/>
        <v>4.7598793196052611</v>
      </c>
    </row>
    <row r="434" spans="1:23">
      <c r="A434" s="85" t="s">
        <v>645</v>
      </c>
      <c r="B434" s="85">
        <v>29.527878785974956</v>
      </c>
      <c r="C434" s="85">
        <v>80720.660272681009</v>
      </c>
      <c r="D434" s="85">
        <v>1.8622796327409281</v>
      </c>
      <c r="E434" s="85">
        <v>6.0299107413908999</v>
      </c>
      <c r="F434" s="85">
        <v>1.0180021100397996</v>
      </c>
      <c r="G434" s="87">
        <v>10.86133194509185</v>
      </c>
      <c r="H434" s="87">
        <v>1.5822659666787191</v>
      </c>
      <c r="I434" s="87">
        <v>0.47499900030114206</v>
      </c>
      <c r="J434" s="87">
        <v>1.2112957084313711</v>
      </c>
      <c r="K434" s="85">
        <v>0.76554494246878158</v>
      </c>
      <c r="L434" s="85">
        <v>2505.4460082489345</v>
      </c>
      <c r="M434" s="85">
        <v>25.146153160131689</v>
      </c>
      <c r="N434" s="85">
        <v>2511.3303476882334</v>
      </c>
      <c r="O434" s="85">
        <v>14.712599621251911</v>
      </c>
      <c r="P434" s="85">
        <v>2516.0748838929244</v>
      </c>
      <c r="Q434" s="85">
        <v>17.108573480908262</v>
      </c>
      <c r="R434" s="86">
        <v>2516.0748838929244</v>
      </c>
      <c r="S434" s="86">
        <v>17.108573480908262</v>
      </c>
      <c r="T434" s="85">
        <v>99.577561235874484</v>
      </c>
      <c r="V434" s="1">
        <f t="shared" si="20"/>
        <v>2605.7992311078601</v>
      </c>
      <c r="W434" s="1">
        <f t="shared" si="21"/>
        <v>3.7453118496190427</v>
      </c>
    </row>
    <row r="435" spans="1:23">
      <c r="A435" s="85" t="s">
        <v>646</v>
      </c>
      <c r="B435" s="85">
        <v>76.276433928652054</v>
      </c>
      <c r="C435" s="85">
        <v>254328.80565932891</v>
      </c>
      <c r="D435" s="85">
        <v>1.9840214862145076</v>
      </c>
      <c r="E435" s="85">
        <v>8.6620570907980898</v>
      </c>
      <c r="F435" s="85">
        <v>0.29025578201229313</v>
      </c>
      <c r="G435" s="87">
        <v>5.3999876088462653</v>
      </c>
      <c r="H435" s="87">
        <v>0.95880517928350839</v>
      </c>
      <c r="I435" s="87">
        <v>0.33924427732396734</v>
      </c>
      <c r="J435" s="87">
        <v>0.9138156011085129</v>
      </c>
      <c r="K435" s="85">
        <v>0.95307745603896821</v>
      </c>
      <c r="L435" s="85">
        <v>1883.0329265071234</v>
      </c>
      <c r="M435" s="85">
        <v>14.922111490550719</v>
      </c>
      <c r="N435" s="85">
        <v>1884.8515553089107</v>
      </c>
      <c r="O435" s="85">
        <v>8.2145426133588444</v>
      </c>
      <c r="P435" s="85">
        <v>1886.8414539512596</v>
      </c>
      <c r="Q435" s="85">
        <v>5.2239142552933799</v>
      </c>
      <c r="R435" s="86">
        <v>1886.8414539512596</v>
      </c>
      <c r="S435" s="86">
        <v>5.2239142552933799</v>
      </c>
      <c r="T435" s="85">
        <v>99.798153287539833</v>
      </c>
      <c r="V435" s="1">
        <f t="shared" si="20"/>
        <v>1726.0094094753367</v>
      </c>
      <c r="W435" s="1">
        <f t="shared" si="21"/>
        <v>4.7784394445314433</v>
      </c>
    </row>
    <row r="436" spans="1:23">
      <c r="A436" s="85" t="s">
        <v>647</v>
      </c>
      <c r="B436" s="85">
        <v>620.99921767299156</v>
      </c>
      <c r="C436" s="85">
        <v>128762.4608853453</v>
      </c>
      <c r="D436" s="85">
        <v>20.134103688575063</v>
      </c>
      <c r="E436" s="85">
        <v>9.4342811069970818</v>
      </c>
      <c r="F436" s="85">
        <v>0.13904183628231728</v>
      </c>
      <c r="G436" s="87">
        <v>4.3505870662909656</v>
      </c>
      <c r="H436" s="87">
        <v>2.2506690156870728</v>
      </c>
      <c r="I436" s="87">
        <v>0.29768393794498638</v>
      </c>
      <c r="J436" s="87">
        <v>2.2463700465277441</v>
      </c>
      <c r="K436" s="85">
        <v>0.99808991498555966</v>
      </c>
      <c r="L436" s="85">
        <v>1679.8136300349377</v>
      </c>
      <c r="M436" s="85">
        <v>33.219249933511833</v>
      </c>
      <c r="N436" s="85">
        <v>1703.0068405389661</v>
      </c>
      <c r="O436" s="85">
        <v>18.583882924271393</v>
      </c>
      <c r="P436" s="85">
        <v>1731.6476140863335</v>
      </c>
      <c r="Q436" s="85">
        <v>2.5513980307448492</v>
      </c>
      <c r="R436" s="86">
        <v>1731.6476140863335</v>
      </c>
      <c r="S436" s="86">
        <v>2.5513980307448492</v>
      </c>
      <c r="T436" s="85">
        <v>97.00666673578705</v>
      </c>
      <c r="V436" s="1">
        <f t="shared" si="20"/>
        <v>1805.2899115047192</v>
      </c>
      <c r="W436" s="1">
        <f t="shared" si="21"/>
        <v>4.9149336777329609</v>
      </c>
    </row>
    <row r="437" spans="1:23">
      <c r="A437" s="85" t="s">
        <v>648</v>
      </c>
      <c r="B437" s="85">
        <v>93.289634498156005</v>
      </c>
      <c r="C437" s="85">
        <v>242870.32730189941</v>
      </c>
      <c r="D437" s="85">
        <v>1.7346054438706993</v>
      </c>
      <c r="E437" s="85">
        <v>9.2262298521538977</v>
      </c>
      <c r="F437" s="85">
        <v>0.46601056852693978</v>
      </c>
      <c r="G437" s="87">
        <v>4.7695477413945193</v>
      </c>
      <c r="H437" s="87">
        <v>0.769009104763969</v>
      </c>
      <c r="I437" s="87">
        <v>0.31915392916251312</v>
      </c>
      <c r="J437" s="87">
        <v>0.61172637120781326</v>
      </c>
      <c r="K437" s="85">
        <v>0.79547350924482196</v>
      </c>
      <c r="L437" s="85">
        <v>1785.59592804617</v>
      </c>
      <c r="M437" s="85">
        <v>9.5407045211056811</v>
      </c>
      <c r="N437" s="85">
        <v>1779.5539385766792</v>
      </c>
      <c r="O437" s="85">
        <v>6.455095502872382</v>
      </c>
      <c r="P437" s="85">
        <v>1772.4593663648998</v>
      </c>
      <c r="Q437" s="85">
        <v>8.5061122164200924</v>
      </c>
      <c r="R437" s="86">
        <v>1772.4593663648998</v>
      </c>
      <c r="S437" s="86">
        <v>8.5061122164200924</v>
      </c>
      <c r="T437" s="85">
        <v>100.74114882013976</v>
      </c>
      <c r="V437" s="1">
        <f t="shared" si="20"/>
        <v>1763.6909460838774</v>
      </c>
      <c r="W437" s="1">
        <f t="shared" si="21"/>
        <v>7.8214456511928461</v>
      </c>
    </row>
    <row r="438" spans="1:23">
      <c r="A438" s="85" t="s">
        <v>649</v>
      </c>
      <c r="B438" s="85">
        <v>155.43927811832987</v>
      </c>
      <c r="C438" s="85">
        <v>4525.7324860456611</v>
      </c>
      <c r="D438" s="85">
        <v>0.21299707721018271</v>
      </c>
      <c r="E438" s="85">
        <v>9.138663921850398</v>
      </c>
      <c r="F438" s="85">
        <v>1.1238211075272377</v>
      </c>
      <c r="G438" s="87">
        <v>4.6943733381846666</v>
      </c>
      <c r="H438" s="87">
        <v>4.9068510749683183</v>
      </c>
      <c r="I438" s="87">
        <v>0.31114229954572548</v>
      </c>
      <c r="J438" s="87">
        <v>4.7764226770873188</v>
      </c>
      <c r="K438" s="85">
        <v>0.9734191244265874</v>
      </c>
      <c r="L438" s="85">
        <v>1746.3254900344064</v>
      </c>
      <c r="M438" s="85">
        <v>73.071628359663464</v>
      </c>
      <c r="N438" s="85">
        <v>1766.2370448813515</v>
      </c>
      <c r="O438" s="85">
        <v>41.0961867699001</v>
      </c>
      <c r="P438" s="85">
        <v>1789.8474057167739</v>
      </c>
      <c r="Q438" s="85">
        <v>20.472353679708021</v>
      </c>
      <c r="R438" s="86">
        <v>1789.8474057167739</v>
      </c>
      <c r="S438" s="86">
        <v>20.472353679708021</v>
      </c>
      <c r="T438" s="85">
        <v>97.568400772973234</v>
      </c>
      <c r="V438" s="1">
        <f t="shared" si="20"/>
        <v>1777.1112442465073</v>
      </c>
      <c r="W438" s="1">
        <f t="shared" si="21"/>
        <v>6.3380509125587992</v>
      </c>
    </row>
    <row r="439" spans="1:23">
      <c r="A439" s="85" t="s">
        <v>650</v>
      </c>
      <c r="B439" s="85">
        <v>194.42559265423066</v>
      </c>
      <c r="C439" s="85">
        <v>4844.3773383538955</v>
      </c>
      <c r="D439" s="85">
        <v>1.7002957530065903</v>
      </c>
      <c r="E439" s="85">
        <v>9.0913452229661864</v>
      </c>
      <c r="F439" s="85">
        <v>1.6382948347209119</v>
      </c>
      <c r="G439" s="87">
        <v>3.9595685640214633</v>
      </c>
      <c r="H439" s="87">
        <v>3.7079613511943683</v>
      </c>
      <c r="I439" s="87">
        <v>0.26108068428723247</v>
      </c>
      <c r="J439" s="87">
        <v>3.3264045779907687</v>
      </c>
      <c r="K439" s="85">
        <v>0.89709796379600992</v>
      </c>
      <c r="L439" s="85">
        <v>1495.36850477501</v>
      </c>
      <c r="M439" s="85">
        <v>44.394790354378188</v>
      </c>
      <c r="N439" s="85">
        <v>1625.9519255657221</v>
      </c>
      <c r="O439" s="85">
        <v>30.067408057993248</v>
      </c>
      <c r="P439" s="85">
        <v>1799.299334893243</v>
      </c>
      <c r="Q439" s="85">
        <v>29.809794851176434</v>
      </c>
      <c r="R439" s="86">
        <v>1799.299334893243</v>
      </c>
      <c r="S439" s="86">
        <v>29.809794851176434</v>
      </c>
      <c r="T439" s="85">
        <v>83.108378676955041</v>
      </c>
      <c r="V439" s="1">
        <f t="shared" si="20"/>
        <v>1781.8431383533461</v>
      </c>
      <c r="W439" s="1">
        <f t="shared" si="21"/>
        <v>4.2210521099358971</v>
      </c>
    </row>
    <row r="440" spans="1:23">
      <c r="A440" s="85" t="s">
        <v>651</v>
      </c>
      <c r="B440" s="85">
        <v>158.96614285536825</v>
      </c>
      <c r="C440" s="85">
        <v>24085.338943353207</v>
      </c>
      <c r="D440" s="85">
        <v>1.3740948285692276</v>
      </c>
      <c r="E440" s="85">
        <v>9.2292968149946244</v>
      </c>
      <c r="F440" s="85">
        <v>0.6322997772036083</v>
      </c>
      <c r="G440" s="87">
        <v>4.170435656112514</v>
      </c>
      <c r="H440" s="87">
        <v>1.6678397022576947</v>
      </c>
      <c r="I440" s="87">
        <v>0.27915715490353382</v>
      </c>
      <c r="J440" s="87">
        <v>1.5433360827037328</v>
      </c>
      <c r="K440" s="85">
        <v>0.92535036827254691</v>
      </c>
      <c r="L440" s="85">
        <v>1587.116121266896</v>
      </c>
      <c r="M440" s="85">
        <v>21.712269291215193</v>
      </c>
      <c r="N440" s="85">
        <v>1668.2306454209033</v>
      </c>
      <c r="O440" s="85">
        <v>13.660440579160081</v>
      </c>
      <c r="P440" s="85">
        <v>1771.8525550000586</v>
      </c>
      <c r="Q440" s="85">
        <v>11.542990328194719</v>
      </c>
      <c r="R440" s="86">
        <v>1771.8525550000586</v>
      </c>
      <c r="S440" s="86">
        <v>11.542990328194719</v>
      </c>
      <c r="T440" s="85">
        <v>89.573825812320123</v>
      </c>
      <c r="V440" s="1">
        <f t="shared" si="20"/>
        <v>1926.4036618238129</v>
      </c>
      <c r="W440" s="1">
        <f t="shared" si="21"/>
        <v>5.2821409179832131</v>
      </c>
    </row>
    <row r="441" spans="1:23">
      <c r="A441" s="85" t="s">
        <v>652</v>
      </c>
      <c r="B441" s="85">
        <v>123.89923647878958</v>
      </c>
      <c r="C441" s="85">
        <v>210881.54954724279</v>
      </c>
      <c r="D441" s="85">
        <v>1.6791328012704101</v>
      </c>
      <c r="E441" s="85">
        <v>9.2377175926317889</v>
      </c>
      <c r="F441" s="85">
        <v>0.3658266237612891</v>
      </c>
      <c r="G441" s="87">
        <v>4.8383448429676914</v>
      </c>
      <c r="H441" s="87">
        <v>1.1859792428791962</v>
      </c>
      <c r="I441" s="87">
        <v>0.32416059816581039</v>
      </c>
      <c r="J441" s="87">
        <v>1.1281478829868572</v>
      </c>
      <c r="K441" s="85">
        <v>0.95123746031849421</v>
      </c>
      <c r="L441" s="85">
        <v>1810.0161022862876</v>
      </c>
      <c r="M441" s="85">
        <v>17.80348023141471</v>
      </c>
      <c r="N441" s="85">
        <v>1791.5899267602272</v>
      </c>
      <c r="O441" s="85">
        <v>9.9799429539781386</v>
      </c>
      <c r="P441" s="85">
        <v>1770.1872702959215</v>
      </c>
      <c r="Q441" s="85">
        <v>6.6807421620129617</v>
      </c>
      <c r="R441" s="86">
        <v>1770.1872702959215</v>
      </c>
      <c r="S441" s="86">
        <v>6.6807421620129617</v>
      </c>
      <c r="T441" s="85">
        <v>102.24997844345067</v>
      </c>
      <c r="V441" s="1">
        <f t="shared" si="20"/>
        <v>1771.3010009430752</v>
      </c>
      <c r="W441" s="1">
        <f t="shared" si="21"/>
        <v>14.719253353336796</v>
      </c>
    </row>
    <row r="442" spans="1:23">
      <c r="A442" s="85" t="s">
        <v>653</v>
      </c>
      <c r="B442" s="85">
        <v>175.16888574046976</v>
      </c>
      <c r="C442" s="85">
        <v>129458.53640066052</v>
      </c>
      <c r="D442" s="85">
        <v>2.7106744172251234</v>
      </c>
      <c r="E442" s="85">
        <v>8.928025496997023</v>
      </c>
      <c r="F442" s="85">
        <v>0.5947557780654984</v>
      </c>
      <c r="G442" s="87">
        <v>5.1364033393096902</v>
      </c>
      <c r="H442" s="87">
        <v>2.3340397195418778</v>
      </c>
      <c r="I442" s="87">
        <v>0.33259312428356225</v>
      </c>
      <c r="J442" s="87">
        <v>2.2569906904674708</v>
      </c>
      <c r="K442" s="85">
        <v>0.96698898119457433</v>
      </c>
      <c r="L442" s="85">
        <v>1850.938027447972</v>
      </c>
      <c r="M442" s="85">
        <v>36.313513048449749</v>
      </c>
      <c r="N442" s="85">
        <v>1842.1473271756204</v>
      </c>
      <c r="O442" s="85">
        <v>19.839861639848777</v>
      </c>
      <c r="P442" s="85">
        <v>1832.2153072674066</v>
      </c>
      <c r="Q442" s="85">
        <v>10.779189530016197</v>
      </c>
      <c r="R442" s="86">
        <v>1832.2153072674066</v>
      </c>
      <c r="S442" s="86">
        <v>10.779189530016197</v>
      </c>
      <c r="T442" s="85">
        <v>101.02186244740466</v>
      </c>
      <c r="V442" s="1">
        <f t="shared" si="20"/>
        <v>1793.5857291128607</v>
      </c>
      <c r="W442" s="1">
        <f t="shared" si="21"/>
        <v>6.5490538488892867</v>
      </c>
    </row>
    <row r="443" spans="1:23">
      <c r="A443" s="85" t="s">
        <v>654</v>
      </c>
      <c r="B443" s="85">
        <v>131.75063073615652</v>
      </c>
      <c r="C443" s="85">
        <v>130980.76945103663</v>
      </c>
      <c r="D443" s="85">
        <v>2.3640822002712323</v>
      </c>
      <c r="E443" s="85">
        <v>9.219624238706345</v>
      </c>
      <c r="F443" s="85">
        <v>0.68713976365202767</v>
      </c>
      <c r="G443" s="87">
        <v>4.7999813778773897</v>
      </c>
      <c r="H443" s="87">
        <v>1.0275789193294915</v>
      </c>
      <c r="I443" s="87">
        <v>0.32096043412255193</v>
      </c>
      <c r="J443" s="87">
        <v>0.76404016953207454</v>
      </c>
      <c r="K443" s="85">
        <v>0.74353429713274044</v>
      </c>
      <c r="L443" s="85">
        <v>1794.4178799842184</v>
      </c>
      <c r="M443" s="85">
        <v>11.967311230922746</v>
      </c>
      <c r="N443" s="85">
        <v>1784.8958794094781</v>
      </c>
      <c r="O443" s="85">
        <v>8.6351228372233209</v>
      </c>
      <c r="P443" s="85">
        <v>1773.766844362234</v>
      </c>
      <c r="Q443" s="85">
        <v>12.54134782397</v>
      </c>
      <c r="R443" s="86">
        <v>1773.766844362234</v>
      </c>
      <c r="S443" s="86">
        <v>12.54134782397</v>
      </c>
      <c r="T443" s="85">
        <v>101.16424747072153</v>
      </c>
      <c r="V443" s="1">
        <f t="shared" si="20"/>
        <v>1840.5260846487033</v>
      </c>
      <c r="W443" s="1">
        <f t="shared" si="21"/>
        <v>3.5155148746307532</v>
      </c>
    </row>
    <row r="444" spans="1:23">
      <c r="A444" s="85" t="s">
        <v>655</v>
      </c>
      <c r="B444" s="85">
        <v>113.6040191241124</v>
      </c>
      <c r="C444" s="85">
        <v>112907.09789083042</v>
      </c>
      <c r="D444" s="85">
        <v>3.7226170644439156</v>
      </c>
      <c r="E444" s="85">
        <v>9.2408565582429496</v>
      </c>
      <c r="F444" s="85">
        <v>0.65830754369607425</v>
      </c>
      <c r="G444" s="87">
        <v>4.8203683274477251</v>
      </c>
      <c r="H444" s="87">
        <v>1.5397530412625737</v>
      </c>
      <c r="I444" s="87">
        <v>0.32306594336990074</v>
      </c>
      <c r="J444" s="87">
        <v>1.3919305320274378</v>
      </c>
      <c r="K444" s="85">
        <v>0.90399596216161826</v>
      </c>
      <c r="L444" s="85">
        <v>1804.6847878012202</v>
      </c>
      <c r="M444" s="85">
        <v>21.910239603715468</v>
      </c>
      <c r="N444" s="85">
        <v>1788.458695480414</v>
      </c>
      <c r="O444" s="85">
        <v>12.948941815873468</v>
      </c>
      <c r="P444" s="85">
        <v>1769.5668117601153</v>
      </c>
      <c r="Q444" s="85">
        <v>12.021259125799702</v>
      </c>
      <c r="R444" s="86">
        <v>1769.5668117601153</v>
      </c>
      <c r="S444" s="86">
        <v>12.021259125799702</v>
      </c>
      <c r="T444" s="85">
        <v>101.98455214054192</v>
      </c>
      <c r="V444" s="1">
        <f t="shared" si="20"/>
        <v>1768.9765473800655</v>
      </c>
      <c r="W444" s="1">
        <f t="shared" si="21"/>
        <v>4.4482215866985939</v>
      </c>
    </row>
    <row r="445" spans="1:23">
      <c r="A445" s="85" t="s">
        <v>656</v>
      </c>
      <c r="B445" s="85">
        <v>125.07422450953371</v>
      </c>
      <c r="C445" s="85">
        <v>163703.25658218539</v>
      </c>
      <c r="D445" s="85">
        <v>2.4102914013814001</v>
      </c>
      <c r="E445" s="85">
        <v>9.249612738654724</v>
      </c>
      <c r="F445" s="85">
        <v>0.36137648914689824</v>
      </c>
      <c r="G445" s="87">
        <v>4.7542657063725864</v>
      </c>
      <c r="H445" s="87">
        <v>0.8105468689458144</v>
      </c>
      <c r="I445" s="87">
        <v>0.31893760255739179</v>
      </c>
      <c r="J445" s="87">
        <v>0.72552964091739558</v>
      </c>
      <c r="K445" s="85">
        <v>0.89511127451643724</v>
      </c>
      <c r="L445" s="85">
        <v>1784.5387009700196</v>
      </c>
      <c r="M445" s="85">
        <v>11.309809406666545</v>
      </c>
      <c r="N445" s="85">
        <v>1776.8608841382181</v>
      </c>
      <c r="O445" s="85">
        <v>6.7999868664065843</v>
      </c>
      <c r="P445" s="85">
        <v>1767.8368960889072</v>
      </c>
      <c r="Q445" s="85">
        <v>6.6014025544418473</v>
      </c>
      <c r="R445" s="86">
        <v>1767.8368960889072</v>
      </c>
      <c r="S445" s="86">
        <v>6.6014025544418473</v>
      </c>
      <c r="T445" s="85">
        <v>100.94475937899377</v>
      </c>
      <c r="V445" s="1">
        <f t="shared" si="20"/>
        <v>1773.231061340623</v>
      </c>
      <c r="W445" s="1">
        <f t="shared" si="21"/>
        <v>10.615242330406545</v>
      </c>
    </row>
    <row r="446" spans="1:23">
      <c r="A446" s="85" t="s">
        <v>657</v>
      </c>
      <c r="B446" s="85">
        <v>106.0896404358317</v>
      </c>
      <c r="C446" s="85">
        <v>94490.201598348664</v>
      </c>
      <c r="D446" s="85">
        <v>2.2932727026608153</v>
      </c>
      <c r="E446" s="85">
        <v>9.2485732895440389</v>
      </c>
      <c r="F446" s="85">
        <v>0.67772288584555263</v>
      </c>
      <c r="G446" s="87">
        <v>4.8013648588339395</v>
      </c>
      <c r="H446" s="87">
        <v>1.2161969834706599</v>
      </c>
      <c r="I446" s="87">
        <v>0.32206102978508094</v>
      </c>
      <c r="J446" s="87">
        <v>1.0098647397569185</v>
      </c>
      <c r="K446" s="85">
        <v>0.83034636122437055</v>
      </c>
      <c r="L446" s="85">
        <v>1799.7866565868096</v>
      </c>
      <c r="M446" s="85">
        <v>15.858750399125938</v>
      </c>
      <c r="N446" s="85">
        <v>1785.1380518428803</v>
      </c>
      <c r="O446" s="85">
        <v>10.220756220311273</v>
      </c>
      <c r="P446" s="85">
        <v>1768.0421887417872</v>
      </c>
      <c r="Q446" s="85">
        <v>12.37819748581046</v>
      </c>
      <c r="R446" s="86">
        <v>1768.0421887417872</v>
      </c>
      <c r="S446" s="86">
        <v>12.37819748581046</v>
      </c>
      <c r="T446" s="85">
        <v>101.7954587309714</v>
      </c>
      <c r="V446" s="1">
        <f t="shared" si="20"/>
        <v>1798.6104460773888</v>
      </c>
      <c r="W446" s="1">
        <f t="shared" si="21"/>
        <v>3.2269870333498147</v>
      </c>
    </row>
    <row r="447" spans="1:23">
      <c r="A447" s="85" t="s">
        <v>658</v>
      </c>
      <c r="B447" s="85">
        <v>62.007644600480155</v>
      </c>
      <c r="C447" s="85">
        <v>64408.595918314422</v>
      </c>
      <c r="D447" s="85">
        <v>1.5212547481418746</v>
      </c>
      <c r="E447" s="85">
        <v>8.7486550589898329</v>
      </c>
      <c r="F447" s="85">
        <v>0.86554693466582022</v>
      </c>
      <c r="G447" s="87">
        <v>5.4818847505516386</v>
      </c>
      <c r="H447" s="87">
        <v>1.2498456215981615</v>
      </c>
      <c r="I447" s="87">
        <v>0.34783230893322314</v>
      </c>
      <c r="J447" s="87">
        <v>0.90163328560934164</v>
      </c>
      <c r="K447" s="85">
        <v>0.72139572282249953</v>
      </c>
      <c r="L447" s="85">
        <v>1924.2391932353653</v>
      </c>
      <c r="M447" s="85">
        <v>14.999714139073603</v>
      </c>
      <c r="N447" s="85">
        <v>1897.7624253848028</v>
      </c>
      <c r="O447" s="85">
        <v>10.733245306057029</v>
      </c>
      <c r="P447" s="85">
        <v>1868.9119311190061</v>
      </c>
      <c r="Q447" s="85">
        <v>15.615660712242743</v>
      </c>
      <c r="R447" s="86">
        <v>1868.9119311190061</v>
      </c>
      <c r="S447" s="86">
        <v>15.615660712242743</v>
      </c>
      <c r="T447" s="85">
        <v>102.96039964190459</v>
      </c>
      <c r="V447" s="1">
        <f t="shared" si="20"/>
        <v>1798.4551446011546</v>
      </c>
      <c r="W447" s="1">
        <f t="shared" si="21"/>
        <v>4.3144901059273479</v>
      </c>
    </row>
    <row r="448" spans="1:23">
      <c r="A448" s="85" t="s">
        <v>659</v>
      </c>
      <c r="B448" s="85">
        <v>218.27759936445719</v>
      </c>
      <c r="C448" s="85">
        <v>52946.40067380399</v>
      </c>
      <c r="D448" s="85">
        <v>2.2835040575895071</v>
      </c>
      <c r="E448" s="85">
        <v>9.2198040823699223</v>
      </c>
      <c r="F448" s="85">
        <v>0.26400510974534075</v>
      </c>
      <c r="G448" s="87">
        <v>4.960852210406494</v>
      </c>
      <c r="H448" s="87">
        <v>0.54012046055162466</v>
      </c>
      <c r="I448" s="87">
        <v>0.3317238574234091</v>
      </c>
      <c r="J448" s="87">
        <v>0.47120209457816475</v>
      </c>
      <c r="K448" s="85">
        <v>0.87240186031265388</v>
      </c>
      <c r="L448" s="85">
        <v>1846.7315802026662</v>
      </c>
      <c r="M448" s="85">
        <v>7.5663799189026122</v>
      </c>
      <c r="N448" s="85">
        <v>1812.6754928960142</v>
      </c>
      <c r="O448" s="85">
        <v>4.5642707637481408</v>
      </c>
      <c r="P448" s="85">
        <v>1773.7312375278739</v>
      </c>
      <c r="Q448" s="85">
        <v>4.8191422984799601</v>
      </c>
      <c r="R448" s="86">
        <v>1773.7312375278739</v>
      </c>
      <c r="S448" s="86">
        <v>4.8191422984799601</v>
      </c>
      <c r="T448" s="85">
        <v>104.11563720197746</v>
      </c>
      <c r="V448" s="1">
        <f t="shared" si="20"/>
        <v>1767.6277867469644</v>
      </c>
      <c r="W448" s="1">
        <f t="shared" si="21"/>
        <v>4.4304589625592712</v>
      </c>
    </row>
    <row r="449" spans="1:23">
      <c r="A449" s="85" t="s">
        <v>660</v>
      </c>
      <c r="B449" s="85">
        <v>84.833027917257567</v>
      </c>
      <c r="C449" s="85">
        <v>185259.86715626466</v>
      </c>
      <c r="D449" s="85">
        <v>3.6172587427406095</v>
      </c>
      <c r="E449" s="85">
        <v>9.1500499399792243</v>
      </c>
      <c r="F449" s="85">
        <v>0.67444955417763097</v>
      </c>
      <c r="G449" s="87">
        <v>4.8078612663493825</v>
      </c>
      <c r="H449" s="87">
        <v>0.9872532101955952</v>
      </c>
      <c r="I449" s="87">
        <v>0.31906129019138818</v>
      </c>
      <c r="J449" s="87">
        <v>0.7209623429216695</v>
      </c>
      <c r="K449" s="85">
        <v>0.73027095326317748</v>
      </c>
      <c r="L449" s="85">
        <v>1785.1432059383296</v>
      </c>
      <c r="M449" s="85">
        <v>11.241916847414132</v>
      </c>
      <c r="N449" s="85">
        <v>1786.274448483902</v>
      </c>
      <c r="O449" s="85">
        <v>8.2985808298244592</v>
      </c>
      <c r="P449" s="85">
        <v>1787.5787062739639</v>
      </c>
      <c r="Q449" s="85">
        <v>12.288754108515263</v>
      </c>
      <c r="R449" s="86">
        <v>1787.5787062739639</v>
      </c>
      <c r="S449" s="86">
        <v>12.288754108515263</v>
      </c>
      <c r="T449" s="85">
        <v>99.863754232074584</v>
      </c>
      <c r="V449" s="1">
        <f t="shared" si="20"/>
        <v>1780.4049015528651</v>
      </c>
      <c r="W449" s="1">
        <f t="shared" si="21"/>
        <v>1.9172576294443502</v>
      </c>
    </row>
    <row r="450" spans="1:23">
      <c r="A450" s="85" t="s">
        <v>661</v>
      </c>
      <c r="B450" s="85">
        <v>131.44554019756441</v>
      </c>
      <c r="C450" s="85">
        <v>130598.27668206583</v>
      </c>
      <c r="D450" s="85">
        <v>3.150935620140324</v>
      </c>
      <c r="E450" s="85">
        <v>9.2672513574823476</v>
      </c>
      <c r="F450" s="85">
        <v>0.47103989515901951</v>
      </c>
      <c r="G450" s="87">
        <v>4.7631057844844671</v>
      </c>
      <c r="H450" s="87">
        <v>1.4333208722841542</v>
      </c>
      <c r="I450" s="87">
        <v>0.3201399662539578</v>
      </c>
      <c r="J450" s="87">
        <v>1.3537097695200357</v>
      </c>
      <c r="K450" s="85">
        <v>0.94445688728634136</v>
      </c>
      <c r="L450" s="85">
        <v>1790.4126737652805</v>
      </c>
      <c r="M450" s="85">
        <v>21.16241585973296</v>
      </c>
      <c r="N450" s="85">
        <v>1778.4195847973162</v>
      </c>
      <c r="O450" s="85">
        <v>12.028938037670059</v>
      </c>
      <c r="P450" s="85">
        <v>1764.3559587753205</v>
      </c>
      <c r="Q450" s="85">
        <v>8.6084153047080463</v>
      </c>
      <c r="R450" s="86">
        <v>1764.3559587753205</v>
      </c>
      <c r="S450" s="86">
        <v>8.6084153047080463</v>
      </c>
      <c r="T450" s="85">
        <v>101.4768400254134</v>
      </c>
      <c r="V450" s="1">
        <f t="shared" si="20"/>
        <v>1755.5679084929429</v>
      </c>
      <c r="W450" s="1">
        <f t="shared" si="21"/>
        <v>10.627029048764825</v>
      </c>
    </row>
    <row r="451" spans="1:23">
      <c r="A451" s="85" t="s">
        <v>662</v>
      </c>
      <c r="B451" s="85">
        <v>131.86263070392076</v>
      </c>
      <c r="C451" s="85">
        <v>85665.300978994288</v>
      </c>
      <c r="D451" s="85">
        <v>2.3811232867018344</v>
      </c>
      <c r="E451" s="85">
        <v>9.1793075630682548</v>
      </c>
      <c r="F451" s="85">
        <v>0.3325444221171418</v>
      </c>
      <c r="G451" s="87">
        <v>4.8131004587542447</v>
      </c>
      <c r="H451" s="87">
        <v>0.95196797725144289</v>
      </c>
      <c r="I451" s="87">
        <v>0.32043029767080161</v>
      </c>
      <c r="J451" s="87">
        <v>0.89199620909002741</v>
      </c>
      <c r="K451" s="85">
        <v>0.93700232613436418</v>
      </c>
      <c r="L451" s="85">
        <v>1791.8302437471625</v>
      </c>
      <c r="M451" s="85">
        <v>13.954040685485438</v>
      </c>
      <c r="N451" s="85">
        <v>1787.1899987915128</v>
      </c>
      <c r="O451" s="85">
        <v>8.0034703888590002</v>
      </c>
      <c r="P451" s="85">
        <v>1781.7590433317382</v>
      </c>
      <c r="Q451" s="85">
        <v>6.0624746274695553</v>
      </c>
      <c r="R451" s="86">
        <v>1781.7590433317382</v>
      </c>
      <c r="S451" s="86">
        <v>6.0624746274695553</v>
      </c>
      <c r="T451" s="85">
        <v>100.56523919174795</v>
      </c>
      <c r="V451" s="1">
        <f t="shared" si="20"/>
        <v>1771.9392530353477</v>
      </c>
      <c r="W451" s="1">
        <f t="shared" si="21"/>
        <v>6.1479096362769496</v>
      </c>
    </row>
    <row r="452" spans="1:23">
      <c r="A452" s="85" t="s">
        <v>663</v>
      </c>
      <c r="B452" s="85">
        <v>77.459367804238909</v>
      </c>
      <c r="C452" s="85">
        <v>33389.1637814348</v>
      </c>
      <c r="D452" s="85">
        <v>1.1122820308973755</v>
      </c>
      <c r="E452" s="85">
        <v>8.7904755978182383</v>
      </c>
      <c r="F452" s="85">
        <v>1.056152188642739</v>
      </c>
      <c r="G452" s="87">
        <v>5.3281408535823465</v>
      </c>
      <c r="H452" s="87">
        <v>1.3415482390083309</v>
      </c>
      <c r="I452" s="87">
        <v>0.339693154592066</v>
      </c>
      <c r="J452" s="87">
        <v>0.82722078794690967</v>
      </c>
      <c r="K452" s="85">
        <v>0.61661650613353214</v>
      </c>
      <c r="L452" s="85">
        <v>1885.1932224361781</v>
      </c>
      <c r="M452" s="85">
        <v>13.521402439037161</v>
      </c>
      <c r="N452" s="85">
        <v>1873.388322080709</v>
      </c>
      <c r="O452" s="85">
        <v>11.469757492433359</v>
      </c>
      <c r="P452" s="85">
        <v>1860.302921059274</v>
      </c>
      <c r="Q452" s="85">
        <v>19.074797641390319</v>
      </c>
      <c r="R452" s="86">
        <v>1860.302921059274</v>
      </c>
      <c r="S452" s="86">
        <v>19.074797641390319</v>
      </c>
      <c r="T452" s="85">
        <v>101.33797034317031</v>
      </c>
      <c r="V452" s="1">
        <f t="shared" si="20"/>
        <v>1775.7902857424219</v>
      </c>
      <c r="W452" s="1">
        <f t="shared" si="21"/>
        <v>5.797751792949839</v>
      </c>
    </row>
    <row r="453" spans="1:23">
      <c r="A453" s="85" t="s">
        <v>664</v>
      </c>
      <c r="B453" s="85">
        <v>82.682684222783067</v>
      </c>
      <c r="C453" s="85">
        <v>94641.339375870331</v>
      </c>
      <c r="D453" s="85">
        <v>2.8173945232728594</v>
      </c>
      <c r="E453" s="85">
        <v>9.2566338404983011</v>
      </c>
      <c r="F453" s="85">
        <v>0.31018606693336193</v>
      </c>
      <c r="G453" s="87">
        <v>4.7559781535116974</v>
      </c>
      <c r="H453" s="87">
        <v>0.56197364876869416</v>
      </c>
      <c r="I453" s="87">
        <v>0.31929466434919496</v>
      </c>
      <c r="J453" s="87">
        <v>0.4686138984183158</v>
      </c>
      <c r="K453" s="85">
        <v>0.83387165829762078</v>
      </c>
      <c r="L453" s="85">
        <v>1786.2836331668523</v>
      </c>
      <c r="M453" s="85">
        <v>7.3111115779551028</v>
      </c>
      <c r="N453" s="85">
        <v>1777.1630132396772</v>
      </c>
      <c r="O453" s="85">
        <v>4.714869731019121</v>
      </c>
      <c r="P453" s="85">
        <v>1766.4506853217001</v>
      </c>
      <c r="Q453" s="85">
        <v>5.6672600640663404</v>
      </c>
      <c r="R453" s="86">
        <v>1766.4506853217001</v>
      </c>
      <c r="S453" s="86">
        <v>5.6672600640663404</v>
      </c>
      <c r="T453" s="85">
        <v>101.12275695041779</v>
      </c>
      <c r="V453" s="1">
        <f t="shared" si="20"/>
        <v>1861.5517270681169</v>
      </c>
      <c r="W453" s="1">
        <f t="shared" si="21"/>
        <v>3.9779543670957196</v>
      </c>
    </row>
    <row r="454" spans="1:23">
      <c r="A454" s="85" t="s">
        <v>665</v>
      </c>
      <c r="B454" s="85">
        <v>69.694351686717184</v>
      </c>
      <c r="C454" s="85">
        <v>148445.37609050295</v>
      </c>
      <c r="D454" s="85">
        <v>1.1571870863224045</v>
      </c>
      <c r="E454" s="85">
        <v>5.7834390949879699</v>
      </c>
      <c r="F454" s="85">
        <v>0.19130915464976553</v>
      </c>
      <c r="G454" s="87">
        <v>11.637047050360735</v>
      </c>
      <c r="H454" s="87">
        <v>0.45669665781329422</v>
      </c>
      <c r="I454" s="87">
        <v>0.48812121309305717</v>
      </c>
      <c r="J454" s="87">
        <v>0.41469584589796077</v>
      </c>
      <c r="K454" s="85">
        <v>0.90803345897813836</v>
      </c>
      <c r="L454" s="85">
        <v>2562.5424238851365</v>
      </c>
      <c r="M454" s="85">
        <v>8.7687468559392983</v>
      </c>
      <c r="N454" s="85">
        <v>2575.6538985550637</v>
      </c>
      <c r="O454" s="85">
        <v>4.2702912087024743</v>
      </c>
      <c r="P454" s="85">
        <v>2585.9756065503907</v>
      </c>
      <c r="Q454" s="85">
        <v>3.1935959459733567</v>
      </c>
      <c r="R454" s="86">
        <v>2585.9756065503907</v>
      </c>
      <c r="S454" s="86">
        <v>3.1935959459733567</v>
      </c>
      <c r="T454" s="85">
        <v>99.093835896754129</v>
      </c>
      <c r="V454" s="1">
        <f t="shared" si="20"/>
        <v>1760.6663997663456</v>
      </c>
      <c r="W454" s="1">
        <f t="shared" si="21"/>
        <v>4.3510309393342936</v>
      </c>
    </row>
    <row r="455" spans="1:23">
      <c r="A455" s="85" t="s">
        <v>666</v>
      </c>
      <c r="B455" s="85">
        <v>70.328132351783367</v>
      </c>
      <c r="C455" s="85">
        <v>142623.47007603911</v>
      </c>
      <c r="D455" s="85">
        <v>3.6706233040779819</v>
      </c>
      <c r="E455" s="85">
        <v>8.7828137584225772</v>
      </c>
      <c r="F455" s="85">
        <v>0.75390157236491373</v>
      </c>
      <c r="G455" s="87">
        <v>5.2943321546776581</v>
      </c>
      <c r="H455" s="87">
        <v>1.4123305472192973</v>
      </c>
      <c r="I455" s="87">
        <v>0.33724349644445883</v>
      </c>
      <c r="J455" s="87">
        <v>1.1942822086066887</v>
      </c>
      <c r="K455" s="85">
        <v>0.84561097326548751</v>
      </c>
      <c r="L455" s="85">
        <v>1873.395023606256</v>
      </c>
      <c r="M455" s="85">
        <v>19.415991366547246</v>
      </c>
      <c r="N455" s="85">
        <v>1867.9489977912162</v>
      </c>
      <c r="O455" s="85">
        <v>12.06280261586744</v>
      </c>
      <c r="P455" s="85">
        <v>1861.8777594956639</v>
      </c>
      <c r="Q455" s="85">
        <v>13.612654541348434</v>
      </c>
      <c r="R455" s="86">
        <v>1861.8777594956639</v>
      </c>
      <c r="S455" s="86">
        <v>13.612654541348434</v>
      </c>
      <c r="T455" s="85">
        <v>100.61858325831831</v>
      </c>
      <c r="V455" s="1">
        <f t="shared" si="20"/>
        <v>1764.3910777455242</v>
      </c>
      <c r="W455" s="1">
        <f t="shared" si="21"/>
        <v>3.9267632893519817</v>
      </c>
    </row>
    <row r="456" spans="1:23">
      <c r="A456" s="85" t="s">
        <v>667</v>
      </c>
      <c r="B456" s="85">
        <v>137.26091867589849</v>
      </c>
      <c r="C456" s="85">
        <v>59993.726882232761</v>
      </c>
      <c r="D456" s="85">
        <v>1.7156406375041904</v>
      </c>
      <c r="E456" s="85">
        <v>5.5423330737967609</v>
      </c>
      <c r="F456" s="85">
        <v>0.35770260472641752</v>
      </c>
      <c r="G456" s="87">
        <v>11.817051865946565</v>
      </c>
      <c r="H456" s="87">
        <v>3.1021384246332193</v>
      </c>
      <c r="I456" s="87">
        <v>0.475007523871536</v>
      </c>
      <c r="J456" s="87">
        <v>3.0814463571767408</v>
      </c>
      <c r="K456" s="85">
        <v>0.99332974077102154</v>
      </c>
      <c r="L456" s="85">
        <v>2505.4832600072746</v>
      </c>
      <c r="M456" s="85">
        <v>63.972500524970201</v>
      </c>
      <c r="N456" s="85">
        <v>2590.015191544006</v>
      </c>
      <c r="O456" s="85">
        <v>29.048957184671508</v>
      </c>
      <c r="P456" s="85">
        <v>2656.8073839914628</v>
      </c>
      <c r="Q456" s="85">
        <v>5.9310175832597452</v>
      </c>
      <c r="R456" s="86">
        <v>2656.8073839914628</v>
      </c>
      <c r="S456" s="86">
        <v>5.9310175832597452</v>
      </c>
      <c r="T456" s="85">
        <v>94.304286983844278</v>
      </c>
      <c r="V456" s="1">
        <f t="shared" si="20"/>
        <v>1775.5885698531179</v>
      </c>
      <c r="W456" s="1">
        <f t="shared" si="21"/>
        <v>6.3849493421589614</v>
      </c>
    </row>
    <row r="457" spans="1:23">
      <c r="A457" s="85" t="s">
        <v>668</v>
      </c>
      <c r="B457" s="85">
        <v>181.33254643220099</v>
      </c>
      <c r="C457" s="85">
        <v>59843.135802435165</v>
      </c>
      <c r="D457" s="85">
        <v>1.6211172409540697</v>
      </c>
      <c r="E457" s="85">
        <v>9.1979541241237435</v>
      </c>
      <c r="F457" s="85">
        <v>0.37849931670949677</v>
      </c>
      <c r="G457" s="87">
        <v>4.7728147948222377</v>
      </c>
      <c r="H457" s="87">
        <v>1.0462268520578031</v>
      </c>
      <c r="I457" s="87">
        <v>0.31839375925235003</v>
      </c>
      <c r="J457" s="87">
        <v>0.97536090408485432</v>
      </c>
      <c r="K457" s="85">
        <v>0.93226521778373017</v>
      </c>
      <c r="L457" s="85">
        <v>1781.8800746821544</v>
      </c>
      <c r="M457" s="85">
        <v>15.18461413681689</v>
      </c>
      <c r="N457" s="85">
        <v>1780.1287447764971</v>
      </c>
      <c r="O457" s="85">
        <v>8.7832159871254589</v>
      </c>
      <c r="P457" s="85">
        <v>1778.0611980883355</v>
      </c>
      <c r="Q457" s="85">
        <v>6.9036465857931262</v>
      </c>
      <c r="R457" s="86">
        <v>1778.0611980883355</v>
      </c>
      <c r="S457" s="86">
        <v>6.9036465857931262</v>
      </c>
      <c r="T457" s="85">
        <v>100.21477756771952</v>
      </c>
      <c r="V457" s="1">
        <f t="shared" si="20"/>
        <v>1804.1183335926235</v>
      </c>
      <c r="W457" s="1">
        <f t="shared" si="21"/>
        <v>4.9512980207513237</v>
      </c>
    </row>
    <row r="458" spans="1:23">
      <c r="A458" s="85" t="s">
        <v>669</v>
      </c>
      <c r="B458" s="85">
        <v>111.81820288166573</v>
      </c>
      <c r="C458" s="85">
        <v>214936.53803137582</v>
      </c>
      <c r="D458" s="85">
        <v>2.0722128466975764</v>
      </c>
      <c r="E458" s="85">
        <v>9.1714039664172393</v>
      </c>
      <c r="F458" s="85">
        <v>0.50702519144051539</v>
      </c>
      <c r="G458" s="87">
        <v>4.8234290606822681</v>
      </c>
      <c r="H458" s="87">
        <v>0.71441136130985572</v>
      </c>
      <c r="I458" s="87">
        <v>0.32084143036606855</v>
      </c>
      <c r="J458" s="87">
        <v>0.50329817048476344</v>
      </c>
      <c r="K458" s="85">
        <v>0.704493514159655</v>
      </c>
      <c r="L458" s="85">
        <v>1793.8371040264519</v>
      </c>
      <c r="M458" s="85">
        <v>7.8810400511573562</v>
      </c>
      <c r="N458" s="85">
        <v>1788.9925104593046</v>
      </c>
      <c r="O458" s="85">
        <v>6.0084221505851474</v>
      </c>
      <c r="P458" s="85">
        <v>1783.3297383720819</v>
      </c>
      <c r="Q458" s="85">
        <v>9.2425537146357328</v>
      </c>
      <c r="R458" s="86">
        <v>1783.3297383720819</v>
      </c>
      <c r="S458" s="86">
        <v>9.2425537146357328</v>
      </c>
      <c r="T458" s="85">
        <v>100.58919926182365</v>
      </c>
      <c r="V458" s="1">
        <f t="shared" si="20"/>
        <v>1798.5150292601061</v>
      </c>
      <c r="W458" s="1">
        <f t="shared" si="21"/>
        <v>3.5577138041250578</v>
      </c>
    </row>
    <row r="459" spans="1:23">
      <c r="A459" s="85" t="s">
        <v>670</v>
      </c>
      <c r="B459" s="85">
        <v>109.60050612116746</v>
      </c>
      <c r="C459" s="85">
        <v>134689.70548875831</v>
      </c>
      <c r="D459" s="85">
        <v>1.9180438415320418</v>
      </c>
      <c r="E459" s="85">
        <v>9.1792054912088492</v>
      </c>
      <c r="F459" s="85">
        <v>0.65017969308293833</v>
      </c>
      <c r="G459" s="87">
        <v>4.8539107342664778</v>
      </c>
      <c r="H459" s="87">
        <v>0.91838381157480742</v>
      </c>
      <c r="I459" s="87">
        <v>0.32314363262123902</v>
      </c>
      <c r="J459" s="87">
        <v>0.64861020040178785</v>
      </c>
      <c r="K459" s="85">
        <v>0.70625177864315525</v>
      </c>
      <c r="L459" s="85">
        <v>1805.0633043755017</v>
      </c>
      <c r="M459" s="85">
        <v>10.211533224260393</v>
      </c>
      <c r="N459" s="85">
        <v>1794.2934857898438</v>
      </c>
      <c r="O459" s="85">
        <v>7.73229144303059</v>
      </c>
      <c r="P459" s="85">
        <v>1781.7793215710501</v>
      </c>
      <c r="Q459" s="85">
        <v>11.854932034170588</v>
      </c>
      <c r="R459" s="86">
        <v>1781.7793215710501</v>
      </c>
      <c r="S459" s="86">
        <v>11.854932034170588</v>
      </c>
      <c r="T459" s="85">
        <v>101.30678263702833</v>
      </c>
      <c r="V459" s="1">
        <f t="shared" si="20"/>
        <v>1760.3320102488212</v>
      </c>
      <c r="W459" s="1">
        <f t="shared" si="21"/>
        <v>8.130169212695705</v>
      </c>
    </row>
    <row r="460" spans="1:23">
      <c r="A460" s="85" t="s">
        <v>671</v>
      </c>
      <c r="B460" s="85">
        <v>64.621857620556582</v>
      </c>
      <c r="C460" s="85">
        <v>55554.733662907158</v>
      </c>
      <c r="D460" s="85">
        <v>2.0740907014111278</v>
      </c>
      <c r="E460" s="85">
        <v>9.1207920442672883</v>
      </c>
      <c r="F460" s="85">
        <v>1.0423683749722776</v>
      </c>
      <c r="G460" s="87">
        <v>4.8567234651589466</v>
      </c>
      <c r="H460" s="87">
        <v>1.1428815194208031</v>
      </c>
      <c r="I460" s="87">
        <v>0.32127331550789079</v>
      </c>
      <c r="J460" s="87">
        <v>0.46866441969842015</v>
      </c>
      <c r="K460" s="85">
        <v>0.41007262059494387</v>
      </c>
      <c r="L460" s="85">
        <v>1795.9445904877662</v>
      </c>
      <c r="M460" s="85">
        <v>7.3461935822001578</v>
      </c>
      <c r="N460" s="85">
        <v>1794.7812474751411</v>
      </c>
      <c r="O460" s="85">
        <v>9.6234940445611983</v>
      </c>
      <c r="P460" s="85">
        <v>1793.4128528297515</v>
      </c>
      <c r="Q460" s="85">
        <v>18.980006338293265</v>
      </c>
      <c r="R460" s="86">
        <v>1793.4128528297515</v>
      </c>
      <c r="S460" s="86">
        <v>18.980006338293265</v>
      </c>
      <c r="T460" s="85">
        <v>100.14116870267881</v>
      </c>
      <c r="V460" s="1">
        <f t="shared" si="20"/>
        <v>1860.3242565724715</v>
      </c>
      <c r="W460" s="1">
        <f t="shared" si="21"/>
        <v>4.0719225319194834</v>
      </c>
    </row>
    <row r="461" spans="1:23">
      <c r="A461" s="85" t="s">
        <v>672</v>
      </c>
      <c r="B461" s="85">
        <v>36.353075114023632</v>
      </c>
      <c r="C461" s="85">
        <v>43663.936464017796</v>
      </c>
      <c r="D461" s="85">
        <v>2.165482962642304</v>
      </c>
      <c r="E461" s="85">
        <v>9.1182142526542851</v>
      </c>
      <c r="F461" s="85">
        <v>1.1875873036320341</v>
      </c>
      <c r="G461" s="87">
        <v>4.9429236008778776</v>
      </c>
      <c r="H461" s="87">
        <v>2.1661871424899828</v>
      </c>
      <c r="I461" s="87">
        <v>0.32688306083047508</v>
      </c>
      <c r="J461" s="87">
        <v>1.8116299656775696</v>
      </c>
      <c r="K461" s="85">
        <v>0.83632200105995558</v>
      </c>
      <c r="L461" s="85">
        <v>1823.2562675636088</v>
      </c>
      <c r="M461" s="85">
        <v>28.770694842731245</v>
      </c>
      <c r="N461" s="85">
        <v>1809.6168969786306</v>
      </c>
      <c r="O461" s="85">
        <v>18.296020308061657</v>
      </c>
      <c r="P461" s="85">
        <v>1793.9275699785683</v>
      </c>
      <c r="Q461" s="85">
        <v>21.623275874107662</v>
      </c>
      <c r="R461" s="86">
        <v>1793.9275699785683</v>
      </c>
      <c r="S461" s="86">
        <v>21.623275874107662</v>
      </c>
      <c r="T461" s="85">
        <v>101.6348874991308</v>
      </c>
      <c r="V461" s="1">
        <f t="shared" si="20"/>
        <v>1879.9670069996091</v>
      </c>
      <c r="W461" s="1">
        <f t="shared" si="21"/>
        <v>3.8948889247946568</v>
      </c>
    </row>
    <row r="462" spans="1:23">
      <c r="A462" s="85" t="s">
        <v>673</v>
      </c>
      <c r="B462" s="85">
        <v>87.854531331164083</v>
      </c>
      <c r="C462" s="85">
        <v>154513.27622375661</v>
      </c>
      <c r="D462" s="85">
        <v>2.520454442960943</v>
      </c>
      <c r="E462" s="85">
        <v>9.1727937216989979</v>
      </c>
      <c r="F462" s="85">
        <v>0.52221113866764268</v>
      </c>
      <c r="G462" s="87">
        <v>4.7547943784593967</v>
      </c>
      <c r="H462" s="87">
        <v>0.85274108225846812</v>
      </c>
      <c r="I462" s="87">
        <v>0.31632396303091126</v>
      </c>
      <c r="J462" s="87">
        <v>0.67413862077675657</v>
      </c>
      <c r="K462" s="85">
        <v>0.79055487627183807</v>
      </c>
      <c r="L462" s="85">
        <v>1771.7516526899822</v>
      </c>
      <c r="M462" s="85">
        <v>10.44328425343781</v>
      </c>
      <c r="N462" s="85">
        <v>1776.9541679813988</v>
      </c>
      <c r="O462" s="85">
        <v>7.1541198822338856</v>
      </c>
      <c r="P462" s="85">
        <v>1783.0534740777064</v>
      </c>
      <c r="Q462" s="85">
        <v>9.5197586392105222</v>
      </c>
      <c r="R462" s="86">
        <v>1783.0534740777064</v>
      </c>
      <c r="S462" s="86">
        <v>9.5197586392105222</v>
      </c>
      <c r="T462" s="85">
        <v>99.366153536501756</v>
      </c>
      <c r="V462" s="1">
        <f t="shared" si="20"/>
        <v>1769.1046936982837</v>
      </c>
      <c r="W462" s="1">
        <f t="shared" si="21"/>
        <v>6.6677317125751756</v>
      </c>
    </row>
    <row r="463" spans="1:23">
      <c r="A463" s="85" t="s">
        <v>674</v>
      </c>
      <c r="B463" s="85">
        <v>66.467155553176198</v>
      </c>
      <c r="C463" s="85">
        <v>219782.01123036098</v>
      </c>
      <c r="D463" s="85">
        <v>1.6266340079205923</v>
      </c>
      <c r="E463" s="85">
        <v>5.7150805855629665</v>
      </c>
      <c r="F463" s="85">
        <v>0.44956171412291857</v>
      </c>
      <c r="G463" s="87">
        <v>11.962589161223873</v>
      </c>
      <c r="H463" s="87">
        <v>1.1000297404457922</v>
      </c>
      <c r="I463" s="87">
        <v>0.49584538053652832</v>
      </c>
      <c r="J463" s="87">
        <v>1.0039719592997107</v>
      </c>
      <c r="K463" s="85">
        <v>0.91267710534157598</v>
      </c>
      <c r="L463" s="85">
        <v>2595.9163188037501</v>
      </c>
      <c r="M463" s="85">
        <v>21.453638533478397</v>
      </c>
      <c r="N463" s="85">
        <v>2601.4798719898486</v>
      </c>
      <c r="O463" s="85">
        <v>10.308196493224159</v>
      </c>
      <c r="P463" s="85">
        <v>2605.7992311078601</v>
      </c>
      <c r="Q463" s="85">
        <v>7.4906236992380855</v>
      </c>
      <c r="R463" s="86">
        <v>2605.7992311078601</v>
      </c>
      <c r="S463" s="86">
        <v>7.4906236992380855</v>
      </c>
      <c r="T463" s="85">
        <v>99.620733931220471</v>
      </c>
      <c r="V463" s="1">
        <f t="shared" si="20"/>
        <v>1877.1897155543422</v>
      </c>
      <c r="W463" s="1">
        <f t="shared" si="21"/>
        <v>3.0835690216513854</v>
      </c>
    </row>
    <row r="464" spans="1:23">
      <c r="A464" s="85" t="s">
        <v>675</v>
      </c>
      <c r="B464" s="85">
        <v>301.99237934494585</v>
      </c>
      <c r="C464" s="85">
        <v>49922.11976149468</v>
      </c>
      <c r="D464" s="85">
        <v>2.350709909262986</v>
      </c>
      <c r="E464" s="85">
        <v>9.4633033105713551</v>
      </c>
      <c r="F464" s="85">
        <v>0.52044240902455852</v>
      </c>
      <c r="G464" s="87">
        <v>3.9218320710845442</v>
      </c>
      <c r="H464" s="87">
        <v>4.2945467423040302</v>
      </c>
      <c r="I464" s="87">
        <v>0.2691723703350688</v>
      </c>
      <c r="J464" s="87">
        <v>4.2628947231573608</v>
      </c>
      <c r="K464" s="85">
        <v>0.99262971832746005</v>
      </c>
      <c r="L464" s="85">
        <v>1536.599588301629</v>
      </c>
      <c r="M464" s="85">
        <v>58.283351346803556</v>
      </c>
      <c r="N464" s="85">
        <v>1618.1965104965846</v>
      </c>
      <c r="O464" s="85">
        <v>34.759942802138198</v>
      </c>
      <c r="P464" s="85">
        <v>1726.0094094753367</v>
      </c>
      <c r="Q464" s="85">
        <v>9.5568788890628866</v>
      </c>
      <c r="R464" s="86">
        <v>1726.0094094753367</v>
      </c>
      <c r="S464" s="86">
        <v>9.5568788890628866</v>
      </c>
      <c r="T464" s="85">
        <v>89.026142028316997</v>
      </c>
      <c r="V464" s="1">
        <f t="shared" si="20"/>
        <v>1854.3798029175753</v>
      </c>
      <c r="W464" s="1">
        <f t="shared" si="21"/>
        <v>15.412734164000426</v>
      </c>
    </row>
    <row r="465" spans="1:23">
      <c r="A465" s="85" t="s">
        <v>676</v>
      </c>
      <c r="B465" s="85">
        <v>117.5857248344925</v>
      </c>
      <c r="C465" s="85">
        <v>19065.689044659113</v>
      </c>
      <c r="D465" s="85">
        <v>3.4267105425919531</v>
      </c>
      <c r="E465" s="85">
        <v>9.0614534250157615</v>
      </c>
      <c r="F465" s="85">
        <v>0.54059854745366698</v>
      </c>
      <c r="G465" s="87">
        <v>4.6322723906668761</v>
      </c>
      <c r="H465" s="87">
        <v>1.9905530102946929</v>
      </c>
      <c r="I465" s="87">
        <v>0.30443226370767562</v>
      </c>
      <c r="J465" s="87">
        <v>1.9157386296894077</v>
      </c>
      <c r="K465" s="85">
        <v>0.96241527845861807</v>
      </c>
      <c r="L465" s="85">
        <v>1713.2499542109326</v>
      </c>
      <c r="M465" s="85">
        <v>28.822158419666266</v>
      </c>
      <c r="N465" s="85">
        <v>1755.10278977135</v>
      </c>
      <c r="O465" s="85">
        <v>16.624664973103336</v>
      </c>
      <c r="P465" s="85">
        <v>1805.2899115047192</v>
      </c>
      <c r="Q465" s="85">
        <v>9.8298673554659217</v>
      </c>
      <c r="R465" s="86">
        <v>1805.2899115047192</v>
      </c>
      <c r="S465" s="86">
        <v>9.8298673554659217</v>
      </c>
      <c r="T465" s="85">
        <v>94.901652266085563</v>
      </c>
      <c r="V465" s="1">
        <f t="shared" si="20"/>
        <v>1769.7250537460086</v>
      </c>
      <c r="W465" s="1">
        <f t="shared" si="21"/>
        <v>3.9906808278985295</v>
      </c>
    </row>
    <row r="466" spans="1:23">
      <c r="A466" s="85" t="s">
        <v>677</v>
      </c>
      <c r="B466" s="85">
        <v>78.225447417578252</v>
      </c>
      <c r="C466" s="85">
        <v>85560.140266988645</v>
      </c>
      <c r="D466" s="85">
        <v>1.6027298959087526</v>
      </c>
      <c r="E466" s="85">
        <v>9.270624066382906</v>
      </c>
      <c r="F466" s="85">
        <v>0.85587403379298743</v>
      </c>
      <c r="G466" s="87">
        <v>4.735929860017313</v>
      </c>
      <c r="H466" s="87">
        <v>1.3199929128314329</v>
      </c>
      <c r="I466" s="87">
        <v>0.3184292525165211</v>
      </c>
      <c r="J466" s="87">
        <v>1.0049183689256211</v>
      </c>
      <c r="K466" s="85">
        <v>0.76130588214298422</v>
      </c>
      <c r="L466" s="85">
        <v>1782.0536201044406</v>
      </c>
      <c r="M466" s="85">
        <v>15.646095260722177</v>
      </c>
      <c r="N466" s="85">
        <v>1773.6202215485625</v>
      </c>
      <c r="O466" s="85">
        <v>11.066750938163295</v>
      </c>
      <c r="P466" s="85">
        <v>1763.6909460838774</v>
      </c>
      <c r="Q466" s="85">
        <v>15.642891302385692</v>
      </c>
      <c r="R466" s="86">
        <v>1763.6909460838774</v>
      </c>
      <c r="S466" s="86">
        <v>15.642891302385692</v>
      </c>
      <c r="T466" s="85">
        <v>101.04115032519364</v>
      </c>
      <c r="V466" s="1">
        <f t="shared" si="20"/>
        <v>1761.6145035822437</v>
      </c>
      <c r="W466" s="1">
        <f t="shared" si="21"/>
        <v>5.8523685971395025</v>
      </c>
    </row>
    <row r="467" spans="1:23">
      <c r="A467" s="85" t="s">
        <v>678</v>
      </c>
      <c r="B467" s="85">
        <v>111.1469981941617</v>
      </c>
      <c r="C467" s="85">
        <v>190716.25882577614</v>
      </c>
      <c r="D467" s="85">
        <v>1.6168033138927582</v>
      </c>
      <c r="E467" s="85">
        <v>9.2027443721783495</v>
      </c>
      <c r="F467" s="85">
        <v>0.69480832533449832</v>
      </c>
      <c r="G467" s="87">
        <v>4.7864040235288403</v>
      </c>
      <c r="H467" s="87">
        <v>1.4309112853806014</v>
      </c>
      <c r="I467" s="87">
        <v>0.31946658464245609</v>
      </c>
      <c r="J467" s="87">
        <v>1.2508990757353027</v>
      </c>
      <c r="K467" s="85">
        <v>0.87419750512526151</v>
      </c>
      <c r="L467" s="85">
        <v>1787.1236253553557</v>
      </c>
      <c r="M467" s="85">
        <v>19.524002185673908</v>
      </c>
      <c r="N467" s="85">
        <v>1782.5161515916323</v>
      </c>
      <c r="O467" s="85">
        <v>12.018866264324288</v>
      </c>
      <c r="P467" s="85">
        <v>1777.1112442465073</v>
      </c>
      <c r="Q467" s="85">
        <v>12.676101825117598</v>
      </c>
      <c r="R467" s="86">
        <v>1777.1112442465073</v>
      </c>
      <c r="S467" s="86">
        <v>12.676101825117598</v>
      </c>
      <c r="T467" s="85">
        <v>100.56340767305727</v>
      </c>
      <c r="V467" s="1">
        <f t="shared" si="20"/>
        <v>1754.6952407143865</v>
      </c>
      <c r="W467" s="1">
        <f t="shared" si="21"/>
        <v>6.5868850992317221</v>
      </c>
    </row>
    <row r="468" spans="1:23">
      <c r="A468" s="85" t="s">
        <v>679</v>
      </c>
      <c r="B468" s="85">
        <v>108.32253574893291</v>
      </c>
      <c r="C468" s="85">
        <v>152552.03116486652</v>
      </c>
      <c r="D468" s="85">
        <v>2.2302840084151869</v>
      </c>
      <c r="E468" s="85">
        <v>9.1788842709443319</v>
      </c>
      <c r="F468" s="85">
        <v>0.46303883845632982</v>
      </c>
      <c r="G468" s="87">
        <v>4.8218657722744345</v>
      </c>
      <c r="H468" s="87">
        <v>0.81742402262465907</v>
      </c>
      <c r="I468" s="87">
        <v>0.32099904187507</v>
      </c>
      <c r="J468" s="87">
        <v>0.67362976986241641</v>
      </c>
      <c r="K468" s="85">
        <v>0.82408854060768222</v>
      </c>
      <c r="L468" s="85">
        <v>1794.6062867827716</v>
      </c>
      <c r="M468" s="85">
        <v>10.552153463208015</v>
      </c>
      <c r="N468" s="85">
        <v>1788.7198962251489</v>
      </c>
      <c r="O468" s="85">
        <v>6.8744328063518196</v>
      </c>
      <c r="P468" s="85">
        <v>1781.8431383533461</v>
      </c>
      <c r="Q468" s="85">
        <v>8.4421042198717942</v>
      </c>
      <c r="R468" s="86">
        <v>1781.8431383533461</v>
      </c>
      <c r="S468" s="86">
        <v>8.4421042198717942</v>
      </c>
      <c r="T468" s="85">
        <v>100.7162891140474</v>
      </c>
      <c r="V468" s="1">
        <f t="shared" si="20"/>
        <v>1763.1640933831166</v>
      </c>
      <c r="W468" s="1">
        <f t="shared" si="21"/>
        <v>9.3571986022193983</v>
      </c>
    </row>
    <row r="469" spans="1:23">
      <c r="A469" s="85" t="s">
        <v>680</v>
      </c>
      <c r="B469" s="85">
        <v>73.446011308111267</v>
      </c>
      <c r="C469" s="85">
        <v>61744.332169728666</v>
      </c>
      <c r="D469" s="85">
        <v>4.922702766196104</v>
      </c>
      <c r="E469" s="85">
        <v>8.4733374168137097</v>
      </c>
      <c r="F469" s="85">
        <v>0.5896383818281723</v>
      </c>
      <c r="G469" s="87">
        <v>5.7609408214981457</v>
      </c>
      <c r="H469" s="87">
        <v>1.2569220306901543</v>
      </c>
      <c r="I469" s="87">
        <v>0.35403535986981249</v>
      </c>
      <c r="J469" s="87">
        <v>1.1100358417228318</v>
      </c>
      <c r="K469" s="85">
        <v>0.88313818567833535</v>
      </c>
      <c r="L469" s="85">
        <v>1953.8390927775629</v>
      </c>
      <c r="M469" s="85">
        <v>18.709968703460731</v>
      </c>
      <c r="N469" s="85">
        <v>1940.5615628256019</v>
      </c>
      <c r="O469" s="85">
        <v>10.87529721864928</v>
      </c>
      <c r="P469" s="85">
        <v>1926.4036618238129</v>
      </c>
      <c r="Q469" s="85">
        <v>10.564281835966426</v>
      </c>
      <c r="R469" s="86">
        <v>1926.4036618238129</v>
      </c>
      <c r="S469" s="86">
        <v>10.564281835966426</v>
      </c>
      <c r="T469" s="85">
        <v>101.42417871692456</v>
      </c>
      <c r="V469" s="1">
        <f t="shared" si="20"/>
        <v>1777.3934461438162</v>
      </c>
      <c r="W469" s="1">
        <f t="shared" si="21"/>
        <v>4.9272053385874415</v>
      </c>
    </row>
    <row r="470" spans="1:23">
      <c r="A470" s="85" t="s">
        <v>681</v>
      </c>
      <c r="B470" s="85">
        <v>64.169040079028193</v>
      </c>
      <c r="C470" s="85">
        <v>97727.407776976659</v>
      </c>
      <c r="D470" s="85">
        <v>1.6418343617759119</v>
      </c>
      <c r="E470" s="85">
        <v>9.2320851785513334</v>
      </c>
      <c r="F470" s="85">
        <v>1.612214968658344</v>
      </c>
      <c r="G470" s="87">
        <v>4.731244347831554</v>
      </c>
      <c r="H470" s="87">
        <v>3.0167755443840676</v>
      </c>
      <c r="I470" s="87">
        <v>0.31679178140209213</v>
      </c>
      <c r="J470" s="87">
        <v>2.5498426578963183</v>
      </c>
      <c r="K470" s="85">
        <v>0.8452212040246162</v>
      </c>
      <c r="L470" s="85">
        <v>1774.0422857703859</v>
      </c>
      <c r="M470" s="85">
        <v>39.545205285502107</v>
      </c>
      <c r="N470" s="85">
        <v>1772.7904460785498</v>
      </c>
      <c r="O470" s="85">
        <v>25.292349334873165</v>
      </c>
      <c r="P470" s="85">
        <v>1771.3010009430752</v>
      </c>
      <c r="Q470" s="85">
        <v>29.438506706673593</v>
      </c>
      <c r="R470" s="86">
        <v>1771.3010009430752</v>
      </c>
      <c r="S470" s="86">
        <v>29.438506706673593</v>
      </c>
      <c r="T470" s="85">
        <v>100.15476109514144</v>
      </c>
      <c r="V470" s="1">
        <f t="shared" si="20"/>
        <v>1793.0778226405728</v>
      </c>
      <c r="W470" s="1">
        <f t="shared" si="21"/>
        <v>6.6269399819028081</v>
      </c>
    </row>
    <row r="471" spans="1:23">
      <c r="A471" s="85" t="s">
        <v>682</v>
      </c>
      <c r="B471" s="85">
        <v>147.94262747672326</v>
      </c>
      <c r="C471" s="85">
        <v>12491.095920083304</v>
      </c>
      <c r="D471" s="85">
        <v>0.85585499723975045</v>
      </c>
      <c r="E471" s="85">
        <v>9.1199261872579847</v>
      </c>
      <c r="F471" s="85">
        <v>0.71929366616644241</v>
      </c>
      <c r="G471" s="87">
        <v>4.500098512255474</v>
      </c>
      <c r="H471" s="87">
        <v>2.2667513721692463</v>
      </c>
      <c r="I471" s="87">
        <v>0.29765423750478243</v>
      </c>
      <c r="J471" s="87">
        <v>2.1495995917947135</v>
      </c>
      <c r="K471" s="85">
        <v>0.94831732239675648</v>
      </c>
      <c r="L471" s="85">
        <v>1679.6660875368043</v>
      </c>
      <c r="M471" s="85">
        <v>31.785743644298009</v>
      </c>
      <c r="N471" s="85">
        <v>1730.9905096179077</v>
      </c>
      <c r="O471" s="85">
        <v>18.833678476627824</v>
      </c>
      <c r="P471" s="85">
        <v>1793.5857291128607</v>
      </c>
      <c r="Q471" s="85">
        <v>13.098107697778573</v>
      </c>
      <c r="R471" s="86">
        <v>1793.5857291128607</v>
      </c>
      <c r="S471" s="86">
        <v>13.098107697778573</v>
      </c>
      <c r="T471" s="85">
        <v>93.648497547290191</v>
      </c>
      <c r="V471" s="1">
        <f t="shared" si="20"/>
        <v>1875.6833025493665</v>
      </c>
      <c r="W471" s="1">
        <f t="shared" si="21"/>
        <v>4.7228462369239423</v>
      </c>
    </row>
    <row r="472" spans="1:23">
      <c r="A472" s="85" t="s">
        <v>683</v>
      </c>
      <c r="B472" s="85">
        <v>151.58662945234425</v>
      </c>
      <c r="C472" s="85">
        <v>226490.32295620159</v>
      </c>
      <c r="D472" s="85">
        <v>1.732817960432288</v>
      </c>
      <c r="E472" s="85">
        <v>8.8871579850792788</v>
      </c>
      <c r="F472" s="85">
        <v>0.38834212727018552</v>
      </c>
      <c r="G472" s="87">
        <v>5.1628782666683213</v>
      </c>
      <c r="H472" s="87">
        <v>0.92629767915982975</v>
      </c>
      <c r="I472" s="87">
        <v>0.3327771599478796</v>
      </c>
      <c r="J472" s="87">
        <v>0.84096241450147691</v>
      </c>
      <c r="K472" s="85">
        <v>0.90787490179641439</v>
      </c>
      <c r="L472" s="85">
        <v>1851.8282378066403</v>
      </c>
      <c r="M472" s="85">
        <v>13.536032839523841</v>
      </c>
      <c r="N472" s="85">
        <v>1846.5186774637286</v>
      </c>
      <c r="O472" s="85">
        <v>7.8794789558877483</v>
      </c>
      <c r="P472" s="85">
        <v>1840.5260846487033</v>
      </c>
      <c r="Q472" s="85">
        <v>7.0310297492615064</v>
      </c>
      <c r="R472" s="86">
        <v>1840.5260846487033</v>
      </c>
      <c r="S472" s="86">
        <v>7.0310297492615064</v>
      </c>
      <c r="T472" s="85">
        <v>100.61407188152371</v>
      </c>
      <c r="V472" s="1">
        <f t="shared" si="20"/>
        <v>1768.9193581641559</v>
      </c>
      <c r="W472" s="1">
        <f t="shared" si="21"/>
        <v>6.4320748298648596</v>
      </c>
    </row>
    <row r="473" spans="1:23">
      <c r="A473" s="85" t="s">
        <v>684</v>
      </c>
      <c r="B473" s="85">
        <v>161.7078466874564</v>
      </c>
      <c r="C473" s="85">
        <v>37625.839534331921</v>
      </c>
      <c r="D473" s="85">
        <v>1.9594925761696473</v>
      </c>
      <c r="E473" s="85">
        <v>9.2438435335241262</v>
      </c>
      <c r="F473" s="85">
        <v>0.48708019078729986</v>
      </c>
      <c r="G473" s="87">
        <v>4.6048245017639102</v>
      </c>
      <c r="H473" s="87">
        <v>3.1847438723964814</v>
      </c>
      <c r="I473" s="87">
        <v>0.30871973595622121</v>
      </c>
      <c r="J473" s="87">
        <v>3.1472760318264972</v>
      </c>
      <c r="K473" s="85">
        <v>0.98823521071985276</v>
      </c>
      <c r="L473" s="85">
        <v>1734.4036006219831</v>
      </c>
      <c r="M473" s="85">
        <v>47.860668652397521</v>
      </c>
      <c r="N473" s="85">
        <v>1750.142402416059</v>
      </c>
      <c r="O473" s="85">
        <v>26.57385889968441</v>
      </c>
      <c r="P473" s="85">
        <v>1768.9765473800655</v>
      </c>
      <c r="Q473" s="85">
        <v>8.8964431733971878</v>
      </c>
      <c r="R473" s="86">
        <v>1768.9765473800655</v>
      </c>
      <c r="S473" s="86">
        <v>8.8964431733971878</v>
      </c>
      <c r="T473" s="85">
        <v>98.045596092877176</v>
      </c>
      <c r="V473" s="1">
        <f t="shared" si="20"/>
        <v>1782.6027122882278</v>
      </c>
      <c r="W473" s="1">
        <f t="shared" si="21"/>
        <v>7.76753775260471</v>
      </c>
    </row>
    <row r="474" spans="1:23">
      <c r="A474" s="85" t="s">
        <v>685</v>
      </c>
      <c r="B474" s="85">
        <v>71.560192777779477</v>
      </c>
      <c r="C474" s="85">
        <v>159507.89770185135</v>
      </c>
      <c r="D474" s="85">
        <v>1.4197826372073072</v>
      </c>
      <c r="E474" s="85">
        <v>9.2223306682955393</v>
      </c>
      <c r="F474" s="85">
        <v>1.1630424725274731</v>
      </c>
      <c r="G474" s="87">
        <v>4.8452279728809016</v>
      </c>
      <c r="H474" s="87">
        <v>1.4788895442609395</v>
      </c>
      <c r="I474" s="87">
        <v>0.32408104532334614</v>
      </c>
      <c r="J474" s="87">
        <v>0.91348042738830015</v>
      </c>
      <c r="K474" s="85">
        <v>0.61767995516176499</v>
      </c>
      <c r="L474" s="85">
        <v>1809.6288033603719</v>
      </c>
      <c r="M474" s="85">
        <v>14.413094630416026</v>
      </c>
      <c r="N474" s="85">
        <v>1792.7863098163284</v>
      </c>
      <c r="O474" s="85">
        <v>12.448016852152023</v>
      </c>
      <c r="P474" s="85">
        <v>1773.231061340623</v>
      </c>
      <c r="Q474" s="85">
        <v>21.23048466081309</v>
      </c>
      <c r="R474" s="86">
        <v>1773.231061340623</v>
      </c>
      <c r="S474" s="86">
        <v>21.23048466081309</v>
      </c>
      <c r="T474" s="85">
        <v>102.05262262844815</v>
      </c>
      <c r="V474" s="1">
        <f t="shared" si="20"/>
        <v>1886.043998522126</v>
      </c>
      <c r="W474" s="1">
        <f t="shared" si="21"/>
        <v>4.8929624378894232</v>
      </c>
    </row>
    <row r="475" spans="1:23">
      <c r="A475" s="85" t="s">
        <v>686</v>
      </c>
      <c r="B475" s="85">
        <v>171.70205234082312</v>
      </c>
      <c r="C475" s="85">
        <v>271572.0431655834</v>
      </c>
      <c r="D475" s="85">
        <v>2.5997593222956636</v>
      </c>
      <c r="E475" s="85">
        <v>9.0947875399089586</v>
      </c>
      <c r="F475" s="85">
        <v>0.35464898191847788</v>
      </c>
      <c r="G475" s="87">
        <v>4.9890449533222094</v>
      </c>
      <c r="H475" s="87">
        <v>0.70962102003952787</v>
      </c>
      <c r="I475" s="87">
        <v>0.32908546473397521</v>
      </c>
      <c r="J475" s="87">
        <v>0.61464306040671057</v>
      </c>
      <c r="K475" s="85">
        <v>0.86615678376110261</v>
      </c>
      <c r="L475" s="85">
        <v>1833.9473664044183</v>
      </c>
      <c r="M475" s="85">
        <v>9.8106394535349182</v>
      </c>
      <c r="N475" s="85">
        <v>1817.4665778905312</v>
      </c>
      <c r="O475" s="85">
        <v>6.0023495778599454</v>
      </c>
      <c r="P475" s="85">
        <v>1798.6104460773888</v>
      </c>
      <c r="Q475" s="85">
        <v>6.4539740666996295</v>
      </c>
      <c r="R475" s="86">
        <v>1798.6104460773888</v>
      </c>
      <c r="S475" s="86">
        <v>6.4539740666996295</v>
      </c>
      <c r="T475" s="85">
        <v>101.96467892222556</v>
      </c>
      <c r="V475" s="1">
        <f t="shared" si="20"/>
        <v>1856.5344250828284</v>
      </c>
      <c r="W475" s="1">
        <f t="shared" si="21"/>
        <v>6.3411812802755207</v>
      </c>
    </row>
    <row r="476" spans="1:23">
      <c r="A476" s="85" t="s">
        <v>687</v>
      </c>
      <c r="B476" s="85">
        <v>181.53850229603734</v>
      </c>
      <c r="C476" s="85">
        <v>16242.339104377656</v>
      </c>
      <c r="D476" s="85">
        <v>2.5547311400613415</v>
      </c>
      <c r="E476" s="85">
        <v>9.0955637073485356</v>
      </c>
      <c r="F476" s="85">
        <v>0.47415632145080844</v>
      </c>
      <c r="G476" s="87">
        <v>4.6895023819665278</v>
      </c>
      <c r="H476" s="87">
        <v>3.0921629658124061</v>
      </c>
      <c r="I476" s="87">
        <v>0.30935355142833815</v>
      </c>
      <c r="J476" s="87">
        <v>3.0555928377272408</v>
      </c>
      <c r="K476" s="85">
        <v>0.98817328566136631</v>
      </c>
      <c r="L476" s="85">
        <v>1737.5248555905168</v>
      </c>
      <c r="M476" s="85">
        <v>46.539253146814076</v>
      </c>
      <c r="N476" s="85">
        <v>1765.3681164389695</v>
      </c>
      <c r="O476" s="85">
        <v>25.884443035307868</v>
      </c>
      <c r="P476" s="85">
        <v>1798.4551446011546</v>
      </c>
      <c r="Q476" s="85">
        <v>8.6289802118546959</v>
      </c>
      <c r="R476" s="86">
        <v>1798.4551446011546</v>
      </c>
      <c r="S476" s="86">
        <v>8.6289802118546959</v>
      </c>
      <c r="T476" s="85">
        <v>96.612076248131814</v>
      </c>
      <c r="V476" s="1">
        <f t="shared" si="20"/>
        <v>1776.7933690369102</v>
      </c>
      <c r="W476" s="1">
        <f t="shared" si="21"/>
        <v>10.734626832967876</v>
      </c>
    </row>
    <row r="477" spans="1:23">
      <c r="A477" s="85" t="s">
        <v>688</v>
      </c>
      <c r="B477" s="85">
        <v>122.44250014176099</v>
      </c>
      <c r="C477" s="85">
        <v>32044.52308117029</v>
      </c>
      <c r="D477" s="85">
        <v>3.2083741275659667</v>
      </c>
      <c r="E477" s="85">
        <v>9.2506716054397007</v>
      </c>
      <c r="F477" s="85">
        <v>0.48505381621457389</v>
      </c>
      <c r="G477" s="87">
        <v>4.3265665058784144</v>
      </c>
      <c r="H477" s="87">
        <v>1.5640878875723254</v>
      </c>
      <c r="I477" s="87">
        <v>0.29027883612544175</v>
      </c>
      <c r="J477" s="87">
        <v>1.486974685536421</v>
      </c>
      <c r="K477" s="85">
        <v>0.95069765410970919</v>
      </c>
      <c r="L477" s="85">
        <v>1642.922462861058</v>
      </c>
      <c r="M477" s="85">
        <v>21.565284898867731</v>
      </c>
      <c r="N477" s="85">
        <v>1698.4381863642843</v>
      </c>
      <c r="O477" s="85">
        <v>12.9006163754716</v>
      </c>
      <c r="P477" s="85">
        <v>1767.6277867469644</v>
      </c>
      <c r="Q477" s="85">
        <v>8.8609179251185424</v>
      </c>
      <c r="R477" s="86">
        <v>1767.6277867469644</v>
      </c>
      <c r="S477" s="86">
        <v>8.8609179251185424</v>
      </c>
      <c r="T477" s="85">
        <v>92.945046190102815</v>
      </c>
      <c r="V477" s="1">
        <f t="shared" si="20"/>
        <v>1781.8410135398985</v>
      </c>
      <c r="W477" s="1">
        <f t="shared" si="21"/>
        <v>5.573953740544539</v>
      </c>
    </row>
    <row r="478" spans="1:23">
      <c r="A478" s="85" t="s">
        <v>689</v>
      </c>
      <c r="B478" s="85">
        <v>281.33597069307501</v>
      </c>
      <c r="C478" s="85">
        <v>198098.89011107225</v>
      </c>
      <c r="D478" s="85">
        <v>6.2697290162551695</v>
      </c>
      <c r="E478" s="85">
        <v>9.1861257133413456</v>
      </c>
      <c r="F478" s="85">
        <v>0.21033640556098981</v>
      </c>
      <c r="G478" s="87">
        <v>4.9144719511292889</v>
      </c>
      <c r="H478" s="87">
        <v>2.4007334722815616</v>
      </c>
      <c r="I478" s="87">
        <v>0.32742208556544516</v>
      </c>
      <c r="J478" s="87">
        <v>2.3915015788054097</v>
      </c>
      <c r="K478" s="85">
        <v>0.99615455293861555</v>
      </c>
      <c r="L478" s="85">
        <v>1825.8744870614721</v>
      </c>
      <c r="M478" s="85">
        <v>38.027068427514109</v>
      </c>
      <c r="N478" s="85">
        <v>1804.7440936198959</v>
      </c>
      <c r="O478" s="85">
        <v>20.257803734825416</v>
      </c>
      <c r="P478" s="85">
        <v>1780.4049015528651</v>
      </c>
      <c r="Q478" s="85">
        <v>3.8345152588887004</v>
      </c>
      <c r="R478" s="86">
        <v>1780.4049015528651</v>
      </c>
      <c r="S478" s="86">
        <v>3.8345152588887004</v>
      </c>
      <c r="T478" s="85">
        <v>102.55389015548926</v>
      </c>
      <c r="V478" s="1">
        <f t="shared" si="20"/>
        <v>1800.4596287178449</v>
      </c>
      <c r="W478" s="1">
        <f t="shared" si="21"/>
        <v>5.4156728079896084</v>
      </c>
    </row>
    <row r="479" spans="1:23">
      <c r="A479" s="85" t="s">
        <v>690</v>
      </c>
      <c r="B479" s="85">
        <v>62.006736773414055</v>
      </c>
      <c r="C479" s="85">
        <v>138703.8956662234</v>
      </c>
      <c r="D479" s="85">
        <v>2.4419024275904206</v>
      </c>
      <c r="E479" s="85">
        <v>9.3118977773391975</v>
      </c>
      <c r="F479" s="85">
        <v>1.1617846604770847</v>
      </c>
      <c r="G479" s="87">
        <v>4.7773378189538844</v>
      </c>
      <c r="H479" s="87">
        <v>1.2962585490568508</v>
      </c>
      <c r="I479" s="87">
        <v>0.32264346836317936</v>
      </c>
      <c r="J479" s="87">
        <v>0.57492836830610217</v>
      </c>
      <c r="K479" s="85">
        <v>0.44352908509218025</v>
      </c>
      <c r="L479" s="85">
        <v>1802.6260213426008</v>
      </c>
      <c r="M479" s="85">
        <v>9.0409135092024826</v>
      </c>
      <c r="N479" s="85">
        <v>1780.9239900760313</v>
      </c>
      <c r="O479" s="85">
        <v>10.884196345876944</v>
      </c>
      <c r="P479" s="85">
        <v>1755.5679084929429</v>
      </c>
      <c r="Q479" s="85">
        <v>21.254058097529651</v>
      </c>
      <c r="R479" s="86">
        <v>1755.5679084929429</v>
      </c>
      <c r="S479" s="86">
        <v>21.254058097529651</v>
      </c>
      <c r="T479" s="85">
        <v>102.68050655414719</v>
      </c>
      <c r="V479" s="1">
        <f t="shared" si="20"/>
        <v>1782.2572370820387</v>
      </c>
      <c r="W479" s="1">
        <f t="shared" si="21"/>
        <v>4.8352694732947725</v>
      </c>
    </row>
    <row r="480" spans="1:23">
      <c r="A480" s="85" t="s">
        <v>691</v>
      </c>
      <c r="B480" s="85">
        <v>109.04115321256026</v>
      </c>
      <c r="C480" s="85">
        <v>85836.527061265908</v>
      </c>
      <c r="D480" s="85">
        <v>1.0522351925499815</v>
      </c>
      <c r="E480" s="85">
        <v>9.2288585751233043</v>
      </c>
      <c r="F480" s="85">
        <v>0.67353760735236134</v>
      </c>
      <c r="G480" s="87">
        <v>4.7342160535343654</v>
      </c>
      <c r="H480" s="87">
        <v>1.16169220799033</v>
      </c>
      <c r="I480" s="87">
        <v>0.31687997114989147</v>
      </c>
      <c r="J480" s="87">
        <v>0.9465071989094983</v>
      </c>
      <c r="K480" s="85">
        <v>0.81476590132846693</v>
      </c>
      <c r="L480" s="85">
        <v>1774.4740082434632</v>
      </c>
      <c r="M480" s="85">
        <v>14.682211482505295</v>
      </c>
      <c r="N480" s="85">
        <v>1773.3167955790218</v>
      </c>
      <c r="O480" s="85">
        <v>9.7388645529689484</v>
      </c>
      <c r="P480" s="85">
        <v>1771.9392530353477</v>
      </c>
      <c r="Q480" s="85">
        <v>12.295819272553899</v>
      </c>
      <c r="R480" s="86">
        <v>1771.9392530353477</v>
      </c>
      <c r="S480" s="86">
        <v>12.295819272553899</v>
      </c>
      <c r="T480" s="85">
        <v>100.14304978027737</v>
      </c>
      <c r="V480" s="1">
        <f t="shared" si="20"/>
        <v>1773.6999601631262</v>
      </c>
      <c r="W480" s="1">
        <f t="shared" si="21"/>
        <v>4.5500210305462474</v>
      </c>
    </row>
    <row r="481" spans="1:23">
      <c r="A481" s="85" t="s">
        <v>692</v>
      </c>
      <c r="B481" s="85">
        <v>180.77419720352333</v>
      </c>
      <c r="C481" s="85">
        <v>138851.2833812912</v>
      </c>
      <c r="D481" s="85">
        <v>2.1398416257874997</v>
      </c>
      <c r="E481" s="85">
        <v>9.2094086599008627</v>
      </c>
      <c r="F481" s="85">
        <v>0.63548447380620565</v>
      </c>
      <c r="G481" s="87">
        <v>4.8833803600212153</v>
      </c>
      <c r="H481" s="87">
        <v>0.87017690654476498</v>
      </c>
      <c r="I481" s="87">
        <v>0.32617526383209439</v>
      </c>
      <c r="J481" s="87">
        <v>0.59444708110568312</v>
      </c>
      <c r="K481" s="85">
        <v>0.68313359804740192</v>
      </c>
      <c r="L481" s="85">
        <v>1819.8166502176559</v>
      </c>
      <c r="M481" s="85">
        <v>9.4250098575124639</v>
      </c>
      <c r="N481" s="85">
        <v>1799.3922809402343</v>
      </c>
      <c r="O481" s="85">
        <v>7.3339617783957465</v>
      </c>
      <c r="P481" s="85">
        <v>1775.7902857424219</v>
      </c>
      <c r="Q481" s="85">
        <v>11.595503585899678</v>
      </c>
      <c r="R481" s="86">
        <v>1775.7902857424219</v>
      </c>
      <c r="S481" s="86">
        <v>11.595503585899678</v>
      </c>
      <c r="T481" s="85">
        <v>102.47925471992474</v>
      </c>
      <c r="V481" s="1">
        <f t="shared" si="20"/>
        <v>1842.9951234544076</v>
      </c>
      <c r="W481" s="1">
        <f t="shared" si="21"/>
        <v>16.427134699933163</v>
      </c>
    </row>
    <row r="482" spans="1:23">
      <c r="A482" s="85" t="s">
        <v>693</v>
      </c>
      <c r="B482" s="85">
        <v>169.02070850397314</v>
      </c>
      <c r="C482" s="85">
        <v>46575.551241915316</v>
      </c>
      <c r="D482" s="85">
        <v>3.2228025558908318</v>
      </c>
      <c r="E482" s="85">
        <v>8.7843995297794812</v>
      </c>
      <c r="F482" s="85">
        <v>0.44064618855040671</v>
      </c>
      <c r="G482" s="87">
        <v>4.9482424972839203</v>
      </c>
      <c r="H482" s="87">
        <v>6.1615306460284227</v>
      </c>
      <c r="I482" s="87">
        <v>0.3152548525266588</v>
      </c>
      <c r="J482" s="87">
        <v>6.1457538869095174</v>
      </c>
      <c r="K482" s="85">
        <v>0.99743947404869671</v>
      </c>
      <c r="L482" s="85">
        <v>1766.5137860106481</v>
      </c>
      <c r="M482" s="85">
        <v>94.967860462094336</v>
      </c>
      <c r="N482" s="85">
        <v>1810.5252549291167</v>
      </c>
      <c r="O482" s="85">
        <v>52.090868752486244</v>
      </c>
      <c r="P482" s="85">
        <v>1861.5517270681169</v>
      </c>
      <c r="Q482" s="85">
        <v>7.9559087341914392</v>
      </c>
      <c r="R482" s="86">
        <v>1861.5517270681169</v>
      </c>
      <c r="S482" s="86">
        <v>7.9559087341914392</v>
      </c>
      <c r="T482" s="85">
        <v>94.894692439884523</v>
      </c>
      <c r="V482" s="1">
        <f t="shared" si="20"/>
        <v>1779.9114601604774</v>
      </c>
      <c r="W482" s="1">
        <f t="shared" si="21"/>
        <v>6.1539470246266887</v>
      </c>
    </row>
    <row r="483" spans="1:23">
      <c r="A483" s="85" t="s">
        <v>694</v>
      </c>
      <c r="B483" s="85">
        <v>128.17337967308291</v>
      </c>
      <c r="C483" s="85">
        <v>44638.765997310868</v>
      </c>
      <c r="D483" s="85">
        <v>2.9401974749341928</v>
      </c>
      <c r="E483" s="85">
        <v>9.2859754558189564</v>
      </c>
      <c r="F483" s="85">
        <v>0.47594518339241099</v>
      </c>
      <c r="G483" s="87">
        <v>4.7981397964722241</v>
      </c>
      <c r="H483" s="87">
        <v>6.5581272837815732</v>
      </c>
      <c r="I483" s="87">
        <v>0.32314627490302611</v>
      </c>
      <c r="J483" s="87">
        <v>6.5408340181268807</v>
      </c>
      <c r="K483" s="85">
        <v>0.99736307867987584</v>
      </c>
      <c r="L483" s="85">
        <v>1805.076177676146</v>
      </c>
      <c r="M483" s="85">
        <v>102.98632830143629</v>
      </c>
      <c r="N483" s="85">
        <v>1784.573428809488</v>
      </c>
      <c r="O483" s="85">
        <v>55.159571886811932</v>
      </c>
      <c r="P483" s="85">
        <v>1760.6663997663456</v>
      </c>
      <c r="Q483" s="85">
        <v>8.7020618786685873</v>
      </c>
      <c r="R483" s="86">
        <v>1760.6663997663456</v>
      </c>
      <c r="S483" s="86">
        <v>8.7020618786685873</v>
      </c>
      <c r="T483" s="85">
        <v>102.52232779109626</v>
      </c>
      <c r="V483" s="1">
        <f t="shared" si="20"/>
        <v>1759.9432679985662</v>
      </c>
      <c r="W483" s="1">
        <f t="shared" si="21"/>
        <v>5.5984431494309774</v>
      </c>
    </row>
    <row r="484" spans="1:23">
      <c r="A484" s="85" t="s">
        <v>695</v>
      </c>
      <c r="B484" s="85">
        <v>217.43666993560313</v>
      </c>
      <c r="C484" s="85">
        <v>14597.974399161145</v>
      </c>
      <c r="D484" s="85">
        <v>1.5919100717122856</v>
      </c>
      <c r="E484" s="85">
        <v>9.2670732728502045</v>
      </c>
      <c r="F484" s="85">
        <v>0.4297357776196109</v>
      </c>
      <c r="G484" s="87">
        <v>4.272755973068838</v>
      </c>
      <c r="H484" s="87">
        <v>6.0755360331829884</v>
      </c>
      <c r="I484" s="87">
        <v>0.28717683985666737</v>
      </c>
      <c r="J484" s="87">
        <v>6.0603189067852323</v>
      </c>
      <c r="K484" s="85">
        <v>0.99749534422730035</v>
      </c>
      <c r="L484" s="85">
        <v>1627.4057945583429</v>
      </c>
      <c r="M484" s="85">
        <v>87.166848885263221</v>
      </c>
      <c r="N484" s="85">
        <v>1688.1283250256006</v>
      </c>
      <c r="O484" s="85">
        <v>50.0306551668765</v>
      </c>
      <c r="P484" s="85">
        <v>1764.3910777455242</v>
      </c>
      <c r="Q484" s="85">
        <v>7.8535265787039634</v>
      </c>
      <c r="R484" s="86">
        <v>1764.3910777455242</v>
      </c>
      <c r="S484" s="86">
        <v>7.8535265787039634</v>
      </c>
      <c r="T484" s="85">
        <v>92.236115625668646</v>
      </c>
      <c r="V484" s="1">
        <f t="shared" si="20"/>
        <v>2519.0029494727623</v>
      </c>
      <c r="W484" s="1">
        <f t="shared" si="21"/>
        <v>3.7180771284844241</v>
      </c>
    </row>
    <row r="485" spans="1:23">
      <c r="A485" s="85" t="s">
        <v>696</v>
      </c>
      <c r="B485" s="85">
        <v>140.21165880704149</v>
      </c>
      <c r="C485" s="85">
        <v>30137.9208467467</v>
      </c>
      <c r="D485" s="85">
        <v>1.575312821728883</v>
      </c>
      <c r="E485" s="85">
        <v>9.2104266529614733</v>
      </c>
      <c r="F485" s="85">
        <v>0.69981720606883124</v>
      </c>
      <c r="G485" s="87">
        <v>4.5871433218285498</v>
      </c>
      <c r="H485" s="87">
        <v>1.9542225580216177</v>
      </c>
      <c r="I485" s="87">
        <v>0.30642259292373009</v>
      </c>
      <c r="J485" s="87">
        <v>1.8246209700566773</v>
      </c>
      <c r="K485" s="85">
        <v>0.93368125476141051</v>
      </c>
      <c r="L485" s="85">
        <v>1723.0785273606916</v>
      </c>
      <c r="M485" s="85">
        <v>27.588660802241407</v>
      </c>
      <c r="N485" s="85">
        <v>1746.9341756436481</v>
      </c>
      <c r="O485" s="85">
        <v>16.292724008512096</v>
      </c>
      <c r="P485" s="85">
        <v>1775.5885698531179</v>
      </c>
      <c r="Q485" s="85">
        <v>12.769898684317923</v>
      </c>
      <c r="R485" s="86">
        <v>1775.5885698531179</v>
      </c>
      <c r="S485" s="86">
        <v>12.769898684317923</v>
      </c>
      <c r="T485" s="85">
        <v>97.042668364509126</v>
      </c>
      <c r="V485" s="1">
        <f t="shared" si="20"/>
        <v>1768.088075163799</v>
      </c>
      <c r="W485" s="1">
        <f t="shared" si="21"/>
        <v>4.3522533859119221</v>
      </c>
    </row>
    <row r="486" spans="1:23">
      <c r="A486" s="85" t="s">
        <v>697</v>
      </c>
      <c r="B486" s="85">
        <v>108.91066828398327</v>
      </c>
      <c r="C486" s="85">
        <v>31567.510739764795</v>
      </c>
      <c r="D486" s="85">
        <v>1.1545476836982524</v>
      </c>
      <c r="E486" s="85">
        <v>9.0672933612145954</v>
      </c>
      <c r="F486" s="85">
        <v>0.54451965831957705</v>
      </c>
      <c r="G486" s="87">
        <v>4.7713373978642517</v>
      </c>
      <c r="H486" s="87">
        <v>1.3532481906903659</v>
      </c>
      <c r="I486" s="87">
        <v>0.3137736866243796</v>
      </c>
      <c r="J486" s="87">
        <v>1.2388619807348518</v>
      </c>
      <c r="K486" s="85">
        <v>0.91547285210323504</v>
      </c>
      <c r="L486" s="85">
        <v>1759.2501068633546</v>
      </c>
      <c r="M486" s="85">
        <v>19.073849836094041</v>
      </c>
      <c r="N486" s="85">
        <v>1779.8688514872847</v>
      </c>
      <c r="O486" s="85">
        <v>11.360282993009037</v>
      </c>
      <c r="P486" s="85">
        <v>1804.1183335926235</v>
      </c>
      <c r="Q486" s="85">
        <v>9.9025960415026475</v>
      </c>
      <c r="R486" s="86">
        <v>1804.1183335926235</v>
      </c>
      <c r="S486" s="86">
        <v>9.9025960415026475</v>
      </c>
      <c r="T486" s="85">
        <v>97.513010876624676</v>
      </c>
      <c r="V486" s="1">
        <f t="shared" si="20"/>
        <v>1758.1279525958264</v>
      </c>
      <c r="W486" s="1">
        <f t="shared" si="21"/>
        <v>3.6198993636741079</v>
      </c>
    </row>
    <row r="487" spans="1:23">
      <c r="A487" s="85" t="s">
        <v>698</v>
      </c>
      <c r="B487" s="85">
        <v>163.44676585239998</v>
      </c>
      <c r="C487" s="85">
        <v>324389.66489372216</v>
      </c>
      <c r="D487" s="85">
        <v>3.2726138571762791</v>
      </c>
      <c r="E487" s="85">
        <v>9.0952644090517811</v>
      </c>
      <c r="F487" s="85">
        <v>0.3909912964231067</v>
      </c>
      <c r="G487" s="87">
        <v>4.9472438904686244</v>
      </c>
      <c r="H487" s="87">
        <v>1.772533950743725</v>
      </c>
      <c r="I487" s="87">
        <v>0.32634530954364777</v>
      </c>
      <c r="J487" s="87">
        <v>1.728873162687343</v>
      </c>
      <c r="K487" s="85">
        <v>0.97536815131915389</v>
      </c>
      <c r="L487" s="85">
        <v>1820.6431735623325</v>
      </c>
      <c r="M487" s="85">
        <v>27.422353631570672</v>
      </c>
      <c r="N487" s="85">
        <v>1810.3547754032784</v>
      </c>
      <c r="O487" s="85">
        <v>14.972817176051763</v>
      </c>
      <c r="P487" s="85">
        <v>1798.5150292601061</v>
      </c>
      <c r="Q487" s="85">
        <v>7.1154276082501156</v>
      </c>
      <c r="R487" s="86">
        <v>1798.5150292601061</v>
      </c>
      <c r="S487" s="86">
        <v>7.1154276082501156</v>
      </c>
      <c r="T487" s="85">
        <v>101.23035637413216</v>
      </c>
      <c r="V487" s="1">
        <f t="shared" si="20"/>
        <v>1784.3631317424206</v>
      </c>
      <c r="W487" s="1">
        <f t="shared" si="21"/>
        <v>6.3581685651233784</v>
      </c>
    </row>
    <row r="488" spans="1:23">
      <c r="A488" s="85" t="s">
        <v>699</v>
      </c>
      <c r="B488" s="85">
        <v>88.482100798783591</v>
      </c>
      <c r="C488" s="85">
        <v>78036.649304947889</v>
      </c>
      <c r="D488" s="85">
        <v>1.6027395374645006</v>
      </c>
      <c r="E488" s="85">
        <v>9.2876738877155312</v>
      </c>
      <c r="F488" s="85">
        <v>0.88928294432681643</v>
      </c>
      <c r="G488" s="87">
        <v>4.7116933937012009</v>
      </c>
      <c r="H488" s="87">
        <v>1.269954796204777</v>
      </c>
      <c r="I488" s="87">
        <v>0.31738230127357425</v>
      </c>
      <c r="J488" s="87">
        <v>0.90662066451903955</v>
      </c>
      <c r="K488" s="85">
        <v>0.71389994921744404</v>
      </c>
      <c r="L488" s="85">
        <v>1776.9325546885611</v>
      </c>
      <c r="M488" s="85">
        <v>14.080412889581908</v>
      </c>
      <c r="N488" s="85">
        <v>1769.3207554686212</v>
      </c>
      <c r="O488" s="85">
        <v>10.63766225270308</v>
      </c>
      <c r="P488" s="85">
        <v>1760.3320102488212</v>
      </c>
      <c r="Q488" s="85">
        <v>16.26033842539141</v>
      </c>
      <c r="R488" s="86">
        <v>1760.3320102488212</v>
      </c>
      <c r="S488" s="86">
        <v>16.26033842539141</v>
      </c>
      <c r="T488" s="85">
        <v>100.94303485610044</v>
      </c>
      <c r="V488" s="1">
        <f t="shared" si="20"/>
        <v>1764.5451990118181</v>
      </c>
      <c r="W488" s="1">
        <f t="shared" si="21"/>
        <v>5.8264095401968348</v>
      </c>
    </row>
    <row r="489" spans="1:23">
      <c r="A489" s="85" t="s">
        <v>700</v>
      </c>
      <c r="B489" s="85">
        <v>97.555858543395203</v>
      </c>
      <c r="C489" s="85">
        <v>127867.6710408416</v>
      </c>
      <c r="D489" s="85">
        <v>1.5341732689590812</v>
      </c>
      <c r="E489" s="85">
        <v>8.7903717622895883</v>
      </c>
      <c r="F489" s="85">
        <v>0.45098634765152251</v>
      </c>
      <c r="G489" s="87">
        <v>5.3205993182263285</v>
      </c>
      <c r="H489" s="87">
        <v>0.74415350813558212</v>
      </c>
      <c r="I489" s="87">
        <v>0.33920834062513744</v>
      </c>
      <c r="J489" s="87">
        <v>0.59192546650945332</v>
      </c>
      <c r="K489" s="85">
        <v>0.79543462476240412</v>
      </c>
      <c r="L489" s="85">
        <v>1882.8599439100401</v>
      </c>
      <c r="M489" s="85">
        <v>9.6650461681891784</v>
      </c>
      <c r="N489" s="85">
        <v>1872.1775219536744</v>
      </c>
      <c r="O489" s="85">
        <v>6.3606341908841841</v>
      </c>
      <c r="P489" s="85">
        <v>1860.3242565724715</v>
      </c>
      <c r="Q489" s="85">
        <v>8.1438450638389668</v>
      </c>
      <c r="R489" s="86">
        <v>1860.3242565724715</v>
      </c>
      <c r="S489" s="86">
        <v>8.1438450638389668</v>
      </c>
      <c r="T489" s="85">
        <v>101.21138491088048</v>
      </c>
      <c r="V489" s="1">
        <f t="shared" si="20"/>
        <v>1776.1091095190047</v>
      </c>
      <c r="W489" s="1">
        <f t="shared" si="21"/>
        <v>5.8713016115518712</v>
      </c>
    </row>
    <row r="490" spans="1:23">
      <c r="A490" s="85" t="s">
        <v>701</v>
      </c>
      <c r="B490" s="85">
        <v>128.03660478767276</v>
      </c>
      <c r="C490" s="85">
        <v>129625.34660510266</v>
      </c>
      <c r="D490" s="85">
        <v>1.6651832798857842</v>
      </c>
      <c r="E490" s="85">
        <v>8.6951803815933353</v>
      </c>
      <c r="F490" s="85">
        <v>0.43230338807907165</v>
      </c>
      <c r="G490" s="87">
        <v>5.5376400559281933</v>
      </c>
      <c r="H490" s="87">
        <v>1.1351760365840284</v>
      </c>
      <c r="I490" s="87">
        <v>0.34922236128976097</v>
      </c>
      <c r="J490" s="87">
        <v>1.0496372776773788</v>
      </c>
      <c r="K490" s="85">
        <v>0.92464714180890162</v>
      </c>
      <c r="L490" s="85">
        <v>1930.8841115734542</v>
      </c>
      <c r="M490" s="85">
        <v>17.513664842048911</v>
      </c>
      <c r="N490" s="85">
        <v>1906.4591081184969</v>
      </c>
      <c r="O490" s="85">
        <v>9.7636055995257038</v>
      </c>
      <c r="P490" s="85">
        <v>1879.9670069996091</v>
      </c>
      <c r="Q490" s="85">
        <v>7.7897778495893135</v>
      </c>
      <c r="R490" s="86">
        <v>1879.9670069996091</v>
      </c>
      <c r="S490" s="86">
        <v>7.7897778495893135</v>
      </c>
      <c r="T490" s="85">
        <v>102.70840415732124</v>
      </c>
      <c r="V490" s="1">
        <f>R519</f>
        <v>1848.0084276326279</v>
      </c>
      <c r="W490" s="1">
        <f>S519/2</f>
        <v>5.1042293346118299</v>
      </c>
    </row>
    <row r="491" spans="1:23">
      <c r="A491" s="85" t="s">
        <v>702</v>
      </c>
      <c r="B491" s="85">
        <v>106.45913398555379</v>
      </c>
      <c r="C491" s="85">
        <v>155176.10647984495</v>
      </c>
      <c r="D491" s="85">
        <v>1.7395185479323492</v>
      </c>
      <c r="E491" s="85">
        <v>9.2431949981843697</v>
      </c>
      <c r="F491" s="85">
        <v>0.73022084687758926</v>
      </c>
      <c r="G491" s="87">
        <v>4.8133831669562541</v>
      </c>
      <c r="H491" s="87">
        <v>1.1645368228514927</v>
      </c>
      <c r="I491" s="87">
        <v>0.32267942568287561</v>
      </c>
      <c r="J491" s="87">
        <v>0.9071513250623765</v>
      </c>
      <c r="K491" s="85">
        <v>0.77898036993035535</v>
      </c>
      <c r="L491" s="85">
        <v>1802.8012708565079</v>
      </c>
      <c r="M491" s="85">
        <v>14.266430694143423</v>
      </c>
      <c r="N491" s="85">
        <v>1787.2393786602047</v>
      </c>
      <c r="O491" s="85">
        <v>9.7907978075425035</v>
      </c>
      <c r="P491" s="85">
        <v>1769.1046936982837</v>
      </c>
      <c r="Q491" s="85">
        <v>13.335463425150351</v>
      </c>
      <c r="R491" s="86">
        <v>1769.1046936982837</v>
      </c>
      <c r="S491" s="86">
        <v>13.335463425150351</v>
      </c>
      <c r="T491" s="85">
        <v>101.90472487457949</v>
      </c>
      <c r="V491" s="1">
        <f t="shared" ref="V491:V522" si="22">R527</f>
        <v>1737.6610163336952</v>
      </c>
      <c r="W491" s="1">
        <f t="shared" ref="W491:W522" si="23">S527/2</f>
        <v>5.0016917570262081</v>
      </c>
    </row>
    <row r="492" spans="1:23">
      <c r="A492" s="85" t="s">
        <v>703</v>
      </c>
      <c r="B492" s="85">
        <v>139.06395094388003</v>
      </c>
      <c r="C492" s="85">
        <v>163598.25563187659</v>
      </c>
      <c r="D492" s="85">
        <v>1.6431513153338431</v>
      </c>
      <c r="E492" s="85">
        <v>8.7085903464576955</v>
      </c>
      <c r="F492" s="85">
        <v>0.34213891325969531</v>
      </c>
      <c r="G492" s="87">
        <v>5.4686316606615497</v>
      </c>
      <c r="H492" s="87">
        <v>1.2550259390988452</v>
      </c>
      <c r="I492" s="87">
        <v>0.34540232730178483</v>
      </c>
      <c r="J492" s="87">
        <v>1.2074895742176879</v>
      </c>
      <c r="K492" s="85">
        <v>0.96212320128196693</v>
      </c>
      <c r="L492" s="85">
        <v>1912.6065845564976</v>
      </c>
      <c r="M492" s="85">
        <v>19.983707814582317</v>
      </c>
      <c r="N492" s="85">
        <v>1895.6842121077257</v>
      </c>
      <c r="O492" s="85">
        <v>10.773707007894586</v>
      </c>
      <c r="P492" s="85">
        <v>1877.1897155543422</v>
      </c>
      <c r="Q492" s="85">
        <v>6.1671380433027707</v>
      </c>
      <c r="R492" s="86">
        <v>1877.1897155543422</v>
      </c>
      <c r="S492" s="86">
        <v>6.1671380433027707</v>
      </c>
      <c r="T492" s="85">
        <v>101.88669630505069</v>
      </c>
      <c r="V492" s="1">
        <f t="shared" si="22"/>
        <v>1753.7242547971262</v>
      </c>
      <c r="W492" s="1">
        <f t="shared" si="23"/>
        <v>16.783343855728617</v>
      </c>
    </row>
    <row r="493" spans="1:23">
      <c r="A493" s="85" t="s">
        <v>704</v>
      </c>
      <c r="B493" s="85">
        <v>41.953527432791098</v>
      </c>
      <c r="C493" s="85">
        <v>26618.333710811672</v>
      </c>
      <c r="D493" s="85">
        <v>3.2752234451422844</v>
      </c>
      <c r="E493" s="85">
        <v>8.8193392429240856</v>
      </c>
      <c r="F493" s="85">
        <v>1.7054103324664762</v>
      </c>
      <c r="G493" s="87">
        <v>5.263179934345974</v>
      </c>
      <c r="H493" s="87">
        <v>2.0134613089826061</v>
      </c>
      <c r="I493" s="87">
        <v>0.33665338945132045</v>
      </c>
      <c r="J493" s="87">
        <v>1.0703280061208025</v>
      </c>
      <c r="K493" s="85">
        <v>0.53158608081802927</v>
      </c>
      <c r="L493" s="85">
        <v>1870.5496826573547</v>
      </c>
      <c r="M493" s="85">
        <v>17.378021658220632</v>
      </c>
      <c r="N493" s="85">
        <v>1862.9111365873855</v>
      </c>
      <c r="O493" s="85">
        <v>17.181772997006192</v>
      </c>
      <c r="P493" s="85">
        <v>1854.3798029175753</v>
      </c>
      <c r="Q493" s="85">
        <v>30.825468328000852</v>
      </c>
      <c r="R493" s="86">
        <v>1854.3798029175753</v>
      </c>
      <c r="S493" s="86">
        <v>30.825468328000852</v>
      </c>
      <c r="T493" s="85">
        <v>100.87198316732842</v>
      </c>
      <c r="V493" s="1">
        <f t="shared" si="22"/>
        <v>1755.9969629951884</v>
      </c>
      <c r="W493" s="1">
        <f t="shared" si="23"/>
        <v>11.416944972908425</v>
      </c>
    </row>
    <row r="494" spans="1:23">
      <c r="A494" s="85" t="s">
        <v>705</v>
      </c>
      <c r="B494" s="85">
        <v>147.81560050403849</v>
      </c>
      <c r="C494" s="85">
        <v>157671.71738728645</v>
      </c>
      <c r="D494" s="85">
        <v>1.6754858935954726</v>
      </c>
      <c r="E494" s="85">
        <v>9.2400559169312757</v>
      </c>
      <c r="F494" s="85">
        <v>0.43702068276762296</v>
      </c>
      <c r="G494" s="87">
        <v>4.7572019586251635</v>
      </c>
      <c r="H494" s="87">
        <v>0.62539693136493713</v>
      </c>
      <c r="I494" s="87">
        <v>0.31880484556013561</v>
      </c>
      <c r="J494" s="87">
        <v>0.44736366034133862</v>
      </c>
      <c r="K494" s="85">
        <v>0.71532755903512579</v>
      </c>
      <c r="L494" s="85">
        <v>1783.8898077536103</v>
      </c>
      <c r="M494" s="85">
        <v>6.9714554668125857</v>
      </c>
      <c r="N494" s="85">
        <v>1777.3788755757614</v>
      </c>
      <c r="O494" s="85">
        <v>5.247224518918415</v>
      </c>
      <c r="P494" s="85">
        <v>1769.7250537460086</v>
      </c>
      <c r="Q494" s="85">
        <v>7.981361655797059</v>
      </c>
      <c r="R494" s="86">
        <v>1769.7250537460086</v>
      </c>
      <c r="S494" s="86">
        <v>7.981361655797059</v>
      </c>
      <c r="T494" s="85">
        <v>100.80039291852816</v>
      </c>
      <c r="V494" s="1">
        <f t="shared" si="22"/>
        <v>1756.8588637992898</v>
      </c>
      <c r="W494" s="1">
        <f t="shared" si="23"/>
        <v>7.3311327688851975</v>
      </c>
    </row>
    <row r="495" spans="1:23">
      <c r="A495" s="85" t="s">
        <v>706</v>
      </c>
      <c r="B495" s="85">
        <v>167.91242030965014</v>
      </c>
      <c r="C495" s="85">
        <v>14515.657976622639</v>
      </c>
      <c r="D495" s="85">
        <v>1.5118294413332725</v>
      </c>
      <c r="E495" s="85">
        <v>9.2811611488674419</v>
      </c>
      <c r="F495" s="85">
        <v>0.64024430025607959</v>
      </c>
      <c r="G495" s="87">
        <v>3.8143820630021725</v>
      </c>
      <c r="H495" s="87">
        <v>2.8565688602630903</v>
      </c>
      <c r="I495" s="87">
        <v>0.25675873665558896</v>
      </c>
      <c r="J495" s="87">
        <v>2.783895272709513</v>
      </c>
      <c r="K495" s="85">
        <v>0.97455913331391431</v>
      </c>
      <c r="L495" s="85">
        <v>1473.2375526267022</v>
      </c>
      <c r="M495" s="85">
        <v>36.664781323879424</v>
      </c>
      <c r="N495" s="85">
        <v>1595.7838261555041</v>
      </c>
      <c r="O495" s="85">
        <v>22.984360005038411</v>
      </c>
      <c r="P495" s="85">
        <v>1761.6145035822437</v>
      </c>
      <c r="Q495" s="85">
        <v>11.704737194279005</v>
      </c>
      <c r="R495" s="86">
        <v>1761.6145035822437</v>
      </c>
      <c r="S495" s="86">
        <v>11.704737194279005</v>
      </c>
      <c r="T495" s="85">
        <v>83.629962720610735</v>
      </c>
      <c r="V495" s="1">
        <f t="shared" si="22"/>
        <v>1757.8772376956936</v>
      </c>
      <c r="W495" s="1">
        <f t="shared" si="23"/>
        <v>8.7913112152598956</v>
      </c>
    </row>
    <row r="496" spans="1:23">
      <c r="A496" s="85" t="s">
        <v>707</v>
      </c>
      <c r="B496" s="85">
        <v>171.35950563588443</v>
      </c>
      <c r="C496" s="85">
        <v>26105.261321304224</v>
      </c>
      <c r="D496" s="85">
        <v>1.657519283262521</v>
      </c>
      <c r="E496" s="85">
        <v>9.3163402841072624</v>
      </c>
      <c r="F496" s="85">
        <v>0.72007344894299452</v>
      </c>
      <c r="G496" s="87">
        <v>4.341029326727103</v>
      </c>
      <c r="H496" s="87">
        <v>1.2738605055171535</v>
      </c>
      <c r="I496" s="87">
        <v>0.29331669851377096</v>
      </c>
      <c r="J496" s="87">
        <v>1.0508162616003611</v>
      </c>
      <c r="K496" s="85">
        <v>0.82490685365408811</v>
      </c>
      <c r="L496" s="85">
        <v>1658.0822105429045</v>
      </c>
      <c r="M496" s="85">
        <v>15.363059613999326</v>
      </c>
      <c r="N496" s="85">
        <v>1701.1914425656366</v>
      </c>
      <c r="O496" s="85">
        <v>10.513203233654281</v>
      </c>
      <c r="P496" s="85">
        <v>1754.6952407143865</v>
      </c>
      <c r="Q496" s="85">
        <v>13.173770198463444</v>
      </c>
      <c r="R496" s="86">
        <v>1754.6952407143865</v>
      </c>
      <c r="S496" s="86">
        <v>13.173770198463444</v>
      </c>
      <c r="T496" s="85">
        <v>94.494027912667718</v>
      </c>
      <c r="V496" s="1">
        <f t="shared" si="22"/>
        <v>1760.0409310332118</v>
      </c>
      <c r="W496" s="1">
        <f t="shared" si="23"/>
        <v>1.2746392995525753</v>
      </c>
    </row>
    <row r="497" spans="1:23">
      <c r="A497" s="85" t="s">
        <v>708</v>
      </c>
      <c r="B497" s="85">
        <v>51.742638842518701</v>
      </c>
      <c r="C497" s="85">
        <v>36683.327334013353</v>
      </c>
      <c r="D497" s="85">
        <v>1.9338931110934936</v>
      </c>
      <c r="E497" s="85">
        <v>9.2732967497099796</v>
      </c>
      <c r="F497" s="85">
        <v>1.0239491767915521</v>
      </c>
      <c r="G497" s="87">
        <v>4.5840353169609669</v>
      </c>
      <c r="H497" s="87">
        <v>1.5657690056390525</v>
      </c>
      <c r="I497" s="87">
        <v>0.3083051915095002</v>
      </c>
      <c r="J497" s="87">
        <v>1.1845508272623047</v>
      </c>
      <c r="K497" s="85">
        <v>0.75652974544533313</v>
      </c>
      <c r="L497" s="85">
        <v>1732.3613386666127</v>
      </c>
      <c r="M497" s="85">
        <v>17.994708133125982</v>
      </c>
      <c r="N497" s="85">
        <v>1746.3691832367681</v>
      </c>
      <c r="O497" s="85">
        <v>13.052127892249246</v>
      </c>
      <c r="P497" s="85">
        <v>1763.1640933831166</v>
      </c>
      <c r="Q497" s="85">
        <v>18.714397204438797</v>
      </c>
      <c r="R497" s="86">
        <v>1763.1640933831166</v>
      </c>
      <c r="S497" s="86">
        <v>18.714397204438797</v>
      </c>
      <c r="T497" s="85">
        <v>98.252984232601946</v>
      </c>
      <c r="V497" s="1">
        <f t="shared" si="22"/>
        <v>1760.1404947750991</v>
      </c>
      <c r="W497" s="1">
        <f t="shared" si="23"/>
        <v>5.6991585778244485</v>
      </c>
    </row>
    <row r="498" spans="1:23">
      <c r="A498" s="85" t="s">
        <v>709</v>
      </c>
      <c r="B498" s="85">
        <v>175.99787963206495</v>
      </c>
      <c r="C498" s="85">
        <v>14504.763585908246</v>
      </c>
      <c r="D498" s="85">
        <v>2.0857874698685435</v>
      </c>
      <c r="E498" s="85">
        <v>9.2013211362194536</v>
      </c>
      <c r="F498" s="85">
        <v>0.5401884155329536</v>
      </c>
      <c r="G498" s="87">
        <v>3.9144516090870538</v>
      </c>
      <c r="H498" s="87">
        <v>9.4622073451130202</v>
      </c>
      <c r="I498" s="87">
        <v>0.26122807025965306</v>
      </c>
      <c r="J498" s="87">
        <v>9.4467753396402294</v>
      </c>
      <c r="K498" s="85">
        <v>0.99836909032850985</v>
      </c>
      <c r="L498" s="85">
        <v>1496.1218709299067</v>
      </c>
      <c r="M498" s="85">
        <v>126.14889138295518</v>
      </c>
      <c r="N498" s="85">
        <v>1616.6727648041078</v>
      </c>
      <c r="O498" s="85">
        <v>76.673022868963244</v>
      </c>
      <c r="P498" s="85">
        <v>1777.3934461438162</v>
      </c>
      <c r="Q498" s="85">
        <v>9.8544106771748829</v>
      </c>
      <c r="R498" s="86">
        <v>1777.3934461438162</v>
      </c>
      <c r="S498" s="86">
        <v>9.8544106771748829</v>
      </c>
      <c r="T498" s="85">
        <v>84.175052753561772</v>
      </c>
      <c r="V498" s="1">
        <f t="shared" si="22"/>
        <v>1761.112042910494</v>
      </c>
      <c r="W498" s="1">
        <f t="shared" si="23"/>
        <v>1.0892113008914066</v>
      </c>
    </row>
    <row r="499" spans="1:23">
      <c r="A499" s="85" t="s">
        <v>710</v>
      </c>
      <c r="B499" s="85">
        <v>158.41690383695567</v>
      </c>
      <c r="C499" s="85">
        <v>12841.030128086071</v>
      </c>
      <c r="D499" s="85">
        <v>1.2189387264164331</v>
      </c>
      <c r="E499" s="85">
        <v>9.1224702362445793</v>
      </c>
      <c r="F499" s="85">
        <v>0.72780212124399146</v>
      </c>
      <c r="G499" s="87">
        <v>4.4223684478504506</v>
      </c>
      <c r="H499" s="87">
        <v>6.8105341264302668</v>
      </c>
      <c r="I499" s="87">
        <v>0.29259446286062429</v>
      </c>
      <c r="J499" s="87">
        <v>6.7715344759946419</v>
      </c>
      <c r="K499" s="85">
        <v>0.99427362821892684</v>
      </c>
      <c r="L499" s="85">
        <v>1654.4812900256984</v>
      </c>
      <c r="M499" s="85">
        <v>98.819608243638527</v>
      </c>
      <c r="N499" s="85">
        <v>1716.5382576032166</v>
      </c>
      <c r="O499" s="85">
        <v>56.457835042060083</v>
      </c>
      <c r="P499" s="85">
        <v>1793.0778226405728</v>
      </c>
      <c r="Q499" s="85">
        <v>13.253879963805616</v>
      </c>
      <c r="R499" s="86">
        <v>1793.0778226405728</v>
      </c>
      <c r="S499" s="86">
        <v>13.253879963805616</v>
      </c>
      <c r="T499" s="85">
        <v>92.27046752433921</v>
      </c>
      <c r="V499" s="1">
        <f t="shared" si="22"/>
        <v>1761.9246069994151</v>
      </c>
      <c r="W499" s="1">
        <f t="shared" si="23"/>
        <v>7.5871286064779042</v>
      </c>
    </row>
    <row r="500" spans="1:23">
      <c r="A500" s="85" t="s">
        <v>711</v>
      </c>
      <c r="B500" s="85">
        <v>79.922259832737595</v>
      </c>
      <c r="C500" s="85">
        <v>38756.608028228962</v>
      </c>
      <c r="D500" s="85">
        <v>2.0076357858703986</v>
      </c>
      <c r="E500" s="85">
        <v>8.7158707259353889</v>
      </c>
      <c r="F500" s="85">
        <v>0.52392826507468726</v>
      </c>
      <c r="G500" s="87">
        <v>4.9298548284675237</v>
      </c>
      <c r="H500" s="87">
        <v>2.3517060751043521</v>
      </c>
      <c r="I500" s="87">
        <v>0.31163314028540262</v>
      </c>
      <c r="J500" s="87">
        <v>2.2926012816751511</v>
      </c>
      <c r="K500" s="85">
        <v>0.97486727016828467</v>
      </c>
      <c r="L500" s="85">
        <v>1748.7383254562276</v>
      </c>
      <c r="M500" s="85">
        <v>35.114160220775261</v>
      </c>
      <c r="N500" s="85">
        <v>1807.3815625165887</v>
      </c>
      <c r="O500" s="85">
        <v>19.854473112121582</v>
      </c>
      <c r="P500" s="85">
        <v>1875.6833025493665</v>
      </c>
      <c r="Q500" s="85">
        <v>9.4456924738478847</v>
      </c>
      <c r="R500" s="86">
        <v>1875.6833025493665</v>
      </c>
      <c r="S500" s="86">
        <v>9.4456924738478847</v>
      </c>
      <c r="T500" s="85">
        <v>93.232067645929376</v>
      </c>
      <c r="V500" s="1">
        <f t="shared" si="22"/>
        <v>1762.1361150076671</v>
      </c>
      <c r="W500" s="1">
        <f t="shared" si="23"/>
        <v>5.4795424941378315</v>
      </c>
    </row>
    <row r="501" spans="1:23">
      <c r="A501" s="85" t="s">
        <v>712</v>
      </c>
      <c r="B501" s="85">
        <v>156.63445735895678</v>
      </c>
      <c r="C501" s="85">
        <v>218432.24302248337</v>
      </c>
      <c r="D501" s="85">
        <v>2.8160687629985688</v>
      </c>
      <c r="E501" s="85">
        <v>9.2441329736141302</v>
      </c>
      <c r="F501" s="85">
        <v>0.70440098662884876</v>
      </c>
      <c r="G501" s="87">
        <v>4.7726871726545417</v>
      </c>
      <c r="H501" s="87">
        <v>1.0455467704771453</v>
      </c>
      <c r="I501" s="87">
        <v>0.31998371674993503</v>
      </c>
      <c r="J501" s="87">
        <v>0.77264953199461195</v>
      </c>
      <c r="K501" s="85">
        <v>0.73899088382436107</v>
      </c>
      <c r="L501" s="85">
        <v>1789.6496420737421</v>
      </c>
      <c r="M501" s="85">
        <v>12.074261128354578</v>
      </c>
      <c r="N501" s="85">
        <v>1780.1062970065052</v>
      </c>
      <c r="O501" s="85">
        <v>8.7774656658056074</v>
      </c>
      <c r="P501" s="85">
        <v>1768.9193581641559</v>
      </c>
      <c r="Q501" s="85">
        <v>12.864149659729719</v>
      </c>
      <c r="R501" s="86">
        <v>1768.9193581641559</v>
      </c>
      <c r="S501" s="86">
        <v>12.864149659729719</v>
      </c>
      <c r="T501" s="85">
        <v>101.17191797432194</v>
      </c>
      <c r="V501" s="1">
        <f t="shared" si="22"/>
        <v>1763.9014429020563</v>
      </c>
      <c r="W501" s="1">
        <f t="shared" si="23"/>
        <v>7.8996158545912749</v>
      </c>
    </row>
    <row r="502" spans="1:23">
      <c r="A502" s="85" t="s">
        <v>713</v>
      </c>
      <c r="B502" s="85">
        <v>73.100278780880444</v>
      </c>
      <c r="C502" s="85">
        <v>112691.12663883223</v>
      </c>
      <c r="D502" s="85">
        <v>1.9467490067698552</v>
      </c>
      <c r="E502" s="85">
        <v>9.1750616414718866</v>
      </c>
      <c r="F502" s="85">
        <v>0.85206515590288856</v>
      </c>
      <c r="G502" s="87">
        <v>4.7892008152824932</v>
      </c>
      <c r="H502" s="87">
        <v>1.2133565646951312</v>
      </c>
      <c r="I502" s="87">
        <v>0.3186917079605765</v>
      </c>
      <c r="J502" s="87">
        <v>0.86383975550153747</v>
      </c>
      <c r="K502" s="85">
        <v>0.7119422110833401</v>
      </c>
      <c r="L502" s="85">
        <v>1783.3367592001994</v>
      </c>
      <c r="M502" s="85">
        <v>13.457968641940965</v>
      </c>
      <c r="N502" s="85">
        <v>1783.006806731463</v>
      </c>
      <c r="O502" s="85">
        <v>10.192421480974986</v>
      </c>
      <c r="P502" s="85">
        <v>1782.6027122882278</v>
      </c>
      <c r="Q502" s="85">
        <v>15.53507550520942</v>
      </c>
      <c r="R502" s="86">
        <v>1782.6027122882278</v>
      </c>
      <c r="S502" s="86">
        <v>15.53507550520942</v>
      </c>
      <c r="T502" s="85">
        <v>100.0411783796194</v>
      </c>
      <c r="V502" s="1">
        <f t="shared" si="22"/>
        <v>1766.0718331989367</v>
      </c>
      <c r="W502" s="1">
        <f t="shared" si="23"/>
        <v>3.4266110282298996</v>
      </c>
    </row>
    <row r="503" spans="1:23">
      <c r="A503" s="85" t="s">
        <v>714</v>
      </c>
      <c r="B503" s="85">
        <v>74.015305605809615</v>
      </c>
      <c r="C503" s="85">
        <v>83323.199200572766</v>
      </c>
      <c r="D503" s="85">
        <v>1.2257753059913403</v>
      </c>
      <c r="E503" s="85">
        <v>8.6658944126684663</v>
      </c>
      <c r="F503" s="85">
        <v>0.54358308992400117</v>
      </c>
      <c r="G503" s="87">
        <v>5.4746301373437412</v>
      </c>
      <c r="H503" s="87">
        <v>0.6626284344729253</v>
      </c>
      <c r="I503" s="87">
        <v>0.34408592050067832</v>
      </c>
      <c r="J503" s="87">
        <v>0.37893781352712108</v>
      </c>
      <c r="K503" s="85">
        <v>0.57187074054336284</v>
      </c>
      <c r="L503" s="85">
        <v>1906.2960129028011</v>
      </c>
      <c r="M503" s="85">
        <v>6.2535432397521618</v>
      </c>
      <c r="N503" s="85">
        <v>1896.6253584894591</v>
      </c>
      <c r="O503" s="85">
        <v>5.6891101559848494</v>
      </c>
      <c r="P503" s="85">
        <v>1886.043998522126</v>
      </c>
      <c r="Q503" s="85">
        <v>9.7859248757788464</v>
      </c>
      <c r="R503" s="86">
        <v>1886.043998522126</v>
      </c>
      <c r="S503" s="86">
        <v>9.7859248757788464</v>
      </c>
      <c r="T503" s="85">
        <v>101.0737827111427</v>
      </c>
      <c r="V503" s="1">
        <f t="shared" si="22"/>
        <v>1766.6893649991432</v>
      </c>
      <c r="W503" s="1">
        <f t="shared" si="23"/>
        <v>6.2664129135322924</v>
      </c>
    </row>
    <row r="504" spans="1:23">
      <c r="A504" s="85" t="s">
        <v>715</v>
      </c>
      <c r="B504" s="85">
        <v>76.719450029674888</v>
      </c>
      <c r="C504" s="85">
        <v>51560.398330509845</v>
      </c>
      <c r="D504" s="85">
        <v>1.3776944620573688</v>
      </c>
      <c r="E504" s="85">
        <v>8.8088311162657362</v>
      </c>
      <c r="F504" s="85">
        <v>0.70193601335080369</v>
      </c>
      <c r="G504" s="87">
        <v>5.1610421413069885</v>
      </c>
      <c r="H504" s="87">
        <v>1.0647276200822002</v>
      </c>
      <c r="I504" s="87">
        <v>0.32972692636135587</v>
      </c>
      <c r="J504" s="87">
        <v>0.80058149999052963</v>
      </c>
      <c r="K504" s="85">
        <v>0.75191202415573899</v>
      </c>
      <c r="L504" s="85">
        <v>1837.057873506089</v>
      </c>
      <c r="M504" s="85">
        <v>12.797238892414612</v>
      </c>
      <c r="N504" s="85">
        <v>1846.2161161800416</v>
      </c>
      <c r="O504" s="85">
        <v>9.0565580125586393</v>
      </c>
      <c r="P504" s="85">
        <v>1856.5344250828284</v>
      </c>
      <c r="Q504" s="85">
        <v>12.682362560551041</v>
      </c>
      <c r="R504" s="86">
        <v>1856.5344250828284</v>
      </c>
      <c r="S504" s="86">
        <v>12.682362560551041</v>
      </c>
      <c r="T504" s="85">
        <v>98.950918910330984</v>
      </c>
      <c r="V504" s="1">
        <f t="shared" si="22"/>
        <v>1766.817926506561</v>
      </c>
      <c r="W504" s="1">
        <f t="shared" si="23"/>
        <v>11.545649011688738</v>
      </c>
    </row>
    <row r="505" spans="1:23">
      <c r="A505" s="85" t="s">
        <v>716</v>
      </c>
      <c r="B505" s="85">
        <v>83.666644511231212</v>
      </c>
      <c r="C505" s="85">
        <v>62608.704092663422</v>
      </c>
      <c r="D505" s="85">
        <v>1.7606304996347963</v>
      </c>
      <c r="E505" s="85">
        <v>9.2043477241979179</v>
      </c>
      <c r="F505" s="85">
        <v>1.1766390414463148</v>
      </c>
      <c r="G505" s="87">
        <v>4.8568812047610086</v>
      </c>
      <c r="H505" s="87">
        <v>1.419201087134643</v>
      </c>
      <c r="I505" s="87">
        <v>0.32422703411474929</v>
      </c>
      <c r="J505" s="87">
        <v>0.79350632755413497</v>
      </c>
      <c r="K505" s="85">
        <v>0.55912184309005775</v>
      </c>
      <c r="L505" s="85">
        <v>1810.3395244608296</v>
      </c>
      <c r="M505" s="85">
        <v>12.524370886821089</v>
      </c>
      <c r="N505" s="85">
        <v>1794.8085944999527</v>
      </c>
      <c r="O505" s="85">
        <v>11.950469389397085</v>
      </c>
      <c r="P505" s="85">
        <v>1776.7933690369102</v>
      </c>
      <c r="Q505" s="85">
        <v>21.469253665935753</v>
      </c>
      <c r="R505" s="86">
        <v>1776.7933690369102</v>
      </c>
      <c r="S505" s="86">
        <v>21.469253665935753</v>
      </c>
      <c r="T505" s="85">
        <v>101.88801669392218</v>
      </c>
      <c r="V505" s="1">
        <f t="shared" si="22"/>
        <v>1768.6806203145848</v>
      </c>
      <c r="W505" s="1">
        <f t="shared" si="23"/>
        <v>6.113983260379257</v>
      </c>
    </row>
    <row r="506" spans="1:23">
      <c r="A506" s="85" t="s">
        <v>717</v>
      </c>
      <c r="B506" s="85">
        <v>92.513448621990264</v>
      </c>
      <c r="C506" s="85">
        <v>143659.61831216296</v>
      </c>
      <c r="D506" s="85">
        <v>1.7663268412675861</v>
      </c>
      <c r="E506" s="85">
        <v>9.1788949660025718</v>
      </c>
      <c r="F506" s="85">
        <v>0.61141446897038121</v>
      </c>
      <c r="G506" s="87">
        <v>4.8624188306991405</v>
      </c>
      <c r="H506" s="87">
        <v>0.80460616457356804</v>
      </c>
      <c r="I506" s="87">
        <v>0.32369909869234448</v>
      </c>
      <c r="J506" s="87">
        <v>0.52303291216084524</v>
      </c>
      <c r="K506" s="85">
        <v>0.65004835308221454</v>
      </c>
      <c r="L506" s="85">
        <v>1807.7689916977297</v>
      </c>
      <c r="M506" s="85">
        <v>8.2451711937777645</v>
      </c>
      <c r="N506" s="85">
        <v>1795.7681760337173</v>
      </c>
      <c r="O506" s="85">
        <v>6.7763407400526603</v>
      </c>
      <c r="P506" s="85">
        <v>1781.8410135398985</v>
      </c>
      <c r="Q506" s="85">
        <v>11.147907481089078</v>
      </c>
      <c r="R506" s="86">
        <v>1781.8410135398985</v>
      </c>
      <c r="S506" s="86">
        <v>11.147907481089078</v>
      </c>
      <c r="T506" s="85">
        <v>101.45512298576635</v>
      </c>
      <c r="V506" s="1">
        <f t="shared" si="22"/>
        <v>1771.8467647504895</v>
      </c>
      <c r="W506" s="1">
        <f t="shared" si="23"/>
        <v>2.6409595482016357</v>
      </c>
    </row>
    <row r="507" spans="1:23">
      <c r="A507" s="85" t="s">
        <v>718</v>
      </c>
      <c r="B507" s="85">
        <v>192.94494179392632</v>
      </c>
      <c r="C507" s="85">
        <v>25780.029378527652</v>
      </c>
      <c r="D507" s="85">
        <v>1.8422448936094789</v>
      </c>
      <c r="E507" s="85">
        <v>9.0855496208504132</v>
      </c>
      <c r="F507" s="85">
        <v>0.59531992909424725</v>
      </c>
      <c r="G507" s="87">
        <v>4.4677824677746809</v>
      </c>
      <c r="H507" s="87">
        <v>1.9782818508401367</v>
      </c>
      <c r="I507" s="87">
        <v>0.29440280900879295</v>
      </c>
      <c r="J507" s="87">
        <v>1.886582429523475</v>
      </c>
      <c r="K507" s="85">
        <v>0.95364693798423161</v>
      </c>
      <c r="L507" s="85">
        <v>1663.4935532245443</v>
      </c>
      <c r="M507" s="85">
        <v>27.661081673083004</v>
      </c>
      <c r="N507" s="85">
        <v>1725.0069912100548</v>
      </c>
      <c r="O507" s="85">
        <v>16.414841746757133</v>
      </c>
      <c r="P507" s="85">
        <v>1800.4596287178449</v>
      </c>
      <c r="Q507" s="85">
        <v>10.831345615979217</v>
      </c>
      <c r="R507" s="86">
        <v>1800.4596287178449</v>
      </c>
      <c r="S507" s="86">
        <v>10.831345615979217</v>
      </c>
      <c r="T507" s="85">
        <v>92.392716098231105</v>
      </c>
      <c r="V507" s="1">
        <f t="shared" si="22"/>
        <v>1773.1639781444717</v>
      </c>
      <c r="W507" s="1">
        <f t="shared" si="23"/>
        <v>5.1609986625832107</v>
      </c>
    </row>
    <row r="508" spans="1:23">
      <c r="A508" s="85" t="s">
        <v>719</v>
      </c>
      <c r="B508" s="85">
        <v>150.83274426412183</v>
      </c>
      <c r="C508" s="85">
        <v>133384.15230699061</v>
      </c>
      <c r="D508" s="85">
        <v>3.0133207018124821</v>
      </c>
      <c r="E508" s="85">
        <v>9.1768001261558432</v>
      </c>
      <c r="F508" s="85">
        <v>0.53042867745136479</v>
      </c>
      <c r="G508" s="87">
        <v>4.8233835291213367</v>
      </c>
      <c r="H508" s="87">
        <v>0.83093811786618177</v>
      </c>
      <c r="I508" s="87">
        <v>0.32102717274832243</v>
      </c>
      <c r="J508" s="87">
        <v>0.63961204949577721</v>
      </c>
      <c r="K508" s="85">
        <v>0.76974691104348092</v>
      </c>
      <c r="L508" s="85">
        <v>1794.7435626805598</v>
      </c>
      <c r="M508" s="85">
        <v>10.019942633106893</v>
      </c>
      <c r="N508" s="85">
        <v>1788.9845714674129</v>
      </c>
      <c r="O508" s="85">
        <v>6.9884659323736287</v>
      </c>
      <c r="P508" s="85">
        <v>1782.2572370820387</v>
      </c>
      <c r="Q508" s="85">
        <v>9.670538946589545</v>
      </c>
      <c r="R508" s="86">
        <v>1782.2572370820387</v>
      </c>
      <c r="S508" s="86">
        <v>9.670538946589545</v>
      </c>
      <c r="T508" s="85">
        <v>100.70059053983498</v>
      </c>
      <c r="V508" s="1">
        <f t="shared" si="22"/>
        <v>1775.1465947384813</v>
      </c>
      <c r="W508" s="1">
        <f t="shared" si="23"/>
        <v>8.1043179057638781</v>
      </c>
    </row>
    <row r="509" spans="1:23">
      <c r="A509" s="85" t="s">
        <v>720</v>
      </c>
      <c r="B509" s="85">
        <v>91.015026742964395</v>
      </c>
      <c r="C509" s="85">
        <v>169918.13369249678</v>
      </c>
      <c r="D509" s="85">
        <v>3.0086270575640026</v>
      </c>
      <c r="E509" s="85">
        <v>9.2199620609055728</v>
      </c>
      <c r="F509" s="85">
        <v>0.49861779063900352</v>
      </c>
      <c r="G509" s="87">
        <v>4.7960929523961342</v>
      </c>
      <c r="H509" s="87">
        <v>0.66253285722527477</v>
      </c>
      <c r="I509" s="87">
        <v>0.32071217770284999</v>
      </c>
      <c r="J509" s="87">
        <v>0.43626836438293942</v>
      </c>
      <c r="K509" s="85">
        <v>0.65848562773181696</v>
      </c>
      <c r="L509" s="85">
        <v>1793.2062508805102</v>
      </c>
      <c r="M509" s="85">
        <v>6.8293498027974238</v>
      </c>
      <c r="N509" s="85">
        <v>1784.2149176679352</v>
      </c>
      <c r="O509" s="85">
        <v>5.5666502140725242</v>
      </c>
      <c r="P509" s="85">
        <v>1773.6999601631262</v>
      </c>
      <c r="Q509" s="85">
        <v>9.1000420610924948</v>
      </c>
      <c r="R509" s="86">
        <v>1773.6999601631262</v>
      </c>
      <c r="S509" s="86">
        <v>9.1000420610924948</v>
      </c>
      <c r="T509" s="85">
        <v>101.09975143234429</v>
      </c>
      <c r="V509" s="1">
        <f t="shared" si="22"/>
        <v>1775.4258316100786</v>
      </c>
      <c r="W509" s="1">
        <f t="shared" si="23"/>
        <v>15.068656965356979</v>
      </c>
    </row>
    <row r="510" spans="1:23">
      <c r="A510" s="85" t="s">
        <v>721</v>
      </c>
      <c r="B510" s="85">
        <v>36.469718684821586</v>
      </c>
      <c r="C510" s="85">
        <v>56371.245748531881</v>
      </c>
      <c r="D510" s="85">
        <v>2.4114210505325744</v>
      </c>
      <c r="E510" s="85">
        <v>8.8750448289150974</v>
      </c>
      <c r="F510" s="85">
        <v>1.8152245332804122</v>
      </c>
      <c r="G510" s="87">
        <v>5.1439459424830209</v>
      </c>
      <c r="H510" s="87">
        <v>2.0556564927461607</v>
      </c>
      <c r="I510" s="87">
        <v>0.33110495240102067</v>
      </c>
      <c r="J510" s="87">
        <v>0.96471939440769827</v>
      </c>
      <c r="K510" s="85">
        <v>0.46929990385646841</v>
      </c>
      <c r="L510" s="85">
        <v>1843.734978865901</v>
      </c>
      <c r="M510" s="85">
        <v>15.469398456460908</v>
      </c>
      <c r="N510" s="85">
        <v>1843.3946259660631</v>
      </c>
      <c r="O510" s="85">
        <v>17.477219929421722</v>
      </c>
      <c r="P510" s="85">
        <v>1842.9951234544076</v>
      </c>
      <c r="Q510" s="85">
        <v>32.854269399866325</v>
      </c>
      <c r="R510" s="86">
        <v>1842.9951234544076</v>
      </c>
      <c r="S510" s="86">
        <v>32.854269399866325</v>
      </c>
      <c r="T510" s="85">
        <v>100.0401441871483</v>
      </c>
      <c r="V510" s="1">
        <f t="shared" si="22"/>
        <v>1775.6129985392386</v>
      </c>
      <c r="W510" s="1">
        <f t="shared" si="23"/>
        <v>12.821909721359589</v>
      </c>
    </row>
    <row r="511" spans="1:23">
      <c r="A511" s="85" t="s">
        <v>722</v>
      </c>
      <c r="B511" s="85">
        <v>100.99933861018945</v>
      </c>
      <c r="C511" s="85">
        <v>198355.5820736333</v>
      </c>
      <c r="D511" s="85">
        <v>2.0766443273408211</v>
      </c>
      <c r="E511" s="85">
        <v>9.1886111815933571</v>
      </c>
      <c r="F511" s="85">
        <v>0.67486258784704922</v>
      </c>
      <c r="G511" s="87">
        <v>4.8600804968401343</v>
      </c>
      <c r="H511" s="87">
        <v>0.92340364597511571</v>
      </c>
      <c r="I511" s="87">
        <v>0.32388591526478866</v>
      </c>
      <c r="J511" s="87">
        <v>0.63026564314146194</v>
      </c>
      <c r="K511" s="85">
        <v>0.68254619297707064</v>
      </c>
      <c r="L511" s="85">
        <v>1808.6787241502911</v>
      </c>
      <c r="M511" s="85">
        <v>9.9399381928039929</v>
      </c>
      <c r="N511" s="85">
        <v>1795.3630909851381</v>
      </c>
      <c r="O511" s="85">
        <v>7.7762437817017371</v>
      </c>
      <c r="P511" s="85">
        <v>1779.9114601604774</v>
      </c>
      <c r="Q511" s="85">
        <v>12.307894049253377</v>
      </c>
      <c r="R511" s="86">
        <v>1779.9114601604774</v>
      </c>
      <c r="S511" s="86">
        <v>12.307894049253377</v>
      </c>
      <c r="T511" s="85">
        <v>101.61621881951477</v>
      </c>
      <c r="V511" s="1">
        <f t="shared" si="22"/>
        <v>1779.6731807818185</v>
      </c>
      <c r="W511" s="1">
        <f t="shared" si="23"/>
        <v>6.2098824118128846</v>
      </c>
    </row>
    <row r="512" spans="1:23">
      <c r="A512" s="85" t="s">
        <v>723</v>
      </c>
      <c r="B512" s="85">
        <v>119.20199772393843</v>
      </c>
      <c r="C512" s="85">
        <v>176718.34749191272</v>
      </c>
      <c r="D512" s="85">
        <v>2.8661949217222262</v>
      </c>
      <c r="E512" s="85">
        <v>9.2896486895785007</v>
      </c>
      <c r="F512" s="85">
        <v>0.61233802420838868</v>
      </c>
      <c r="G512" s="87">
        <v>4.664295325015317</v>
      </c>
      <c r="H512" s="87">
        <v>0.80300039163272474</v>
      </c>
      <c r="I512" s="87">
        <v>0.31425634576324096</v>
      </c>
      <c r="J512" s="87">
        <v>0.5194725912604784</v>
      </c>
      <c r="K512" s="85">
        <v>0.64691449303560744</v>
      </c>
      <c r="L512" s="85">
        <v>1761.6179799199938</v>
      </c>
      <c r="M512" s="85">
        <v>8.0072804619760518</v>
      </c>
      <c r="N512" s="85">
        <v>1760.8595174372947</v>
      </c>
      <c r="O512" s="85">
        <v>6.7141671596352808</v>
      </c>
      <c r="P512" s="85">
        <v>1759.9432679985662</v>
      </c>
      <c r="Q512" s="85">
        <v>11.196886298861955</v>
      </c>
      <c r="R512" s="86">
        <v>1759.9432679985662</v>
      </c>
      <c r="S512" s="86">
        <v>11.196886298861955</v>
      </c>
      <c r="T512" s="85">
        <v>100.09515715374917</v>
      </c>
      <c r="V512" s="1">
        <f t="shared" si="22"/>
        <v>1779.9067041782048</v>
      </c>
      <c r="W512" s="1">
        <f t="shared" si="23"/>
        <v>3.1895931084945914</v>
      </c>
    </row>
    <row r="513" spans="1:23">
      <c r="A513" s="85" t="s">
        <v>724</v>
      </c>
      <c r="B513" s="85">
        <v>77.425705913049853</v>
      </c>
      <c r="C513" s="85">
        <v>136631.15872356133</v>
      </c>
      <c r="D513" s="85">
        <v>1.2181148373330204</v>
      </c>
      <c r="E513" s="85">
        <v>6.0194142743956434</v>
      </c>
      <c r="F513" s="85">
        <v>0.44252682635168106</v>
      </c>
      <c r="G513" s="87">
        <v>11.118445193317662</v>
      </c>
      <c r="H513" s="87">
        <v>0.70982245764936602</v>
      </c>
      <c r="I513" s="87">
        <v>0.48539692272803858</v>
      </c>
      <c r="J513" s="87">
        <v>0.55499363000172819</v>
      </c>
      <c r="K513" s="85">
        <v>0.78187668482571548</v>
      </c>
      <c r="L513" s="85">
        <v>2550.7302148069625</v>
      </c>
      <c r="M513" s="85">
        <v>11.691256235569199</v>
      </c>
      <c r="N513" s="85">
        <v>2533.1052323016629</v>
      </c>
      <c r="O513" s="85">
        <v>6.6127627703710914</v>
      </c>
      <c r="P513" s="85">
        <v>2519.0029494727623</v>
      </c>
      <c r="Q513" s="85">
        <v>7.4361542569688481</v>
      </c>
      <c r="R513" s="86">
        <v>2519.0029494727623</v>
      </c>
      <c r="S513" s="86">
        <v>7.4361542569688481</v>
      </c>
      <c r="T513" s="85">
        <v>101.25951679972589</v>
      </c>
      <c r="V513" s="1">
        <f t="shared" si="22"/>
        <v>1780.6322298160242</v>
      </c>
      <c r="W513" s="1">
        <f t="shared" si="23"/>
        <v>5.1947179121576141</v>
      </c>
    </row>
    <row r="514" spans="1:23">
      <c r="A514" s="85" t="s">
        <v>725</v>
      </c>
      <c r="B514" s="85">
        <v>199.01025475780273</v>
      </c>
      <c r="C514" s="85">
        <v>30782.856795013176</v>
      </c>
      <c r="D514" s="85">
        <v>2.4966502262151868</v>
      </c>
      <c r="E514" s="85">
        <v>9.2483409672181303</v>
      </c>
      <c r="F514" s="85">
        <v>0.47651913155874953</v>
      </c>
      <c r="G514" s="87">
        <v>4.5166536851926784</v>
      </c>
      <c r="H514" s="87">
        <v>6.1216294473519079</v>
      </c>
      <c r="I514" s="87">
        <v>0.30295585517482004</v>
      </c>
      <c r="J514" s="87">
        <v>6.1030546948183684</v>
      </c>
      <c r="K514" s="85">
        <v>0.99696571759311969</v>
      </c>
      <c r="L514" s="85">
        <v>1705.9495129355728</v>
      </c>
      <c r="M514" s="85">
        <v>91.483815623133182</v>
      </c>
      <c r="N514" s="85">
        <v>1734.0421993348375</v>
      </c>
      <c r="O514" s="85">
        <v>50.933328920688155</v>
      </c>
      <c r="P514" s="85">
        <v>1768.088075163799</v>
      </c>
      <c r="Q514" s="85">
        <v>8.7045067718238442</v>
      </c>
      <c r="R514" s="86">
        <v>1768.088075163799</v>
      </c>
      <c r="S514" s="86">
        <v>8.7045067718238442</v>
      </c>
      <c r="T514" s="85">
        <v>96.485550516341235</v>
      </c>
      <c r="V514" s="1">
        <f t="shared" si="22"/>
        <v>1781.3894123379926</v>
      </c>
      <c r="W514" s="1">
        <f t="shared" si="23"/>
        <v>3.517832871914095</v>
      </c>
    </row>
    <row r="515" spans="1:23">
      <c r="A515" s="85" t="s">
        <v>726</v>
      </c>
      <c r="B515" s="85">
        <v>161.34784291171812</v>
      </c>
      <c r="C515" s="85">
        <v>47818.733605539812</v>
      </c>
      <c r="D515" s="85">
        <v>4.9524212796111255</v>
      </c>
      <c r="E515" s="85">
        <v>9.2988747421852409</v>
      </c>
      <c r="F515" s="85">
        <v>0.39584444065913826</v>
      </c>
      <c r="G515" s="87">
        <v>4.7429863315220047</v>
      </c>
      <c r="H515" s="87">
        <v>0.81350407458895346</v>
      </c>
      <c r="I515" s="87">
        <v>0.31987551349521182</v>
      </c>
      <c r="J515" s="87">
        <v>0.71070110325796143</v>
      </c>
      <c r="K515" s="85">
        <v>0.8736294327930243</v>
      </c>
      <c r="L515" s="85">
        <v>1789.1211873832815</v>
      </c>
      <c r="M515" s="85">
        <v>11.103340257526725</v>
      </c>
      <c r="N515" s="85">
        <v>1774.8686011629168</v>
      </c>
      <c r="O515" s="85">
        <v>6.8219772741853149</v>
      </c>
      <c r="P515" s="85">
        <v>1758.1279525958264</v>
      </c>
      <c r="Q515" s="85">
        <v>7.2397987273482158</v>
      </c>
      <c r="R515" s="86">
        <v>1758.1279525958264</v>
      </c>
      <c r="S515" s="86">
        <v>7.2397987273482158</v>
      </c>
      <c r="T515" s="85">
        <v>101.76285433274036</v>
      </c>
      <c r="V515" s="1">
        <f t="shared" si="22"/>
        <v>1781.5046898470391</v>
      </c>
      <c r="W515" s="1">
        <f t="shared" si="23"/>
        <v>8.4841038260276491</v>
      </c>
    </row>
    <row r="516" spans="1:23">
      <c r="A516" s="85" t="s">
        <v>727</v>
      </c>
      <c r="B516" s="85">
        <v>170.69151554355693</v>
      </c>
      <c r="C516" s="85">
        <v>15917.498718919953</v>
      </c>
      <c r="D516" s="85">
        <v>1.5138567721915741</v>
      </c>
      <c r="E516" s="85">
        <v>9.1662068971329944</v>
      </c>
      <c r="F516" s="85">
        <v>0.69763679538756429</v>
      </c>
      <c r="G516" s="87">
        <v>4.0796655794563481</v>
      </c>
      <c r="H516" s="87">
        <v>2.1177749961186763</v>
      </c>
      <c r="I516" s="87">
        <v>0.27121452547438973</v>
      </c>
      <c r="J516" s="87">
        <v>1.999568412409745</v>
      </c>
      <c r="K516" s="85">
        <v>0.94418359649841344</v>
      </c>
      <c r="L516" s="85">
        <v>1546.9638211746831</v>
      </c>
      <c r="M516" s="85">
        <v>27.501172259824443</v>
      </c>
      <c r="N516" s="85">
        <v>1650.2466655914786</v>
      </c>
      <c r="O516" s="85">
        <v>17.271937384152352</v>
      </c>
      <c r="P516" s="85">
        <v>1784.3631317424206</v>
      </c>
      <c r="Q516" s="85">
        <v>12.716337130246757</v>
      </c>
      <c r="R516" s="86">
        <v>1784.3631317424206</v>
      </c>
      <c r="S516" s="86">
        <v>12.716337130246757</v>
      </c>
      <c r="T516" s="85">
        <v>86.695571862891029</v>
      </c>
      <c r="V516" s="1">
        <f t="shared" si="22"/>
        <v>1781.892193286531</v>
      </c>
      <c r="W516" s="1">
        <f t="shared" si="23"/>
        <v>2.842496505671761</v>
      </c>
    </row>
    <row r="517" spans="1:23">
      <c r="A517" s="85" t="s">
        <v>728</v>
      </c>
      <c r="B517" s="85">
        <v>125.84982420202505</v>
      </c>
      <c r="C517" s="85">
        <v>49773.001672414284</v>
      </c>
      <c r="D517" s="85">
        <v>2.3764687664234172</v>
      </c>
      <c r="E517" s="85">
        <v>9.2662917712502981</v>
      </c>
      <c r="F517" s="85">
        <v>0.63763722444894699</v>
      </c>
      <c r="G517" s="87">
        <v>4.7397880102915888</v>
      </c>
      <c r="H517" s="87">
        <v>0.89219018673546135</v>
      </c>
      <c r="I517" s="87">
        <v>0.31853973482184339</v>
      </c>
      <c r="J517" s="87">
        <v>0.62403693745170286</v>
      </c>
      <c r="K517" s="85">
        <v>0.69944384810492521</v>
      </c>
      <c r="L517" s="85">
        <v>1782.5937968784092</v>
      </c>
      <c r="M517" s="85">
        <v>9.7184996536952895</v>
      </c>
      <c r="N517" s="85">
        <v>1774.3029676037183</v>
      </c>
      <c r="O517" s="85">
        <v>7.4809762536776816</v>
      </c>
      <c r="P517" s="85">
        <v>1764.5451990118181</v>
      </c>
      <c r="Q517" s="85">
        <v>11.65281908039367</v>
      </c>
      <c r="R517" s="86">
        <v>1764.5451990118181</v>
      </c>
      <c r="S517" s="86">
        <v>11.65281908039367</v>
      </c>
      <c r="T517" s="85">
        <v>101.02284701330966</v>
      </c>
      <c r="V517" s="1">
        <f t="shared" si="22"/>
        <v>1781.9710256679309</v>
      </c>
      <c r="W517" s="1">
        <f t="shared" si="23"/>
        <v>8.302694780554873</v>
      </c>
    </row>
    <row r="518" spans="1:23">
      <c r="A518" s="85" t="s">
        <v>729</v>
      </c>
      <c r="B518" s="85">
        <v>104.11108911239506</v>
      </c>
      <c r="C518" s="85">
        <v>21926.799008580369</v>
      </c>
      <c r="D518" s="85">
        <v>1.7160508378115746</v>
      </c>
      <c r="E518" s="85">
        <v>9.2077998397297698</v>
      </c>
      <c r="F518" s="85">
        <v>0.64357002081908687</v>
      </c>
      <c r="G518" s="87">
        <v>4.5809658811599911</v>
      </c>
      <c r="H518" s="87">
        <v>1.5241321980684353</v>
      </c>
      <c r="I518" s="87">
        <v>0.30592266395671969</v>
      </c>
      <c r="J518" s="87">
        <v>1.3815920474191503</v>
      </c>
      <c r="K518" s="85">
        <v>0.90647782992188664</v>
      </c>
      <c r="L518" s="85">
        <v>1720.6112047785493</v>
      </c>
      <c r="M518" s="85">
        <v>20.863815809841412</v>
      </c>
      <c r="N518" s="85">
        <v>1745.8108934312258</v>
      </c>
      <c r="O518" s="85">
        <v>12.703485520604318</v>
      </c>
      <c r="P518" s="85">
        <v>1776.1091095190047</v>
      </c>
      <c r="Q518" s="85">
        <v>11.742603223103742</v>
      </c>
      <c r="R518" s="86">
        <v>1776.1091095190047</v>
      </c>
      <c r="S518" s="86">
        <v>11.742603223103742</v>
      </c>
      <c r="T518" s="85">
        <v>96.875309943346622</v>
      </c>
      <c r="V518" s="1">
        <f t="shared" si="22"/>
        <v>1782.2672337906731</v>
      </c>
      <c r="W518" s="1">
        <f t="shared" si="23"/>
        <v>9.4492870975340111</v>
      </c>
    </row>
    <row r="519" spans="1:23">
      <c r="A519" s="85" t="s">
        <v>730</v>
      </c>
      <c r="B519" s="85">
        <v>92.776063845471896</v>
      </c>
      <c r="C519" s="85">
        <v>77291.700780663115</v>
      </c>
      <c r="D519" s="85">
        <v>2.2446653308020807</v>
      </c>
      <c r="E519" s="85">
        <v>8.8504890499487523</v>
      </c>
      <c r="F519" s="85">
        <v>0.56445418938154046</v>
      </c>
      <c r="G519" s="87">
        <v>5.1920682777001117</v>
      </c>
      <c r="H519" s="87">
        <v>0.88073055983290227</v>
      </c>
      <c r="I519" s="87">
        <v>0.33327780271519525</v>
      </c>
      <c r="J519" s="87">
        <v>0.67607528213447166</v>
      </c>
      <c r="K519" s="85">
        <v>0.76763009366081369</v>
      </c>
      <c r="L519" s="85">
        <v>1854.249306178094</v>
      </c>
      <c r="M519" s="85">
        <v>10.894302186775121</v>
      </c>
      <c r="N519" s="85">
        <v>1851.3166096227708</v>
      </c>
      <c r="O519" s="85">
        <v>7.4986922514495973</v>
      </c>
      <c r="P519" s="85">
        <v>1848.0084276326279</v>
      </c>
      <c r="Q519" s="85">
        <v>10.20845866922366</v>
      </c>
      <c r="R519" s="86">
        <v>1848.0084276326279</v>
      </c>
      <c r="S519" s="86">
        <v>10.20845866922366</v>
      </c>
      <c r="T519" s="85">
        <v>100.33770833791387</v>
      </c>
      <c r="V519" s="1">
        <f t="shared" si="22"/>
        <v>1782.3663668580957</v>
      </c>
      <c r="W519" s="1">
        <f t="shared" si="23"/>
        <v>7.7842212074236841</v>
      </c>
    </row>
    <row r="520" spans="1:23">
      <c r="V520" s="1">
        <f t="shared" si="22"/>
        <v>1782.7902506640653</v>
      </c>
      <c r="W520" s="1">
        <f t="shared" si="23"/>
        <v>9.5504823406993182</v>
      </c>
    </row>
    <row r="521" spans="1:23">
      <c r="A521" s="465" t="s">
        <v>731</v>
      </c>
      <c r="B521" s="465"/>
      <c r="C521" s="465"/>
      <c r="D521" s="465"/>
      <c r="E521" s="465"/>
      <c r="F521" s="465"/>
      <c r="G521" s="465"/>
      <c r="H521" s="466"/>
      <c r="I521" s="467"/>
      <c r="J521" s="467"/>
      <c r="K521" s="467"/>
      <c r="L521" s="467"/>
      <c r="M521" s="467"/>
      <c r="N521" s="468"/>
      <c r="O521" s="85"/>
      <c r="P521" s="85"/>
      <c r="Q521" s="85"/>
      <c r="R521" s="88"/>
      <c r="S521" s="88"/>
      <c r="T521" s="85"/>
      <c r="V521" s="1">
        <f t="shared" si="22"/>
        <v>1782.841940842389</v>
      </c>
      <c r="W521" s="1">
        <f t="shared" si="23"/>
        <v>5.3610065578272383</v>
      </c>
    </row>
    <row r="522" spans="1:23">
      <c r="A522" s="85"/>
      <c r="B522" s="85"/>
      <c r="C522" s="85"/>
      <c r="D522" s="85"/>
      <c r="E522" s="85"/>
      <c r="F522" s="85"/>
      <c r="G522" s="87"/>
      <c r="H522" s="87" t="s">
        <v>641</v>
      </c>
      <c r="I522" s="87"/>
      <c r="J522" s="87"/>
      <c r="K522" s="85"/>
      <c r="L522" s="85"/>
      <c r="M522" s="85"/>
      <c r="N522" s="85" t="s">
        <v>642</v>
      </c>
      <c r="O522" s="85"/>
      <c r="P522" s="85"/>
      <c r="Q522" s="85"/>
      <c r="R522" s="88"/>
      <c r="S522" s="88"/>
      <c r="T522" s="85"/>
      <c r="V522" s="1">
        <f t="shared" si="22"/>
        <v>1782.8938944552326</v>
      </c>
      <c r="W522" s="1">
        <f t="shared" si="23"/>
        <v>11.527422291383971</v>
      </c>
    </row>
    <row r="523" spans="1:23">
      <c r="A523" s="85"/>
      <c r="B523" s="85"/>
      <c r="C523" s="85"/>
      <c r="D523" s="85"/>
      <c r="E523" s="85"/>
      <c r="F523" s="85"/>
      <c r="G523" s="87"/>
      <c r="H523" s="87"/>
      <c r="I523" s="87"/>
      <c r="J523" s="87"/>
      <c r="K523" s="85"/>
      <c r="L523" s="85"/>
      <c r="M523" s="85"/>
      <c r="N523" s="85"/>
      <c r="O523" s="85"/>
      <c r="P523" s="85"/>
      <c r="Q523" s="85"/>
      <c r="R523" s="88"/>
      <c r="S523" s="88"/>
      <c r="T523" s="85"/>
      <c r="V523" s="1">
        <f t="shared" ref="V523:V546" si="24">R559</f>
        <v>1783.1958365663527</v>
      </c>
      <c r="W523" s="1">
        <f t="shared" ref="W523:W546" si="25">S559/2</f>
        <v>7.9290041135188289</v>
      </c>
    </row>
    <row r="524" spans="1:23">
      <c r="A524" s="85" t="s">
        <v>0</v>
      </c>
      <c r="B524" s="85" t="s">
        <v>601</v>
      </c>
      <c r="C524" s="85" t="s">
        <v>602</v>
      </c>
      <c r="D524" s="85" t="s">
        <v>603</v>
      </c>
      <c r="E524" s="85" t="s">
        <v>604</v>
      </c>
      <c r="F524" s="85" t="s">
        <v>605</v>
      </c>
      <c r="G524" s="87" t="s">
        <v>606</v>
      </c>
      <c r="H524" s="87" t="s">
        <v>605</v>
      </c>
      <c r="I524" s="87" t="s">
        <v>604</v>
      </c>
      <c r="J524" s="87" t="s">
        <v>605</v>
      </c>
      <c r="K524" s="85" t="s">
        <v>607</v>
      </c>
      <c r="L524" s="85" t="s">
        <v>604</v>
      </c>
      <c r="M524" s="85" t="s">
        <v>605</v>
      </c>
      <c r="N524" s="85" t="s">
        <v>606</v>
      </c>
      <c r="O524" s="85" t="s">
        <v>605</v>
      </c>
      <c r="P524" s="85" t="s">
        <v>604</v>
      </c>
      <c r="Q524" s="85" t="s">
        <v>605</v>
      </c>
      <c r="R524" s="88" t="s">
        <v>608</v>
      </c>
      <c r="S524" s="88" t="s">
        <v>605</v>
      </c>
      <c r="T524" s="85" t="s">
        <v>609</v>
      </c>
      <c r="V524" s="1">
        <f t="shared" si="24"/>
        <v>1783.4151322095829</v>
      </c>
      <c r="W524" s="1">
        <f t="shared" si="25"/>
        <v>5.0472482186007142</v>
      </c>
    </row>
    <row r="525" spans="1:23">
      <c r="A525" s="85"/>
      <c r="B525" s="85" t="s">
        <v>610</v>
      </c>
      <c r="C525" s="85" t="s">
        <v>611</v>
      </c>
      <c r="D525" s="85"/>
      <c r="E525" s="85" t="s">
        <v>606</v>
      </c>
      <c r="F525" s="85" t="s">
        <v>612</v>
      </c>
      <c r="G525" s="87" t="s">
        <v>613</v>
      </c>
      <c r="H525" s="87" t="s">
        <v>612</v>
      </c>
      <c r="I525" s="87" t="s">
        <v>614</v>
      </c>
      <c r="J525" s="87" t="s">
        <v>612</v>
      </c>
      <c r="K525" s="85" t="s">
        <v>615</v>
      </c>
      <c r="L525" s="85" t="s">
        <v>616</v>
      </c>
      <c r="M525" s="85" t="s">
        <v>617</v>
      </c>
      <c r="N525" s="85" t="s">
        <v>618</v>
      </c>
      <c r="O525" s="85" t="s">
        <v>617</v>
      </c>
      <c r="P525" s="85" t="s">
        <v>606</v>
      </c>
      <c r="Q525" s="85" t="s">
        <v>617</v>
      </c>
      <c r="R525" s="88" t="s">
        <v>617</v>
      </c>
      <c r="S525" s="88" t="s">
        <v>617</v>
      </c>
      <c r="T525" s="85" t="s">
        <v>612</v>
      </c>
      <c r="V525" s="1">
        <f t="shared" si="24"/>
        <v>1783.7535751704359</v>
      </c>
      <c r="W525" s="1">
        <f t="shared" si="25"/>
        <v>7.8191815632481507</v>
      </c>
    </row>
    <row r="526" spans="1:23">
      <c r="A526" s="85"/>
      <c r="B526" s="85"/>
      <c r="C526" s="85"/>
      <c r="D526" s="85"/>
      <c r="E526" s="85"/>
      <c r="F526" s="85"/>
      <c r="G526" s="87"/>
      <c r="H526" s="87"/>
      <c r="I526" s="87"/>
      <c r="J526" s="87"/>
      <c r="K526" s="85"/>
      <c r="L526" s="85"/>
      <c r="M526" s="85"/>
      <c r="N526" s="85"/>
      <c r="O526" s="85"/>
      <c r="P526" s="85"/>
      <c r="Q526" s="85"/>
      <c r="R526" s="88"/>
      <c r="S526" s="88"/>
      <c r="T526" s="85"/>
      <c r="V526" s="1">
        <f t="shared" si="24"/>
        <v>1784.1580648144495</v>
      </c>
      <c r="W526" s="1">
        <f t="shared" si="25"/>
        <v>8.9712573831815234</v>
      </c>
    </row>
    <row r="527" spans="1:23">
      <c r="A527" s="85" t="s">
        <v>732</v>
      </c>
      <c r="B527" s="85">
        <v>88.631503957935024</v>
      </c>
      <c r="C527" s="85">
        <v>105586.77906104499</v>
      </c>
      <c r="D527" s="85">
        <v>1.6279930456373826</v>
      </c>
      <c r="E527" s="85">
        <v>9.4034031285740589</v>
      </c>
      <c r="F527" s="85">
        <v>0.54564976775598817</v>
      </c>
      <c r="G527" s="87">
        <v>4.6529716073612652</v>
      </c>
      <c r="H527" s="87">
        <v>1.3976561589277399</v>
      </c>
      <c r="I527" s="87">
        <v>0.31733222925607185</v>
      </c>
      <c r="J527" s="87">
        <v>1.2867435912164009</v>
      </c>
      <c r="K527" s="85">
        <v>0.92064388154206001</v>
      </c>
      <c r="L527" s="85">
        <v>1776.6875300682059</v>
      </c>
      <c r="M527" s="85">
        <v>19.981609884769796</v>
      </c>
      <c r="N527" s="85">
        <v>1758.8275931376379</v>
      </c>
      <c r="O527" s="85">
        <v>11.681618306010023</v>
      </c>
      <c r="P527" s="85">
        <v>1737.6610163336952</v>
      </c>
      <c r="Q527" s="85">
        <v>10.003383514052416</v>
      </c>
      <c r="R527" s="88">
        <v>1737.6610163336952</v>
      </c>
      <c r="S527" s="88">
        <v>10.003383514052416</v>
      </c>
      <c r="T527" s="85">
        <v>102.24592215441727</v>
      </c>
      <c r="V527" s="1">
        <f t="shared" si="24"/>
        <v>1784.211553215373</v>
      </c>
      <c r="W527" s="1">
        <f t="shared" si="25"/>
        <v>4.46905641409694</v>
      </c>
    </row>
    <row r="528" spans="1:23">
      <c r="A528" s="85" t="s">
        <v>733</v>
      </c>
      <c r="B528" s="85">
        <v>51.046527537048618</v>
      </c>
      <c r="C528" s="85">
        <v>70247.51244739168</v>
      </c>
      <c r="D528" s="85">
        <v>2.0034312762076993</v>
      </c>
      <c r="E528" s="85">
        <v>9.3212852225868925</v>
      </c>
      <c r="F528" s="85">
        <v>1.8343419310081015</v>
      </c>
      <c r="G528" s="87">
        <v>4.6841828390584466</v>
      </c>
      <c r="H528" s="87">
        <v>1.9429792535353148</v>
      </c>
      <c r="I528" s="87">
        <v>0.31667104930091827</v>
      </c>
      <c r="J528" s="87">
        <v>0.64059196046634703</v>
      </c>
      <c r="K528" s="85">
        <v>0.32969572850598849</v>
      </c>
      <c r="L528" s="85">
        <v>1773.4512091691031</v>
      </c>
      <c r="M528" s="85">
        <v>9.9318718588646107</v>
      </c>
      <c r="N528" s="85">
        <v>1764.4183145042716</v>
      </c>
      <c r="O528" s="85">
        <v>16.25926806266807</v>
      </c>
      <c r="P528" s="85">
        <v>1753.7242547971262</v>
      </c>
      <c r="Q528" s="85">
        <v>33.566687711457234</v>
      </c>
      <c r="R528" s="88">
        <v>1753.7242547971262</v>
      </c>
      <c r="S528" s="88">
        <v>33.566687711457234</v>
      </c>
      <c r="T528" s="85">
        <v>101.1248606682616</v>
      </c>
      <c r="V528" s="1">
        <f t="shared" si="24"/>
        <v>1785.4099676358817</v>
      </c>
      <c r="W528" s="1">
        <f t="shared" si="25"/>
        <v>4.2955346148123681</v>
      </c>
    </row>
    <row r="529" spans="1:23">
      <c r="A529" s="85" t="s">
        <v>734</v>
      </c>
      <c r="B529" s="85">
        <v>50.648285674573714</v>
      </c>
      <c r="C529" s="85">
        <v>87043.636328097025</v>
      </c>
      <c r="D529" s="85">
        <v>2.1358094501868443</v>
      </c>
      <c r="E529" s="85">
        <v>9.3097141807266475</v>
      </c>
      <c r="F529" s="85">
        <v>1.2481943413607852</v>
      </c>
      <c r="G529" s="87">
        <v>4.709783203176289</v>
      </c>
      <c r="H529" s="87">
        <v>1.7241221243109037</v>
      </c>
      <c r="I529" s="87">
        <v>0.31800649459499908</v>
      </c>
      <c r="J529" s="87">
        <v>1.1893729380363667</v>
      </c>
      <c r="K529" s="85">
        <v>0.68984262846910249</v>
      </c>
      <c r="L529" s="85">
        <v>1779.9862284092378</v>
      </c>
      <c r="M529" s="85">
        <v>18.499325317527109</v>
      </c>
      <c r="N529" s="85">
        <v>1768.9811189795701</v>
      </c>
      <c r="O529" s="85">
        <v>14.441373998708968</v>
      </c>
      <c r="P529" s="85">
        <v>1755.9969629951884</v>
      </c>
      <c r="Q529" s="85">
        <v>22.83388994581685</v>
      </c>
      <c r="R529" s="88">
        <v>1755.9969629951884</v>
      </c>
      <c r="S529" s="88">
        <v>22.83388994581685</v>
      </c>
      <c r="T529" s="85">
        <v>101.36613365054636</v>
      </c>
      <c r="V529" s="1">
        <f t="shared" si="24"/>
        <v>1786.1476293895757</v>
      </c>
      <c r="W529" s="1">
        <f t="shared" si="25"/>
        <v>14.055997351293115</v>
      </c>
    </row>
    <row r="530" spans="1:23">
      <c r="A530" s="85" t="s">
        <v>735</v>
      </c>
      <c r="B530" s="85">
        <v>110.09789975948979</v>
      </c>
      <c r="C530" s="85">
        <v>106787.81634423738</v>
      </c>
      <c r="D530" s="85">
        <v>2.6464777381516913</v>
      </c>
      <c r="E530" s="85">
        <v>9.3053288839063342</v>
      </c>
      <c r="F530" s="85">
        <v>0.80153955672233868</v>
      </c>
      <c r="G530" s="87">
        <v>4.6426757259688687</v>
      </c>
      <c r="H530" s="87">
        <v>1.0093354240719017</v>
      </c>
      <c r="I530" s="87">
        <v>0.31332770910551877</v>
      </c>
      <c r="J530" s="87">
        <v>0.61342671713560226</v>
      </c>
      <c r="K530" s="85">
        <v>0.60775308436207609</v>
      </c>
      <c r="L530" s="85">
        <v>1757.0614164422109</v>
      </c>
      <c r="M530" s="85">
        <v>9.4342395383955591</v>
      </c>
      <c r="N530" s="85">
        <v>1756.976567504335</v>
      </c>
      <c r="O530" s="85">
        <v>8.4325450221768961</v>
      </c>
      <c r="P530" s="85">
        <v>1756.8588637992898</v>
      </c>
      <c r="Q530" s="85">
        <v>14.662265537770395</v>
      </c>
      <c r="R530" s="88">
        <v>1756.8588637992898</v>
      </c>
      <c r="S530" s="88">
        <v>14.662265537770395</v>
      </c>
      <c r="T530" s="85">
        <v>100.0115292495655</v>
      </c>
      <c r="V530" s="1">
        <f t="shared" si="24"/>
        <v>1787.823812629101</v>
      </c>
      <c r="W530" s="1">
        <f t="shared" si="25"/>
        <v>1.8050346169974318</v>
      </c>
    </row>
    <row r="531" spans="1:23">
      <c r="A531" s="85" t="s">
        <v>736</v>
      </c>
      <c r="B531" s="85">
        <v>51.387897497834487</v>
      </c>
      <c r="C531" s="85">
        <v>89279.705365997768</v>
      </c>
      <c r="D531" s="85">
        <v>2.0889977820324215</v>
      </c>
      <c r="E531" s="85">
        <v>9.3001495165402357</v>
      </c>
      <c r="F531" s="85">
        <v>0.96139946504375007</v>
      </c>
      <c r="G531" s="87">
        <v>4.6611282596311501</v>
      </c>
      <c r="H531" s="87">
        <v>2.6631692991259914</v>
      </c>
      <c r="I531" s="87">
        <v>0.31439795278750127</v>
      </c>
      <c r="J531" s="87">
        <v>2.4835824496925438</v>
      </c>
      <c r="K531" s="85">
        <v>0.93256649155110594</v>
      </c>
      <c r="L531" s="85">
        <v>1762.312523535611</v>
      </c>
      <c r="M531" s="85">
        <v>38.296116191383476</v>
      </c>
      <c r="N531" s="85">
        <v>1760.2916296970388</v>
      </c>
      <c r="O531" s="85">
        <v>22.268264152047777</v>
      </c>
      <c r="P531" s="85">
        <v>1757.8772376956936</v>
      </c>
      <c r="Q531" s="85">
        <v>17.582622430519791</v>
      </c>
      <c r="R531" s="88">
        <v>1757.8772376956936</v>
      </c>
      <c r="S531" s="88">
        <v>17.582622430519791</v>
      </c>
      <c r="T531" s="85">
        <v>100.25230919115441</v>
      </c>
      <c r="V531" s="1">
        <f t="shared" si="24"/>
        <v>1789.5886519973321</v>
      </c>
      <c r="W531" s="1">
        <f t="shared" si="25"/>
        <v>22.072181958052056</v>
      </c>
    </row>
    <row r="532" spans="1:23">
      <c r="A532" s="85" t="s">
        <v>737</v>
      </c>
      <c r="B532" s="85">
        <v>740.6818842467186</v>
      </c>
      <c r="C532" s="85">
        <v>85396.267959054734</v>
      </c>
      <c r="D532" s="85">
        <v>2.0744065083813714</v>
      </c>
      <c r="E532" s="85">
        <v>9.2891525330789033</v>
      </c>
      <c r="F532" s="85">
        <v>0.13941853212203839</v>
      </c>
      <c r="G532" s="87">
        <v>4.5277143449692394</v>
      </c>
      <c r="H532" s="87">
        <v>2.427801096313738</v>
      </c>
      <c r="I532" s="87">
        <v>0.30503792556301634</v>
      </c>
      <c r="J532" s="87">
        <v>2.4237946769813496</v>
      </c>
      <c r="K532" s="85">
        <v>0.99834977447762452</v>
      </c>
      <c r="L532" s="85">
        <v>1716.2423986235938</v>
      </c>
      <c r="M532" s="85">
        <v>36.521565496723838</v>
      </c>
      <c r="N532" s="85">
        <v>1736.0759617409699</v>
      </c>
      <c r="O532" s="85">
        <v>20.194527604879909</v>
      </c>
      <c r="P532" s="85">
        <v>1760.0409310332118</v>
      </c>
      <c r="Q532" s="85">
        <v>2.5492785991051505</v>
      </c>
      <c r="R532" s="88">
        <v>1760.0409310332118</v>
      </c>
      <c r="S532" s="88">
        <v>2.5492785991051505</v>
      </c>
      <c r="T532" s="85">
        <v>97.511504895292035</v>
      </c>
      <c r="V532" s="1">
        <f t="shared" si="24"/>
        <v>1790.6170120502934</v>
      </c>
      <c r="W532" s="1">
        <f t="shared" si="25"/>
        <v>10.132653262361885</v>
      </c>
    </row>
    <row r="533" spans="1:23">
      <c r="A533" s="85" t="s">
        <v>738</v>
      </c>
      <c r="B533" s="85">
        <v>125.6856979137718</v>
      </c>
      <c r="C533" s="85">
        <v>160386.42204261466</v>
      </c>
      <c r="D533" s="85">
        <v>1.5851994940944565</v>
      </c>
      <c r="E533" s="85">
        <v>9.288646741495052</v>
      </c>
      <c r="F533" s="85">
        <v>0.62336903573114921</v>
      </c>
      <c r="G533" s="87">
        <v>4.716345281624287</v>
      </c>
      <c r="H533" s="87">
        <v>0.8380021322302299</v>
      </c>
      <c r="I533" s="87">
        <v>0.31772893263653174</v>
      </c>
      <c r="J533" s="87">
        <v>0.56005233587052272</v>
      </c>
      <c r="K533" s="85">
        <v>0.66831850938137716</v>
      </c>
      <c r="L533" s="85">
        <v>1778.6285205500903</v>
      </c>
      <c r="M533" s="85">
        <v>8.7051801807342599</v>
      </c>
      <c r="N533" s="85">
        <v>1770.1473974774267</v>
      </c>
      <c r="O533" s="85">
        <v>7.0205169724011967</v>
      </c>
      <c r="P533" s="85">
        <v>1760.1404947750991</v>
      </c>
      <c r="Q533" s="85">
        <v>11.398317155648897</v>
      </c>
      <c r="R533" s="88">
        <v>1760.1404947750991</v>
      </c>
      <c r="S533" s="88">
        <v>11.398317155648897</v>
      </c>
      <c r="T533" s="85">
        <v>101.05037216232864</v>
      </c>
      <c r="V533" s="1">
        <f t="shared" si="24"/>
        <v>1792.9533692467885</v>
      </c>
      <c r="W533" s="1">
        <f t="shared" si="25"/>
        <v>6.1383338594038719</v>
      </c>
    </row>
    <row r="534" spans="1:23">
      <c r="A534" s="85" t="s">
        <v>739</v>
      </c>
      <c r="B534" s="85">
        <v>795.13691937711042</v>
      </c>
      <c r="C534" s="85">
        <v>318740.17036069103</v>
      </c>
      <c r="D534" s="85">
        <v>1.9262344901076778</v>
      </c>
      <c r="E534" s="85">
        <v>9.2837123170341123</v>
      </c>
      <c r="F534" s="85">
        <v>0.11915256435475123</v>
      </c>
      <c r="G534" s="87">
        <v>4.7289467491147361</v>
      </c>
      <c r="H534" s="87">
        <v>0.95330707075915999</v>
      </c>
      <c r="I534" s="87">
        <v>0.31840862475598275</v>
      </c>
      <c r="J534" s="87">
        <v>0.94583140018033707</v>
      </c>
      <c r="K534" s="85">
        <v>0.99215817147682583</v>
      </c>
      <c r="L534" s="85">
        <v>1781.9527605944731</v>
      </c>
      <c r="M534" s="85">
        <v>14.725412731828897</v>
      </c>
      <c r="N534" s="85">
        <v>1772.3833075218256</v>
      </c>
      <c r="O534" s="85">
        <v>7.9902676568788138</v>
      </c>
      <c r="P534" s="85">
        <v>1761.112042910494</v>
      </c>
      <c r="Q534" s="85">
        <v>2.1784226017828132</v>
      </c>
      <c r="R534" s="88">
        <v>1761.112042910494</v>
      </c>
      <c r="S534" s="88">
        <v>2.1784226017828132</v>
      </c>
      <c r="T534" s="85">
        <v>101.1833839742267</v>
      </c>
      <c r="V534" s="1">
        <f t="shared" si="24"/>
        <v>1794.6810735861027</v>
      </c>
      <c r="W534" s="1">
        <f t="shared" si="25"/>
        <v>10.690888143750897</v>
      </c>
    </row>
    <row r="535" spans="1:23">
      <c r="A535" s="85" t="s">
        <v>740</v>
      </c>
      <c r="B535" s="85">
        <v>66.346483677315945</v>
      </c>
      <c r="C535" s="85">
        <v>102114.58695112429</v>
      </c>
      <c r="D535" s="85">
        <v>2.3240659919848974</v>
      </c>
      <c r="E535" s="85">
        <v>9.2795869157644884</v>
      </c>
      <c r="F535" s="85">
        <v>0.83005175701174216</v>
      </c>
      <c r="G535" s="87">
        <v>4.613373046023181</v>
      </c>
      <c r="H535" s="87">
        <v>1.0087854841965349</v>
      </c>
      <c r="I535" s="87">
        <v>0.31048880298387926</v>
      </c>
      <c r="J535" s="87">
        <v>0.5732907061930772</v>
      </c>
      <c r="K535" s="85">
        <v>0.56829793367782699</v>
      </c>
      <c r="L535" s="85">
        <v>1743.1116819685544</v>
      </c>
      <c r="M535" s="85">
        <v>8.7560050287762579</v>
      </c>
      <c r="N535" s="85">
        <v>1751.6898967642412</v>
      </c>
      <c r="O535" s="85">
        <v>8.4184736135986213</v>
      </c>
      <c r="P535" s="85">
        <v>1761.9246069994151</v>
      </c>
      <c r="Q535" s="85">
        <v>15.174257212955808</v>
      </c>
      <c r="R535" s="88">
        <v>1761.9246069994151</v>
      </c>
      <c r="S535" s="88">
        <v>15.174257212955808</v>
      </c>
      <c r="T535" s="85">
        <v>98.932251416653997</v>
      </c>
      <c r="V535" s="1">
        <f t="shared" si="24"/>
        <v>1795.0262485536973</v>
      </c>
      <c r="W535" s="1">
        <f t="shared" si="25"/>
        <v>12.045633725788662</v>
      </c>
    </row>
    <row r="536" spans="1:23">
      <c r="A536" s="85" t="s">
        <v>741</v>
      </c>
      <c r="B536" s="85">
        <v>106.24261250953924</v>
      </c>
      <c r="C536" s="85">
        <v>184854.2253095209</v>
      </c>
      <c r="D536" s="85">
        <v>3.0143938732664584</v>
      </c>
      <c r="E536" s="85">
        <v>9.2785133183402291</v>
      </c>
      <c r="F536" s="85">
        <v>0.59949717795551505</v>
      </c>
      <c r="G536" s="87">
        <v>4.7798838327862381</v>
      </c>
      <c r="H536" s="87">
        <v>1.0350027695211106</v>
      </c>
      <c r="I536" s="87">
        <v>0.32165807805792174</v>
      </c>
      <c r="J536" s="87">
        <v>0.84370247512955809</v>
      </c>
      <c r="K536" s="85">
        <v>0.81516929227149215</v>
      </c>
      <c r="L536" s="85">
        <v>1797.8215508832006</v>
      </c>
      <c r="M536" s="85">
        <v>13.236814629132482</v>
      </c>
      <c r="N536" s="85">
        <v>1781.371360459407</v>
      </c>
      <c r="O536" s="85">
        <v>8.6912103453106511</v>
      </c>
      <c r="P536" s="85">
        <v>1762.1361150076671</v>
      </c>
      <c r="Q536" s="85">
        <v>10.959084988275663</v>
      </c>
      <c r="R536" s="88">
        <v>1762.1361150076671</v>
      </c>
      <c r="S536" s="88">
        <v>10.959084988275663</v>
      </c>
      <c r="T536" s="85">
        <v>102.02512368775656</v>
      </c>
      <c r="V536" s="1">
        <f t="shared" si="24"/>
        <v>1795.9732208219039</v>
      </c>
      <c r="W536" s="1">
        <f t="shared" si="25"/>
        <v>4.1657099612837101</v>
      </c>
    </row>
    <row r="537" spans="1:23">
      <c r="A537" s="85" t="s">
        <v>742</v>
      </c>
      <c r="B537" s="85">
        <v>101.51921183581479</v>
      </c>
      <c r="C537" s="85">
        <v>97700.94251428172</v>
      </c>
      <c r="D537" s="85">
        <v>1.3006258948917619</v>
      </c>
      <c r="E537" s="85">
        <v>9.2695563985223952</v>
      </c>
      <c r="F537" s="85">
        <v>0.8644502692713707</v>
      </c>
      <c r="G537" s="87">
        <v>4.7712847672428351</v>
      </c>
      <c r="H537" s="87">
        <v>1.390537724100525</v>
      </c>
      <c r="I537" s="87">
        <v>0.32076946071488438</v>
      </c>
      <c r="J537" s="87">
        <v>1.0891835906325997</v>
      </c>
      <c r="K537" s="85">
        <v>0.78328230277761257</v>
      </c>
      <c r="L537" s="85">
        <v>1793.4858439814875</v>
      </c>
      <c r="M537" s="85">
        <v>17.052431111522424</v>
      </c>
      <c r="N537" s="85">
        <v>1779.8595918510766</v>
      </c>
      <c r="O537" s="85">
        <v>11.673327035336229</v>
      </c>
      <c r="P537" s="85">
        <v>1763.9014429020563</v>
      </c>
      <c r="Q537" s="85">
        <v>15.79923170918255</v>
      </c>
      <c r="R537" s="88">
        <v>1763.9014429020563</v>
      </c>
      <c r="S537" s="88">
        <v>15.79923170918255</v>
      </c>
      <c r="T537" s="85">
        <v>101.67721395084057</v>
      </c>
      <c r="V537" s="1">
        <f t="shared" si="24"/>
        <v>1796.0266401106473</v>
      </c>
      <c r="W537" s="1">
        <f t="shared" si="25"/>
        <v>7.0505649412665434</v>
      </c>
    </row>
    <row r="538" spans="1:23">
      <c r="A538" s="85" t="s">
        <v>743</v>
      </c>
      <c r="B538" s="85">
        <v>181.13630660938711</v>
      </c>
      <c r="C538" s="85">
        <v>203094.20421635351</v>
      </c>
      <c r="D538" s="85">
        <v>1.3892382586917125</v>
      </c>
      <c r="E538" s="85">
        <v>9.2585534275529504</v>
      </c>
      <c r="F538" s="85">
        <v>0.37507919260863948</v>
      </c>
      <c r="G538" s="87">
        <v>4.8022360078783324</v>
      </c>
      <c r="H538" s="87">
        <v>1.5151684351339023</v>
      </c>
      <c r="I538" s="87">
        <v>0.32246706303060729</v>
      </c>
      <c r="J538" s="87">
        <v>1.4680091914215556</v>
      </c>
      <c r="K538" s="85">
        <v>0.96887524672583414</v>
      </c>
      <c r="L538" s="85">
        <v>1801.7661844277482</v>
      </c>
      <c r="M538" s="85">
        <v>23.075405040465284</v>
      </c>
      <c r="N538" s="85">
        <v>1785.2905131328471</v>
      </c>
      <c r="O538" s="85">
        <v>12.733907835018158</v>
      </c>
      <c r="P538" s="85">
        <v>1766.0718331989367</v>
      </c>
      <c r="Q538" s="85">
        <v>6.8532220564597992</v>
      </c>
      <c r="R538" s="88">
        <v>1766.0718331989367</v>
      </c>
      <c r="S538" s="88">
        <v>6.8532220564597992</v>
      </c>
      <c r="T538" s="85">
        <v>102.02111548113857</v>
      </c>
      <c r="V538" s="1">
        <f t="shared" si="24"/>
        <v>1796.3282861459541</v>
      </c>
      <c r="W538" s="1">
        <f t="shared" si="25"/>
        <v>5.8791263449984399</v>
      </c>
    </row>
    <row r="539" spans="1:23">
      <c r="A539" s="85" t="s">
        <v>744</v>
      </c>
      <c r="B539" s="85">
        <v>73.62230200686912</v>
      </c>
      <c r="C539" s="85">
        <v>77877.521177400398</v>
      </c>
      <c r="D539" s="85">
        <v>1.7901886281765316</v>
      </c>
      <c r="E539" s="85">
        <v>9.2554246441530665</v>
      </c>
      <c r="F539" s="85">
        <v>0.68597277440838134</v>
      </c>
      <c r="G539" s="87">
        <v>4.6800206787499476</v>
      </c>
      <c r="H539" s="87">
        <v>1.1233444108135147</v>
      </c>
      <c r="I539" s="87">
        <v>0.31415418280568774</v>
      </c>
      <c r="J539" s="87">
        <v>0.88957518967000793</v>
      </c>
      <c r="K539" s="85">
        <v>0.79189888791611684</v>
      </c>
      <c r="L539" s="85">
        <v>1761.1168521611212</v>
      </c>
      <c r="M539" s="85">
        <v>13.70875600951797</v>
      </c>
      <c r="N539" s="85">
        <v>1763.6745426729185</v>
      </c>
      <c r="O539" s="85">
        <v>9.398382085786352</v>
      </c>
      <c r="P539" s="85">
        <v>1766.6893649991432</v>
      </c>
      <c r="Q539" s="85">
        <v>12.532825827064585</v>
      </c>
      <c r="R539" s="88">
        <v>1766.6893649991432</v>
      </c>
      <c r="S539" s="88">
        <v>12.532825827064585</v>
      </c>
      <c r="T539" s="85">
        <v>99.684578797584791</v>
      </c>
      <c r="V539" s="1">
        <f t="shared" si="24"/>
        <v>1797.0601105772714</v>
      </c>
      <c r="W539" s="1">
        <f t="shared" si="25"/>
        <v>11.775283632577214</v>
      </c>
    </row>
    <row r="540" spans="1:23">
      <c r="A540" s="85" t="s">
        <v>745</v>
      </c>
      <c r="B540" s="85">
        <v>55.352118380267527</v>
      </c>
      <c r="C540" s="85">
        <v>73861.09998840472</v>
      </c>
      <c r="D540" s="85">
        <v>2.3036174000646952</v>
      </c>
      <c r="E540" s="85">
        <v>9.254773377837731</v>
      </c>
      <c r="F540" s="85">
        <v>1.2639590742555671</v>
      </c>
      <c r="G540" s="87">
        <v>4.7459473744902958</v>
      </c>
      <c r="H540" s="87">
        <v>1.5671232465107323</v>
      </c>
      <c r="I540" s="87">
        <v>0.31855720491769413</v>
      </c>
      <c r="J540" s="87">
        <v>0.92643549606076059</v>
      </c>
      <c r="K540" s="85">
        <v>0.59116951913227578</v>
      </c>
      <c r="L540" s="85">
        <v>1782.6792085839559</v>
      </c>
      <c r="M540" s="85">
        <v>14.428546160273754</v>
      </c>
      <c r="N540" s="85">
        <v>1775.3919905380278</v>
      </c>
      <c r="O540" s="85">
        <v>13.143728936607999</v>
      </c>
      <c r="P540" s="85">
        <v>1766.817926506561</v>
      </c>
      <c r="Q540" s="85">
        <v>23.091298023377476</v>
      </c>
      <c r="R540" s="88">
        <v>1766.817926506561</v>
      </c>
      <c r="S540" s="88">
        <v>23.091298023377476</v>
      </c>
      <c r="T540" s="85">
        <v>100.89773155679694</v>
      </c>
      <c r="V540" s="1">
        <f t="shared" si="24"/>
        <v>1797.7500785200875</v>
      </c>
      <c r="W540" s="1">
        <f t="shared" si="25"/>
        <v>14.124993056261872</v>
      </c>
    </row>
    <row r="541" spans="1:23">
      <c r="A541" s="85" t="s">
        <v>746</v>
      </c>
      <c r="B541" s="85">
        <v>82.317300944101063</v>
      </c>
      <c r="C541" s="85">
        <v>99266.843574509505</v>
      </c>
      <c r="D541" s="85">
        <v>1.8106270265764144</v>
      </c>
      <c r="E541" s="85">
        <v>9.2453413243457359</v>
      </c>
      <c r="F541" s="85">
        <v>0.66955184856682082</v>
      </c>
      <c r="G541" s="87">
        <v>4.6960191703710219</v>
      </c>
      <c r="H541" s="87">
        <v>1.8065415265014604</v>
      </c>
      <c r="I541" s="87">
        <v>0.31488468302691464</v>
      </c>
      <c r="J541" s="87">
        <v>1.6778833717082304</v>
      </c>
      <c r="K541" s="85">
        <v>0.92878206622662673</v>
      </c>
      <c r="L541" s="85">
        <v>1764.6992313861244</v>
      </c>
      <c r="M541" s="85">
        <v>25.902768387037327</v>
      </c>
      <c r="N541" s="85">
        <v>1766.5304764063678</v>
      </c>
      <c r="O541" s="85">
        <v>15.124060095470099</v>
      </c>
      <c r="P541" s="85">
        <v>1768.6806203145848</v>
      </c>
      <c r="Q541" s="85">
        <v>12.227966520758514</v>
      </c>
      <c r="R541" s="88">
        <v>1768.6806203145848</v>
      </c>
      <c r="S541" s="88">
        <v>12.227966520758514</v>
      </c>
      <c r="T541" s="85">
        <v>99.774894976360841</v>
      </c>
      <c r="V541" s="1">
        <f t="shared" si="24"/>
        <v>1797.7801315065842</v>
      </c>
      <c r="W541" s="1">
        <f t="shared" si="25"/>
        <v>16.032021058210603</v>
      </c>
    </row>
    <row r="542" spans="1:23">
      <c r="A542" s="85" t="s">
        <v>747</v>
      </c>
      <c r="B542" s="85">
        <v>161.97732489249046</v>
      </c>
      <c r="C542" s="85">
        <v>440035.01281707617</v>
      </c>
      <c r="D542" s="85">
        <v>2.335144779583282</v>
      </c>
      <c r="E542" s="85">
        <v>9.2293260840305784</v>
      </c>
      <c r="F542" s="85">
        <v>0.28928937908602281</v>
      </c>
      <c r="G542" s="87">
        <v>4.7662846654207423</v>
      </c>
      <c r="H542" s="87">
        <v>0.51466785353512445</v>
      </c>
      <c r="I542" s="87">
        <v>0.31904261231855685</v>
      </c>
      <c r="J542" s="87">
        <v>0.42566965432184117</v>
      </c>
      <c r="K542" s="85">
        <v>0.82707643657559526</v>
      </c>
      <c r="L542" s="85">
        <v>1785.0519242384694</v>
      </c>
      <c r="M542" s="85">
        <v>6.6371390521253488</v>
      </c>
      <c r="N542" s="85">
        <v>1778.979507184685</v>
      </c>
      <c r="O542" s="85">
        <v>4.3195993974957219</v>
      </c>
      <c r="P542" s="85">
        <v>1771.8467647504895</v>
      </c>
      <c r="Q542" s="85">
        <v>5.2819190964032714</v>
      </c>
      <c r="R542" s="88">
        <v>1771.8467647504895</v>
      </c>
      <c r="S542" s="88">
        <v>5.2819190964032714</v>
      </c>
      <c r="T542" s="85">
        <v>100.7452766091677</v>
      </c>
      <c r="V542" s="1">
        <f t="shared" si="24"/>
        <v>1799.3731422234569</v>
      </c>
      <c r="W542" s="1">
        <f t="shared" si="25"/>
        <v>6.3942631510296337</v>
      </c>
    </row>
    <row r="543" spans="1:23">
      <c r="A543" s="85" t="s">
        <v>748</v>
      </c>
      <c r="B543" s="85">
        <v>68.946614352115972</v>
      </c>
      <c r="C543" s="85">
        <v>73205.017236573229</v>
      </c>
      <c r="D543" s="85">
        <v>1.1091061313827659</v>
      </c>
      <c r="E543" s="85">
        <v>9.2226695725200916</v>
      </c>
      <c r="F543" s="85">
        <v>0.56552005042937181</v>
      </c>
      <c r="G543" s="87">
        <v>4.7599713656392906</v>
      </c>
      <c r="H543" s="87">
        <v>1.6229766439989006</v>
      </c>
      <c r="I543" s="87">
        <v>0.31839021670980849</v>
      </c>
      <c r="J543" s="87">
        <v>1.5212627187728933</v>
      </c>
      <c r="K543" s="85">
        <v>0.93732878066846892</v>
      </c>
      <c r="L543" s="85">
        <v>1781.8627530534668</v>
      </c>
      <c r="M543" s="85">
        <v>23.683185933178038</v>
      </c>
      <c r="N543" s="85">
        <v>1777.8671914020049</v>
      </c>
      <c r="O543" s="85">
        <v>13.619220126151617</v>
      </c>
      <c r="P543" s="85">
        <v>1773.1639781444717</v>
      </c>
      <c r="Q543" s="85">
        <v>10.321997325166421</v>
      </c>
      <c r="R543" s="88">
        <v>1773.1639781444717</v>
      </c>
      <c r="S543" s="88">
        <v>10.321997325166421</v>
      </c>
      <c r="T543" s="85">
        <v>100.49057927051382</v>
      </c>
      <c r="V543" s="1">
        <f t="shared" si="24"/>
        <v>1800.9968225945809</v>
      </c>
      <c r="W543" s="1">
        <f t="shared" si="25"/>
        <v>30.795663228522358</v>
      </c>
    </row>
    <row r="544" spans="1:23">
      <c r="A544" s="85" t="s">
        <v>749</v>
      </c>
      <c r="B544" s="85">
        <v>52.080500877712915</v>
      </c>
      <c r="C544" s="85">
        <v>68864.717003316269</v>
      </c>
      <c r="D544" s="85">
        <v>1.6454990946819712</v>
      </c>
      <c r="E544" s="85">
        <v>9.2126574587517656</v>
      </c>
      <c r="F544" s="85">
        <v>0.88818444784849648</v>
      </c>
      <c r="G544" s="87">
        <v>4.7789434349229172</v>
      </c>
      <c r="H544" s="87">
        <v>1.5970870701228355</v>
      </c>
      <c r="I544" s="87">
        <v>0.31931221990640701</v>
      </c>
      <c r="J544" s="87">
        <v>1.3273339806369775</v>
      </c>
      <c r="K544" s="85">
        <v>0.83109681711648276</v>
      </c>
      <c r="L544" s="85">
        <v>1786.3694135789806</v>
      </c>
      <c r="M544" s="85">
        <v>20.709416679733522</v>
      </c>
      <c r="N544" s="85">
        <v>1781.2061423047055</v>
      </c>
      <c r="O544" s="85">
        <v>13.411186574537965</v>
      </c>
      <c r="P544" s="85">
        <v>1775.1465947384813</v>
      </c>
      <c r="Q544" s="85">
        <v>16.208635811527756</v>
      </c>
      <c r="R544" s="88">
        <v>1775.1465947384813</v>
      </c>
      <c r="S544" s="88">
        <v>16.208635811527756</v>
      </c>
      <c r="T544" s="85">
        <v>100.63221926987684</v>
      </c>
      <c r="V544" s="1">
        <f t="shared" si="24"/>
        <v>1802.1057490653386</v>
      </c>
      <c r="W544" s="1">
        <f t="shared" si="25"/>
        <v>10.260101963620798</v>
      </c>
    </row>
    <row r="545" spans="1:23">
      <c r="A545" s="85" t="s">
        <v>750</v>
      </c>
      <c r="B545" s="85">
        <v>34.155610178670209</v>
      </c>
      <c r="C545" s="85">
        <v>32598.828975086581</v>
      </c>
      <c r="D545" s="85">
        <v>2.2351852475717355</v>
      </c>
      <c r="E545" s="85">
        <v>9.2112480022242753</v>
      </c>
      <c r="F545" s="85">
        <v>1.6513214606690838</v>
      </c>
      <c r="G545" s="87">
        <v>4.7402595265151026</v>
      </c>
      <c r="H545" s="87">
        <v>1.8868225041950135</v>
      </c>
      <c r="I545" s="87">
        <v>0.31667904042382383</v>
      </c>
      <c r="J545" s="87">
        <v>0.91281794234691982</v>
      </c>
      <c r="K545" s="85">
        <v>0.48378580407930916</v>
      </c>
      <c r="L545" s="85">
        <v>1773.4903335439662</v>
      </c>
      <c r="M545" s="85">
        <v>14.152803251155547</v>
      </c>
      <c r="N545" s="85">
        <v>1774.3863765933461</v>
      </c>
      <c r="O545" s="85">
        <v>15.822193767437284</v>
      </c>
      <c r="P545" s="85">
        <v>1775.4258316100786</v>
      </c>
      <c r="Q545" s="85">
        <v>30.137313930713958</v>
      </c>
      <c r="R545" s="88">
        <v>1775.4258316100786</v>
      </c>
      <c r="S545" s="88">
        <v>30.137313930713958</v>
      </c>
      <c r="T545" s="85">
        <v>99.890984008926054</v>
      </c>
      <c r="V545" s="1">
        <f t="shared" si="24"/>
        <v>1802.8869979257277</v>
      </c>
      <c r="W545" s="1">
        <f t="shared" si="25"/>
        <v>42.360483064314224</v>
      </c>
    </row>
    <row r="546" spans="1:23">
      <c r="A546" s="85" t="s">
        <v>751</v>
      </c>
      <c r="B546" s="85">
        <v>66.973447186075887</v>
      </c>
      <c r="C546" s="85">
        <v>81119.857764615153</v>
      </c>
      <c r="D546" s="85">
        <v>2.3982031236380967</v>
      </c>
      <c r="E546" s="85">
        <v>9.2103033648689223</v>
      </c>
      <c r="F546" s="85">
        <v>1.4051831216311812</v>
      </c>
      <c r="G546" s="87">
        <v>4.931840575953335</v>
      </c>
      <c r="H546" s="87">
        <v>2.2749432996746819</v>
      </c>
      <c r="I546" s="87">
        <v>0.32944406622933048</v>
      </c>
      <c r="J546" s="87">
        <v>1.7890856355740992</v>
      </c>
      <c r="K546" s="85">
        <v>0.78643086877371382</v>
      </c>
      <c r="L546" s="85">
        <v>1835.6864434035497</v>
      </c>
      <c r="M546" s="85">
        <v>28.580103649167199</v>
      </c>
      <c r="N546" s="85">
        <v>1807.7215298307426</v>
      </c>
      <c r="O546" s="85">
        <v>19.20754433375032</v>
      </c>
      <c r="P546" s="85">
        <v>1775.6129985392386</v>
      </c>
      <c r="Q546" s="85">
        <v>25.643819442719177</v>
      </c>
      <c r="R546" s="88">
        <v>1775.6129985392386</v>
      </c>
      <c r="S546" s="88">
        <v>25.643819442719177</v>
      </c>
      <c r="T546" s="85">
        <v>103.3832510188725</v>
      </c>
      <c r="V546" s="1">
        <f t="shared" si="24"/>
        <v>1803.0381690347106</v>
      </c>
      <c r="W546" s="1">
        <f t="shared" si="25"/>
        <v>6.5691355894317667</v>
      </c>
    </row>
    <row r="547" spans="1:23">
      <c r="A547" s="85" t="s">
        <v>752</v>
      </c>
      <c r="B547" s="85">
        <v>117.05895084152979</v>
      </c>
      <c r="C547" s="85">
        <v>119917.27150303379</v>
      </c>
      <c r="D547" s="85">
        <v>1.7969531818337232</v>
      </c>
      <c r="E547" s="85">
        <v>9.1898299363549238</v>
      </c>
      <c r="F547" s="85">
        <v>0.68097529735424689</v>
      </c>
      <c r="G547" s="87">
        <v>4.794970140115014</v>
      </c>
      <c r="H547" s="87">
        <v>1.4534768749658886</v>
      </c>
      <c r="I547" s="87">
        <v>0.3195892090046194</v>
      </c>
      <c r="J547" s="87">
        <v>1.2840824235437149</v>
      </c>
      <c r="K547" s="85">
        <v>0.88345569555336123</v>
      </c>
      <c r="L547" s="85">
        <v>1787.7226937265473</v>
      </c>
      <c r="M547" s="85">
        <v>20.047760178100589</v>
      </c>
      <c r="N547" s="85">
        <v>1784.0181998075107</v>
      </c>
      <c r="O547" s="85">
        <v>12.212193632263734</v>
      </c>
      <c r="P547" s="85">
        <v>1779.6731807818185</v>
      </c>
      <c r="Q547" s="85">
        <v>12.419764823625769</v>
      </c>
      <c r="R547" s="88">
        <v>1779.6731807818185</v>
      </c>
      <c r="S547" s="88">
        <v>12.419764823625769</v>
      </c>
      <c r="T547" s="85">
        <v>100.4523028740138</v>
      </c>
      <c r="V547" s="1">
        <f t="shared" ref="V547:V599" si="26">R583</f>
        <v>1804.2073786240494</v>
      </c>
      <c r="W547" s="1">
        <f t="shared" ref="W547:W599" si="27">S583/2</f>
        <v>4.3473215835190899</v>
      </c>
    </row>
    <row r="548" spans="1:23">
      <c r="A548" s="85" t="s">
        <v>753</v>
      </c>
      <c r="B548" s="85">
        <v>186.75563346212135</v>
      </c>
      <c r="C548" s="85">
        <v>372880.51211043069</v>
      </c>
      <c r="D548" s="85">
        <v>2.6684529114458448</v>
      </c>
      <c r="E548" s="85">
        <v>9.1886351400457134</v>
      </c>
      <c r="F548" s="85">
        <v>0.34983234198451713</v>
      </c>
      <c r="G548" s="87">
        <v>4.7861491845849411</v>
      </c>
      <c r="H548" s="87">
        <v>2.3562200297677789</v>
      </c>
      <c r="I548" s="87">
        <v>0.31895980985623967</v>
      </c>
      <c r="J548" s="87">
        <v>2.3301051824285746</v>
      </c>
      <c r="K548" s="85">
        <v>0.98891663469061575</v>
      </c>
      <c r="L548" s="85">
        <v>1784.6472400250784</v>
      </c>
      <c r="M548" s="85">
        <v>36.324757965300705</v>
      </c>
      <c r="N548" s="85">
        <v>1782.4714321351159</v>
      </c>
      <c r="O548" s="85">
        <v>19.7923498271075</v>
      </c>
      <c r="P548" s="85">
        <v>1779.9067041782048</v>
      </c>
      <c r="Q548" s="85">
        <v>6.3791862169891829</v>
      </c>
      <c r="R548" s="88">
        <v>1779.9067041782048</v>
      </c>
      <c r="S548" s="88">
        <v>6.3791862169891829</v>
      </c>
      <c r="T548" s="85">
        <v>100.26633619816957</v>
      </c>
      <c r="V548" s="1">
        <f t="shared" si="26"/>
        <v>1805.1922311835706</v>
      </c>
      <c r="W548" s="1">
        <f t="shared" si="27"/>
        <v>35.120016656150142</v>
      </c>
    </row>
    <row r="549" spans="1:23">
      <c r="A549" s="85" t="s">
        <v>754</v>
      </c>
      <c r="B549" s="85">
        <v>173.34261269378808</v>
      </c>
      <c r="C549" s="85">
        <v>134211.58313615338</v>
      </c>
      <c r="D549" s="85">
        <v>1.3191918839427212</v>
      </c>
      <c r="E549" s="85">
        <v>9.1849808341078703</v>
      </c>
      <c r="F549" s="85">
        <v>0.56973827132319244</v>
      </c>
      <c r="G549" s="87">
        <v>4.8200538578441181</v>
      </c>
      <c r="H549" s="87">
        <v>0.69162412137414875</v>
      </c>
      <c r="I549" s="87">
        <v>0.32109154557344011</v>
      </c>
      <c r="J549" s="87">
        <v>0.39209976722286322</v>
      </c>
      <c r="K549" s="85">
        <v>0.56692610206223359</v>
      </c>
      <c r="L549" s="85">
        <v>1795.0576847447846</v>
      </c>
      <c r="M549" s="85">
        <v>6.1434294997834513</v>
      </c>
      <c r="N549" s="85">
        <v>1788.4038337062855</v>
      </c>
      <c r="O549" s="85">
        <v>5.8160707282538624</v>
      </c>
      <c r="P549" s="85">
        <v>1780.6322298160242</v>
      </c>
      <c r="Q549" s="85">
        <v>10.389435824315228</v>
      </c>
      <c r="R549" s="88">
        <v>1780.6322298160242</v>
      </c>
      <c r="S549" s="88">
        <v>10.389435824315228</v>
      </c>
      <c r="T549" s="85">
        <v>100.81013106958368</v>
      </c>
      <c r="V549" s="1">
        <f t="shared" si="26"/>
        <v>1807.0119949146901</v>
      </c>
      <c r="W549" s="1">
        <f t="shared" si="27"/>
        <v>10.182626384556556</v>
      </c>
    </row>
    <row r="550" spans="1:23">
      <c r="A550" s="85" t="s">
        <v>755</v>
      </c>
      <c r="B550" s="85">
        <v>180.46931632551784</v>
      </c>
      <c r="C550" s="85">
        <v>33945.08102708665</v>
      </c>
      <c r="D550" s="85">
        <v>1.245249507388519</v>
      </c>
      <c r="E550" s="85">
        <v>9.1811682790714872</v>
      </c>
      <c r="F550" s="85">
        <v>0.38589307703985487</v>
      </c>
      <c r="G550" s="87">
        <v>4.5740641125831951</v>
      </c>
      <c r="H550" s="87">
        <v>1.5128263373164728</v>
      </c>
      <c r="I550" s="87">
        <v>0.30457827340359805</v>
      </c>
      <c r="J550" s="87">
        <v>1.4627816173206056</v>
      </c>
      <c r="K550" s="85">
        <v>0.96691971922921505</v>
      </c>
      <c r="L550" s="85">
        <v>1713.9714836659614</v>
      </c>
      <c r="M550" s="85">
        <v>22.015480409269117</v>
      </c>
      <c r="N550" s="85">
        <v>1744.5544306967395</v>
      </c>
      <c r="O550" s="85">
        <v>12.605834093186672</v>
      </c>
      <c r="P550" s="85">
        <v>1781.3894123379926</v>
      </c>
      <c r="Q550" s="85">
        <v>7.03566574382819</v>
      </c>
      <c r="R550" s="88">
        <v>1781.3894123379926</v>
      </c>
      <c r="S550" s="88">
        <v>7.03566574382819</v>
      </c>
      <c r="T550" s="85">
        <v>96.215430034270369</v>
      </c>
      <c r="V550" s="1">
        <f t="shared" si="26"/>
        <v>1807.3285713897133</v>
      </c>
      <c r="W550" s="1">
        <f t="shared" si="27"/>
        <v>6.7250431135598774</v>
      </c>
    </row>
    <row r="551" spans="1:23">
      <c r="A551" s="85" t="s">
        <v>756</v>
      </c>
      <c r="B551" s="85">
        <v>88.766403485933949</v>
      </c>
      <c r="C551" s="85">
        <v>144767.19543941764</v>
      </c>
      <c r="D551" s="85">
        <v>1.8980481612672135</v>
      </c>
      <c r="E551" s="85">
        <v>9.1805879427743911</v>
      </c>
      <c r="F551" s="85">
        <v>0.9305308789396044</v>
      </c>
      <c r="G551" s="87">
        <v>4.7973547553121394</v>
      </c>
      <c r="H551" s="87">
        <v>1.1569146432468824</v>
      </c>
      <c r="I551" s="87">
        <v>0.31942658270836971</v>
      </c>
      <c r="J551" s="87">
        <v>0.6874327422366121</v>
      </c>
      <c r="K551" s="85">
        <v>0.59419486670799804</v>
      </c>
      <c r="L551" s="85">
        <v>1786.9281880876288</v>
      </c>
      <c r="M551" s="85">
        <v>10.728392299845837</v>
      </c>
      <c r="N551" s="85">
        <v>1784.4359413590448</v>
      </c>
      <c r="O551" s="85">
        <v>9.7211233878053918</v>
      </c>
      <c r="P551" s="85">
        <v>1781.5046898470391</v>
      </c>
      <c r="Q551" s="85">
        <v>16.968207652055298</v>
      </c>
      <c r="R551" s="88">
        <v>1781.5046898470391</v>
      </c>
      <c r="S551" s="88">
        <v>16.968207652055298</v>
      </c>
      <c r="T551" s="85">
        <v>100.30443356514853</v>
      </c>
      <c r="V551" s="1">
        <f t="shared" si="26"/>
        <v>1808.1510178809508</v>
      </c>
      <c r="W551" s="1">
        <f t="shared" si="27"/>
        <v>2.6947011420040781</v>
      </c>
    </row>
    <row r="552" spans="1:23">
      <c r="A552" s="85" t="s">
        <v>757</v>
      </c>
      <c r="B552" s="85">
        <v>139.70148872732364</v>
      </c>
      <c r="C552" s="85">
        <v>114660.49567231767</v>
      </c>
      <c r="D552" s="85">
        <v>1.9622213512154105</v>
      </c>
      <c r="E552" s="85">
        <v>9.1786373600120132</v>
      </c>
      <c r="F552" s="85">
        <v>0.3118497859751716</v>
      </c>
      <c r="G552" s="87">
        <v>4.8433116154926106</v>
      </c>
      <c r="H552" s="87">
        <v>1.4862337892628572</v>
      </c>
      <c r="I552" s="87">
        <v>0.32241805149507263</v>
      </c>
      <c r="J552" s="87">
        <v>1.4531485083548312</v>
      </c>
      <c r="K552" s="85">
        <v>0.97773884489301255</v>
      </c>
      <c r="L552" s="85">
        <v>1801.5272714737912</v>
      </c>
      <c r="M552" s="85">
        <v>22.839185044652368</v>
      </c>
      <c r="N552" s="85">
        <v>1792.4533620055645</v>
      </c>
      <c r="O552" s="85">
        <v>12.508993778158242</v>
      </c>
      <c r="P552" s="85">
        <v>1781.892193286531</v>
      </c>
      <c r="Q552" s="85">
        <v>5.6849930113435221</v>
      </c>
      <c r="R552" s="88">
        <v>1781.892193286531</v>
      </c>
      <c r="S552" s="88">
        <v>5.6849930113435221</v>
      </c>
      <c r="T552" s="85">
        <v>101.10192290314967</v>
      </c>
      <c r="V552" s="1">
        <f t="shared" si="26"/>
        <v>1808.4712238638833</v>
      </c>
      <c r="W552" s="1">
        <f t="shared" si="27"/>
        <v>9.3968423196018307</v>
      </c>
    </row>
    <row r="553" spans="1:23">
      <c r="A553" s="85" t="s">
        <v>758</v>
      </c>
      <c r="B553" s="85">
        <v>60.473926534961244</v>
      </c>
      <c r="C553" s="85">
        <v>61399.29359745462</v>
      </c>
      <c r="D553" s="85">
        <v>1.7079772092049956</v>
      </c>
      <c r="E553" s="85">
        <v>9.1782405793557871</v>
      </c>
      <c r="F553" s="85">
        <v>0.91068941281881555</v>
      </c>
      <c r="G553" s="87">
        <v>4.888325457171657</v>
      </c>
      <c r="H553" s="87">
        <v>1.3370911391133669</v>
      </c>
      <c r="I553" s="87">
        <v>0.32540054450326977</v>
      </c>
      <c r="J553" s="87">
        <v>0.97900843084990929</v>
      </c>
      <c r="K553" s="85">
        <v>0.73219274454177885</v>
      </c>
      <c r="L553" s="85">
        <v>1816.0497114826583</v>
      </c>
      <c r="M553" s="85">
        <v>15.494465676369714</v>
      </c>
      <c r="N553" s="85">
        <v>1800.2453719393816</v>
      </c>
      <c r="O553" s="85">
        <v>11.271379337056146</v>
      </c>
      <c r="P553" s="85">
        <v>1781.9710256679309</v>
      </c>
      <c r="Q553" s="85">
        <v>16.605389561109746</v>
      </c>
      <c r="R553" s="88">
        <v>1781.9710256679309</v>
      </c>
      <c r="S553" s="88">
        <v>16.605389561109746</v>
      </c>
      <c r="T553" s="85">
        <v>101.91241525949916</v>
      </c>
      <c r="V553" s="1">
        <f t="shared" si="26"/>
        <v>1810.0356530257523</v>
      </c>
      <c r="W553" s="1">
        <f t="shared" si="27"/>
        <v>10.779310512697975</v>
      </c>
    </row>
    <row r="554" spans="1:23">
      <c r="A554" s="85" t="s">
        <v>759</v>
      </c>
      <c r="B554" s="85">
        <v>80.496916750845457</v>
      </c>
      <c r="C554" s="85">
        <v>95864.716609711395</v>
      </c>
      <c r="D554" s="85">
        <v>2.3948521273717489</v>
      </c>
      <c r="E554" s="85">
        <v>9.1767498175898634</v>
      </c>
      <c r="F554" s="85">
        <v>1.0364723170850374</v>
      </c>
      <c r="G554" s="87">
        <v>4.8088573460305275</v>
      </c>
      <c r="H554" s="87">
        <v>1.1110785741863658</v>
      </c>
      <c r="I554" s="87">
        <v>0.32005860728895646</v>
      </c>
      <c r="J554" s="87">
        <v>0.40027582231803766</v>
      </c>
      <c r="K554" s="85">
        <v>0.36025878962804814</v>
      </c>
      <c r="L554" s="85">
        <v>1790.0153751747507</v>
      </c>
      <c r="M554" s="85">
        <v>6.2562486071068406</v>
      </c>
      <c r="N554" s="85">
        <v>1786.4485772485136</v>
      </c>
      <c r="O554" s="85">
        <v>9.3398115715945096</v>
      </c>
      <c r="P554" s="85">
        <v>1782.2672337906731</v>
      </c>
      <c r="Q554" s="85">
        <v>18.898574195068022</v>
      </c>
      <c r="R554" s="88">
        <v>1782.2672337906731</v>
      </c>
      <c r="S554" s="88">
        <v>18.898574195068022</v>
      </c>
      <c r="T554" s="85">
        <v>100.43473510802296</v>
      </c>
      <c r="V554" s="1">
        <f t="shared" si="26"/>
        <v>1810.2925201100084</v>
      </c>
      <c r="W554" s="1">
        <f t="shared" si="27"/>
        <v>21.59516520734735</v>
      </c>
    </row>
    <row r="555" spans="1:23">
      <c r="A555" s="85" t="s">
        <v>760</v>
      </c>
      <c r="B555" s="85">
        <v>88.395627013930522</v>
      </c>
      <c r="C555" s="85">
        <v>184980.72285892247</v>
      </c>
      <c r="D555" s="85">
        <v>3.2737936208679681</v>
      </c>
      <c r="E555" s="85">
        <v>9.1762509406949331</v>
      </c>
      <c r="F555" s="85">
        <v>0.85387009531247471</v>
      </c>
      <c r="G555" s="87">
        <v>4.8305209403362968</v>
      </c>
      <c r="H555" s="87">
        <v>1.1404932030833315</v>
      </c>
      <c r="I555" s="87">
        <v>0.32148297304037943</v>
      </c>
      <c r="J555" s="87">
        <v>0.75606256792036897</v>
      </c>
      <c r="K555" s="85">
        <v>0.66292597437349765</v>
      </c>
      <c r="L555" s="85">
        <v>1796.9674160123993</v>
      </c>
      <c r="M555" s="85">
        <v>11.856945850654824</v>
      </c>
      <c r="N555" s="85">
        <v>1790.2283103906061</v>
      </c>
      <c r="O555" s="85">
        <v>9.5944955781433237</v>
      </c>
      <c r="P555" s="85">
        <v>1782.3663668580957</v>
      </c>
      <c r="Q555" s="85">
        <v>15.568442414847368</v>
      </c>
      <c r="R555" s="88">
        <v>1782.3663668580957</v>
      </c>
      <c r="S555" s="88">
        <v>15.568442414847368</v>
      </c>
      <c r="T555" s="85">
        <v>100.81919460700112</v>
      </c>
      <c r="V555" s="1">
        <f t="shared" si="26"/>
        <v>1811.2889173095821</v>
      </c>
      <c r="W555" s="1">
        <f t="shared" si="27"/>
        <v>7.6398981301444451</v>
      </c>
    </row>
    <row r="556" spans="1:23">
      <c r="A556" s="85" t="s">
        <v>761</v>
      </c>
      <c r="B556" s="85">
        <v>80.453171023562689</v>
      </c>
      <c r="C556" s="85">
        <v>95380.614456395677</v>
      </c>
      <c r="D556" s="85">
        <v>1.8399759370482998</v>
      </c>
      <c r="E556" s="85">
        <v>9.1741180261020876</v>
      </c>
      <c r="F556" s="85">
        <v>1.0476381533734291</v>
      </c>
      <c r="G556" s="87">
        <v>4.8164675819646803</v>
      </c>
      <c r="H556" s="87">
        <v>1.1403433257539846</v>
      </c>
      <c r="I556" s="87">
        <v>0.32047318005394915</v>
      </c>
      <c r="J556" s="87">
        <v>0.45037451103272902</v>
      </c>
      <c r="K556" s="85">
        <v>0.39494641733001346</v>
      </c>
      <c r="L556" s="85">
        <v>1792.0395945282426</v>
      </c>
      <c r="M556" s="85">
        <v>7.046188985915137</v>
      </c>
      <c r="N556" s="85">
        <v>1787.7779690290431</v>
      </c>
      <c r="O556" s="85">
        <v>9.5884360122270209</v>
      </c>
      <c r="P556" s="85">
        <v>1782.7902506640653</v>
      </c>
      <c r="Q556" s="85">
        <v>19.100964681398636</v>
      </c>
      <c r="R556" s="88">
        <v>1782.7902506640653</v>
      </c>
      <c r="S556" s="88">
        <v>19.100964681398636</v>
      </c>
      <c r="T556" s="85">
        <v>100.5188127913944</v>
      </c>
      <c r="V556" s="1">
        <f t="shared" si="26"/>
        <v>1812.7880525231283</v>
      </c>
      <c r="W556" s="1">
        <f t="shared" si="27"/>
        <v>14.989751648479739</v>
      </c>
    </row>
    <row r="557" spans="1:23">
      <c r="A557" s="85" t="s">
        <v>762</v>
      </c>
      <c r="B557" s="85">
        <v>93.829110259207411</v>
      </c>
      <c r="C557" s="85">
        <v>82467.171436404984</v>
      </c>
      <c r="D557" s="85">
        <v>4.4324639601709857</v>
      </c>
      <c r="E557" s="85">
        <v>9.1738579557563522</v>
      </c>
      <c r="F557" s="85">
        <v>0.58813261992067334</v>
      </c>
      <c r="G557" s="87">
        <v>4.8192376850813821</v>
      </c>
      <c r="H557" s="87">
        <v>0.84254396331536086</v>
      </c>
      <c r="I557" s="87">
        <v>0.32064840424981628</v>
      </c>
      <c r="J557" s="87">
        <v>0.60330784140801696</v>
      </c>
      <c r="K557" s="85">
        <v>0.71605502819584177</v>
      </c>
      <c r="L557" s="85">
        <v>1792.8949642693847</v>
      </c>
      <c r="M557" s="85">
        <v>9.4427688377828645</v>
      </c>
      <c r="N557" s="85">
        <v>1788.2614319131671</v>
      </c>
      <c r="O557" s="85">
        <v>7.0850314171594846</v>
      </c>
      <c r="P557" s="85">
        <v>1782.841940842389</v>
      </c>
      <c r="Q557" s="85">
        <v>10.722013115654477</v>
      </c>
      <c r="R557" s="88">
        <v>1782.841940842389</v>
      </c>
      <c r="S557" s="88">
        <v>10.722013115654477</v>
      </c>
      <c r="T557" s="85">
        <v>100.56387631436614</v>
      </c>
      <c r="V557" s="1">
        <f t="shared" si="26"/>
        <v>1813.2132915320387</v>
      </c>
      <c r="W557" s="1">
        <f t="shared" si="27"/>
        <v>8.6436148291711561</v>
      </c>
    </row>
    <row r="558" spans="1:23">
      <c r="A558" s="85" t="s">
        <v>763</v>
      </c>
      <c r="B558" s="85">
        <v>29.579438911653963</v>
      </c>
      <c r="C558" s="85">
        <v>25869.432261696515</v>
      </c>
      <c r="D558" s="85">
        <v>2.5245770662968092</v>
      </c>
      <c r="E558" s="85">
        <v>9.1735965657347176</v>
      </c>
      <c r="F558" s="85">
        <v>1.2644777852858022</v>
      </c>
      <c r="G558" s="87">
        <v>4.8693720892865526</v>
      </c>
      <c r="H558" s="87">
        <v>1.4531161054804425</v>
      </c>
      <c r="I558" s="87">
        <v>0.32397486999973607</v>
      </c>
      <c r="J558" s="87">
        <v>0.71599046538718736</v>
      </c>
      <c r="K558" s="85">
        <v>0.49272763730772906</v>
      </c>
      <c r="L558" s="85">
        <v>1809.1118579980657</v>
      </c>
      <c r="M558" s="85">
        <v>11.294251936767068</v>
      </c>
      <c r="N558" s="85">
        <v>1796.9717811455741</v>
      </c>
      <c r="O558" s="85">
        <v>12.241442218340239</v>
      </c>
      <c r="P558" s="85">
        <v>1782.8938944552326</v>
      </c>
      <c r="Q558" s="85">
        <v>23.054844582767942</v>
      </c>
      <c r="R558" s="88">
        <v>1782.8938944552326</v>
      </c>
      <c r="S558" s="88">
        <v>23.054844582767942</v>
      </c>
      <c r="T558" s="85">
        <v>101.47052853926813</v>
      </c>
      <c r="V558" s="1">
        <f t="shared" si="26"/>
        <v>1813.5418865166575</v>
      </c>
      <c r="W558" s="1">
        <f t="shared" si="27"/>
        <v>6.3942508946091152</v>
      </c>
    </row>
    <row r="559" spans="1:23">
      <c r="A559" s="85" t="s">
        <v>764</v>
      </c>
      <c r="B559" s="85">
        <v>68.71193675704167</v>
      </c>
      <c r="C559" s="85">
        <v>72212.434825825985</v>
      </c>
      <c r="D559" s="85">
        <v>1.657569178616904</v>
      </c>
      <c r="E559" s="85">
        <v>9.1720775428516941</v>
      </c>
      <c r="F559" s="85">
        <v>0.86983820280208535</v>
      </c>
      <c r="G559" s="87">
        <v>4.9530096984462482</v>
      </c>
      <c r="H559" s="87">
        <v>1.1826647009288089</v>
      </c>
      <c r="I559" s="87">
        <v>0.32948497987123204</v>
      </c>
      <c r="J559" s="87">
        <v>0.80129725805662622</v>
      </c>
      <c r="K559" s="85">
        <v>0.67753544806683164</v>
      </c>
      <c r="L559" s="85">
        <v>1835.8848287510666</v>
      </c>
      <c r="M559" s="85">
        <v>12.801610792382576</v>
      </c>
      <c r="N559" s="85">
        <v>1811.3387047159079</v>
      </c>
      <c r="O559" s="85">
        <v>9.9916715911379015</v>
      </c>
      <c r="P559" s="85">
        <v>1783.1958365663527</v>
      </c>
      <c r="Q559" s="85">
        <v>15.858008227037658</v>
      </c>
      <c r="R559" s="88">
        <v>1783.1958365663527</v>
      </c>
      <c r="S559" s="88">
        <v>15.858008227037658</v>
      </c>
      <c r="T559" s="85">
        <v>102.95475074045538</v>
      </c>
      <c r="V559" s="1">
        <f t="shared" si="26"/>
        <v>1813.8683324205915</v>
      </c>
      <c r="W559" s="1">
        <f t="shared" si="27"/>
        <v>5.1833819952201452</v>
      </c>
    </row>
    <row r="560" spans="1:23">
      <c r="A560" s="85" t="s">
        <v>765</v>
      </c>
      <c r="B560" s="85">
        <v>124.77541152082679</v>
      </c>
      <c r="C560" s="85">
        <v>95170.252837851236</v>
      </c>
      <c r="D560" s="85">
        <v>2.4305114239019034</v>
      </c>
      <c r="E560" s="85">
        <v>9.170974423299354</v>
      </c>
      <c r="F560" s="85">
        <v>0.55375688958034786</v>
      </c>
      <c r="G560" s="87">
        <v>4.7550927256075708</v>
      </c>
      <c r="H560" s="87">
        <v>0.6871346346864462</v>
      </c>
      <c r="I560" s="87">
        <v>0.31628106880594609</v>
      </c>
      <c r="J560" s="87">
        <v>0.40682590063560897</v>
      </c>
      <c r="K560" s="85">
        <v>0.59206140994661394</v>
      </c>
      <c r="L560" s="85">
        <v>1771.5415840037751</v>
      </c>
      <c r="M560" s="85">
        <v>6.3016096997321256</v>
      </c>
      <c r="N560" s="85">
        <v>1777.0068073575408</v>
      </c>
      <c r="O560" s="85">
        <v>5.7647845567951208</v>
      </c>
      <c r="P560" s="85">
        <v>1783.4151322095829</v>
      </c>
      <c r="Q560" s="85">
        <v>10.094496437201428</v>
      </c>
      <c r="R560" s="88">
        <v>1783.4151322095829</v>
      </c>
      <c r="S560" s="88">
        <v>10.094496437201428</v>
      </c>
      <c r="T560" s="85">
        <v>99.334224096713996</v>
      </c>
      <c r="V560" s="1">
        <f t="shared" si="26"/>
        <v>1815.9566095858247</v>
      </c>
      <c r="W560" s="1">
        <f t="shared" si="27"/>
        <v>10.761515857972654</v>
      </c>
    </row>
    <row r="561" spans="1:23">
      <c r="A561" s="85" t="s">
        <v>766</v>
      </c>
      <c r="B561" s="85">
        <v>64.499700538353409</v>
      </c>
      <c r="C561" s="85">
        <v>70362.539819520563</v>
      </c>
      <c r="D561" s="85">
        <v>1.4495957782124653</v>
      </c>
      <c r="E561" s="85">
        <v>9.1692721603513636</v>
      </c>
      <c r="F561" s="85">
        <v>0.85785109505466495</v>
      </c>
      <c r="G561" s="87">
        <v>4.7887690275274721</v>
      </c>
      <c r="H561" s="87">
        <v>0.9495102092016694</v>
      </c>
      <c r="I561" s="87">
        <v>0.31846189821917986</v>
      </c>
      <c r="J561" s="87">
        <v>0.40701490893050868</v>
      </c>
      <c r="K561" s="85">
        <v>0.42865774900168707</v>
      </c>
      <c r="L561" s="85">
        <v>1782.213238161148</v>
      </c>
      <c r="M561" s="85">
        <v>6.3375085571981344</v>
      </c>
      <c r="N561" s="85">
        <v>1782.9310715248237</v>
      </c>
      <c r="O561" s="85">
        <v>7.97583480866831</v>
      </c>
      <c r="P561" s="85">
        <v>1783.7535751704359</v>
      </c>
      <c r="Q561" s="85">
        <v>15.638363126496301</v>
      </c>
      <c r="R561" s="88">
        <v>1783.7535751704359</v>
      </c>
      <c r="S561" s="88">
        <v>15.638363126496301</v>
      </c>
      <c r="T561" s="85">
        <v>99.913646311310657</v>
      </c>
      <c r="V561" s="1">
        <f t="shared" si="26"/>
        <v>1816.4280382511365</v>
      </c>
      <c r="W561" s="1">
        <f t="shared" si="27"/>
        <v>16.370678331873194</v>
      </c>
    </row>
    <row r="562" spans="1:23">
      <c r="A562" s="85" t="s">
        <v>767</v>
      </c>
      <c r="B562" s="85">
        <v>100.23816806304724</v>
      </c>
      <c r="C562" s="85">
        <v>104996.05021696136</v>
      </c>
      <c r="D562" s="85">
        <v>2.3852108050551544</v>
      </c>
      <c r="E562" s="85">
        <v>9.1672380239554077</v>
      </c>
      <c r="F562" s="85">
        <v>0.98427545209130107</v>
      </c>
      <c r="G562" s="87">
        <v>4.8335732843620978</v>
      </c>
      <c r="H562" s="87">
        <v>1.0732948201341888</v>
      </c>
      <c r="I562" s="87">
        <v>0.32137015378575023</v>
      </c>
      <c r="J562" s="87">
        <v>0.4279761737963288</v>
      </c>
      <c r="K562" s="85">
        <v>0.39874987353691055</v>
      </c>
      <c r="L562" s="85">
        <v>1796.4170413917925</v>
      </c>
      <c r="M562" s="85">
        <v>6.7099456376897706</v>
      </c>
      <c r="N562" s="85">
        <v>1790.7597358759544</v>
      </c>
      <c r="O562" s="85">
        <v>9.0301308416699158</v>
      </c>
      <c r="P562" s="85">
        <v>1784.1580648144495</v>
      </c>
      <c r="Q562" s="85">
        <v>17.942514766363047</v>
      </c>
      <c r="R562" s="88">
        <v>1784.1580648144495</v>
      </c>
      <c r="S562" s="88">
        <v>17.942514766363047</v>
      </c>
      <c r="T562" s="85">
        <v>100.68710148607926</v>
      </c>
      <c r="V562" s="1">
        <f t="shared" si="26"/>
        <v>1816.5107791203116</v>
      </c>
      <c r="W562" s="1">
        <f t="shared" si="27"/>
        <v>33.654943531057313</v>
      </c>
    </row>
    <row r="563" spans="1:23">
      <c r="A563" s="85" t="s">
        <v>768</v>
      </c>
      <c r="B563" s="85">
        <v>134.29196648681508</v>
      </c>
      <c r="C563" s="85">
        <v>10238.082376115637</v>
      </c>
      <c r="D563" s="85">
        <v>0.98688406320767286</v>
      </c>
      <c r="E563" s="85">
        <v>9.1669690624976266</v>
      </c>
      <c r="F563" s="85">
        <v>0.49038080303791604</v>
      </c>
      <c r="G563" s="87">
        <v>4.4985953664483844</v>
      </c>
      <c r="H563" s="87">
        <v>1.9223770306224013</v>
      </c>
      <c r="I563" s="87">
        <v>0.29908967615990362</v>
      </c>
      <c r="J563" s="87">
        <v>1.858779200409906</v>
      </c>
      <c r="K563" s="85">
        <v>0.96691708795963682</v>
      </c>
      <c r="L563" s="85">
        <v>1686.7930383291057</v>
      </c>
      <c r="M563" s="85">
        <v>27.587411431871146</v>
      </c>
      <c r="N563" s="85">
        <v>1730.712973247603</v>
      </c>
      <c r="O563" s="85">
        <v>15.97090263195912</v>
      </c>
      <c r="P563" s="85">
        <v>1784.211553215373</v>
      </c>
      <c r="Q563" s="85">
        <v>8.93811282819388</v>
      </c>
      <c r="R563" s="88">
        <v>1784.211553215373</v>
      </c>
      <c r="S563" s="88">
        <v>8.93811282819388</v>
      </c>
      <c r="T563" s="85">
        <v>94.53996838487528</v>
      </c>
      <c r="V563" s="1">
        <f t="shared" si="26"/>
        <v>1817.5273891622785</v>
      </c>
      <c r="W563" s="1">
        <f t="shared" si="27"/>
        <v>3.1159146865913385</v>
      </c>
    </row>
    <row r="564" spans="1:23">
      <c r="A564" s="85" t="s">
        <v>769</v>
      </c>
      <c r="B564" s="85">
        <v>124.44013704761696</v>
      </c>
      <c r="C564" s="85">
        <v>211503.84959511427</v>
      </c>
      <c r="D564" s="85">
        <v>1.3124909526508424</v>
      </c>
      <c r="E564" s="85">
        <v>9.1609445484671088</v>
      </c>
      <c r="F564" s="85">
        <v>0.47141393347849608</v>
      </c>
      <c r="G564" s="87">
        <v>4.8867828803385711</v>
      </c>
      <c r="H564" s="87">
        <v>1.1116006456357892</v>
      </c>
      <c r="I564" s="87">
        <v>0.32468484905120421</v>
      </c>
      <c r="J564" s="87">
        <v>1.0066900708262874</v>
      </c>
      <c r="K564" s="85">
        <v>0.90562206380377075</v>
      </c>
      <c r="L564" s="85">
        <v>1812.567809023473</v>
      </c>
      <c r="M564" s="85">
        <v>15.906122623483839</v>
      </c>
      <c r="N564" s="85">
        <v>1799.9793350862628</v>
      </c>
      <c r="O564" s="85">
        <v>9.3699236894229898</v>
      </c>
      <c r="P564" s="85">
        <v>1785.4099676358817</v>
      </c>
      <c r="Q564" s="85">
        <v>8.5910692296247362</v>
      </c>
      <c r="R564" s="88">
        <v>1785.4099676358817</v>
      </c>
      <c r="S564" s="88">
        <v>8.5910692296247362</v>
      </c>
      <c r="T564" s="85">
        <v>101.52109834043057</v>
      </c>
      <c r="V564" s="1">
        <f t="shared" si="26"/>
        <v>1818.2840251319944</v>
      </c>
      <c r="W564" s="1">
        <f t="shared" si="27"/>
        <v>10.834044865698957</v>
      </c>
    </row>
    <row r="565" spans="1:23">
      <c r="A565" s="85" t="s">
        <v>770</v>
      </c>
      <c r="B565" s="85">
        <v>42.232020545851171</v>
      </c>
      <c r="C565" s="85">
        <v>86657.429732853474</v>
      </c>
      <c r="D565" s="85">
        <v>0.93816121691056775</v>
      </c>
      <c r="E565" s="85">
        <v>9.1572377951016914</v>
      </c>
      <c r="F565" s="85">
        <v>1.5424121819388203</v>
      </c>
      <c r="G565" s="87">
        <v>4.8047728043729467</v>
      </c>
      <c r="H565" s="87">
        <v>1.7966897475974735</v>
      </c>
      <c r="I565" s="87">
        <v>0.31910681114795975</v>
      </c>
      <c r="J565" s="87">
        <v>0.92144381821606502</v>
      </c>
      <c r="K565" s="85">
        <v>0.51285639017432816</v>
      </c>
      <c r="L565" s="85">
        <v>1785.3656685933104</v>
      </c>
      <c r="M565" s="85">
        <v>14.369574118954915</v>
      </c>
      <c r="N565" s="85">
        <v>1785.734351894904</v>
      </c>
      <c r="O565" s="85">
        <v>15.101589159349942</v>
      </c>
      <c r="P565" s="85">
        <v>1786.1476293895757</v>
      </c>
      <c r="Q565" s="85">
        <v>28.11199470258623</v>
      </c>
      <c r="R565" s="88">
        <v>1786.1476293895757</v>
      </c>
      <c r="S565" s="88">
        <v>28.11199470258623</v>
      </c>
      <c r="T565" s="85">
        <v>99.956220819410504</v>
      </c>
      <c r="V565" s="1">
        <f t="shared" si="26"/>
        <v>1818.9832882966305</v>
      </c>
      <c r="W565" s="1">
        <f t="shared" si="27"/>
        <v>14.394296131569945</v>
      </c>
    </row>
    <row r="566" spans="1:23">
      <c r="A566" s="85" t="s">
        <v>771</v>
      </c>
      <c r="B566" s="85">
        <v>155.11684834967542</v>
      </c>
      <c r="C566" s="85">
        <v>270948.107136573</v>
      </c>
      <c r="D566" s="85">
        <v>4.1917291922631419</v>
      </c>
      <c r="E566" s="85">
        <v>9.148819285195593</v>
      </c>
      <c r="F566" s="85">
        <v>0.19811123052137408</v>
      </c>
      <c r="G566" s="87">
        <v>4.851793747550011</v>
      </c>
      <c r="H566" s="87">
        <v>1.2082347357562164</v>
      </c>
      <c r="I566" s="87">
        <v>0.32193345086580316</v>
      </c>
      <c r="J566" s="87">
        <v>1.191882174138535</v>
      </c>
      <c r="K566" s="85">
        <v>0.98646574118940011</v>
      </c>
      <c r="L566" s="85">
        <v>1799.1645474551697</v>
      </c>
      <c r="M566" s="85">
        <v>18.711528362178797</v>
      </c>
      <c r="N566" s="85">
        <v>1793.9262199900547</v>
      </c>
      <c r="O566" s="85">
        <v>10.172063813857676</v>
      </c>
      <c r="P566" s="85">
        <v>1787.823812629101</v>
      </c>
      <c r="Q566" s="85">
        <v>3.6100692339948637</v>
      </c>
      <c r="R566" s="88">
        <v>1787.823812629101</v>
      </c>
      <c r="S566" s="88">
        <v>3.6100692339948637</v>
      </c>
      <c r="T566" s="85">
        <v>100.63433179186664</v>
      </c>
      <c r="V566" s="1">
        <f t="shared" si="26"/>
        <v>1820.4373219029867</v>
      </c>
      <c r="W566" s="1">
        <f t="shared" si="27"/>
        <v>5.774274025712316</v>
      </c>
    </row>
    <row r="567" spans="1:23">
      <c r="A567" s="85" t="s">
        <v>772</v>
      </c>
      <c r="B567" s="85">
        <v>29.660410686377947</v>
      </c>
      <c r="C567" s="85">
        <v>36260.901191260273</v>
      </c>
      <c r="D567" s="85">
        <v>1.6761263099239625</v>
      </c>
      <c r="E567" s="85">
        <v>9.1399619853615484</v>
      </c>
      <c r="F567" s="85">
        <v>2.4229053650668519</v>
      </c>
      <c r="G567" s="87">
        <v>4.9107065220915729</v>
      </c>
      <c r="H567" s="87">
        <v>2.7624958822059265</v>
      </c>
      <c r="I567" s="87">
        <v>0.32552705927751668</v>
      </c>
      <c r="J567" s="87">
        <v>1.3269940056891605</v>
      </c>
      <c r="K567" s="85">
        <v>0.48036053709137866</v>
      </c>
      <c r="L567" s="85">
        <v>1816.6650180903594</v>
      </c>
      <c r="M567" s="85">
        <v>21.008120561960823</v>
      </c>
      <c r="N567" s="85">
        <v>1804.0974474874897</v>
      </c>
      <c r="O567" s="85">
        <v>23.308397056545914</v>
      </c>
      <c r="P567" s="85">
        <v>1789.5886519973321</v>
      </c>
      <c r="Q567" s="85">
        <v>44.144363916104112</v>
      </c>
      <c r="R567" s="88">
        <v>1789.5886519973321</v>
      </c>
      <c r="S567" s="88">
        <v>44.144363916104112</v>
      </c>
      <c r="T567" s="85">
        <v>101.51299384150697</v>
      </c>
      <c r="V567" s="1">
        <f t="shared" si="26"/>
        <v>1826.0884542186079</v>
      </c>
      <c r="W567" s="1">
        <f t="shared" si="27"/>
        <v>7.3869058109324897</v>
      </c>
    </row>
    <row r="568" spans="1:23">
      <c r="A568" s="85" t="s">
        <v>773</v>
      </c>
      <c r="B568" s="85">
        <v>66.788101457527048</v>
      </c>
      <c r="C568" s="85">
        <v>95521.624511007103</v>
      </c>
      <c r="D568" s="85">
        <v>1.648474478524623</v>
      </c>
      <c r="E568" s="85">
        <v>9.1348039599450956</v>
      </c>
      <c r="F568" s="85">
        <v>1.1125624879874101</v>
      </c>
      <c r="G568" s="87">
        <v>4.8859976858412555</v>
      </c>
      <c r="H568" s="87">
        <v>1.6150115023197806</v>
      </c>
      <c r="I568" s="87">
        <v>0.32370634616264343</v>
      </c>
      <c r="J568" s="87">
        <v>1.1706694080518458</v>
      </c>
      <c r="K568" s="85">
        <v>0.72486753584746111</v>
      </c>
      <c r="L568" s="85">
        <v>1807.8042867791169</v>
      </c>
      <c r="M568" s="85">
        <v>18.454964927543983</v>
      </c>
      <c r="N568" s="85">
        <v>1799.8438916058062</v>
      </c>
      <c r="O568" s="85">
        <v>13.613340925151533</v>
      </c>
      <c r="P568" s="85">
        <v>1790.6170120502934</v>
      </c>
      <c r="Q568" s="85">
        <v>20.265306524723769</v>
      </c>
      <c r="R568" s="88">
        <v>1790.6170120502934</v>
      </c>
      <c r="S568" s="88">
        <v>20.265306524723769</v>
      </c>
      <c r="T568" s="85">
        <v>100.95985208523982</v>
      </c>
      <c r="V568" s="1">
        <f t="shared" si="26"/>
        <v>1828.9351846138898</v>
      </c>
      <c r="W568" s="1">
        <f t="shared" si="27"/>
        <v>13.051119014572237</v>
      </c>
    </row>
    <row r="569" spans="1:23">
      <c r="A569" s="85" t="s">
        <v>774</v>
      </c>
      <c r="B569" s="85">
        <v>84.66456171625363</v>
      </c>
      <c r="C569" s="85">
        <v>98015.793015571282</v>
      </c>
      <c r="D569" s="85">
        <v>2.7825952461487482</v>
      </c>
      <c r="E569" s="85">
        <v>9.123093693813848</v>
      </c>
      <c r="F569" s="85">
        <v>0.67413200564909859</v>
      </c>
      <c r="G569" s="87">
        <v>4.9124516938082463</v>
      </c>
      <c r="H569" s="87">
        <v>1.2090504733870044</v>
      </c>
      <c r="I569" s="87">
        <v>0.32504175419892062</v>
      </c>
      <c r="J569" s="87">
        <v>1.003667816638983</v>
      </c>
      <c r="K569" s="85">
        <v>0.83012896378703893</v>
      </c>
      <c r="L569" s="85">
        <v>1814.3044096350222</v>
      </c>
      <c r="M569" s="85">
        <v>15.871525483717619</v>
      </c>
      <c r="N569" s="85">
        <v>1804.3972012024692</v>
      </c>
      <c r="O569" s="85">
        <v>10.200457223020521</v>
      </c>
      <c r="P569" s="85">
        <v>1792.9533692467885</v>
      </c>
      <c r="Q569" s="85">
        <v>12.276667718807744</v>
      </c>
      <c r="R569" s="88">
        <v>1792.9533692467885</v>
      </c>
      <c r="S569" s="88">
        <v>12.276667718807744</v>
      </c>
      <c r="T569" s="85">
        <v>101.19083076863305</v>
      </c>
      <c r="V569" s="1">
        <f t="shared" si="26"/>
        <v>1828.9906211270743</v>
      </c>
      <c r="W569" s="1">
        <f t="shared" si="27"/>
        <v>9.9045177558519981</v>
      </c>
    </row>
    <row r="570" spans="1:23">
      <c r="A570" s="85" t="s">
        <v>775</v>
      </c>
      <c r="B570" s="85">
        <v>64.45960949917459</v>
      </c>
      <c r="C570" s="85">
        <v>105711.9079695231</v>
      </c>
      <c r="D570" s="85">
        <v>2.7595801384339209</v>
      </c>
      <c r="E570" s="85">
        <v>9.1144415959624148</v>
      </c>
      <c r="F570" s="85">
        <v>1.1744346078280083</v>
      </c>
      <c r="G570" s="87">
        <v>4.9941600940219457</v>
      </c>
      <c r="H570" s="87">
        <v>3.0477412029340893</v>
      </c>
      <c r="I570" s="87">
        <v>0.33013475847004053</v>
      </c>
      <c r="J570" s="87">
        <v>2.8123708489454238</v>
      </c>
      <c r="K570" s="85">
        <v>0.9227721980586564</v>
      </c>
      <c r="L570" s="85">
        <v>1839.0347091625749</v>
      </c>
      <c r="M570" s="85">
        <v>44.998025356826247</v>
      </c>
      <c r="N570" s="85">
        <v>1818.3334290336886</v>
      </c>
      <c r="O570" s="85">
        <v>25.789058629551391</v>
      </c>
      <c r="P570" s="85">
        <v>1794.6810735861027</v>
      </c>
      <c r="Q570" s="85">
        <v>21.381776287501793</v>
      </c>
      <c r="R570" s="88">
        <v>1794.6810735861027</v>
      </c>
      <c r="S570" s="88">
        <v>21.381776287501793</v>
      </c>
      <c r="T570" s="85">
        <v>102.47139373280656</v>
      </c>
      <c r="V570" s="1">
        <f t="shared" si="26"/>
        <v>1829.7217368640449</v>
      </c>
      <c r="W570" s="1">
        <f t="shared" si="27"/>
        <v>4.7555897695218619</v>
      </c>
    </row>
    <row r="571" spans="1:23">
      <c r="A571" s="85" t="s">
        <v>776</v>
      </c>
      <c r="B571" s="85">
        <v>169.93565809585522</v>
      </c>
      <c r="C571" s="85">
        <v>10785.484480150417</v>
      </c>
      <c r="D571" s="85">
        <v>0.83251258776162307</v>
      </c>
      <c r="E571" s="85">
        <v>9.1127137712536044</v>
      </c>
      <c r="F571" s="85">
        <v>1.3233914685938253</v>
      </c>
      <c r="G571" s="87">
        <v>4.1434977552192684</v>
      </c>
      <c r="H571" s="87">
        <v>5.7603278455921139</v>
      </c>
      <c r="I571" s="87">
        <v>0.27385051534047744</v>
      </c>
      <c r="J571" s="87">
        <v>5.6062475783323169</v>
      </c>
      <c r="K571" s="85">
        <v>0.97325147606351925</v>
      </c>
      <c r="L571" s="85">
        <v>1560.3172626469589</v>
      </c>
      <c r="M571" s="85">
        <v>77.697420903538386</v>
      </c>
      <c r="N571" s="85">
        <v>1662.9266844273382</v>
      </c>
      <c r="O571" s="85">
        <v>47.15173569594765</v>
      </c>
      <c r="P571" s="85">
        <v>1795.0262485536973</v>
      </c>
      <c r="Q571" s="85">
        <v>24.091267451577323</v>
      </c>
      <c r="R571" s="88">
        <v>1795.0262485536973</v>
      </c>
      <c r="S571" s="88">
        <v>24.091267451577323</v>
      </c>
      <c r="T571" s="85">
        <v>86.924481683994884</v>
      </c>
      <c r="V571" s="1">
        <f t="shared" si="26"/>
        <v>1831.991505950137</v>
      </c>
      <c r="W571" s="1">
        <f t="shared" si="27"/>
        <v>5.5640527783061771</v>
      </c>
    </row>
    <row r="572" spans="1:23">
      <c r="A572" s="85" t="s">
        <v>777</v>
      </c>
      <c r="B572" s="85">
        <v>114.21817571808997</v>
      </c>
      <c r="C572" s="85">
        <v>128101.67040986811</v>
      </c>
      <c r="D572" s="85">
        <v>1.7854046840399893</v>
      </c>
      <c r="E572" s="85">
        <v>9.107974864256656</v>
      </c>
      <c r="F572" s="85">
        <v>0.45766554685503652</v>
      </c>
      <c r="G572" s="87">
        <v>4.8927410299165643</v>
      </c>
      <c r="H572" s="87">
        <v>1.5369415992526021</v>
      </c>
      <c r="I572" s="87">
        <v>0.32320106119667313</v>
      </c>
      <c r="J572" s="87">
        <v>1.4672190452468326</v>
      </c>
      <c r="K572" s="85">
        <v>0.95463552158411558</v>
      </c>
      <c r="L572" s="85">
        <v>1805.3430928581286</v>
      </c>
      <c r="M572" s="85">
        <v>23.102658478200624</v>
      </c>
      <c r="N572" s="85">
        <v>1801.006508115034</v>
      </c>
      <c r="O572" s="85">
        <v>12.958231268476993</v>
      </c>
      <c r="P572" s="85">
        <v>1795.9732208219039</v>
      </c>
      <c r="Q572" s="85">
        <v>8.3314199225674201</v>
      </c>
      <c r="R572" s="88">
        <v>1795.9732208219039</v>
      </c>
      <c r="S572" s="88">
        <v>8.3314199225674201</v>
      </c>
      <c r="T572" s="85">
        <v>100.52171557613408</v>
      </c>
      <c r="V572" s="1">
        <f t="shared" si="26"/>
        <v>1832.7829491224338</v>
      </c>
      <c r="W572" s="1">
        <f t="shared" si="27"/>
        <v>5.4795141884409873</v>
      </c>
    </row>
    <row r="573" spans="1:23">
      <c r="A573" s="85" t="s">
        <v>778</v>
      </c>
      <c r="B573" s="85">
        <v>177.45628565158682</v>
      </c>
      <c r="C573" s="85">
        <v>11213.395490825273</v>
      </c>
      <c r="D573" s="85">
        <v>0.39676053250347054</v>
      </c>
      <c r="E573" s="85">
        <v>9.1077075965288241</v>
      </c>
      <c r="F573" s="85">
        <v>0.77460733876571208</v>
      </c>
      <c r="G573" s="87">
        <v>4.4177368156109056</v>
      </c>
      <c r="H573" s="87">
        <v>1.3606853915715278</v>
      </c>
      <c r="I573" s="87">
        <v>0.2918150214317124</v>
      </c>
      <c r="J573" s="87">
        <v>1.1186814584887259</v>
      </c>
      <c r="K573" s="85">
        <v>0.82214556385932946</v>
      </c>
      <c r="L573" s="85">
        <v>1650.5928950446821</v>
      </c>
      <c r="M573" s="85">
        <v>16.290442581433922</v>
      </c>
      <c r="N573" s="85">
        <v>1715.6705757759955</v>
      </c>
      <c r="O573" s="85">
        <v>11.26645770914547</v>
      </c>
      <c r="P573" s="85">
        <v>1796.0266401106473</v>
      </c>
      <c r="Q573" s="85">
        <v>14.101129882533087</v>
      </c>
      <c r="R573" s="88">
        <v>1796.0266401106473</v>
      </c>
      <c r="S573" s="88">
        <v>14.101129882533087</v>
      </c>
      <c r="T573" s="85">
        <v>91.902472835424888</v>
      </c>
      <c r="V573" s="1">
        <f t="shared" si="26"/>
        <v>1833.8058025112166</v>
      </c>
      <c r="W573" s="1">
        <f t="shared" si="27"/>
        <v>6.3891360293110893</v>
      </c>
    </row>
    <row r="574" spans="1:23">
      <c r="A574" s="85" t="s">
        <v>779</v>
      </c>
      <c r="B574" s="85">
        <v>141.07656809084091</v>
      </c>
      <c r="C574" s="85">
        <v>90550.717555173775</v>
      </c>
      <c r="D574" s="85">
        <v>2.0472542208119919</v>
      </c>
      <c r="E574" s="85">
        <v>9.1061985132483798</v>
      </c>
      <c r="F574" s="85">
        <v>0.6459348279915218</v>
      </c>
      <c r="G574" s="87">
        <v>4.8402037740563095</v>
      </c>
      <c r="H574" s="87">
        <v>0.860908245978797</v>
      </c>
      <c r="I574" s="87">
        <v>0.31966823622810242</v>
      </c>
      <c r="J574" s="87">
        <v>0.56914954623706049</v>
      </c>
      <c r="K574" s="85">
        <v>0.66110360644760036</v>
      </c>
      <c r="L574" s="85">
        <v>1788.108743382526</v>
      </c>
      <c r="M574" s="85">
        <v>8.8874996340517782</v>
      </c>
      <c r="N574" s="85">
        <v>1791.9131736297472</v>
      </c>
      <c r="O574" s="85">
        <v>7.2448565967173408</v>
      </c>
      <c r="P574" s="85">
        <v>1796.3282861459541</v>
      </c>
      <c r="Q574" s="85">
        <v>11.75825268999688</v>
      </c>
      <c r="R574" s="88">
        <v>1796.3282861459541</v>
      </c>
      <c r="S574" s="88">
        <v>11.75825268999688</v>
      </c>
      <c r="T574" s="85">
        <v>99.542425355831625</v>
      </c>
      <c r="V574" s="1">
        <f t="shared" si="26"/>
        <v>1835.1024256990638</v>
      </c>
      <c r="W574" s="1">
        <f t="shared" si="27"/>
        <v>3.1805312921856626</v>
      </c>
    </row>
    <row r="575" spans="1:23">
      <c r="A575" s="85" t="s">
        <v>780</v>
      </c>
      <c r="B575" s="85">
        <v>71.170959027768433</v>
      </c>
      <c r="C575" s="85">
        <v>100088.0834704216</v>
      </c>
      <c r="D575" s="85">
        <v>1.8728910185375915</v>
      </c>
      <c r="E575" s="85">
        <v>9.1025381270187893</v>
      </c>
      <c r="F575" s="85">
        <v>1.2940193542642966</v>
      </c>
      <c r="G575" s="87">
        <v>4.9553224209161257</v>
      </c>
      <c r="H575" s="87">
        <v>2.7567912604286082</v>
      </c>
      <c r="I575" s="87">
        <v>0.32713962335407665</v>
      </c>
      <c r="J575" s="87">
        <v>2.4342169098839501</v>
      </c>
      <c r="K575" s="85">
        <v>0.88298920009833959</v>
      </c>
      <c r="L575" s="85">
        <v>1824.5026083019534</v>
      </c>
      <c r="M575" s="85">
        <v>38.681136552816497</v>
      </c>
      <c r="N575" s="85">
        <v>1811.7331007083585</v>
      </c>
      <c r="O575" s="85">
        <v>23.295746041001735</v>
      </c>
      <c r="P575" s="85">
        <v>1797.0601105772714</v>
      </c>
      <c r="Q575" s="85">
        <v>23.550567265154427</v>
      </c>
      <c r="R575" s="88">
        <v>1797.0601105772714</v>
      </c>
      <c r="S575" s="88">
        <v>23.550567265154427</v>
      </c>
      <c r="T575" s="85">
        <v>101.52707733943672</v>
      </c>
      <c r="V575" s="1">
        <f t="shared" si="26"/>
        <v>1835.6813148384476</v>
      </c>
      <c r="W575" s="1">
        <f t="shared" si="27"/>
        <v>11.858088692425042</v>
      </c>
    </row>
    <row r="576" spans="1:23">
      <c r="A576" s="85" t="s">
        <v>781</v>
      </c>
      <c r="B576" s="85">
        <v>53.619629294749821</v>
      </c>
      <c r="C576" s="85">
        <v>73264.885547597703</v>
      </c>
      <c r="D576" s="85">
        <v>1.9765572014954265</v>
      </c>
      <c r="E576" s="85">
        <v>9.0990881403901529</v>
      </c>
      <c r="F576" s="85">
        <v>1.5522969079987874</v>
      </c>
      <c r="G576" s="87">
        <v>4.9483454756460894</v>
      </c>
      <c r="H576" s="87">
        <v>3.4716604310782815</v>
      </c>
      <c r="I576" s="87">
        <v>0.32655520475779376</v>
      </c>
      <c r="J576" s="87">
        <v>3.1052858899193234</v>
      </c>
      <c r="K576" s="85">
        <v>0.89446705735411913</v>
      </c>
      <c r="L576" s="85">
        <v>1821.6632430905775</v>
      </c>
      <c r="M576" s="85">
        <v>49.278733431551359</v>
      </c>
      <c r="N576" s="85">
        <v>1810.54283349602</v>
      </c>
      <c r="O576" s="85">
        <v>29.33268150090521</v>
      </c>
      <c r="P576" s="85">
        <v>1797.7500785200875</v>
      </c>
      <c r="Q576" s="85">
        <v>28.249986112523743</v>
      </c>
      <c r="R576" s="88">
        <v>1797.7500785200875</v>
      </c>
      <c r="S576" s="88">
        <v>28.249986112523743</v>
      </c>
      <c r="T576" s="85">
        <v>101.33017179952928</v>
      </c>
      <c r="V576" s="1">
        <f t="shared" si="26"/>
        <v>1841.2486797444701</v>
      </c>
      <c r="W576" s="1">
        <f t="shared" si="27"/>
        <v>10.252538811344209</v>
      </c>
    </row>
    <row r="577" spans="1:23">
      <c r="A577" s="85" t="s">
        <v>782</v>
      </c>
      <c r="B577" s="85">
        <v>34.02782529369108</v>
      </c>
      <c r="C577" s="85">
        <v>22707.649645247111</v>
      </c>
      <c r="D577" s="85">
        <v>2.5258240988534322</v>
      </c>
      <c r="E577" s="85">
        <v>9.0989378921040469</v>
      </c>
      <c r="F577" s="85">
        <v>1.7618215031187152</v>
      </c>
      <c r="G577" s="87">
        <v>4.881557090969979</v>
      </c>
      <c r="H577" s="87">
        <v>2.0838326369439617</v>
      </c>
      <c r="I577" s="87">
        <v>0.32214233237232337</v>
      </c>
      <c r="J577" s="87">
        <v>1.1128088110458756</v>
      </c>
      <c r="K577" s="85">
        <v>0.53402024294900297</v>
      </c>
      <c r="L577" s="85">
        <v>1800.1830785557909</v>
      </c>
      <c r="M577" s="85">
        <v>17.478711476005287</v>
      </c>
      <c r="N577" s="85">
        <v>1799.0775633280605</v>
      </c>
      <c r="O577" s="85">
        <v>17.56313789632145</v>
      </c>
      <c r="P577" s="85">
        <v>1797.7801315065842</v>
      </c>
      <c r="Q577" s="85">
        <v>32.064042116421206</v>
      </c>
      <c r="R577" s="88">
        <v>1797.7801315065842</v>
      </c>
      <c r="S577" s="88">
        <v>32.064042116421206</v>
      </c>
      <c r="T577" s="85">
        <v>100.13366189819848</v>
      </c>
      <c r="V577" s="1">
        <f t="shared" si="26"/>
        <v>1847.737691666423</v>
      </c>
      <c r="W577" s="1">
        <f t="shared" si="27"/>
        <v>10.30863279266481</v>
      </c>
    </row>
    <row r="578" spans="1:23">
      <c r="A578" s="85" t="s">
        <v>783</v>
      </c>
      <c r="B578" s="85">
        <v>90.748488253284179</v>
      </c>
      <c r="C578" s="85">
        <v>43820.369762753115</v>
      </c>
      <c r="D578" s="85">
        <v>2.2621397959674563</v>
      </c>
      <c r="E578" s="85">
        <v>9.0909764741508869</v>
      </c>
      <c r="F578" s="85">
        <v>0.70279514164186907</v>
      </c>
      <c r="G578" s="87">
        <v>4.9097337306812996</v>
      </c>
      <c r="H578" s="87">
        <v>0.82843861901907923</v>
      </c>
      <c r="I578" s="87">
        <v>0.32371826109637919</v>
      </c>
      <c r="J578" s="87">
        <v>0.43862231403204321</v>
      </c>
      <c r="K578" s="85">
        <v>0.52945662353524536</v>
      </c>
      <c r="L578" s="85">
        <v>1807.8623119237061</v>
      </c>
      <c r="M578" s="85">
        <v>6.9148176609573966</v>
      </c>
      <c r="N578" s="85">
        <v>1803.9303207318949</v>
      </c>
      <c r="O578" s="85">
        <v>6.9885508636569966</v>
      </c>
      <c r="P578" s="85">
        <v>1799.3731422234569</v>
      </c>
      <c r="Q578" s="85">
        <v>12.788526302059267</v>
      </c>
      <c r="R578" s="88">
        <v>1799.3731422234569</v>
      </c>
      <c r="S578" s="88">
        <v>12.788526302059267</v>
      </c>
      <c r="T578" s="85">
        <v>100.47178484001152</v>
      </c>
      <c r="V578" s="1">
        <f t="shared" si="26"/>
        <v>1853.1001387987528</v>
      </c>
      <c r="W578" s="1">
        <f t="shared" si="27"/>
        <v>36.826978173698762</v>
      </c>
    </row>
    <row r="579" spans="1:23">
      <c r="A579" s="85" t="s">
        <v>784</v>
      </c>
      <c r="B579" s="85">
        <v>19.89074475513598</v>
      </c>
      <c r="C579" s="85">
        <v>19337.946126955267</v>
      </c>
      <c r="D579" s="85">
        <v>3.2440738020197131</v>
      </c>
      <c r="E579" s="85">
        <v>9.0828673384565359</v>
      </c>
      <c r="F579" s="85">
        <v>3.3848788763804323</v>
      </c>
      <c r="G579" s="87">
        <v>5.1578313852339219</v>
      </c>
      <c r="H579" s="87">
        <v>5.0142126250179659</v>
      </c>
      <c r="I579" s="87">
        <v>0.33977297814191487</v>
      </c>
      <c r="J579" s="87">
        <v>3.6993138878882807</v>
      </c>
      <c r="K579" s="85">
        <v>0.73776566024162682</v>
      </c>
      <c r="L579" s="85">
        <v>1885.5773106376885</v>
      </c>
      <c r="M579" s="85">
        <v>60.479717365103738</v>
      </c>
      <c r="N579" s="85">
        <v>1845.6868230800624</v>
      </c>
      <c r="O579" s="85">
        <v>42.670482782551744</v>
      </c>
      <c r="P579" s="85">
        <v>1800.9968225945809</v>
      </c>
      <c r="Q579" s="85">
        <v>61.591326457044715</v>
      </c>
      <c r="R579" s="88">
        <v>1800.9968225945809</v>
      </c>
      <c r="S579" s="88">
        <v>61.591326457044715</v>
      </c>
      <c r="T579" s="85">
        <v>104.69631522843322</v>
      </c>
      <c r="V579" s="1">
        <f t="shared" si="26"/>
        <v>1856.8411417671307</v>
      </c>
      <c r="W579" s="1">
        <f t="shared" si="27"/>
        <v>6.4325816784079848</v>
      </c>
    </row>
    <row r="580" spans="1:23">
      <c r="A580" s="85" t="s">
        <v>785</v>
      </c>
      <c r="B580" s="85">
        <v>52.628447531095325</v>
      </c>
      <c r="C580" s="85">
        <v>60642.544389863986</v>
      </c>
      <c r="D580" s="85">
        <v>1.8497673348833426</v>
      </c>
      <c r="E580" s="85">
        <v>9.0773322599306638</v>
      </c>
      <c r="F580" s="85">
        <v>1.1281470476391002</v>
      </c>
      <c r="G580" s="87">
        <v>4.963327643592617</v>
      </c>
      <c r="H580" s="87">
        <v>1.5557700221069559</v>
      </c>
      <c r="I580" s="87">
        <v>0.32676076396713744</v>
      </c>
      <c r="J580" s="87">
        <v>1.0713097594019478</v>
      </c>
      <c r="K580" s="85">
        <v>0.68860419225142888</v>
      </c>
      <c r="L580" s="85">
        <v>1822.6620836513302</v>
      </c>
      <c r="M580" s="85">
        <v>17.008717093678456</v>
      </c>
      <c r="N580" s="85">
        <v>1813.0970754238767</v>
      </c>
      <c r="O580" s="85">
        <v>13.148731529149245</v>
      </c>
      <c r="P580" s="85">
        <v>1802.1057490653386</v>
      </c>
      <c r="Q580" s="85">
        <v>20.520203927241596</v>
      </c>
      <c r="R580" s="88">
        <v>1802.1057490653386</v>
      </c>
      <c r="S580" s="88">
        <v>20.520203927241596</v>
      </c>
      <c r="T580" s="85">
        <v>101.1406841466797</v>
      </c>
      <c r="V580" s="1">
        <f t="shared" si="26"/>
        <v>1863.4009516152967</v>
      </c>
      <c r="W580" s="1">
        <f t="shared" si="27"/>
        <v>26.300120695809028</v>
      </c>
    </row>
    <row r="581" spans="1:23">
      <c r="A581" s="85" t="s">
        <v>786</v>
      </c>
      <c r="B581" s="85">
        <v>11.68283307054684</v>
      </c>
      <c r="C581" s="85">
        <v>24194.092024296278</v>
      </c>
      <c r="D581" s="85">
        <v>3.4035990629655966</v>
      </c>
      <c r="E581" s="85">
        <v>9.0734343177971493</v>
      </c>
      <c r="F581" s="85">
        <v>4.6557206975856316</v>
      </c>
      <c r="G581" s="87">
        <v>4.8845526758001307</v>
      </c>
      <c r="H581" s="87">
        <v>6.0943847240373641</v>
      </c>
      <c r="I581" s="87">
        <v>0.32143652361250941</v>
      </c>
      <c r="J581" s="87">
        <v>3.9326568564588413</v>
      </c>
      <c r="K581" s="85">
        <v>0.64529186038218533</v>
      </c>
      <c r="L581" s="85">
        <v>1796.7408239796248</v>
      </c>
      <c r="M581" s="85">
        <v>61.668931460409908</v>
      </c>
      <c r="N581" s="85">
        <v>1799.594584875053</v>
      </c>
      <c r="O581" s="85">
        <v>51.409336067570962</v>
      </c>
      <c r="P581" s="85">
        <v>1802.8869979257277</v>
      </c>
      <c r="Q581" s="85">
        <v>84.720966128628447</v>
      </c>
      <c r="R581" s="88">
        <v>1802.8869979257277</v>
      </c>
      <c r="S581" s="88">
        <v>84.720966128628447</v>
      </c>
      <c r="T581" s="85">
        <v>99.6590926689707</v>
      </c>
      <c r="V581" s="1">
        <f t="shared" si="26"/>
        <v>1865.9937248660424</v>
      </c>
      <c r="W581" s="1">
        <f t="shared" si="27"/>
        <v>35.225757953788218</v>
      </c>
    </row>
    <row r="582" spans="1:23">
      <c r="A582" s="85" t="s">
        <v>787</v>
      </c>
      <c r="B582" s="85">
        <v>109.24922538741161</v>
      </c>
      <c r="C582" s="85">
        <v>39315.003842105252</v>
      </c>
      <c r="D582" s="85">
        <v>1.8267600555370918</v>
      </c>
      <c r="E582" s="85">
        <v>9.0726802186927014</v>
      </c>
      <c r="F582" s="85">
        <v>0.72234122813427559</v>
      </c>
      <c r="G582" s="87">
        <v>4.9679226179279263</v>
      </c>
      <c r="H582" s="87">
        <v>2.3207103698040847</v>
      </c>
      <c r="I582" s="87">
        <v>0.32689565755490835</v>
      </c>
      <c r="J582" s="87">
        <v>2.2054296113577685</v>
      </c>
      <c r="K582" s="85">
        <v>0.95032522802229391</v>
      </c>
      <c r="L582" s="85">
        <v>1823.3174661122832</v>
      </c>
      <c r="M582" s="85">
        <v>35.025799654807656</v>
      </c>
      <c r="N582" s="85">
        <v>1813.8791660176744</v>
      </c>
      <c r="O582" s="85">
        <v>19.618081220719091</v>
      </c>
      <c r="P582" s="85">
        <v>1803.0381690347106</v>
      </c>
      <c r="Q582" s="85">
        <v>13.138271178863533</v>
      </c>
      <c r="R582" s="88">
        <v>1803.0381690347106</v>
      </c>
      <c r="S582" s="88">
        <v>13.138271178863533</v>
      </c>
      <c r="T582" s="85">
        <v>101.12472921682128</v>
      </c>
      <c r="V582" s="1">
        <f t="shared" si="26"/>
        <v>1876.8691714154018</v>
      </c>
      <c r="W582" s="1">
        <f t="shared" si="27"/>
        <v>13.16113934005449</v>
      </c>
    </row>
    <row r="583" spans="1:23">
      <c r="A583" s="85" t="s">
        <v>788</v>
      </c>
      <c r="B583" s="85">
        <v>191.71235004551571</v>
      </c>
      <c r="C583" s="85">
        <v>18421.798019009115</v>
      </c>
      <c r="D583" s="85">
        <v>0.94187461544758833</v>
      </c>
      <c r="E583" s="85">
        <v>9.0668493980626792</v>
      </c>
      <c r="F583" s="85">
        <v>0.47810335036169327</v>
      </c>
      <c r="G583" s="87">
        <v>4.1386442122873373</v>
      </c>
      <c r="H583" s="87">
        <v>2.7649355308003498</v>
      </c>
      <c r="I583" s="87">
        <v>0.27215305907291149</v>
      </c>
      <c r="J583" s="87">
        <v>2.7232858233859947</v>
      </c>
      <c r="K583" s="85">
        <v>0.98493646345443031</v>
      </c>
      <c r="L583" s="85">
        <v>1551.7214319984384</v>
      </c>
      <c r="M583" s="85">
        <v>37.55693980423257</v>
      </c>
      <c r="N583" s="85">
        <v>1661.9680892974632</v>
      </c>
      <c r="O583" s="85">
        <v>22.614983093062733</v>
      </c>
      <c r="P583" s="85">
        <v>1804.2073786240494</v>
      </c>
      <c r="Q583" s="85">
        <v>8.6946431670381799</v>
      </c>
      <c r="R583" s="88">
        <v>1804.2073786240494</v>
      </c>
      <c r="S583" s="88">
        <v>8.6946431670381799</v>
      </c>
      <c r="T583" s="85">
        <v>86.005713665899904</v>
      </c>
      <c r="V583" s="1">
        <f t="shared" si="26"/>
        <v>1896.6851553984029</v>
      </c>
      <c r="W583" s="1">
        <f t="shared" si="27"/>
        <v>17.398642430772441</v>
      </c>
    </row>
    <row r="584" spans="1:23">
      <c r="A584" s="85" t="s">
        <v>789</v>
      </c>
      <c r="B584" s="85">
        <v>18.117287498236418</v>
      </c>
      <c r="C584" s="85">
        <v>14565.835540338549</v>
      </c>
      <c r="D584" s="85">
        <v>3.8217921214162422</v>
      </c>
      <c r="E584" s="85">
        <v>9.0619402181922766</v>
      </c>
      <c r="F584" s="85">
        <v>3.8617728276798755</v>
      </c>
      <c r="G584" s="87">
        <v>5.0096106703791268</v>
      </c>
      <c r="H584" s="87">
        <v>3.9784461307087424</v>
      </c>
      <c r="I584" s="87">
        <v>0.32924856695237731</v>
      </c>
      <c r="J584" s="87">
        <v>0.95642262747424689</v>
      </c>
      <c r="K584" s="85">
        <v>0.24040105007124069</v>
      </c>
      <c r="L584" s="85">
        <v>1834.7384065390499</v>
      </c>
      <c r="M584" s="85">
        <v>15.271670769164984</v>
      </c>
      <c r="N584" s="85">
        <v>1820.9473180137156</v>
      </c>
      <c r="O584" s="85">
        <v>33.686844312899552</v>
      </c>
      <c r="P584" s="85">
        <v>1805.1922311835706</v>
      </c>
      <c r="Q584" s="85">
        <v>70.240033312300284</v>
      </c>
      <c r="R584" s="88">
        <v>1805.1922311835706</v>
      </c>
      <c r="S584" s="88">
        <v>70.240033312300284</v>
      </c>
      <c r="T584" s="85">
        <v>101.6367329110489</v>
      </c>
      <c r="V584" s="1">
        <f t="shared" si="26"/>
        <v>1903.2940909624078</v>
      </c>
      <c r="W584" s="1">
        <f t="shared" si="27"/>
        <v>6.907939142827388</v>
      </c>
    </row>
    <row r="585" spans="1:23">
      <c r="A585" s="85" t="s">
        <v>790</v>
      </c>
      <c r="B585" s="85">
        <v>77.893901639221468</v>
      </c>
      <c r="C585" s="85">
        <v>99165.252403700957</v>
      </c>
      <c r="D585" s="85">
        <v>1.4961323010597289</v>
      </c>
      <c r="E585" s="85">
        <v>9.0528746966521805</v>
      </c>
      <c r="F585" s="85">
        <v>1.1203036517683691</v>
      </c>
      <c r="G585" s="87">
        <v>4.8773760460057671</v>
      </c>
      <c r="H585" s="87">
        <v>1.3111269409341988</v>
      </c>
      <c r="I585" s="87">
        <v>0.3202369755798018</v>
      </c>
      <c r="J585" s="87">
        <v>0.68115606367258208</v>
      </c>
      <c r="K585" s="85">
        <v>0.51951953880777368</v>
      </c>
      <c r="L585" s="85">
        <v>1790.8863654448967</v>
      </c>
      <c r="M585" s="85">
        <v>10.650863318904612</v>
      </c>
      <c r="N585" s="85">
        <v>1798.3554974176554</v>
      </c>
      <c r="O585" s="85">
        <v>11.048276975570616</v>
      </c>
      <c r="P585" s="85">
        <v>1807.0119949146901</v>
      </c>
      <c r="Q585" s="85">
        <v>20.365252769113113</v>
      </c>
      <c r="R585" s="88">
        <v>1807.0119949146901</v>
      </c>
      <c r="S585" s="88">
        <v>20.365252769113113</v>
      </c>
      <c r="T585" s="85">
        <v>99.107608055996621</v>
      </c>
      <c r="V585" s="1">
        <f t="shared" si="26"/>
        <v>2006.5862595440437</v>
      </c>
      <c r="W585" s="1">
        <f t="shared" si="27"/>
        <v>23.977439642707395</v>
      </c>
    </row>
    <row r="586" spans="1:23">
      <c r="A586" s="85" t="s">
        <v>791</v>
      </c>
      <c r="B586" s="85">
        <v>93.104032420490412</v>
      </c>
      <c r="C586" s="85">
        <v>184642.45112769803</v>
      </c>
      <c r="D586" s="85">
        <v>1.9056514672475524</v>
      </c>
      <c r="E586" s="85">
        <v>9.0512983259258206</v>
      </c>
      <c r="F586" s="85">
        <v>0.73997539650762878</v>
      </c>
      <c r="G586" s="87">
        <v>4.9406564462279139</v>
      </c>
      <c r="H586" s="87">
        <v>1.0256221806324337</v>
      </c>
      <c r="I586" s="87">
        <v>0.32433533087262356</v>
      </c>
      <c r="J586" s="87">
        <v>0.71016707187013828</v>
      </c>
      <c r="K586" s="85">
        <v>0.69242561762093024</v>
      </c>
      <c r="L586" s="85">
        <v>1810.8666978175575</v>
      </c>
      <c r="M586" s="85">
        <v>11.211803301169653</v>
      </c>
      <c r="N586" s="85">
        <v>1809.2294665192082</v>
      </c>
      <c r="O586" s="85">
        <v>8.6611999890725428</v>
      </c>
      <c r="P586" s="85">
        <v>1807.3285713897133</v>
      </c>
      <c r="Q586" s="85">
        <v>13.450086227119755</v>
      </c>
      <c r="R586" s="88">
        <v>1807.3285713897133</v>
      </c>
      <c r="S586" s="88">
        <v>13.450086227119755</v>
      </c>
      <c r="T586" s="85">
        <v>100.19576553394072</v>
      </c>
      <c r="V586" s="1">
        <f t="shared" si="26"/>
        <v>2222.3037559375289</v>
      </c>
      <c r="W586" s="1">
        <f t="shared" si="27"/>
        <v>4.8441345532066862</v>
      </c>
    </row>
    <row r="587" spans="1:23">
      <c r="A587" s="85" t="s">
        <v>792</v>
      </c>
      <c r="B587" s="85">
        <v>173.79720803995036</v>
      </c>
      <c r="C587" s="85">
        <v>785493.41665638657</v>
      </c>
      <c r="D587" s="85">
        <v>2.4373393479658376</v>
      </c>
      <c r="E587" s="85">
        <v>9.0472040061946704</v>
      </c>
      <c r="F587" s="85">
        <v>0.29649888309021488</v>
      </c>
      <c r="G587" s="87">
        <v>4.9536782583145706</v>
      </c>
      <c r="H587" s="87">
        <v>0.88635680612014267</v>
      </c>
      <c r="I587" s="87">
        <v>0.32504306486816814</v>
      </c>
      <c r="J587" s="87">
        <v>0.83529443915409574</v>
      </c>
      <c r="K587" s="85">
        <v>0.94239073179844735</v>
      </c>
      <c r="L587" s="85">
        <v>1814.3107861228727</v>
      </c>
      <c r="M587" s="85">
        <v>13.208980967781827</v>
      </c>
      <c r="N587" s="85">
        <v>1811.4527321202645</v>
      </c>
      <c r="O587" s="85">
        <v>7.4883960010891997</v>
      </c>
      <c r="P587" s="85">
        <v>1808.1510178809508</v>
      </c>
      <c r="Q587" s="85">
        <v>5.3894022840081561</v>
      </c>
      <c r="R587" s="88">
        <v>1808.1510178809508</v>
      </c>
      <c r="S587" s="88">
        <v>5.3894022840081561</v>
      </c>
      <c r="T587" s="85">
        <v>100.34066669105664</v>
      </c>
      <c r="V587" s="1">
        <f t="shared" si="26"/>
        <v>2341.7433217025227</v>
      </c>
      <c r="W587" s="1">
        <f t="shared" si="27"/>
        <v>9.2431773395754817</v>
      </c>
    </row>
    <row r="588" spans="1:23">
      <c r="A588" s="85" t="s">
        <v>793</v>
      </c>
      <c r="B588" s="85">
        <v>55.476014918491309</v>
      </c>
      <c r="C588" s="85">
        <v>54220.133715164615</v>
      </c>
      <c r="D588" s="85">
        <v>3.2821062824236549</v>
      </c>
      <c r="E588" s="85">
        <v>9.0456103392248899</v>
      </c>
      <c r="F588" s="85">
        <v>1.0340489712794732</v>
      </c>
      <c r="G588" s="87">
        <v>5.0455277197623989</v>
      </c>
      <c r="H588" s="87">
        <v>1.8364743297235193</v>
      </c>
      <c r="I588" s="87">
        <v>0.33101158767572197</v>
      </c>
      <c r="J588" s="87">
        <v>1.5176892596079452</v>
      </c>
      <c r="K588" s="85">
        <v>0.82641463321539188</v>
      </c>
      <c r="L588" s="85">
        <v>1843.282806558296</v>
      </c>
      <c r="M588" s="85">
        <v>24.331253830306537</v>
      </c>
      <c r="N588" s="85">
        <v>1826.9977954115172</v>
      </c>
      <c r="O588" s="85">
        <v>15.563997908140664</v>
      </c>
      <c r="P588" s="85">
        <v>1808.4712238638833</v>
      </c>
      <c r="Q588" s="85">
        <v>18.793684639203661</v>
      </c>
      <c r="R588" s="88">
        <v>1808.4712238638833</v>
      </c>
      <c r="S588" s="88">
        <v>18.793684639203661</v>
      </c>
      <c r="T588" s="85">
        <v>101.92491770037877</v>
      </c>
      <c r="V588" s="1">
        <f t="shared" si="26"/>
        <v>2553.0573422036882</v>
      </c>
      <c r="W588" s="1">
        <f t="shared" si="27"/>
        <v>3.7952033575128326</v>
      </c>
    </row>
    <row r="589" spans="1:23">
      <c r="A589" s="85" t="s">
        <v>794</v>
      </c>
      <c r="B589" s="85">
        <v>44.357974319601162</v>
      </c>
      <c r="C589" s="85">
        <v>47117.105048948855</v>
      </c>
      <c r="D589" s="85">
        <v>2.6097481090433412</v>
      </c>
      <c r="E589" s="85">
        <v>9.0378273000152287</v>
      </c>
      <c r="F589" s="85">
        <v>1.1863801042762283</v>
      </c>
      <c r="G589" s="87">
        <v>4.8341925815730926</v>
      </c>
      <c r="H589" s="87">
        <v>1.2678078730093068</v>
      </c>
      <c r="I589" s="87">
        <v>0.31687407664108208</v>
      </c>
      <c r="J589" s="87">
        <v>0.44703361287705018</v>
      </c>
      <c r="K589" s="85">
        <v>0.35260359427801746</v>
      </c>
      <c r="L589" s="85">
        <v>1774.4451532748544</v>
      </c>
      <c r="M589" s="85">
        <v>6.9342742679035609</v>
      </c>
      <c r="N589" s="85">
        <v>1790.8675241022163</v>
      </c>
      <c r="O589" s="85">
        <v>10.667005483437265</v>
      </c>
      <c r="P589" s="85">
        <v>1810.0356530257523</v>
      </c>
      <c r="Q589" s="85">
        <v>21.558621025395951</v>
      </c>
      <c r="R589" s="88">
        <v>1810.0356530257523</v>
      </c>
      <c r="S589" s="88">
        <v>21.558621025395951</v>
      </c>
      <c r="T589" s="85">
        <v>98.033712778452582</v>
      </c>
      <c r="V589" s="1">
        <f t="shared" si="26"/>
        <v>2567.7789629553481</v>
      </c>
      <c r="W589" s="1">
        <f t="shared" si="27"/>
        <v>2.6357398604699256</v>
      </c>
    </row>
    <row r="590" spans="1:23">
      <c r="A590" s="85" t="s">
        <v>795</v>
      </c>
      <c r="B590" s="85">
        <v>18.809063237362121</v>
      </c>
      <c r="C590" s="85">
        <v>20402.186419060727</v>
      </c>
      <c r="D590" s="85">
        <v>2.1123097784266243</v>
      </c>
      <c r="E590" s="85">
        <v>9.0365498827303679</v>
      </c>
      <c r="F590" s="85">
        <v>2.3767028421489922</v>
      </c>
      <c r="G590" s="87">
        <v>4.8975966004113145</v>
      </c>
      <c r="H590" s="87">
        <v>2.7366097875599475</v>
      </c>
      <c r="I590" s="87">
        <v>0.32098474024592044</v>
      </c>
      <c r="J590" s="87">
        <v>1.3565827396402341</v>
      </c>
      <c r="K590" s="85">
        <v>0.49571654161545964</v>
      </c>
      <c r="L590" s="85">
        <v>1794.5364951166739</v>
      </c>
      <c r="M590" s="85">
        <v>21.249692563664098</v>
      </c>
      <c r="N590" s="85">
        <v>1801.8428309460796</v>
      </c>
      <c r="O590" s="85">
        <v>23.079453296175643</v>
      </c>
      <c r="P590" s="85">
        <v>1810.2925201100084</v>
      </c>
      <c r="Q590" s="85">
        <v>43.190330414694699</v>
      </c>
      <c r="R590" s="88">
        <v>1810.2925201100084</v>
      </c>
      <c r="S590" s="88">
        <v>43.190330414694699</v>
      </c>
      <c r="T590" s="85">
        <v>99.129642043023125</v>
      </c>
      <c r="V590" s="1">
        <f t="shared" si="26"/>
        <v>2714.5254772103799</v>
      </c>
      <c r="W590" s="1">
        <f t="shared" si="27"/>
        <v>8.2211039387041183</v>
      </c>
    </row>
    <row r="591" spans="1:23">
      <c r="A591" s="85" t="s">
        <v>796</v>
      </c>
      <c r="B591" s="85">
        <v>70.39287109563324</v>
      </c>
      <c r="C591" s="85">
        <v>85102.248145783466</v>
      </c>
      <c r="D591" s="85">
        <v>3.1552596252567207</v>
      </c>
      <c r="E591" s="85">
        <v>9.0315960591899938</v>
      </c>
      <c r="F591" s="85">
        <v>0.84102871182326544</v>
      </c>
      <c r="G591" s="87">
        <v>4.9634256962140801</v>
      </c>
      <c r="H591" s="87">
        <v>1.518867981402408</v>
      </c>
      <c r="I591" s="87">
        <v>0.32512080039171337</v>
      </c>
      <c r="J591" s="87">
        <v>1.2647650575574596</v>
      </c>
      <c r="K591" s="85">
        <v>0.83270242907462633</v>
      </c>
      <c r="L591" s="85">
        <v>1814.6889630259304</v>
      </c>
      <c r="M591" s="85">
        <v>20.004087353474347</v>
      </c>
      <c r="N591" s="85">
        <v>1813.1137708257731</v>
      </c>
      <c r="O591" s="85">
        <v>12.836859476585914</v>
      </c>
      <c r="P591" s="85">
        <v>1811.2889173095821</v>
      </c>
      <c r="Q591" s="85">
        <v>15.27979626028889</v>
      </c>
      <c r="R591" s="88">
        <v>1811.2889173095821</v>
      </c>
      <c r="S591" s="88">
        <v>15.27979626028889</v>
      </c>
      <c r="T591" s="85">
        <v>100.18771415669008</v>
      </c>
      <c r="V591" s="1">
        <f t="shared" si="26"/>
        <v>2715.2057953763515</v>
      </c>
      <c r="W591" s="1">
        <f t="shared" si="27"/>
        <v>1.1766842523344394</v>
      </c>
    </row>
    <row r="592" spans="1:23">
      <c r="A592" s="85" t="s">
        <v>797</v>
      </c>
      <c r="B592" s="85">
        <v>41.891778505946824</v>
      </c>
      <c r="C592" s="85">
        <v>47095.466181547774</v>
      </c>
      <c r="D592" s="85">
        <v>2.4591534246041298</v>
      </c>
      <c r="E592" s="85">
        <v>9.0241467292378896</v>
      </c>
      <c r="F592" s="85">
        <v>1.6502442771405532</v>
      </c>
      <c r="G592" s="87">
        <v>4.9092595063009137</v>
      </c>
      <c r="H592" s="87">
        <v>1.9269076685316666</v>
      </c>
      <c r="I592" s="87">
        <v>0.3213075001215942</v>
      </c>
      <c r="J592" s="87">
        <v>0.99482007861270882</v>
      </c>
      <c r="K592" s="85">
        <v>0.51627802144291468</v>
      </c>
      <c r="L592" s="85">
        <v>1796.1113730340523</v>
      </c>
      <c r="M592" s="85">
        <v>15.594826875128547</v>
      </c>
      <c r="N592" s="85">
        <v>1803.8488384279644</v>
      </c>
      <c r="O592" s="85">
        <v>16.255893495828104</v>
      </c>
      <c r="P592" s="85">
        <v>1812.7880525231283</v>
      </c>
      <c r="Q592" s="85">
        <v>29.979503296959479</v>
      </c>
      <c r="R592" s="88">
        <v>1812.7880525231283</v>
      </c>
      <c r="S592" s="88">
        <v>29.979503296959479</v>
      </c>
      <c r="T592" s="85">
        <v>99.080053541512228</v>
      </c>
      <c r="V592" s="1">
        <f t="shared" si="26"/>
        <v>2733.7884734766503</v>
      </c>
      <c r="W592" s="1">
        <f t="shared" si="27"/>
        <v>3.042102506509309</v>
      </c>
    </row>
    <row r="593" spans="1:23">
      <c r="A593" s="85" t="s">
        <v>798</v>
      </c>
      <c r="B593" s="85">
        <v>59.630127621273729</v>
      </c>
      <c r="C593" s="85">
        <v>80359.091716501745</v>
      </c>
      <c r="D593" s="85">
        <v>2.2295615220257652</v>
      </c>
      <c r="E593" s="85">
        <v>9.0220345496805425</v>
      </c>
      <c r="F593" s="85">
        <v>0.95172688452691134</v>
      </c>
      <c r="G593" s="87">
        <v>5.1052041062218416</v>
      </c>
      <c r="H593" s="87">
        <v>1.2929276560749352</v>
      </c>
      <c r="I593" s="87">
        <v>0.33405372664276495</v>
      </c>
      <c r="J593" s="87">
        <v>0.87514448013578017</v>
      </c>
      <c r="K593" s="85">
        <v>0.67687041577603857</v>
      </c>
      <c r="L593" s="85">
        <v>1857.9998164517235</v>
      </c>
      <c r="M593" s="85">
        <v>14.126730472420263</v>
      </c>
      <c r="N593" s="85">
        <v>1836.9716602897704</v>
      </c>
      <c r="O593" s="85">
        <v>10.978271842355639</v>
      </c>
      <c r="P593" s="85">
        <v>1813.2132915320387</v>
      </c>
      <c r="Q593" s="85">
        <v>17.287229658342312</v>
      </c>
      <c r="R593" s="88">
        <v>1813.2132915320387</v>
      </c>
      <c r="S593" s="88">
        <v>17.287229658342312</v>
      </c>
      <c r="T593" s="85">
        <v>102.47000863764038</v>
      </c>
      <c r="V593" s="1">
        <f t="shared" si="26"/>
        <v>2745.6176835243723</v>
      </c>
      <c r="W593" s="1">
        <f t="shared" si="27"/>
        <v>4.6262481287391211</v>
      </c>
    </row>
    <row r="594" spans="1:23">
      <c r="A594" s="85" t="s">
        <v>799</v>
      </c>
      <c r="B594" s="85">
        <v>123.76617878820338</v>
      </c>
      <c r="C594" s="85">
        <v>131787.64497718599</v>
      </c>
      <c r="D594" s="85">
        <v>4.1446498090235622</v>
      </c>
      <c r="E594" s="85">
        <v>9.020402667994361</v>
      </c>
      <c r="F594" s="85">
        <v>0.70411791334467266</v>
      </c>
      <c r="G594" s="87">
        <v>5.0571948364871009</v>
      </c>
      <c r="H594" s="87">
        <v>1.2222409379304335</v>
      </c>
      <c r="I594" s="87">
        <v>0.33085243541931786</v>
      </c>
      <c r="J594" s="87">
        <v>0.99904498119965046</v>
      </c>
      <c r="K594" s="85">
        <v>0.81738792262292337</v>
      </c>
      <c r="L594" s="85">
        <v>1842.5119472242959</v>
      </c>
      <c r="M594" s="85">
        <v>16.010635597200121</v>
      </c>
      <c r="N594" s="85">
        <v>1828.9554700119711</v>
      </c>
      <c r="O594" s="85">
        <v>10.361913311367857</v>
      </c>
      <c r="P594" s="85">
        <v>1813.5418865166575</v>
      </c>
      <c r="Q594" s="85">
        <v>12.78850178921823</v>
      </c>
      <c r="R594" s="88">
        <v>1813.5418865166575</v>
      </c>
      <c r="S594" s="88">
        <v>12.78850178921823</v>
      </c>
      <c r="T594" s="85">
        <v>101.59742992003798</v>
      </c>
      <c r="V594" s="1">
        <f t="shared" si="26"/>
        <v>2866.6265731292592</v>
      </c>
      <c r="W594" s="1">
        <f t="shared" si="27"/>
        <v>2.9913822989542496</v>
      </c>
    </row>
    <row r="595" spans="1:23">
      <c r="A595" s="85" t="s">
        <v>800</v>
      </c>
      <c r="B595" s="85">
        <v>96.972199163987412</v>
      </c>
      <c r="C595" s="85">
        <v>87944.629674536132</v>
      </c>
      <c r="D595" s="85">
        <v>1.9286348510271079</v>
      </c>
      <c r="E595" s="85">
        <v>9.0187816862238233</v>
      </c>
      <c r="F595" s="85">
        <v>0.5708252292941145</v>
      </c>
      <c r="G595" s="87">
        <v>5.0794263067855345</v>
      </c>
      <c r="H595" s="87">
        <v>1.6132967718511739</v>
      </c>
      <c r="I595" s="87">
        <v>0.33224714934842536</v>
      </c>
      <c r="J595" s="87">
        <v>1.5089350654242017</v>
      </c>
      <c r="K595" s="85">
        <v>0.93531152590901034</v>
      </c>
      <c r="L595" s="85">
        <v>1849.2641577131737</v>
      </c>
      <c r="M595" s="85">
        <v>24.258685844726074</v>
      </c>
      <c r="N595" s="85">
        <v>1832.6753658826653</v>
      </c>
      <c r="O595" s="85">
        <v>13.687449993281007</v>
      </c>
      <c r="P595" s="85">
        <v>1813.8683324205915</v>
      </c>
      <c r="Q595" s="85">
        <v>10.36676399044029</v>
      </c>
      <c r="R595" s="88">
        <v>1813.8683324205915</v>
      </c>
      <c r="S595" s="88">
        <v>10.36676399044029</v>
      </c>
      <c r="T595" s="85">
        <v>101.95139992577889</v>
      </c>
      <c r="V595" s="1">
        <f t="shared" si="26"/>
        <v>2877.0757378640255</v>
      </c>
      <c r="W595" s="1">
        <f t="shared" si="27"/>
        <v>3.0134326391207651</v>
      </c>
    </row>
    <row r="596" spans="1:23">
      <c r="A596" s="85" t="s">
        <v>801</v>
      </c>
      <c r="B596" s="85">
        <v>72.677044878887813</v>
      </c>
      <c r="C596" s="85">
        <v>93555.744580801023</v>
      </c>
      <c r="D596" s="85">
        <v>1.4424376106734369</v>
      </c>
      <c r="E596" s="85">
        <v>9.0084176060020269</v>
      </c>
      <c r="F596" s="85">
        <v>1.185280662879842</v>
      </c>
      <c r="G596" s="87">
        <v>4.9892361957024765</v>
      </c>
      <c r="H596" s="87">
        <v>1.4117186536421873</v>
      </c>
      <c r="I596" s="87">
        <v>0.32597275301616452</v>
      </c>
      <c r="J596" s="87">
        <v>0.76685025086025282</v>
      </c>
      <c r="K596" s="85">
        <v>0.54320331383438503</v>
      </c>
      <c r="L596" s="85">
        <v>1818.832188875313</v>
      </c>
      <c r="M596" s="85">
        <v>12.15278974709247</v>
      </c>
      <c r="N596" s="85">
        <v>1817.4990006178971</v>
      </c>
      <c r="O596" s="85">
        <v>11.941550236381431</v>
      </c>
      <c r="P596" s="85">
        <v>1815.9566095858247</v>
      </c>
      <c r="Q596" s="85">
        <v>21.523031715945308</v>
      </c>
      <c r="R596" s="88">
        <v>1815.9566095858247</v>
      </c>
      <c r="S596" s="88">
        <v>21.523031715945308</v>
      </c>
      <c r="T596" s="85">
        <v>100.15835066071013</v>
      </c>
      <c r="V596" s="1">
        <f t="shared" si="26"/>
        <v>2906.39829755236</v>
      </c>
      <c r="W596" s="1">
        <f t="shared" si="27"/>
        <v>2.1540449174888181</v>
      </c>
    </row>
    <row r="597" spans="1:23">
      <c r="A597" s="85" t="s">
        <v>802</v>
      </c>
      <c r="B597" s="85">
        <v>41.414844708076743</v>
      </c>
      <c r="C597" s="85">
        <v>34329.004371290976</v>
      </c>
      <c r="D597" s="85">
        <v>3.5198775890810396</v>
      </c>
      <c r="E597" s="85">
        <v>9.0060791953434816</v>
      </c>
      <c r="F597" s="85">
        <v>1.8030423880344695</v>
      </c>
      <c r="G597" s="87">
        <v>4.8810777396259475</v>
      </c>
      <c r="H597" s="87">
        <v>1.9041147638427989</v>
      </c>
      <c r="I597" s="87">
        <v>0.31882341660646529</v>
      </c>
      <c r="J597" s="87">
        <v>0.61212023396966331</v>
      </c>
      <c r="K597" s="85">
        <v>0.32147234273542924</v>
      </c>
      <c r="L597" s="85">
        <v>1783.9805837421425</v>
      </c>
      <c r="M597" s="85">
        <v>9.5393508004073055</v>
      </c>
      <c r="N597" s="85">
        <v>1798.9948054700526</v>
      </c>
      <c r="O597" s="85">
        <v>16.047892052189354</v>
      </c>
      <c r="P597" s="85">
        <v>1816.4280382511365</v>
      </c>
      <c r="Q597" s="85">
        <v>32.741356663746387</v>
      </c>
      <c r="R597" s="88">
        <v>1816.4280382511365</v>
      </c>
      <c r="S597" s="88">
        <v>32.741356663746387</v>
      </c>
      <c r="T597" s="85">
        <v>98.213666942719371</v>
      </c>
      <c r="V597" s="1">
        <f t="shared" si="26"/>
        <v>2912.95555903482</v>
      </c>
      <c r="W597" s="1">
        <f t="shared" si="27"/>
        <v>5.762070240625917</v>
      </c>
    </row>
    <row r="598" spans="1:23">
      <c r="A598" s="85" t="s">
        <v>803</v>
      </c>
      <c r="B598" s="85">
        <v>14.213143378284183</v>
      </c>
      <c r="C598" s="85">
        <v>16720.431962901981</v>
      </c>
      <c r="D598" s="85">
        <v>1.8270059562624004</v>
      </c>
      <c r="E598" s="85">
        <v>9.0056688274491261</v>
      </c>
      <c r="F598" s="85">
        <v>3.705837576382395</v>
      </c>
      <c r="G598" s="87">
        <v>4.9504177062300947</v>
      </c>
      <c r="H598" s="87">
        <v>4.0601864328124329</v>
      </c>
      <c r="I598" s="87">
        <v>0.32333784754749473</v>
      </c>
      <c r="J598" s="87">
        <v>1.6588796600918359</v>
      </c>
      <c r="K598" s="85">
        <v>0.40857228788451311</v>
      </c>
      <c r="L598" s="85">
        <v>1806.009458630971</v>
      </c>
      <c r="M598" s="85">
        <v>26.128908940965289</v>
      </c>
      <c r="N598" s="85">
        <v>1810.8965018238202</v>
      </c>
      <c r="O598" s="85">
        <v>34.311170583597118</v>
      </c>
      <c r="P598" s="85">
        <v>1816.5107791203116</v>
      </c>
      <c r="Q598" s="85">
        <v>67.309887062114626</v>
      </c>
      <c r="R598" s="88">
        <v>1816.5107791203116</v>
      </c>
      <c r="S598" s="88">
        <v>67.309887062114626</v>
      </c>
      <c r="T598" s="85">
        <v>99.42189605423502</v>
      </c>
      <c r="V598" s="1">
        <f t="shared" si="26"/>
        <v>3293.0691662375216</v>
      </c>
      <c r="W598" s="1">
        <f t="shared" si="27"/>
        <v>2.4222770383032639</v>
      </c>
    </row>
    <row r="599" spans="1:23">
      <c r="A599" s="85" t="s">
        <v>804</v>
      </c>
      <c r="B599" s="85">
        <v>275.84786957901463</v>
      </c>
      <c r="C599" s="85">
        <v>80231.575412750637</v>
      </c>
      <c r="D599" s="85">
        <v>1.8411546825944782</v>
      </c>
      <c r="E599" s="85">
        <v>9.000609547531635</v>
      </c>
      <c r="F599" s="85">
        <v>0.34333901772488956</v>
      </c>
      <c r="G599" s="87">
        <v>4.9708102101513534</v>
      </c>
      <c r="H599" s="87">
        <v>0.69544713032655758</v>
      </c>
      <c r="I599" s="87">
        <v>0.32448739364995649</v>
      </c>
      <c r="J599" s="87">
        <v>0.60478511058652229</v>
      </c>
      <c r="K599" s="85">
        <v>0.86963492149652899</v>
      </c>
      <c r="L599" s="85">
        <v>1811.6068452320087</v>
      </c>
      <c r="M599" s="85">
        <v>9.5514567590873867</v>
      </c>
      <c r="N599" s="85">
        <v>1814.3703424779872</v>
      </c>
      <c r="O599" s="85">
        <v>5.8788556661011171</v>
      </c>
      <c r="P599" s="85">
        <v>1817.5273891622785</v>
      </c>
      <c r="Q599" s="85">
        <v>6.231829373182677</v>
      </c>
      <c r="R599" s="88">
        <v>1817.5273891622785</v>
      </c>
      <c r="S599" s="88">
        <v>6.231829373182677</v>
      </c>
      <c r="T599" s="85">
        <v>99.674252835716629</v>
      </c>
      <c r="V599" s="1">
        <f t="shared" si="26"/>
        <v>3351.4994720224818</v>
      </c>
      <c r="W599" s="1">
        <f t="shared" si="27"/>
        <v>1.8172046771259147</v>
      </c>
    </row>
    <row r="600" spans="1:23">
      <c r="A600" s="85" t="s">
        <v>805</v>
      </c>
      <c r="B600" s="85">
        <v>39.115141394204493</v>
      </c>
      <c r="C600" s="85">
        <v>32429.554108171742</v>
      </c>
      <c r="D600" s="85">
        <v>2.924519113816062</v>
      </c>
      <c r="E600" s="85">
        <v>8.9968592685569888</v>
      </c>
      <c r="F600" s="85">
        <v>1.1936079379114795</v>
      </c>
      <c r="G600" s="87">
        <v>5.0357952487225477</v>
      </c>
      <c r="H600" s="87">
        <v>1.5507693431528027</v>
      </c>
      <c r="I600" s="87">
        <v>0.32859255264015591</v>
      </c>
      <c r="J600" s="87">
        <v>0.99004325472035848</v>
      </c>
      <c r="K600" s="85">
        <v>0.63842070330558909</v>
      </c>
      <c r="L600" s="85">
        <v>1831.556169632054</v>
      </c>
      <c r="M600" s="85">
        <v>15.784802238649377</v>
      </c>
      <c r="N600" s="85">
        <v>1825.3618506853197</v>
      </c>
      <c r="O600" s="85">
        <v>13.138171247364426</v>
      </c>
      <c r="P600" s="85">
        <v>1818.2840251319944</v>
      </c>
      <c r="Q600" s="85">
        <v>21.668089731397913</v>
      </c>
      <c r="R600" s="88">
        <v>1818.2840251319944</v>
      </c>
      <c r="S600" s="88">
        <v>21.668089731397913</v>
      </c>
      <c r="T600" s="85">
        <v>100.72992691552113</v>
      </c>
      <c r="V600">
        <f>H642</f>
        <v>1724</v>
      </c>
      <c r="W600">
        <f>I642</f>
        <v>17</v>
      </c>
    </row>
    <row r="601" spans="1:23">
      <c r="A601" s="85" t="s">
        <v>806</v>
      </c>
      <c r="B601" s="85">
        <v>53.01757264775479</v>
      </c>
      <c r="C601" s="85">
        <v>79717.420826760965</v>
      </c>
      <c r="D601" s="85">
        <v>4.1523744836557999</v>
      </c>
      <c r="E601" s="85">
        <v>8.9933944387191858</v>
      </c>
      <c r="F601" s="85">
        <v>1.5859055361537466</v>
      </c>
      <c r="G601" s="87">
        <v>5.0783342627200305</v>
      </c>
      <c r="H601" s="87">
        <v>1.7700810308569848</v>
      </c>
      <c r="I601" s="87">
        <v>0.33124066663985652</v>
      </c>
      <c r="J601" s="87">
        <v>0.78618730986745322</v>
      </c>
      <c r="K601" s="85">
        <v>0.44415328799203113</v>
      </c>
      <c r="L601" s="85">
        <v>1844.39219646263</v>
      </c>
      <c r="M601" s="85">
        <v>12.61048712220645</v>
      </c>
      <c r="N601" s="85">
        <v>1832.4929567894503</v>
      </c>
      <c r="O601" s="85">
        <v>15.017285125653643</v>
      </c>
      <c r="P601" s="85">
        <v>1818.9832882966305</v>
      </c>
      <c r="Q601" s="85">
        <v>28.78859226313989</v>
      </c>
      <c r="R601" s="88">
        <v>1818.9832882966305</v>
      </c>
      <c r="S601" s="88">
        <v>28.78859226313989</v>
      </c>
      <c r="T601" s="85">
        <v>101.39687419502317</v>
      </c>
      <c r="V601" s="115">
        <f t="shared" ref="V601:V664" si="28">H643</f>
        <v>1803</v>
      </c>
      <c r="W601" s="115">
        <f t="shared" ref="W601:W664" si="29">I643</f>
        <v>16</v>
      </c>
    </row>
    <row r="602" spans="1:23">
      <c r="A602" s="85" t="s">
        <v>807</v>
      </c>
      <c r="B602" s="85">
        <v>141.2495235585701</v>
      </c>
      <c r="C602" s="85">
        <v>156909.34898715641</v>
      </c>
      <c r="D602" s="85">
        <v>2.756314658852435</v>
      </c>
      <c r="E602" s="85">
        <v>8.9861930624364188</v>
      </c>
      <c r="F602" s="85">
        <v>0.63639414625444657</v>
      </c>
      <c r="G602" s="87">
        <v>5.0252887858199164</v>
      </c>
      <c r="H602" s="87">
        <v>0.85603549149411395</v>
      </c>
      <c r="I602" s="87">
        <v>0.32751824212267527</v>
      </c>
      <c r="J602" s="87">
        <v>0.57253755624469149</v>
      </c>
      <c r="K602" s="85">
        <v>0.66882455451162592</v>
      </c>
      <c r="L602" s="85">
        <v>1826.3414391718729</v>
      </c>
      <c r="M602" s="85">
        <v>9.1057866605208346</v>
      </c>
      <c r="N602" s="85">
        <v>1823.5928410260144</v>
      </c>
      <c r="O602" s="85">
        <v>7.2495695114163254</v>
      </c>
      <c r="P602" s="85">
        <v>1820.4373219029867</v>
      </c>
      <c r="Q602" s="85">
        <v>11.548548051424632</v>
      </c>
      <c r="R602" s="88">
        <v>1820.4373219029867</v>
      </c>
      <c r="S602" s="88">
        <v>11.548548051424632</v>
      </c>
      <c r="T602" s="85">
        <v>100.32432411694978</v>
      </c>
      <c r="V602" s="115">
        <f t="shared" si="28"/>
        <v>1834</v>
      </c>
      <c r="W602" s="115">
        <f t="shared" si="29"/>
        <v>18</v>
      </c>
    </row>
    <row r="603" spans="1:23">
      <c r="A603" s="85" t="s">
        <v>808</v>
      </c>
      <c r="B603" s="85">
        <v>48.520105632531454</v>
      </c>
      <c r="C603" s="85">
        <v>55161.151626261359</v>
      </c>
      <c r="D603" s="85">
        <v>3.008463891988375</v>
      </c>
      <c r="E603" s="85">
        <v>8.9582473226719888</v>
      </c>
      <c r="F603" s="85">
        <v>0.81465274727330017</v>
      </c>
      <c r="G603" s="87">
        <v>4.9892376954917363</v>
      </c>
      <c r="H603" s="87">
        <v>0.90214054894150708</v>
      </c>
      <c r="I603" s="87">
        <v>0.32415742114746887</v>
      </c>
      <c r="J603" s="87">
        <v>0.38755447540255339</v>
      </c>
      <c r="K603" s="85">
        <v>0.42959434187641371</v>
      </c>
      <c r="L603" s="85">
        <v>1810.0006355818025</v>
      </c>
      <c r="M603" s="85">
        <v>6.1159995107010445</v>
      </c>
      <c r="N603" s="85">
        <v>1817.4992548841103</v>
      </c>
      <c r="O603" s="85">
        <v>7.6308854841852281</v>
      </c>
      <c r="P603" s="85">
        <v>1826.0884542186079</v>
      </c>
      <c r="Q603" s="85">
        <v>14.773811621864979</v>
      </c>
      <c r="R603" s="88">
        <v>1826.0884542186079</v>
      </c>
      <c r="S603" s="88">
        <v>14.773811621864979</v>
      </c>
      <c r="T603" s="85">
        <v>99.11900113055097</v>
      </c>
      <c r="V603" s="115">
        <f t="shared" si="28"/>
        <v>1835</v>
      </c>
      <c r="W603" s="115">
        <f t="shared" si="29"/>
        <v>18</v>
      </c>
    </row>
    <row r="604" spans="1:23">
      <c r="A604" s="85" t="s">
        <v>809</v>
      </c>
      <c r="B604" s="85">
        <v>43.122241338890767</v>
      </c>
      <c r="C604" s="85">
        <v>5352.558569237548</v>
      </c>
      <c r="D604" s="85">
        <v>0.24939577611949951</v>
      </c>
      <c r="E604" s="85">
        <v>8.9441954188373849</v>
      </c>
      <c r="F604" s="85">
        <v>1.4397983872916671</v>
      </c>
      <c r="G604" s="87">
        <v>4.6897647450607947</v>
      </c>
      <c r="H604" s="87">
        <v>2.131223580539404</v>
      </c>
      <c r="I604" s="87">
        <v>0.30422231177979286</v>
      </c>
      <c r="J604" s="87">
        <v>1.571335277462933</v>
      </c>
      <c r="K604" s="85">
        <v>0.73729255429185625</v>
      </c>
      <c r="L604" s="85">
        <v>1712.2123027709113</v>
      </c>
      <c r="M604" s="85">
        <v>23.628080824123344</v>
      </c>
      <c r="N604" s="85">
        <v>1765.414938266209</v>
      </c>
      <c r="O604" s="85">
        <v>17.838582814270922</v>
      </c>
      <c r="P604" s="85">
        <v>1828.9351846138898</v>
      </c>
      <c r="Q604" s="85">
        <v>26.102238029144473</v>
      </c>
      <c r="R604" s="88">
        <v>1828.9351846138898</v>
      </c>
      <c r="S604" s="88">
        <v>26.102238029144473</v>
      </c>
      <c r="T604" s="85">
        <v>93.617986967229783</v>
      </c>
      <c r="V604" s="115">
        <f t="shared" si="28"/>
        <v>1836</v>
      </c>
      <c r="W604" s="115">
        <f t="shared" si="29"/>
        <v>17</v>
      </c>
    </row>
    <row r="605" spans="1:23">
      <c r="A605" s="85" t="s">
        <v>810</v>
      </c>
      <c r="B605" s="85">
        <v>31.079719645743033</v>
      </c>
      <c r="C605" s="85">
        <v>56389.591053741591</v>
      </c>
      <c r="D605" s="85">
        <v>2.5600175162383239</v>
      </c>
      <c r="E605" s="85">
        <v>8.9439219459300965</v>
      </c>
      <c r="F605" s="85">
        <v>1.0926417316402139</v>
      </c>
      <c r="G605" s="87">
        <v>5.0092613847540619</v>
      </c>
      <c r="H605" s="87">
        <v>1.2353859190025351</v>
      </c>
      <c r="I605" s="87">
        <v>0.32493793756891531</v>
      </c>
      <c r="J605" s="87">
        <v>0.57646545009047401</v>
      </c>
      <c r="K605" s="85">
        <v>0.46662782959022159</v>
      </c>
      <c r="L605" s="85">
        <v>1813.7993152009578</v>
      </c>
      <c r="M605" s="85">
        <v>9.1137405768209874</v>
      </c>
      <c r="N605" s="85">
        <v>1820.8883010439185</v>
      </c>
      <c r="O605" s="85">
        <v>10.456841124859693</v>
      </c>
      <c r="P605" s="85">
        <v>1828.9906211270743</v>
      </c>
      <c r="Q605" s="85">
        <v>19.809035511703996</v>
      </c>
      <c r="R605" s="88">
        <v>1828.9906211270743</v>
      </c>
      <c r="S605" s="88">
        <v>19.809035511703996</v>
      </c>
      <c r="T605" s="85">
        <v>99.169415865196996</v>
      </c>
      <c r="V605" s="115">
        <f t="shared" si="28"/>
        <v>1837</v>
      </c>
      <c r="W605" s="115">
        <f t="shared" si="29"/>
        <v>17</v>
      </c>
    </row>
    <row r="606" spans="1:23">
      <c r="A606" s="85" t="s">
        <v>811</v>
      </c>
      <c r="B606" s="85">
        <v>146.36627136774516</v>
      </c>
      <c r="C606" s="85">
        <v>187664.53894226745</v>
      </c>
      <c r="D606" s="85">
        <v>2.8499121695358807</v>
      </c>
      <c r="E606" s="85">
        <v>8.9403159002118251</v>
      </c>
      <c r="F606" s="85">
        <v>0.52463272493394997</v>
      </c>
      <c r="G606" s="87">
        <v>5.0507403797364114</v>
      </c>
      <c r="H606" s="87">
        <v>1.4508739333681056</v>
      </c>
      <c r="I606" s="87">
        <v>0.32749647900202605</v>
      </c>
      <c r="J606" s="87">
        <v>1.3526994028443335</v>
      </c>
      <c r="K606" s="85">
        <v>0.93233421025363206</v>
      </c>
      <c r="L606" s="85">
        <v>1826.2357568278267</v>
      </c>
      <c r="M606" s="85">
        <v>21.512672872532221</v>
      </c>
      <c r="N606" s="85">
        <v>1827.8729160494026</v>
      </c>
      <c r="O606" s="85">
        <v>12.29779784778782</v>
      </c>
      <c r="P606" s="85">
        <v>1829.7217368640449</v>
      </c>
      <c r="Q606" s="85">
        <v>9.5111795390437237</v>
      </c>
      <c r="R606" s="88">
        <v>1829.7217368640449</v>
      </c>
      <c r="S606" s="88">
        <v>9.5111795390437237</v>
      </c>
      <c r="T606" s="85">
        <v>99.809480317909262</v>
      </c>
      <c r="V606" s="115">
        <f t="shared" si="28"/>
        <v>1839</v>
      </c>
      <c r="W606" s="115">
        <f t="shared" si="29"/>
        <v>15</v>
      </c>
    </row>
    <row r="607" spans="1:23">
      <c r="A607" s="85" t="s">
        <v>812</v>
      </c>
      <c r="B607" s="85">
        <v>105.46711966710785</v>
      </c>
      <c r="C607" s="85">
        <v>159670.40297007369</v>
      </c>
      <c r="D607" s="85">
        <v>1.5955713513639631</v>
      </c>
      <c r="E607" s="85">
        <v>8.9291280398187141</v>
      </c>
      <c r="F607" s="85">
        <v>0.61399050356742113</v>
      </c>
      <c r="G607" s="87">
        <v>5.0346084448551309</v>
      </c>
      <c r="H607" s="87">
        <v>0.68403332610506229</v>
      </c>
      <c r="I607" s="87">
        <v>0.32604194541966963</v>
      </c>
      <c r="J607" s="87">
        <v>0.30152487915821974</v>
      </c>
      <c r="K607" s="85">
        <v>0.44080436968637976</v>
      </c>
      <c r="L607" s="85">
        <v>1819.1685692819635</v>
      </c>
      <c r="M607" s="85">
        <v>4.7792269147759043</v>
      </c>
      <c r="N607" s="85">
        <v>1825.1621787325021</v>
      </c>
      <c r="O607" s="85">
        <v>5.7946670898890034</v>
      </c>
      <c r="P607" s="85">
        <v>1831.991505950137</v>
      </c>
      <c r="Q607" s="85">
        <v>11.128105556612354</v>
      </c>
      <c r="R607" s="88">
        <v>1831.991505950137</v>
      </c>
      <c r="S607" s="88">
        <v>11.128105556612354</v>
      </c>
      <c r="T607" s="85">
        <v>99.300054796841266</v>
      </c>
      <c r="V607" s="115">
        <f t="shared" si="28"/>
        <v>1841</v>
      </c>
      <c r="W607" s="115">
        <f t="shared" si="29"/>
        <v>17</v>
      </c>
    </row>
    <row r="608" spans="1:23">
      <c r="A608" s="85" t="s">
        <v>813</v>
      </c>
      <c r="B608" s="85">
        <v>121.96394878874001</v>
      </c>
      <c r="C608" s="85">
        <v>5053.4101673198893</v>
      </c>
      <c r="D608" s="85">
        <v>1.550725793769234</v>
      </c>
      <c r="E608" s="85">
        <v>8.9252295211100723</v>
      </c>
      <c r="F608" s="85">
        <v>0.60472039457200633</v>
      </c>
      <c r="G608" s="87">
        <v>4.6605356265450091</v>
      </c>
      <c r="H608" s="87">
        <v>1.952271496033114</v>
      </c>
      <c r="I608" s="87">
        <v>0.30168516215712748</v>
      </c>
      <c r="J608" s="87">
        <v>1.8562535491176981</v>
      </c>
      <c r="K608" s="85">
        <v>0.95081731864112229</v>
      </c>
      <c r="L608" s="85">
        <v>1699.6596525780642</v>
      </c>
      <c r="M608" s="85">
        <v>27.733595579992198</v>
      </c>
      <c r="N608" s="85">
        <v>1760.1853291392645</v>
      </c>
      <c r="O608" s="85">
        <v>16.322468341096396</v>
      </c>
      <c r="P608" s="85">
        <v>1832.7829491224338</v>
      </c>
      <c r="Q608" s="85">
        <v>10.959028376881975</v>
      </c>
      <c r="R608" s="88">
        <v>1832.7829491224338</v>
      </c>
      <c r="S608" s="88">
        <v>10.959028376881975</v>
      </c>
      <c r="T608" s="85">
        <v>92.736548721816121</v>
      </c>
      <c r="V608" s="115">
        <f t="shared" si="28"/>
        <v>1842</v>
      </c>
      <c r="W608" s="115">
        <f t="shared" si="29"/>
        <v>16</v>
      </c>
    </row>
    <row r="609" spans="1:23">
      <c r="A609" s="85" t="s">
        <v>814</v>
      </c>
      <c r="B609" s="85">
        <v>110.7199192050534</v>
      </c>
      <c r="C609" s="85">
        <v>58525.515933629795</v>
      </c>
      <c r="D609" s="85">
        <v>1.3478531170831767</v>
      </c>
      <c r="E609" s="85">
        <v>8.9201930768075126</v>
      </c>
      <c r="F609" s="85">
        <v>0.70519221375770835</v>
      </c>
      <c r="G609" s="87">
        <v>5.0361336881681007</v>
      </c>
      <c r="H609" s="87">
        <v>2.404590377523359</v>
      </c>
      <c r="I609" s="87">
        <v>0.32581436654390905</v>
      </c>
      <c r="J609" s="87">
        <v>2.2988603318456371</v>
      </c>
      <c r="K609" s="85">
        <v>0.95602991400696702</v>
      </c>
      <c r="L609" s="85">
        <v>1818.0621234393018</v>
      </c>
      <c r="M609" s="85">
        <v>36.418572747165058</v>
      </c>
      <c r="N609" s="85">
        <v>1825.4187837039708</v>
      </c>
      <c r="O609" s="85">
        <v>20.3735961403587</v>
      </c>
      <c r="P609" s="85">
        <v>1833.8058025112166</v>
      </c>
      <c r="Q609" s="85">
        <v>12.778272058622179</v>
      </c>
      <c r="R609" s="88">
        <v>1833.8058025112166</v>
      </c>
      <c r="S609" s="88">
        <v>12.778272058622179</v>
      </c>
      <c r="T609" s="85">
        <v>99.141475119647055</v>
      </c>
      <c r="V609" s="115">
        <f t="shared" si="28"/>
        <v>1844</v>
      </c>
      <c r="W609" s="115">
        <f t="shared" si="29"/>
        <v>17</v>
      </c>
    </row>
    <row r="610" spans="1:23">
      <c r="A610" s="85" t="s">
        <v>815</v>
      </c>
      <c r="B610" s="85">
        <v>164.3272079633515</v>
      </c>
      <c r="C610" s="85">
        <v>106465.36936133931</v>
      </c>
      <c r="D610" s="85">
        <v>1.2250575684771361</v>
      </c>
      <c r="E610" s="85">
        <v>8.9138117936612034</v>
      </c>
      <c r="F610" s="85">
        <v>0.35110583439762594</v>
      </c>
      <c r="G610" s="87">
        <v>5.1555218242939507</v>
      </c>
      <c r="H610" s="87">
        <v>0.74633927696662217</v>
      </c>
      <c r="I610" s="87">
        <v>0.33329961734746988</v>
      </c>
      <c r="J610" s="87">
        <v>0.65859472317579892</v>
      </c>
      <c r="K610" s="85">
        <v>0.88243342337891273</v>
      </c>
      <c r="L610" s="85">
        <v>1854.3547793241707</v>
      </c>
      <c r="M610" s="85">
        <v>10.613140294550476</v>
      </c>
      <c r="N610" s="85">
        <v>1845.3059213018862</v>
      </c>
      <c r="O610" s="85">
        <v>6.3471625265892726</v>
      </c>
      <c r="P610" s="85">
        <v>1835.1024256990638</v>
      </c>
      <c r="Q610" s="85">
        <v>6.3610625843713251</v>
      </c>
      <c r="R610" s="88">
        <v>1835.1024256990638</v>
      </c>
      <c r="S610" s="88">
        <v>6.3610625843713251</v>
      </c>
      <c r="T610" s="85">
        <v>101.04911602510541</v>
      </c>
      <c r="V610" s="115">
        <f t="shared" si="28"/>
        <v>1845</v>
      </c>
      <c r="W610" s="115">
        <f t="shared" si="29"/>
        <v>18</v>
      </c>
    </row>
    <row r="611" spans="1:23">
      <c r="A611" s="85" t="s">
        <v>816</v>
      </c>
      <c r="B611" s="85">
        <v>44.393568814894614</v>
      </c>
      <c r="C611" s="85">
        <v>62695.285911378203</v>
      </c>
      <c r="D611" s="85">
        <v>1.6523972356293619</v>
      </c>
      <c r="E611" s="85">
        <v>8.9109639601639721</v>
      </c>
      <c r="F611" s="85">
        <v>1.3092864907981414</v>
      </c>
      <c r="G611" s="87">
        <v>5.1974713614808516</v>
      </c>
      <c r="H611" s="87">
        <v>1.5009319599800124</v>
      </c>
      <c r="I611" s="87">
        <v>0.33590426447737343</v>
      </c>
      <c r="J611" s="87">
        <v>0.73387031109245027</v>
      </c>
      <c r="K611" s="85">
        <v>0.48894309046642143</v>
      </c>
      <c r="L611" s="85">
        <v>1866.9357886965629</v>
      </c>
      <c r="M611" s="85">
        <v>11.895376659339377</v>
      </c>
      <c r="N611" s="85">
        <v>1852.2022276866953</v>
      </c>
      <c r="O611" s="85">
        <v>12.781782739381697</v>
      </c>
      <c r="P611" s="85">
        <v>1835.6813148384476</v>
      </c>
      <c r="Q611" s="85">
        <v>23.716177384850084</v>
      </c>
      <c r="R611" s="88">
        <v>1835.6813148384476</v>
      </c>
      <c r="S611" s="88">
        <v>23.716177384850084</v>
      </c>
      <c r="T611" s="85">
        <v>101.702608922664</v>
      </c>
      <c r="V611" s="115">
        <f t="shared" si="28"/>
        <v>1846</v>
      </c>
      <c r="W611" s="115">
        <f t="shared" si="29"/>
        <v>17</v>
      </c>
    </row>
    <row r="612" spans="1:23">
      <c r="A612" s="85" t="s">
        <v>817</v>
      </c>
      <c r="B612" s="85">
        <v>40.472021462622138</v>
      </c>
      <c r="C612" s="85">
        <v>31909.349940208431</v>
      </c>
      <c r="D612" s="85">
        <v>2.8782742810828483</v>
      </c>
      <c r="E612" s="85">
        <v>8.8836115856873725</v>
      </c>
      <c r="F612" s="85">
        <v>1.1327159558125277</v>
      </c>
      <c r="G612" s="87">
        <v>5.3397130368117613</v>
      </c>
      <c r="H612" s="87">
        <v>1.7458938216407651</v>
      </c>
      <c r="I612" s="87">
        <v>0.3440378343346886</v>
      </c>
      <c r="J612" s="87">
        <v>1.3285705852122074</v>
      </c>
      <c r="K612" s="85">
        <v>0.76096871914217368</v>
      </c>
      <c r="L612" s="85">
        <v>1906.0653811531472</v>
      </c>
      <c r="M612" s="85">
        <v>21.922961623777041</v>
      </c>
      <c r="N612" s="85">
        <v>1875.2434432575869</v>
      </c>
      <c r="O612" s="85">
        <v>14.932322579149968</v>
      </c>
      <c r="P612" s="85">
        <v>1841.2486797444701</v>
      </c>
      <c r="Q612" s="85">
        <v>20.505077622688418</v>
      </c>
      <c r="R612" s="88">
        <v>1841.2486797444701</v>
      </c>
      <c r="S612" s="88">
        <v>20.505077622688418</v>
      </c>
      <c r="T612" s="85">
        <v>103.52025786205438</v>
      </c>
      <c r="V612" s="115">
        <f t="shared" si="28"/>
        <v>1849</v>
      </c>
      <c r="W612" s="115">
        <f t="shared" si="29"/>
        <v>15</v>
      </c>
    </row>
    <row r="613" spans="1:23">
      <c r="A613" s="85" t="s">
        <v>818</v>
      </c>
      <c r="B613" s="85">
        <v>51.268358741101046</v>
      </c>
      <c r="C613" s="85">
        <v>58382.588202370411</v>
      </c>
      <c r="D613" s="85">
        <v>1.3835406032574089</v>
      </c>
      <c r="E613" s="85">
        <v>8.8518137931928962</v>
      </c>
      <c r="F613" s="85">
        <v>1.1398090129054943</v>
      </c>
      <c r="G613" s="87">
        <v>5.1874097993107382</v>
      </c>
      <c r="H613" s="87">
        <v>1.3193438810197253</v>
      </c>
      <c r="I613" s="87">
        <v>0.33302861627852326</v>
      </c>
      <c r="J613" s="87">
        <v>0.66445744068645496</v>
      </c>
      <c r="K613" s="85">
        <v>0.50362718184806665</v>
      </c>
      <c r="L613" s="85">
        <v>1853.0443741623392</v>
      </c>
      <c r="M613" s="85">
        <v>10.701085987985266</v>
      </c>
      <c r="N613" s="85">
        <v>1850.552419047953</v>
      </c>
      <c r="O613" s="85">
        <v>11.231746890354884</v>
      </c>
      <c r="P613" s="85">
        <v>1847.737691666423</v>
      </c>
      <c r="Q613" s="85">
        <v>20.617265585329619</v>
      </c>
      <c r="R613" s="88">
        <v>1847.737691666423</v>
      </c>
      <c r="S613" s="88">
        <v>20.617265585329619</v>
      </c>
      <c r="T613" s="85">
        <v>100.28719890923101</v>
      </c>
      <c r="V613" s="115">
        <f t="shared" si="28"/>
        <v>1849</v>
      </c>
      <c r="W613" s="115">
        <f t="shared" si="29"/>
        <v>15</v>
      </c>
    </row>
    <row r="614" spans="1:23">
      <c r="A614" s="85" t="s">
        <v>819</v>
      </c>
      <c r="B614" s="85">
        <v>9.8050815028025227</v>
      </c>
      <c r="C614" s="85">
        <v>15288.793707097431</v>
      </c>
      <c r="D614" s="85">
        <v>2.4362682294231934</v>
      </c>
      <c r="E614" s="85">
        <v>8.8256034923238964</v>
      </c>
      <c r="F614" s="85">
        <v>4.0729816583640321</v>
      </c>
      <c r="G614" s="87">
        <v>5.0423425876958099</v>
      </c>
      <c r="H614" s="87">
        <v>5.3683000943419454</v>
      </c>
      <c r="I614" s="87">
        <v>0.3227568635876244</v>
      </c>
      <c r="J614" s="87">
        <v>3.4970653859403202</v>
      </c>
      <c r="K614" s="85">
        <v>0.65142881815160436</v>
      </c>
      <c r="L614" s="85">
        <v>1803.1786731092652</v>
      </c>
      <c r="M614" s="85">
        <v>55.008266837305655</v>
      </c>
      <c r="N614" s="85">
        <v>1826.4626921856573</v>
      </c>
      <c r="O614" s="85">
        <v>45.518137455842179</v>
      </c>
      <c r="P614" s="85">
        <v>1853.1001387987528</v>
      </c>
      <c r="Q614" s="85">
        <v>73.653956347397525</v>
      </c>
      <c r="R614" s="88">
        <v>1853.1001387987528</v>
      </c>
      <c r="S614" s="88">
        <v>73.653956347397525</v>
      </c>
      <c r="T614" s="85">
        <v>97.306056772417676</v>
      </c>
      <c r="V614" s="115">
        <f t="shared" si="28"/>
        <v>1850</v>
      </c>
      <c r="W614" s="115">
        <f t="shared" si="29"/>
        <v>17</v>
      </c>
    </row>
    <row r="615" spans="1:23">
      <c r="A615" s="85" t="s">
        <v>820</v>
      </c>
      <c r="B615" s="85">
        <v>102.50006945848095</v>
      </c>
      <c r="C615" s="85">
        <v>118584.94778929077</v>
      </c>
      <c r="D615" s="85">
        <v>2.2281039965575591</v>
      </c>
      <c r="E615" s="85">
        <v>8.8073360489656576</v>
      </c>
      <c r="F615" s="85">
        <v>0.71207813909457396</v>
      </c>
      <c r="G615" s="87">
        <v>5.2570452747721976</v>
      </c>
      <c r="H615" s="87">
        <v>0.85681758045567835</v>
      </c>
      <c r="I615" s="87">
        <v>0.33580333884207825</v>
      </c>
      <c r="J615" s="87">
        <v>0.47653026137017918</v>
      </c>
      <c r="K615" s="85">
        <v>0.55616302961097963</v>
      </c>
      <c r="L615" s="85">
        <v>1866.4487530297802</v>
      </c>
      <c r="M615" s="85">
        <v>7.7223838269004546</v>
      </c>
      <c r="N615" s="85">
        <v>1861.9161017915792</v>
      </c>
      <c r="O615" s="85">
        <v>7.3096772523446134</v>
      </c>
      <c r="P615" s="85">
        <v>1856.8411417671307</v>
      </c>
      <c r="Q615" s="85">
        <v>12.86516335681597</v>
      </c>
      <c r="R615" s="88">
        <v>1856.8411417671307</v>
      </c>
      <c r="S615" s="88">
        <v>12.86516335681597</v>
      </c>
      <c r="T615" s="85">
        <v>100.51741697480409</v>
      </c>
      <c r="V615" s="115">
        <f t="shared" si="28"/>
        <v>1851</v>
      </c>
      <c r="W615" s="115">
        <f t="shared" si="29"/>
        <v>15</v>
      </c>
    </row>
    <row r="616" spans="1:23">
      <c r="A616" s="85" t="s">
        <v>821</v>
      </c>
      <c r="B616" s="85">
        <v>20.211902272088238</v>
      </c>
      <c r="C616" s="85">
        <v>27268.339957323533</v>
      </c>
      <c r="D616" s="85">
        <v>2.5114879015784299</v>
      </c>
      <c r="E616" s="85">
        <v>8.7754081493255143</v>
      </c>
      <c r="F616" s="85">
        <v>2.912978381585329</v>
      </c>
      <c r="G616" s="87">
        <v>5.0802547741155486</v>
      </c>
      <c r="H616" s="87">
        <v>3.0717707681024407</v>
      </c>
      <c r="I616" s="87">
        <v>0.32333412493054425</v>
      </c>
      <c r="J616" s="87">
        <v>0.97485003984468033</v>
      </c>
      <c r="K616" s="85">
        <v>0.31735767849854418</v>
      </c>
      <c r="L616" s="85">
        <v>1805.9913245131395</v>
      </c>
      <c r="M616" s="85">
        <v>15.354612881487583</v>
      </c>
      <c r="N616" s="85">
        <v>1832.8137266970286</v>
      </c>
      <c r="O616" s="85">
        <v>26.066205620681899</v>
      </c>
      <c r="P616" s="85">
        <v>1863.4009516152967</v>
      </c>
      <c r="Q616" s="85">
        <v>52.600241391618056</v>
      </c>
      <c r="R616" s="88">
        <v>1863.4009516152967</v>
      </c>
      <c r="S616" s="88">
        <v>52.600241391618056</v>
      </c>
      <c r="T616" s="85">
        <v>96.919094247945338</v>
      </c>
      <c r="V616" s="115">
        <f t="shared" si="28"/>
        <v>1861</v>
      </c>
      <c r="W616" s="115">
        <f t="shared" si="29"/>
        <v>15</v>
      </c>
    </row>
    <row r="617" spans="1:23">
      <c r="A617" s="85" t="s">
        <v>822</v>
      </c>
      <c r="B617" s="85">
        <v>9.3429130267160332</v>
      </c>
      <c r="C617" s="85">
        <v>10650.33589754387</v>
      </c>
      <c r="D617" s="85">
        <v>2.368143765471495</v>
      </c>
      <c r="E617" s="85">
        <v>8.7628135619118943</v>
      </c>
      <c r="F617" s="85">
        <v>3.902115233100548</v>
      </c>
      <c r="G617" s="87">
        <v>5.0475640445075607</v>
      </c>
      <c r="H617" s="87">
        <v>5.3358028736601524</v>
      </c>
      <c r="I617" s="87">
        <v>0.32079244751834712</v>
      </c>
      <c r="J617" s="87">
        <v>3.6392703958574719</v>
      </c>
      <c r="K617" s="85">
        <v>0.68204738481297633</v>
      </c>
      <c r="L617" s="85">
        <v>1793.5980370407426</v>
      </c>
      <c r="M617" s="85">
        <v>56.981437192833823</v>
      </c>
      <c r="N617" s="85">
        <v>1827.339750917522</v>
      </c>
      <c r="O617" s="85">
        <v>45.249982693260677</v>
      </c>
      <c r="P617" s="85">
        <v>1865.9937248660424</v>
      </c>
      <c r="Q617" s="85">
        <v>70.451515907576436</v>
      </c>
      <c r="R617" s="88">
        <v>1865.9937248660424</v>
      </c>
      <c r="S617" s="88">
        <v>70.451515907576436</v>
      </c>
      <c r="T617" s="85">
        <v>96.120260917249496</v>
      </c>
      <c r="V617" s="115">
        <f t="shared" si="28"/>
        <v>1862</v>
      </c>
      <c r="W617" s="115">
        <f t="shared" si="29"/>
        <v>16</v>
      </c>
    </row>
    <row r="618" spans="1:23">
      <c r="A618" s="85" t="s">
        <v>737</v>
      </c>
      <c r="B618" s="85">
        <v>63.542464178447297</v>
      </c>
      <c r="C618" s="85">
        <v>189529.91178994687</v>
      </c>
      <c r="D618" s="85">
        <v>2.3773264011946877</v>
      </c>
      <c r="E618" s="85">
        <v>8.7101391132816683</v>
      </c>
      <c r="F618" s="85">
        <v>1.4603751497539412</v>
      </c>
      <c r="G618" s="87">
        <v>5.3606037716327979</v>
      </c>
      <c r="H618" s="87">
        <v>1.8852168262090681</v>
      </c>
      <c r="I618" s="87">
        <v>0.33863942980928391</v>
      </c>
      <c r="J618" s="87">
        <v>1.1922025431120944</v>
      </c>
      <c r="K618" s="85">
        <v>0.63239544997562025</v>
      </c>
      <c r="L618" s="85">
        <v>1880.1208525790516</v>
      </c>
      <c r="M618" s="85">
        <v>19.44211364231694</v>
      </c>
      <c r="N618" s="85">
        <v>1878.5838508329985</v>
      </c>
      <c r="O618" s="85">
        <v>16.134040072809171</v>
      </c>
      <c r="P618" s="85">
        <v>1876.8691714154018</v>
      </c>
      <c r="Q618" s="85">
        <v>26.32227868010898</v>
      </c>
      <c r="R618" s="88">
        <v>1876.8691714154018</v>
      </c>
      <c r="S618" s="88">
        <v>26.32227868010898</v>
      </c>
      <c r="T618" s="85">
        <v>100.17325028367308</v>
      </c>
      <c r="V618" s="115">
        <f t="shared" si="28"/>
        <v>1864</v>
      </c>
      <c r="W618" s="115">
        <f t="shared" si="29"/>
        <v>18</v>
      </c>
    </row>
    <row r="619" spans="1:23">
      <c r="A619" s="85" t="s">
        <v>823</v>
      </c>
      <c r="B619" s="85">
        <v>56.394525947744455</v>
      </c>
      <c r="C619" s="85">
        <v>60767.280661554287</v>
      </c>
      <c r="D619" s="85">
        <v>1.1857923612419319</v>
      </c>
      <c r="E619" s="85">
        <v>8.6147812016917484</v>
      </c>
      <c r="F619" s="85">
        <v>1.9350196080564224</v>
      </c>
      <c r="G619" s="87">
        <v>5.4200369763143819</v>
      </c>
      <c r="H619" s="87">
        <v>2.1224389046020562</v>
      </c>
      <c r="I619" s="87">
        <v>0.33864543556735804</v>
      </c>
      <c r="J619" s="87">
        <v>0.87203556131934556</v>
      </c>
      <c r="K619" s="85">
        <v>0.41086485902068709</v>
      </c>
      <c r="L619" s="85">
        <v>1880.1497741215628</v>
      </c>
      <c r="M619" s="85">
        <v>14.221086254258921</v>
      </c>
      <c r="N619" s="85">
        <v>1888.027493766371</v>
      </c>
      <c r="O619" s="85">
        <v>18.196016189891566</v>
      </c>
      <c r="P619" s="85">
        <v>1896.6851553984029</v>
      </c>
      <c r="Q619" s="85">
        <v>34.797284861544881</v>
      </c>
      <c r="R619" s="88">
        <v>1896.6851553984029</v>
      </c>
      <c r="S619" s="88">
        <v>34.797284861544881</v>
      </c>
      <c r="T619" s="85">
        <v>99.128195777260316</v>
      </c>
      <c r="V619" s="115">
        <f t="shared" si="28"/>
        <v>1867</v>
      </c>
      <c r="W619" s="115">
        <f t="shared" si="29"/>
        <v>16</v>
      </c>
    </row>
    <row r="620" spans="1:23">
      <c r="A620" s="85" t="s">
        <v>824</v>
      </c>
      <c r="B620" s="85">
        <v>127.29453287177051</v>
      </c>
      <c r="C620" s="85">
        <v>7334.7163817280107</v>
      </c>
      <c r="D620" s="85">
        <v>1.1765843965080043</v>
      </c>
      <c r="E620" s="85">
        <v>8.5831672014438922</v>
      </c>
      <c r="F620" s="85">
        <v>0.7689663002015994</v>
      </c>
      <c r="G620" s="87">
        <v>4.8838945136714687</v>
      </c>
      <c r="H620" s="87">
        <v>5.9493135061891387</v>
      </c>
      <c r="I620" s="87">
        <v>0.30402729333519524</v>
      </c>
      <c r="J620" s="87">
        <v>5.8994086164698549</v>
      </c>
      <c r="K620" s="85">
        <v>0.99161165575366539</v>
      </c>
      <c r="L620" s="85">
        <v>1711.2483078626751</v>
      </c>
      <c r="M620" s="85">
        <v>88.67066467497159</v>
      </c>
      <c r="N620" s="85">
        <v>1799.4810122580923</v>
      </c>
      <c r="O620" s="85">
        <v>50.18241489873958</v>
      </c>
      <c r="P620" s="85">
        <v>1903.2940909624078</v>
      </c>
      <c r="Q620" s="85">
        <v>13.815878285654776</v>
      </c>
      <c r="R620" s="88">
        <v>1903.2940909624078</v>
      </c>
      <c r="S620" s="88">
        <v>13.815878285654776</v>
      </c>
      <c r="T620" s="85">
        <v>89.909820872578649</v>
      </c>
      <c r="V620" s="115">
        <f t="shared" si="28"/>
        <v>1873</v>
      </c>
      <c r="W620" s="115">
        <f t="shared" si="29"/>
        <v>16</v>
      </c>
    </row>
    <row r="621" spans="1:23">
      <c r="A621" s="85" t="s">
        <v>825</v>
      </c>
      <c r="B621" s="85">
        <v>14.690104081660355</v>
      </c>
      <c r="C621" s="85">
        <v>25620.210681649387</v>
      </c>
      <c r="D621" s="85">
        <v>0.56050871618683462</v>
      </c>
      <c r="E621" s="85">
        <v>8.1007838956860567</v>
      </c>
      <c r="F621" s="85">
        <v>2.701155086538805</v>
      </c>
      <c r="G621" s="87">
        <v>6.1380302533103848</v>
      </c>
      <c r="H621" s="87">
        <v>3.0633205537159505</v>
      </c>
      <c r="I621" s="87">
        <v>0.36062414147991423</v>
      </c>
      <c r="J621" s="87">
        <v>1.4448854671855962</v>
      </c>
      <c r="K621" s="85">
        <v>0.47167295810191434</v>
      </c>
      <c r="L621" s="85">
        <v>1985.1314877142752</v>
      </c>
      <c r="M621" s="85">
        <v>24.687117023756855</v>
      </c>
      <c r="N621" s="85">
        <v>1995.6712833472261</v>
      </c>
      <c r="O621" s="85">
        <v>26.75306076874358</v>
      </c>
      <c r="P621" s="85">
        <v>2006.5862595440437</v>
      </c>
      <c r="Q621" s="85">
        <v>47.954879285414791</v>
      </c>
      <c r="R621" s="88">
        <v>2006.5862595440437</v>
      </c>
      <c r="S621" s="88">
        <v>47.954879285414791</v>
      </c>
      <c r="T621" s="85">
        <v>98.93078248055761</v>
      </c>
      <c r="V621" s="115">
        <f t="shared" si="28"/>
        <v>1888</v>
      </c>
      <c r="W621" s="115">
        <f t="shared" si="29"/>
        <v>18</v>
      </c>
    </row>
    <row r="622" spans="1:23">
      <c r="A622" s="85" t="s">
        <v>826</v>
      </c>
      <c r="B622" s="85">
        <v>88.079056314059528</v>
      </c>
      <c r="C622" s="85">
        <v>5302.7431395073581</v>
      </c>
      <c r="D622" s="85">
        <v>0.40773347484816275</v>
      </c>
      <c r="E622" s="85">
        <v>7.1630579877986822</v>
      </c>
      <c r="F622" s="85">
        <v>0.55923135688957937</v>
      </c>
      <c r="G622" s="87">
        <v>6.2585224916559241</v>
      </c>
      <c r="H622" s="87">
        <v>2.763256183648207</v>
      </c>
      <c r="I622" s="87">
        <v>0.32513895797558517</v>
      </c>
      <c r="J622" s="87">
        <v>2.7060755765391131</v>
      </c>
      <c r="K622" s="85">
        <v>0.97930680208101417</v>
      </c>
      <c r="L622" s="85">
        <v>1814.7772949758958</v>
      </c>
      <c r="M622" s="85">
        <v>42.802791805675383</v>
      </c>
      <c r="N622" s="85">
        <v>2012.6682180829537</v>
      </c>
      <c r="O622" s="85">
        <v>24.196739525778412</v>
      </c>
      <c r="P622" s="85">
        <v>2222.3037559375289</v>
      </c>
      <c r="Q622" s="85">
        <v>9.6882691064133724</v>
      </c>
      <c r="R622" s="88">
        <v>2222.3037559375289</v>
      </c>
      <c r="S622" s="88">
        <v>9.6882691064133724</v>
      </c>
      <c r="T622" s="85">
        <v>81.661982081756022</v>
      </c>
      <c r="V622" s="115">
        <f t="shared" si="28"/>
        <v>1890</v>
      </c>
      <c r="W622" s="115">
        <f t="shared" si="29"/>
        <v>32</v>
      </c>
    </row>
    <row r="623" spans="1:23">
      <c r="A623" s="85" t="s">
        <v>827</v>
      </c>
      <c r="B623" s="85">
        <v>70.445897457989403</v>
      </c>
      <c r="C623" s="85">
        <v>40921.338147771407</v>
      </c>
      <c r="D623" s="85">
        <v>0.65118336755516215</v>
      </c>
      <c r="E623" s="85">
        <v>6.6829436434599252</v>
      </c>
      <c r="F623" s="85">
        <v>1.0805968900614138</v>
      </c>
      <c r="G623" s="87">
        <v>8.8968414957141615</v>
      </c>
      <c r="H623" s="87">
        <v>2.8672826837033671</v>
      </c>
      <c r="I623" s="87">
        <v>0.43122345750401397</v>
      </c>
      <c r="J623" s="87">
        <v>2.655865273212251</v>
      </c>
      <c r="K623" s="85">
        <v>0.92626558528995462</v>
      </c>
      <c r="L623" s="85">
        <v>2311.2305764582829</v>
      </c>
      <c r="M623" s="85">
        <v>51.585595402194258</v>
      </c>
      <c r="N623" s="85">
        <v>2327.4769410562376</v>
      </c>
      <c r="O623" s="85">
        <v>26.17796413572637</v>
      </c>
      <c r="P623" s="85">
        <v>2341.7433217025227</v>
      </c>
      <c r="Q623" s="85">
        <v>18.486354679150963</v>
      </c>
      <c r="R623" s="88">
        <v>2341.7433217025227</v>
      </c>
      <c r="S623" s="88">
        <v>18.486354679150963</v>
      </c>
      <c r="T623" s="85">
        <v>98.697007269692733</v>
      </c>
      <c r="V623" s="115">
        <f t="shared" si="28"/>
        <v>1913</v>
      </c>
      <c r="W623" s="115">
        <f t="shared" si="29"/>
        <v>14</v>
      </c>
    </row>
    <row r="624" spans="1:23">
      <c r="A624" s="85" t="s">
        <v>828</v>
      </c>
      <c r="B624" s="85">
        <v>88.575879964956371</v>
      </c>
      <c r="C624" s="85">
        <v>22894.89660255759</v>
      </c>
      <c r="D624" s="85">
        <v>0.65694158671964376</v>
      </c>
      <c r="E624" s="85">
        <v>5.8984282402604702</v>
      </c>
      <c r="F624" s="85">
        <v>0.45340951500296145</v>
      </c>
      <c r="G624" s="87">
        <v>10.743988006497087</v>
      </c>
      <c r="H624" s="87">
        <v>0.90738109733970929</v>
      </c>
      <c r="I624" s="87">
        <v>0.45962171649653472</v>
      </c>
      <c r="J624" s="87">
        <v>0.78597726908237886</v>
      </c>
      <c r="K624" s="85">
        <v>0.86620414662233303</v>
      </c>
      <c r="L624" s="85">
        <v>2437.8875349456212</v>
      </c>
      <c r="M624" s="85">
        <v>15.954724247675131</v>
      </c>
      <c r="N624" s="85">
        <v>2501.2351633512712</v>
      </c>
      <c r="O624" s="85">
        <v>8.4290674729984403</v>
      </c>
      <c r="P624" s="85">
        <v>2553.0573422036882</v>
      </c>
      <c r="Q624" s="85">
        <v>7.5904067150256651</v>
      </c>
      <c r="R624" s="88">
        <v>2553.0573422036882</v>
      </c>
      <c r="S624" s="88">
        <v>7.5904067150256651</v>
      </c>
      <c r="T624" s="85">
        <v>95.488945533880667</v>
      </c>
      <c r="V624" s="115">
        <f t="shared" si="28"/>
        <v>1915</v>
      </c>
      <c r="W624" s="115">
        <f t="shared" si="29"/>
        <v>16</v>
      </c>
    </row>
    <row r="625" spans="1:23">
      <c r="A625" s="85" t="s">
        <v>829</v>
      </c>
      <c r="B625" s="85">
        <v>137.11250838029443</v>
      </c>
      <c r="C625" s="85">
        <v>246740.5910992139</v>
      </c>
      <c r="D625" s="85">
        <v>1.2480356893481963</v>
      </c>
      <c r="E625" s="85">
        <v>5.8467694594341335</v>
      </c>
      <c r="F625" s="85">
        <v>0.31521655221573847</v>
      </c>
      <c r="G625" s="87">
        <v>11.581640656273501</v>
      </c>
      <c r="H625" s="87">
        <v>0.73853642923183616</v>
      </c>
      <c r="I625" s="87">
        <v>0.49111678908645634</v>
      </c>
      <c r="J625" s="87">
        <v>0.66788815119878686</v>
      </c>
      <c r="K625" s="85">
        <v>0.90434015813338853</v>
      </c>
      <c r="L625" s="85">
        <v>2575.5059602397459</v>
      </c>
      <c r="M625" s="85">
        <v>14.180637839910332</v>
      </c>
      <c r="N625" s="85">
        <v>2571.1922227713981</v>
      </c>
      <c r="O625" s="85">
        <v>6.9030549848321243</v>
      </c>
      <c r="P625" s="85">
        <v>2567.7789629553481</v>
      </c>
      <c r="Q625" s="85">
        <v>5.2714797209398512</v>
      </c>
      <c r="R625" s="88">
        <v>2567.7789629553481</v>
      </c>
      <c r="S625" s="88">
        <v>5.2714797209398512</v>
      </c>
      <c r="T625" s="85">
        <v>100.30092143427737</v>
      </c>
      <c r="V625" s="115">
        <f t="shared" si="28"/>
        <v>1918</v>
      </c>
      <c r="W625" s="115">
        <f t="shared" si="29"/>
        <v>16</v>
      </c>
    </row>
    <row r="626" spans="1:23">
      <c r="A626" s="85" t="s">
        <v>830</v>
      </c>
      <c r="B626" s="85">
        <v>23.035188068411557</v>
      </c>
      <c r="C626" s="85">
        <v>19393.545236413636</v>
      </c>
      <c r="D626" s="85">
        <v>0.56186019961165146</v>
      </c>
      <c r="E626" s="85">
        <v>5.3521917122659364</v>
      </c>
      <c r="F626" s="85">
        <v>0.99702181549196855</v>
      </c>
      <c r="G626" s="87">
        <v>13.943326557142017</v>
      </c>
      <c r="H626" s="87">
        <v>1.6346740964584874</v>
      </c>
      <c r="I626" s="87">
        <v>0.54124859907566758</v>
      </c>
      <c r="J626" s="87">
        <v>1.2954176550693877</v>
      </c>
      <c r="K626" s="85">
        <v>0.79246233721810555</v>
      </c>
      <c r="L626" s="85">
        <v>2788.672789960779</v>
      </c>
      <c r="M626" s="85">
        <v>29.326153508152174</v>
      </c>
      <c r="N626" s="85">
        <v>2745.8646657257245</v>
      </c>
      <c r="O626" s="85">
        <v>15.48866140392397</v>
      </c>
      <c r="P626" s="85">
        <v>2714.5254772103799</v>
      </c>
      <c r="Q626" s="85">
        <v>16.442207877408237</v>
      </c>
      <c r="R626" s="88">
        <v>2714.5254772103799</v>
      </c>
      <c r="S626" s="88">
        <v>16.442207877408237</v>
      </c>
      <c r="T626" s="85">
        <v>102.73150181764356</v>
      </c>
      <c r="V626" s="115">
        <f t="shared" si="28"/>
        <v>1919</v>
      </c>
      <c r="W626" s="115">
        <f t="shared" si="29"/>
        <v>19</v>
      </c>
    </row>
    <row r="627" spans="1:23">
      <c r="A627" s="85" t="s">
        <v>831</v>
      </c>
      <c r="B627" s="85">
        <v>213.75024413498167</v>
      </c>
      <c r="C627" s="85">
        <v>167025.36750638581</v>
      </c>
      <c r="D627" s="85">
        <v>1.1790632475685294</v>
      </c>
      <c r="E627" s="85">
        <v>5.349984089771243</v>
      </c>
      <c r="F627" s="85">
        <v>0.14271654217653004</v>
      </c>
      <c r="G627" s="87">
        <v>13.393148900797504</v>
      </c>
      <c r="H627" s="87">
        <v>1.9417379982440905</v>
      </c>
      <c r="I627" s="87">
        <v>0.51967749877577507</v>
      </c>
      <c r="J627" s="87">
        <v>1.9364861069509749</v>
      </c>
      <c r="K627" s="85">
        <v>0.99729526264724433</v>
      </c>
      <c r="L627" s="85">
        <v>2697.8123480322924</v>
      </c>
      <c r="M627" s="85">
        <v>42.689534515855485</v>
      </c>
      <c r="N627" s="85">
        <v>2707.7751155903707</v>
      </c>
      <c r="O627" s="85">
        <v>18.348251581315708</v>
      </c>
      <c r="P627" s="85">
        <v>2715.2057953763515</v>
      </c>
      <c r="Q627" s="85">
        <v>2.3533685046688788</v>
      </c>
      <c r="R627" s="88">
        <v>2715.2057953763515</v>
      </c>
      <c r="S627" s="88">
        <v>2.3533685046688788</v>
      </c>
      <c r="T627" s="85">
        <v>99.35940592887367</v>
      </c>
      <c r="V627" s="115">
        <f t="shared" si="28"/>
        <v>1919</v>
      </c>
      <c r="W627" s="115">
        <f t="shared" si="29"/>
        <v>19</v>
      </c>
    </row>
    <row r="628" spans="1:23">
      <c r="A628" s="85" t="s">
        <v>832</v>
      </c>
      <c r="B628" s="85">
        <v>111.25150213008345</v>
      </c>
      <c r="C628" s="85">
        <v>304069.88800659962</v>
      </c>
      <c r="D628" s="85">
        <v>1.4094215781791002</v>
      </c>
      <c r="E628" s="85">
        <v>5.2899802674465404</v>
      </c>
      <c r="F628" s="85">
        <v>0.36981087543781493</v>
      </c>
      <c r="G628" s="87">
        <v>13.45035654071442</v>
      </c>
      <c r="H628" s="87">
        <v>0.66045611133285209</v>
      </c>
      <c r="I628" s="87">
        <v>0.51604381121627352</v>
      </c>
      <c r="J628" s="87">
        <v>0.54721311333412836</v>
      </c>
      <c r="K628" s="85">
        <v>0.82853819344605595</v>
      </c>
      <c r="L628" s="85">
        <v>2682.3799260066612</v>
      </c>
      <c r="M628" s="85">
        <v>12.007428966022644</v>
      </c>
      <c r="N628" s="85">
        <v>2711.8029023221043</v>
      </c>
      <c r="O628" s="85">
        <v>6.2421554364211715</v>
      </c>
      <c r="P628" s="85">
        <v>2733.7884734766503</v>
      </c>
      <c r="Q628" s="85">
        <v>6.084205013018618</v>
      </c>
      <c r="R628" s="88">
        <v>2733.7884734766503</v>
      </c>
      <c r="S628" s="88">
        <v>6.084205013018618</v>
      </c>
      <c r="T628" s="85">
        <v>98.119512611573384</v>
      </c>
      <c r="V628" s="115">
        <f t="shared" si="28"/>
        <v>1919</v>
      </c>
      <c r="W628" s="115">
        <f t="shared" si="29"/>
        <v>15</v>
      </c>
    </row>
    <row r="629" spans="1:23">
      <c r="A629" s="85" t="s">
        <v>833</v>
      </c>
      <c r="B629" s="85">
        <v>79.276689479639685</v>
      </c>
      <c r="C629" s="85">
        <v>200843.09344313238</v>
      </c>
      <c r="D629" s="85">
        <v>0.97418472293587843</v>
      </c>
      <c r="E629" s="85">
        <v>5.2520610767348579</v>
      </c>
      <c r="F629" s="85">
        <v>0.5626668441911421</v>
      </c>
      <c r="G629" s="87">
        <v>13.995553177302615</v>
      </c>
      <c r="H629" s="87">
        <v>1.2567206881759374</v>
      </c>
      <c r="I629" s="87">
        <v>0.53311212713869982</v>
      </c>
      <c r="J629" s="87">
        <v>1.1237227907884502</v>
      </c>
      <c r="K629" s="85">
        <v>0.89417067878421985</v>
      </c>
      <c r="L629" s="85">
        <v>2754.5511007910595</v>
      </c>
      <c r="M629" s="85">
        <v>25.189772656477771</v>
      </c>
      <c r="N629" s="85">
        <v>2749.4072217132489</v>
      </c>
      <c r="O629" s="85">
        <v>11.910120888447864</v>
      </c>
      <c r="P629" s="85">
        <v>2745.6176835243723</v>
      </c>
      <c r="Q629" s="85">
        <v>9.2524962574782421</v>
      </c>
      <c r="R629" s="88">
        <v>2745.6176835243723</v>
      </c>
      <c r="S629" s="88">
        <v>9.2524962574782421</v>
      </c>
      <c r="T629" s="85">
        <v>100.32537003677875</v>
      </c>
      <c r="V629" s="115">
        <f t="shared" si="28"/>
        <v>1920</v>
      </c>
      <c r="W629" s="115">
        <f t="shared" si="29"/>
        <v>14</v>
      </c>
    </row>
    <row r="630" spans="1:23">
      <c r="A630" s="85" t="s">
        <v>834</v>
      </c>
      <c r="B630" s="85">
        <v>89.965000127750429</v>
      </c>
      <c r="C630" s="85">
        <v>198447.05536106444</v>
      </c>
      <c r="D630" s="85">
        <v>1.0713860745228632</v>
      </c>
      <c r="E630" s="85">
        <v>4.877410431971045</v>
      </c>
      <c r="F630" s="85">
        <v>0.36784502443128092</v>
      </c>
      <c r="G630" s="87">
        <v>16.110944454082247</v>
      </c>
      <c r="H630" s="87">
        <v>1.9334965904330517</v>
      </c>
      <c r="I630" s="87">
        <v>0.56991361001774588</v>
      </c>
      <c r="J630" s="87">
        <v>1.89818310581919</v>
      </c>
      <c r="K630" s="85">
        <v>0.9817359467874972</v>
      </c>
      <c r="L630" s="85">
        <v>2907.4655431417</v>
      </c>
      <c r="M630" s="85">
        <v>44.421831177699005</v>
      </c>
      <c r="N630" s="85">
        <v>2883.4018229511971</v>
      </c>
      <c r="O630" s="85">
        <v>18.487080199681714</v>
      </c>
      <c r="P630" s="85">
        <v>2866.6265731292592</v>
      </c>
      <c r="Q630" s="85">
        <v>5.9827645979084991</v>
      </c>
      <c r="R630" s="88">
        <v>2866.6265731292592</v>
      </c>
      <c r="S630" s="88">
        <v>5.9827645979084991</v>
      </c>
      <c r="T630" s="85">
        <v>101.42463515810711</v>
      </c>
      <c r="V630" s="115">
        <f t="shared" si="28"/>
        <v>1921</v>
      </c>
      <c r="W630" s="115">
        <f t="shared" si="29"/>
        <v>16</v>
      </c>
    </row>
    <row r="631" spans="1:23">
      <c r="A631" s="85" t="s">
        <v>835</v>
      </c>
      <c r="B631" s="85">
        <v>47.372632734301845</v>
      </c>
      <c r="C631" s="85">
        <v>43877.434683226871</v>
      </c>
      <c r="D631" s="85">
        <v>1.1397597542063802</v>
      </c>
      <c r="E631" s="85">
        <v>4.846160793809025</v>
      </c>
      <c r="F631" s="85">
        <v>0.37090525211052083</v>
      </c>
      <c r="G631" s="87">
        <v>16.221750026588456</v>
      </c>
      <c r="H631" s="87">
        <v>5.177997358319554</v>
      </c>
      <c r="I631" s="87">
        <v>0.57015672313478016</v>
      </c>
      <c r="J631" s="87">
        <v>5.1646961127176798</v>
      </c>
      <c r="K631" s="85">
        <v>0.99743119884360243</v>
      </c>
      <c r="L631" s="85">
        <v>2908.4637423425861</v>
      </c>
      <c r="M631" s="85">
        <v>120.91081513443442</v>
      </c>
      <c r="N631" s="85">
        <v>2889.9559541007861</v>
      </c>
      <c r="O631" s="85">
        <v>49.562920139829203</v>
      </c>
      <c r="P631" s="85">
        <v>2877.0757378640255</v>
      </c>
      <c r="Q631" s="85">
        <v>6.0268652782415302</v>
      </c>
      <c r="R631" s="88">
        <v>2877.0757378640255</v>
      </c>
      <c r="S631" s="88">
        <v>6.0268652782415302</v>
      </c>
      <c r="T631" s="85">
        <v>101.09096900250054</v>
      </c>
      <c r="V631" s="115">
        <f t="shared" si="28"/>
        <v>1921</v>
      </c>
      <c r="W631" s="115">
        <f t="shared" si="29"/>
        <v>15</v>
      </c>
    </row>
    <row r="632" spans="1:23">
      <c r="A632" s="85" t="s">
        <v>836</v>
      </c>
      <c r="B632" s="85">
        <v>69.7414439742643</v>
      </c>
      <c r="C632" s="85">
        <v>161994.96843144909</v>
      </c>
      <c r="D632" s="85">
        <v>0.78227001730520307</v>
      </c>
      <c r="E632" s="85">
        <v>4.7593627994159586</v>
      </c>
      <c r="F632" s="85">
        <v>0.26580472437917374</v>
      </c>
      <c r="G632" s="87">
        <v>16.696132024295608</v>
      </c>
      <c r="H632" s="87">
        <v>0.80050290775945687</v>
      </c>
      <c r="I632" s="87">
        <v>0.57631962322722641</v>
      </c>
      <c r="J632" s="87">
        <v>0.75508460044491499</v>
      </c>
      <c r="K632" s="85">
        <v>0.94326278284027221</v>
      </c>
      <c r="L632" s="85">
        <v>2933.7165349844718</v>
      </c>
      <c r="M632" s="85">
        <v>17.796477388910262</v>
      </c>
      <c r="N632" s="85">
        <v>2917.5469218641174</v>
      </c>
      <c r="O632" s="85">
        <v>7.6689976209479482</v>
      </c>
      <c r="P632" s="85">
        <v>2906.39829755236</v>
      </c>
      <c r="Q632" s="85">
        <v>4.3080898349776362</v>
      </c>
      <c r="R632" s="88">
        <v>2906.39829755236</v>
      </c>
      <c r="S632" s="88">
        <v>4.3080898349776362</v>
      </c>
      <c r="T632" s="85">
        <v>100.93993440111487</v>
      </c>
      <c r="V632" s="115">
        <f t="shared" si="28"/>
        <v>1922</v>
      </c>
      <c r="W632" s="115">
        <f t="shared" si="29"/>
        <v>14</v>
      </c>
    </row>
    <row r="633" spans="1:23">
      <c r="A633" s="85" t="s">
        <v>837</v>
      </c>
      <c r="B633" s="85">
        <v>21.784052320695594</v>
      </c>
      <c r="C633" s="85">
        <v>50908.421370742137</v>
      </c>
      <c r="D633" s="85">
        <v>1.2277276815829914</v>
      </c>
      <c r="E633" s="85">
        <v>4.7401407904762696</v>
      </c>
      <c r="F633" s="85">
        <v>0.7114348840703788</v>
      </c>
      <c r="G633" s="87">
        <v>16.753830084929433</v>
      </c>
      <c r="H633" s="87">
        <v>1.0337457434959298</v>
      </c>
      <c r="I633" s="87">
        <v>0.57597558298725349</v>
      </c>
      <c r="J633" s="87">
        <v>0.74999377859000904</v>
      </c>
      <c r="K633" s="85">
        <v>0.72551087470858522</v>
      </c>
      <c r="L633" s="85">
        <v>2932.3094168398179</v>
      </c>
      <c r="M633" s="85">
        <v>17.669796278561535</v>
      </c>
      <c r="N633" s="85">
        <v>2920.8521826440933</v>
      </c>
      <c r="O633" s="85">
        <v>9.9055699572807043</v>
      </c>
      <c r="P633" s="85">
        <v>2912.95555903482</v>
      </c>
      <c r="Q633" s="85">
        <v>11.524140481251834</v>
      </c>
      <c r="R633" s="88">
        <v>2912.95555903482</v>
      </c>
      <c r="S633" s="88">
        <v>11.524140481251834</v>
      </c>
      <c r="T633" s="85">
        <v>100.66440621604988</v>
      </c>
      <c r="V633" s="115">
        <f t="shared" si="28"/>
        <v>1922</v>
      </c>
      <c r="W633" s="115">
        <f t="shared" si="29"/>
        <v>16</v>
      </c>
    </row>
    <row r="634" spans="1:23">
      <c r="A634" s="85" t="s">
        <v>838</v>
      </c>
      <c r="B634" s="85">
        <v>33.233673214579724</v>
      </c>
      <c r="C634" s="85">
        <v>120403.30183823677</v>
      </c>
      <c r="D634" s="85">
        <v>1.7920344102099828</v>
      </c>
      <c r="E634" s="85">
        <v>3.7343870665327432</v>
      </c>
      <c r="F634" s="85">
        <v>0.30855934048560191</v>
      </c>
      <c r="G634" s="87">
        <v>24.035314058357965</v>
      </c>
      <c r="H634" s="87">
        <v>1.0119642485598184</v>
      </c>
      <c r="I634" s="87">
        <v>0.65098031592388028</v>
      </c>
      <c r="J634" s="87">
        <v>0.96377527140009567</v>
      </c>
      <c r="K634" s="85">
        <v>0.95238075136715261</v>
      </c>
      <c r="L634" s="85">
        <v>3232.0337943566956</v>
      </c>
      <c r="M634" s="85">
        <v>24.497515235737183</v>
      </c>
      <c r="N634" s="85">
        <v>3269.8252429048698</v>
      </c>
      <c r="O634" s="85">
        <v>9.8651911054662378</v>
      </c>
      <c r="P634" s="85">
        <v>3293.0691662375216</v>
      </c>
      <c r="Q634" s="85">
        <v>4.8445540766065278</v>
      </c>
      <c r="R634" s="88">
        <v>3293.0691662375216</v>
      </c>
      <c r="S634" s="88">
        <v>4.8445540766065278</v>
      </c>
      <c r="T634" s="85">
        <v>98.146550564239703</v>
      </c>
      <c r="V634" s="115">
        <f t="shared" si="28"/>
        <v>1923</v>
      </c>
      <c r="W634" s="115">
        <f t="shared" si="29"/>
        <v>14</v>
      </c>
    </row>
    <row r="635" spans="1:23">
      <c r="A635" s="85" t="s">
        <v>839</v>
      </c>
      <c r="B635" s="85">
        <v>71.708041559642268</v>
      </c>
      <c r="C635" s="85">
        <v>181991.93754733269</v>
      </c>
      <c r="D635" s="85">
        <v>1.069450826608551</v>
      </c>
      <c r="E635" s="85">
        <v>3.5976344012747097</v>
      </c>
      <c r="F635" s="85">
        <v>0.23251521631861594</v>
      </c>
      <c r="G635" s="87">
        <v>26.230049365752986</v>
      </c>
      <c r="H635" s="87">
        <v>0.49973226005636473</v>
      </c>
      <c r="I635" s="87">
        <v>0.68440765843753137</v>
      </c>
      <c r="J635" s="87">
        <v>0.4423448947612591</v>
      </c>
      <c r="K635" s="85">
        <v>0.88516377692200032</v>
      </c>
      <c r="L635" s="85">
        <v>3361.2503721584635</v>
      </c>
      <c r="M635" s="85">
        <v>11.586368733576592</v>
      </c>
      <c r="N635" s="85">
        <v>3355.1516673624128</v>
      </c>
      <c r="O635" s="85">
        <v>4.8878889534212249</v>
      </c>
      <c r="P635" s="85">
        <v>3351.4994720224818</v>
      </c>
      <c r="Q635" s="85">
        <v>3.6344093542518294</v>
      </c>
      <c r="R635" s="88">
        <v>3351.4994720224818</v>
      </c>
      <c r="S635" s="88">
        <v>3.6344093542518294</v>
      </c>
      <c r="T635" s="85">
        <v>100.29094141942674</v>
      </c>
      <c r="V635" s="115">
        <f t="shared" si="28"/>
        <v>1924</v>
      </c>
      <c r="W635" s="115">
        <f t="shared" si="29"/>
        <v>18</v>
      </c>
    </row>
    <row r="636" spans="1:23">
      <c r="V636" s="115">
        <f t="shared" si="28"/>
        <v>1924</v>
      </c>
      <c r="W636" s="115">
        <f t="shared" si="29"/>
        <v>16</v>
      </c>
    </row>
    <row r="637" spans="1:23">
      <c r="A637" s="328" t="s">
        <v>840</v>
      </c>
      <c r="V637" s="115">
        <f t="shared" si="28"/>
        <v>1925</v>
      </c>
      <c r="W637" s="115">
        <f t="shared" si="29"/>
        <v>15</v>
      </c>
    </row>
    <row r="638" spans="1:23">
      <c r="A638" t="s">
        <v>841</v>
      </c>
      <c r="V638" s="115">
        <f t="shared" si="28"/>
        <v>1929</v>
      </c>
      <c r="W638" s="115">
        <f t="shared" si="29"/>
        <v>18</v>
      </c>
    </row>
    <row r="639" spans="1:23">
      <c r="V639" s="115">
        <f t="shared" si="28"/>
        <v>1934</v>
      </c>
      <c r="W639" s="115">
        <f t="shared" si="29"/>
        <v>17</v>
      </c>
    </row>
    <row r="640" spans="1:23">
      <c r="A640" t="s">
        <v>842</v>
      </c>
      <c r="B640" t="s">
        <v>843</v>
      </c>
      <c r="C640" t="s">
        <v>844</v>
      </c>
      <c r="D640" t="s">
        <v>52</v>
      </c>
      <c r="E640" t="s">
        <v>844</v>
      </c>
      <c r="F640" t="s">
        <v>845</v>
      </c>
      <c r="G640" t="s">
        <v>844</v>
      </c>
      <c r="H640" t="s">
        <v>52</v>
      </c>
      <c r="I640" t="s">
        <v>844</v>
      </c>
      <c r="V640" s="115">
        <f t="shared" si="28"/>
        <v>1935</v>
      </c>
      <c r="W640" s="115">
        <f t="shared" si="29"/>
        <v>17</v>
      </c>
    </row>
    <row r="641" spans="1:23">
      <c r="A641" t="s">
        <v>846</v>
      </c>
      <c r="V641" s="115">
        <f t="shared" si="28"/>
        <v>1935</v>
      </c>
      <c r="W641" s="115">
        <f t="shared" si="29"/>
        <v>20</v>
      </c>
    </row>
    <row r="642" spans="1:23">
      <c r="A642" t="s">
        <v>847</v>
      </c>
      <c r="B642">
        <v>3.3727</v>
      </c>
      <c r="C642">
        <v>0.1055</v>
      </c>
      <c r="D642">
        <v>1674</v>
      </c>
      <c r="E642">
        <v>46</v>
      </c>
      <c r="F642">
        <v>0.1055</v>
      </c>
      <c r="G642">
        <v>1E-3</v>
      </c>
      <c r="H642">
        <v>1724</v>
      </c>
      <c r="I642">
        <v>17</v>
      </c>
      <c r="V642" s="115">
        <f t="shared" si="28"/>
        <v>1936</v>
      </c>
      <c r="W642" s="115">
        <f t="shared" si="29"/>
        <v>17</v>
      </c>
    </row>
    <row r="643" spans="1:23">
      <c r="A643" t="s">
        <v>848</v>
      </c>
      <c r="B643">
        <v>3.2342</v>
      </c>
      <c r="C643">
        <v>0.1024</v>
      </c>
      <c r="D643">
        <v>1737</v>
      </c>
      <c r="E643">
        <v>48</v>
      </c>
      <c r="F643">
        <v>0.11020000000000001</v>
      </c>
      <c r="G643">
        <v>1E-3</v>
      </c>
      <c r="H643">
        <v>1803</v>
      </c>
      <c r="I643">
        <v>16</v>
      </c>
      <c r="V643" s="115">
        <f t="shared" si="28"/>
        <v>1941</v>
      </c>
      <c r="W643" s="115">
        <f t="shared" si="29"/>
        <v>16</v>
      </c>
    </row>
    <row r="644" spans="1:23">
      <c r="A644" t="s">
        <v>849</v>
      </c>
      <c r="B644">
        <v>3.0836000000000001</v>
      </c>
      <c r="C644">
        <v>9.69E-2</v>
      </c>
      <c r="D644">
        <v>1811</v>
      </c>
      <c r="E644">
        <v>49</v>
      </c>
      <c r="F644">
        <v>0.11210000000000001</v>
      </c>
      <c r="G644">
        <v>1.1000000000000001E-3</v>
      </c>
      <c r="H644">
        <v>1834</v>
      </c>
      <c r="I644">
        <v>18</v>
      </c>
      <c r="V644" s="115">
        <f t="shared" si="28"/>
        <v>1942</v>
      </c>
      <c r="W644" s="115">
        <f t="shared" si="29"/>
        <v>18</v>
      </c>
    </row>
    <row r="645" spans="1:23">
      <c r="A645" t="s">
        <v>850</v>
      </c>
      <c r="B645">
        <v>3.1526000000000001</v>
      </c>
      <c r="C645">
        <v>9.8799999999999999E-2</v>
      </c>
      <c r="D645">
        <v>1776</v>
      </c>
      <c r="E645">
        <v>48</v>
      </c>
      <c r="F645">
        <v>0.11219999999999999</v>
      </c>
      <c r="G645">
        <v>1.1000000000000001E-3</v>
      </c>
      <c r="H645">
        <v>1835</v>
      </c>
      <c r="I645">
        <v>18</v>
      </c>
      <c r="V645" s="115">
        <f t="shared" si="28"/>
        <v>1948</v>
      </c>
      <c r="W645" s="115">
        <f t="shared" si="29"/>
        <v>16</v>
      </c>
    </row>
    <row r="646" spans="1:23">
      <c r="A646" t="s">
        <v>851</v>
      </c>
      <c r="B646">
        <v>2.9377</v>
      </c>
      <c r="C646">
        <v>9.2799999999999994E-2</v>
      </c>
      <c r="D646">
        <v>1889</v>
      </c>
      <c r="E646">
        <v>51</v>
      </c>
      <c r="F646">
        <v>0.11219999999999999</v>
      </c>
      <c r="G646">
        <v>1E-3</v>
      </c>
      <c r="H646">
        <v>1836</v>
      </c>
      <c r="I646">
        <v>17</v>
      </c>
      <c r="V646" s="115">
        <f t="shared" si="28"/>
        <v>1950</v>
      </c>
      <c r="W646" s="115">
        <f t="shared" si="29"/>
        <v>29</v>
      </c>
    </row>
    <row r="647" spans="1:23">
      <c r="A647" t="s">
        <v>852</v>
      </c>
      <c r="B647">
        <v>3.1417000000000002</v>
      </c>
      <c r="C647">
        <v>9.8699999999999996E-2</v>
      </c>
      <c r="D647">
        <v>1781</v>
      </c>
      <c r="E647">
        <v>49</v>
      </c>
      <c r="F647">
        <v>0.1123</v>
      </c>
      <c r="G647">
        <v>1.1000000000000001E-3</v>
      </c>
      <c r="H647">
        <v>1837</v>
      </c>
      <c r="I647">
        <v>17</v>
      </c>
      <c r="V647" s="115">
        <f t="shared" si="28"/>
        <v>1956</v>
      </c>
      <c r="W647" s="115">
        <f t="shared" si="29"/>
        <v>16</v>
      </c>
    </row>
    <row r="648" spans="1:23">
      <c r="A648" t="s">
        <v>853</v>
      </c>
      <c r="B648">
        <v>3.0931000000000002</v>
      </c>
      <c r="C648">
        <v>9.64E-2</v>
      </c>
      <c r="D648">
        <v>1806</v>
      </c>
      <c r="E648">
        <v>49</v>
      </c>
      <c r="F648">
        <v>0.1124</v>
      </c>
      <c r="G648">
        <v>8.9999999999999998E-4</v>
      </c>
      <c r="H648">
        <v>1839</v>
      </c>
      <c r="I648">
        <v>15</v>
      </c>
      <c r="V648" s="115">
        <f t="shared" si="28"/>
        <v>1971</v>
      </c>
      <c r="W648" s="115">
        <f t="shared" si="29"/>
        <v>19</v>
      </c>
    </row>
    <row r="649" spans="1:23">
      <c r="A649" t="s">
        <v>854</v>
      </c>
      <c r="B649">
        <v>3.0488</v>
      </c>
      <c r="C649">
        <v>9.5699999999999993E-2</v>
      </c>
      <c r="D649">
        <v>1829</v>
      </c>
      <c r="E649">
        <v>50</v>
      </c>
      <c r="F649">
        <v>0.11260000000000001</v>
      </c>
      <c r="G649">
        <v>1.1000000000000001E-3</v>
      </c>
      <c r="H649">
        <v>1841</v>
      </c>
      <c r="I649">
        <v>17</v>
      </c>
      <c r="V649" s="115">
        <f t="shared" si="28"/>
        <v>1974</v>
      </c>
      <c r="W649" s="115">
        <f t="shared" si="29"/>
        <v>17</v>
      </c>
    </row>
    <row r="650" spans="1:23">
      <c r="A650" t="s">
        <v>855</v>
      </c>
      <c r="B650">
        <v>2.9499</v>
      </c>
      <c r="C650">
        <v>9.2499999999999999E-2</v>
      </c>
      <c r="D650">
        <v>1882</v>
      </c>
      <c r="E650">
        <v>51</v>
      </c>
      <c r="F650">
        <v>0.11260000000000001</v>
      </c>
      <c r="G650">
        <v>1E-3</v>
      </c>
      <c r="H650">
        <v>1842</v>
      </c>
      <c r="I650">
        <v>16</v>
      </c>
      <c r="V650" s="115">
        <f t="shared" si="28"/>
        <v>1979</v>
      </c>
      <c r="W650" s="115">
        <f t="shared" si="29"/>
        <v>17</v>
      </c>
    </row>
    <row r="651" spans="1:23">
      <c r="A651" t="s">
        <v>856</v>
      </c>
      <c r="B651">
        <v>3.0377000000000001</v>
      </c>
      <c r="C651">
        <v>9.5500000000000002E-2</v>
      </c>
      <c r="D651">
        <v>1834</v>
      </c>
      <c r="E651">
        <v>50</v>
      </c>
      <c r="F651">
        <v>0.11269999999999999</v>
      </c>
      <c r="G651">
        <v>1E-3</v>
      </c>
      <c r="H651">
        <v>1844</v>
      </c>
      <c r="I651">
        <v>17</v>
      </c>
      <c r="V651" s="115">
        <f t="shared" si="28"/>
        <v>1981</v>
      </c>
      <c r="W651" s="115">
        <f t="shared" si="29"/>
        <v>15</v>
      </c>
    </row>
    <row r="652" spans="1:23">
      <c r="A652" t="s">
        <v>857</v>
      </c>
      <c r="B652">
        <v>3.2010000000000001</v>
      </c>
      <c r="C652">
        <v>0.1003</v>
      </c>
      <c r="D652">
        <v>1753</v>
      </c>
      <c r="E652">
        <v>48</v>
      </c>
      <c r="F652">
        <v>0.1128</v>
      </c>
      <c r="G652">
        <v>1.1000000000000001E-3</v>
      </c>
      <c r="H652">
        <v>1845</v>
      </c>
      <c r="I652">
        <v>18</v>
      </c>
      <c r="V652" s="115">
        <f t="shared" si="28"/>
        <v>2001</v>
      </c>
      <c r="W652" s="115">
        <f t="shared" si="29"/>
        <v>20</v>
      </c>
    </row>
    <row r="653" spans="1:23">
      <c r="A653" t="s">
        <v>858</v>
      </c>
      <c r="B653">
        <v>3.1008</v>
      </c>
      <c r="C653">
        <v>9.8000000000000004E-2</v>
      </c>
      <c r="D653">
        <v>1802</v>
      </c>
      <c r="E653">
        <v>49</v>
      </c>
      <c r="F653">
        <v>0.1129</v>
      </c>
      <c r="G653">
        <v>1E-3</v>
      </c>
      <c r="H653">
        <v>1846</v>
      </c>
      <c r="I653">
        <v>17</v>
      </c>
      <c r="V653" s="115">
        <f t="shared" si="28"/>
        <v>2004</v>
      </c>
      <c r="W653" s="115">
        <f t="shared" si="29"/>
        <v>19</v>
      </c>
    </row>
    <row r="654" spans="1:23">
      <c r="A654" t="s">
        <v>859</v>
      </c>
      <c r="B654">
        <v>2.9860000000000002</v>
      </c>
      <c r="C654">
        <v>9.3200000000000005E-2</v>
      </c>
      <c r="D654">
        <v>1862</v>
      </c>
      <c r="E654">
        <v>50</v>
      </c>
      <c r="F654">
        <v>0.113</v>
      </c>
      <c r="G654">
        <v>8.9999999999999998E-4</v>
      </c>
      <c r="H654">
        <v>1849</v>
      </c>
      <c r="I654">
        <v>15</v>
      </c>
      <c r="V654" s="115">
        <f t="shared" si="28"/>
        <v>2007</v>
      </c>
      <c r="W654" s="115">
        <f t="shared" si="29"/>
        <v>19</v>
      </c>
    </row>
    <row r="655" spans="1:23">
      <c r="A655" t="s">
        <v>860</v>
      </c>
      <c r="B655">
        <v>3.1103999999999998</v>
      </c>
      <c r="C655">
        <v>9.69E-2</v>
      </c>
      <c r="D655">
        <v>1797</v>
      </c>
      <c r="E655">
        <v>49</v>
      </c>
      <c r="F655">
        <v>0.113</v>
      </c>
      <c r="G655">
        <v>8.9999999999999998E-4</v>
      </c>
      <c r="H655">
        <v>1849</v>
      </c>
      <c r="I655">
        <v>15</v>
      </c>
      <c r="V655" s="115">
        <f t="shared" si="28"/>
        <v>2009</v>
      </c>
      <c r="W655" s="115">
        <f t="shared" si="29"/>
        <v>16</v>
      </c>
    </row>
    <row r="656" spans="1:23">
      <c r="A656" t="s">
        <v>861</v>
      </c>
      <c r="B656">
        <v>3.1705999999999999</v>
      </c>
      <c r="C656">
        <v>9.9400000000000002E-2</v>
      </c>
      <c r="D656">
        <v>1767</v>
      </c>
      <c r="E656">
        <v>48</v>
      </c>
      <c r="F656">
        <v>0.11310000000000001</v>
      </c>
      <c r="G656">
        <v>1.1000000000000001E-3</v>
      </c>
      <c r="H656">
        <v>1850</v>
      </c>
      <c r="I656">
        <v>17</v>
      </c>
      <c r="V656" s="115">
        <f t="shared" si="28"/>
        <v>2047</v>
      </c>
      <c r="W656" s="115">
        <f t="shared" si="29"/>
        <v>58</v>
      </c>
    </row>
    <row r="657" spans="1:23">
      <c r="A657" t="s">
        <v>862</v>
      </c>
      <c r="B657">
        <v>3.0257000000000001</v>
      </c>
      <c r="C657">
        <v>9.4399999999999998E-2</v>
      </c>
      <c r="D657">
        <v>1841</v>
      </c>
      <c r="E657">
        <v>50</v>
      </c>
      <c r="F657">
        <v>0.1132</v>
      </c>
      <c r="G657">
        <v>1E-3</v>
      </c>
      <c r="H657">
        <v>1851</v>
      </c>
      <c r="I657">
        <v>15</v>
      </c>
      <c r="V657" s="115">
        <f t="shared" si="28"/>
        <v>2057</v>
      </c>
      <c r="W657" s="115">
        <f t="shared" si="29"/>
        <v>23</v>
      </c>
    </row>
    <row r="658" spans="1:23">
      <c r="A658" t="s">
        <v>863</v>
      </c>
      <c r="B658">
        <v>3.0989</v>
      </c>
      <c r="C658">
        <v>9.7199999999999995E-2</v>
      </c>
      <c r="D658">
        <v>1803</v>
      </c>
      <c r="E658">
        <v>49</v>
      </c>
      <c r="F658">
        <v>0.1138</v>
      </c>
      <c r="G658">
        <v>1E-3</v>
      </c>
      <c r="H658">
        <v>1861</v>
      </c>
      <c r="I658">
        <v>15</v>
      </c>
      <c r="V658" s="115">
        <f t="shared" si="28"/>
        <v>2068</v>
      </c>
      <c r="W658" s="115">
        <f t="shared" si="29"/>
        <v>15</v>
      </c>
    </row>
    <row r="659" spans="1:23">
      <c r="A659" t="s">
        <v>864</v>
      </c>
      <c r="B659">
        <v>2.9112</v>
      </c>
      <c r="C659">
        <v>9.0999999999999998E-2</v>
      </c>
      <c r="D659">
        <v>1903</v>
      </c>
      <c r="E659">
        <v>51</v>
      </c>
      <c r="F659">
        <v>0.1139</v>
      </c>
      <c r="G659">
        <v>1E-3</v>
      </c>
      <c r="H659">
        <v>1862</v>
      </c>
      <c r="I659">
        <v>16</v>
      </c>
      <c r="V659" s="115">
        <f t="shared" si="28"/>
        <v>2072</v>
      </c>
      <c r="W659" s="115">
        <f t="shared" si="29"/>
        <v>18</v>
      </c>
    </row>
    <row r="660" spans="1:23">
      <c r="A660" t="s">
        <v>865</v>
      </c>
      <c r="B660">
        <v>3.0798000000000001</v>
      </c>
      <c r="C660">
        <v>9.7199999999999995E-2</v>
      </c>
      <c r="D660">
        <v>1813</v>
      </c>
      <c r="E660">
        <v>50</v>
      </c>
      <c r="F660">
        <v>0.114</v>
      </c>
      <c r="G660">
        <v>1.1999999999999999E-3</v>
      </c>
      <c r="H660">
        <v>1864</v>
      </c>
      <c r="I660">
        <v>18</v>
      </c>
      <c r="V660" s="115">
        <f t="shared" si="28"/>
        <v>2105</v>
      </c>
      <c r="W660" s="115">
        <f t="shared" si="29"/>
        <v>14</v>
      </c>
    </row>
    <row r="661" spans="1:23">
      <c r="A661" t="s">
        <v>866</v>
      </c>
      <c r="B661">
        <v>3.0413999999999999</v>
      </c>
      <c r="C661">
        <v>9.4899999999999998E-2</v>
      </c>
      <c r="D661">
        <v>1833</v>
      </c>
      <c r="E661">
        <v>50</v>
      </c>
      <c r="F661">
        <v>0.1142</v>
      </c>
      <c r="G661">
        <v>1E-3</v>
      </c>
      <c r="H661">
        <v>1867</v>
      </c>
      <c r="I661">
        <v>16</v>
      </c>
      <c r="V661" s="115">
        <f t="shared" si="28"/>
        <v>2106</v>
      </c>
      <c r="W661" s="115">
        <f t="shared" si="29"/>
        <v>15</v>
      </c>
    </row>
    <row r="662" spans="1:23">
      <c r="A662" t="s">
        <v>867</v>
      </c>
      <c r="B662">
        <v>3.0139</v>
      </c>
      <c r="C662">
        <v>9.4299999999999995E-2</v>
      </c>
      <c r="D662">
        <v>1847</v>
      </c>
      <c r="E662">
        <v>50</v>
      </c>
      <c r="F662">
        <v>0.11459999999999999</v>
      </c>
      <c r="G662">
        <v>1E-3</v>
      </c>
      <c r="H662">
        <v>1873</v>
      </c>
      <c r="I662">
        <v>16</v>
      </c>
      <c r="V662" s="115">
        <f t="shared" si="28"/>
        <v>2114</v>
      </c>
      <c r="W662" s="115">
        <f t="shared" si="29"/>
        <v>19</v>
      </c>
    </row>
    <row r="663" spans="1:23">
      <c r="A663" t="s">
        <v>868</v>
      </c>
      <c r="B663">
        <v>3.0750000000000002</v>
      </c>
      <c r="C663">
        <v>9.8400000000000001E-2</v>
      </c>
      <c r="D663">
        <v>1815</v>
      </c>
      <c r="E663">
        <v>50</v>
      </c>
      <c r="F663">
        <v>0.11550000000000001</v>
      </c>
      <c r="G663">
        <v>1.1000000000000001E-3</v>
      </c>
      <c r="H663">
        <v>1888</v>
      </c>
      <c r="I663">
        <v>18</v>
      </c>
      <c r="V663" s="115">
        <f t="shared" si="28"/>
        <v>2228</v>
      </c>
      <c r="W663" s="115">
        <f t="shared" si="29"/>
        <v>15</v>
      </c>
    </row>
    <row r="664" spans="1:23">
      <c r="A664" t="s">
        <v>869</v>
      </c>
      <c r="B664">
        <v>2.9931000000000001</v>
      </c>
      <c r="C664">
        <v>9.9099999999999994E-2</v>
      </c>
      <c r="D664">
        <v>1858</v>
      </c>
      <c r="E664">
        <v>53</v>
      </c>
      <c r="F664">
        <v>0.11559999999999999</v>
      </c>
      <c r="G664">
        <v>2.0999999999999999E-3</v>
      </c>
      <c r="H664">
        <v>1890</v>
      </c>
      <c r="I664">
        <v>32</v>
      </c>
      <c r="V664" s="115">
        <f t="shared" si="28"/>
        <v>2286</v>
      </c>
      <c r="W664" s="115">
        <f t="shared" si="29"/>
        <v>14</v>
      </c>
    </row>
    <row r="665" spans="1:23">
      <c r="A665" t="s">
        <v>870</v>
      </c>
      <c r="B665">
        <v>2.8513999999999999</v>
      </c>
      <c r="C665">
        <v>8.8900000000000007E-2</v>
      </c>
      <c r="D665">
        <v>1938</v>
      </c>
      <c r="E665">
        <v>52</v>
      </c>
      <c r="F665">
        <v>0.1172</v>
      </c>
      <c r="G665">
        <v>8.9999999999999998E-4</v>
      </c>
      <c r="H665">
        <v>1913</v>
      </c>
      <c r="I665">
        <v>14</v>
      </c>
      <c r="V665" s="115">
        <f t="shared" ref="V665:V699" si="30">H707</f>
        <v>2322</v>
      </c>
      <c r="W665" s="115">
        <f t="shared" ref="W665:W699" si="31">I707</f>
        <v>15</v>
      </c>
    </row>
    <row r="666" spans="1:23">
      <c r="A666" t="s">
        <v>871</v>
      </c>
      <c r="B666">
        <v>2.9420000000000002</v>
      </c>
      <c r="C666">
        <v>9.2399999999999996E-2</v>
      </c>
      <c r="D666">
        <v>1886</v>
      </c>
      <c r="E666">
        <v>51</v>
      </c>
      <c r="F666">
        <v>0.1173</v>
      </c>
      <c r="G666">
        <v>1E-3</v>
      </c>
      <c r="H666">
        <v>1915</v>
      </c>
      <c r="I666">
        <v>16</v>
      </c>
      <c r="V666" s="115">
        <f t="shared" si="30"/>
        <v>2333</v>
      </c>
      <c r="W666" s="115">
        <f t="shared" si="31"/>
        <v>13</v>
      </c>
    </row>
    <row r="667" spans="1:23">
      <c r="A667" t="s">
        <v>872</v>
      </c>
      <c r="B667">
        <v>2.8994</v>
      </c>
      <c r="C667">
        <v>9.0499999999999997E-2</v>
      </c>
      <c r="D667">
        <v>1910</v>
      </c>
      <c r="E667">
        <v>51</v>
      </c>
      <c r="F667">
        <v>0.11749999999999999</v>
      </c>
      <c r="G667">
        <v>1E-3</v>
      </c>
      <c r="H667">
        <v>1918</v>
      </c>
      <c r="I667">
        <v>16</v>
      </c>
      <c r="V667" s="115">
        <f t="shared" si="30"/>
        <v>2417</v>
      </c>
      <c r="W667" s="115">
        <f t="shared" si="31"/>
        <v>15</v>
      </c>
    </row>
    <row r="668" spans="1:23">
      <c r="A668" t="s">
        <v>873</v>
      </c>
      <c r="B668">
        <v>2.8424999999999998</v>
      </c>
      <c r="C668">
        <v>8.9099999999999999E-2</v>
      </c>
      <c r="D668">
        <v>1943</v>
      </c>
      <c r="E668">
        <v>52</v>
      </c>
      <c r="F668">
        <v>0.11749999999999999</v>
      </c>
      <c r="G668">
        <v>1.1999999999999999E-3</v>
      </c>
      <c r="H668">
        <v>1919</v>
      </c>
      <c r="I668">
        <v>19</v>
      </c>
      <c r="V668" s="115">
        <f t="shared" si="30"/>
        <v>2483</v>
      </c>
      <c r="W668" s="115">
        <f t="shared" si="31"/>
        <v>14</v>
      </c>
    </row>
    <row r="669" spans="1:23">
      <c r="A669" t="s">
        <v>874</v>
      </c>
      <c r="B669">
        <v>2.9188999999999998</v>
      </c>
      <c r="C669">
        <v>9.1700000000000004E-2</v>
      </c>
      <c r="D669">
        <v>1899</v>
      </c>
      <c r="E669">
        <v>51</v>
      </c>
      <c r="F669">
        <v>0.11749999999999999</v>
      </c>
      <c r="G669">
        <v>1.1999999999999999E-3</v>
      </c>
      <c r="H669">
        <v>1919</v>
      </c>
      <c r="I669">
        <v>19</v>
      </c>
      <c r="V669" s="115">
        <f t="shared" si="30"/>
        <v>2522</v>
      </c>
      <c r="W669" s="115">
        <f t="shared" si="31"/>
        <v>15</v>
      </c>
    </row>
    <row r="670" spans="1:23">
      <c r="A670" t="s">
        <v>875</v>
      </c>
      <c r="B670">
        <v>2.9655999999999998</v>
      </c>
      <c r="C670">
        <v>9.2600000000000002E-2</v>
      </c>
      <c r="D670">
        <v>1873</v>
      </c>
      <c r="E670">
        <v>51</v>
      </c>
      <c r="F670">
        <v>0.11749999999999999</v>
      </c>
      <c r="G670">
        <v>1E-3</v>
      </c>
      <c r="H670">
        <v>1919</v>
      </c>
      <c r="I670">
        <v>15</v>
      </c>
      <c r="V670" s="115">
        <f t="shared" si="30"/>
        <v>2529</v>
      </c>
      <c r="W670" s="115">
        <f t="shared" si="31"/>
        <v>16</v>
      </c>
    </row>
    <row r="671" spans="1:23">
      <c r="A671" t="s">
        <v>876</v>
      </c>
      <c r="B671">
        <v>2.8801999999999999</v>
      </c>
      <c r="C671">
        <v>9.01E-2</v>
      </c>
      <c r="D671">
        <v>1921</v>
      </c>
      <c r="E671">
        <v>52</v>
      </c>
      <c r="F671">
        <v>0.1176</v>
      </c>
      <c r="G671">
        <v>8.9999999999999998E-4</v>
      </c>
      <c r="H671">
        <v>1920</v>
      </c>
      <c r="I671">
        <v>14</v>
      </c>
      <c r="V671" s="115">
        <f t="shared" si="30"/>
        <v>2529</v>
      </c>
      <c r="W671" s="115">
        <f t="shared" si="31"/>
        <v>14</v>
      </c>
    </row>
    <row r="672" spans="1:23">
      <c r="A672" t="s">
        <v>877</v>
      </c>
      <c r="B672">
        <v>2.8752</v>
      </c>
      <c r="C672">
        <v>8.9899999999999994E-2</v>
      </c>
      <c r="D672">
        <v>1924</v>
      </c>
      <c r="E672">
        <v>52</v>
      </c>
      <c r="F672">
        <v>0.1176</v>
      </c>
      <c r="G672">
        <v>1.1000000000000001E-3</v>
      </c>
      <c r="H672">
        <v>1921</v>
      </c>
      <c r="I672">
        <v>16</v>
      </c>
      <c r="V672" s="115">
        <f t="shared" si="30"/>
        <v>2531</v>
      </c>
      <c r="W672" s="115">
        <f t="shared" si="31"/>
        <v>14</v>
      </c>
    </row>
    <row r="673" spans="1:23">
      <c r="A673" t="s">
        <v>878</v>
      </c>
      <c r="B673">
        <v>2.9205999999999999</v>
      </c>
      <c r="C673">
        <v>9.1300000000000006E-2</v>
      </c>
      <c r="D673">
        <v>1898</v>
      </c>
      <c r="E673">
        <v>51</v>
      </c>
      <c r="F673">
        <v>0.1177</v>
      </c>
      <c r="G673">
        <v>1E-3</v>
      </c>
      <c r="H673">
        <v>1921</v>
      </c>
      <c r="I673">
        <v>15</v>
      </c>
      <c r="V673" s="115">
        <f t="shared" si="30"/>
        <v>2553</v>
      </c>
      <c r="W673" s="115">
        <f t="shared" si="31"/>
        <v>14</v>
      </c>
    </row>
    <row r="674" spans="1:23">
      <c r="A674" t="s">
        <v>879</v>
      </c>
      <c r="B674">
        <v>2.7225999999999999</v>
      </c>
      <c r="C674">
        <v>8.48E-2</v>
      </c>
      <c r="D674">
        <v>2017</v>
      </c>
      <c r="E674">
        <v>54</v>
      </c>
      <c r="F674">
        <v>0.1177</v>
      </c>
      <c r="G674">
        <v>8.9999999999999998E-4</v>
      </c>
      <c r="H674">
        <v>1922</v>
      </c>
      <c r="I674">
        <v>14</v>
      </c>
      <c r="V674" s="115">
        <f t="shared" si="30"/>
        <v>2555</v>
      </c>
      <c r="W674" s="115">
        <f t="shared" si="31"/>
        <v>15</v>
      </c>
    </row>
    <row r="675" spans="1:23">
      <c r="A675" t="s">
        <v>880</v>
      </c>
      <c r="B675">
        <v>2.8662000000000001</v>
      </c>
      <c r="C675">
        <v>8.9499999999999996E-2</v>
      </c>
      <c r="D675">
        <v>1929</v>
      </c>
      <c r="E675">
        <v>52</v>
      </c>
      <c r="F675">
        <v>0.1177</v>
      </c>
      <c r="G675">
        <v>1E-3</v>
      </c>
      <c r="H675">
        <v>1922</v>
      </c>
      <c r="I675">
        <v>16</v>
      </c>
      <c r="V675" s="115">
        <f t="shared" si="30"/>
        <v>2564</v>
      </c>
      <c r="W675" s="115">
        <f t="shared" si="31"/>
        <v>13</v>
      </c>
    </row>
    <row r="676" spans="1:23">
      <c r="A676" t="s">
        <v>881</v>
      </c>
      <c r="B676">
        <v>2.8944000000000001</v>
      </c>
      <c r="C676">
        <v>9.0300000000000005E-2</v>
      </c>
      <c r="D676">
        <v>1913</v>
      </c>
      <c r="E676">
        <v>51</v>
      </c>
      <c r="F676">
        <v>0.1178</v>
      </c>
      <c r="G676">
        <v>8.9999999999999998E-4</v>
      </c>
      <c r="H676">
        <v>1923</v>
      </c>
      <c r="I676">
        <v>14</v>
      </c>
      <c r="V676" s="115">
        <f t="shared" si="30"/>
        <v>2578</v>
      </c>
      <c r="W676" s="115">
        <f t="shared" si="31"/>
        <v>14</v>
      </c>
    </row>
    <row r="677" spans="1:23">
      <c r="A677" t="s">
        <v>882</v>
      </c>
      <c r="B677">
        <v>2.9621</v>
      </c>
      <c r="C677">
        <v>9.4799999999999995E-2</v>
      </c>
      <c r="D677">
        <v>1875</v>
      </c>
      <c r="E677">
        <v>52</v>
      </c>
      <c r="F677">
        <v>0.1178</v>
      </c>
      <c r="G677">
        <v>1.1999999999999999E-3</v>
      </c>
      <c r="H677">
        <v>1924</v>
      </c>
      <c r="I677">
        <v>18</v>
      </c>
      <c r="V677" s="115">
        <f t="shared" si="30"/>
        <v>2583</v>
      </c>
      <c r="W677" s="115">
        <f t="shared" si="31"/>
        <v>13</v>
      </c>
    </row>
    <row r="678" spans="1:23">
      <c r="A678" t="s">
        <v>883</v>
      </c>
      <c r="B678">
        <v>2.8719000000000001</v>
      </c>
      <c r="C678">
        <v>0.09</v>
      </c>
      <c r="D678">
        <v>1926</v>
      </c>
      <c r="E678">
        <v>52</v>
      </c>
      <c r="F678">
        <v>0.1178</v>
      </c>
      <c r="G678">
        <v>1E-3</v>
      </c>
      <c r="H678">
        <v>1924</v>
      </c>
      <c r="I678">
        <v>16</v>
      </c>
      <c r="V678" s="115">
        <f t="shared" si="30"/>
        <v>2583</v>
      </c>
      <c r="W678" s="115">
        <f t="shared" si="31"/>
        <v>15</v>
      </c>
    </row>
    <row r="679" spans="1:23">
      <c r="A679" t="s">
        <v>884</v>
      </c>
      <c r="B679">
        <v>2.9369000000000001</v>
      </c>
      <c r="C679">
        <v>9.1700000000000004E-2</v>
      </c>
      <c r="D679">
        <v>1889</v>
      </c>
      <c r="E679">
        <v>51</v>
      </c>
      <c r="F679">
        <v>0.1179</v>
      </c>
      <c r="G679">
        <v>1E-3</v>
      </c>
      <c r="H679">
        <v>1925</v>
      </c>
      <c r="I679">
        <v>15</v>
      </c>
      <c r="V679" s="115">
        <f t="shared" si="30"/>
        <v>2599</v>
      </c>
      <c r="W679" s="115">
        <f t="shared" si="31"/>
        <v>14</v>
      </c>
    </row>
    <row r="680" spans="1:23">
      <c r="A680" t="s">
        <v>885</v>
      </c>
      <c r="B680">
        <v>2.956</v>
      </c>
      <c r="C680">
        <v>9.4100000000000003E-2</v>
      </c>
      <c r="D680">
        <v>1878</v>
      </c>
      <c r="E680">
        <v>52</v>
      </c>
      <c r="F680">
        <v>0.1182</v>
      </c>
      <c r="G680">
        <v>1.1999999999999999E-3</v>
      </c>
      <c r="H680">
        <v>1929</v>
      </c>
      <c r="I680">
        <v>18</v>
      </c>
      <c r="V680" s="115">
        <f t="shared" si="30"/>
        <v>2608</v>
      </c>
      <c r="W680" s="115">
        <f t="shared" si="31"/>
        <v>13</v>
      </c>
    </row>
    <row r="681" spans="1:23">
      <c r="A681" t="s">
        <v>886</v>
      </c>
      <c r="B681">
        <v>2.9994000000000001</v>
      </c>
      <c r="C681">
        <v>9.3899999999999997E-2</v>
      </c>
      <c r="D681">
        <v>1855</v>
      </c>
      <c r="E681">
        <v>50</v>
      </c>
      <c r="F681">
        <v>0.11849999999999999</v>
      </c>
      <c r="G681">
        <v>1.1000000000000001E-3</v>
      </c>
      <c r="H681">
        <v>1934</v>
      </c>
      <c r="I681">
        <v>17</v>
      </c>
      <c r="V681" s="115">
        <f t="shared" si="30"/>
        <v>2632</v>
      </c>
      <c r="W681" s="115">
        <f t="shared" si="31"/>
        <v>31</v>
      </c>
    </row>
    <row r="682" spans="1:23">
      <c r="A682" t="s">
        <v>887</v>
      </c>
      <c r="B682">
        <v>3.0731000000000002</v>
      </c>
      <c r="C682">
        <v>9.6199999999999994E-2</v>
      </c>
      <c r="D682">
        <v>1816</v>
      </c>
      <c r="E682">
        <v>49</v>
      </c>
      <c r="F682">
        <v>0.1186</v>
      </c>
      <c r="G682">
        <v>1.1000000000000001E-3</v>
      </c>
      <c r="H682">
        <v>1935</v>
      </c>
      <c r="I682">
        <v>17</v>
      </c>
      <c r="V682" s="115">
        <f t="shared" si="30"/>
        <v>2639</v>
      </c>
      <c r="W682" s="115">
        <f t="shared" si="31"/>
        <v>15</v>
      </c>
    </row>
    <row r="683" spans="1:23">
      <c r="A683" t="s">
        <v>888</v>
      </c>
      <c r="B683">
        <v>2.9455</v>
      </c>
      <c r="C683">
        <v>9.5200000000000007E-2</v>
      </c>
      <c r="D683">
        <v>1884</v>
      </c>
      <c r="E683">
        <v>53</v>
      </c>
      <c r="F683">
        <v>0.1186</v>
      </c>
      <c r="G683">
        <v>1.2999999999999999E-3</v>
      </c>
      <c r="H683">
        <v>1935</v>
      </c>
      <c r="I683">
        <v>20</v>
      </c>
      <c r="V683" s="115">
        <f t="shared" si="30"/>
        <v>2646</v>
      </c>
      <c r="W683" s="115">
        <f t="shared" si="31"/>
        <v>16</v>
      </c>
    </row>
    <row r="684" spans="1:23">
      <c r="A684" t="s">
        <v>889</v>
      </c>
      <c r="B684">
        <v>2.9445999999999999</v>
      </c>
      <c r="C684">
        <v>9.2399999999999996E-2</v>
      </c>
      <c r="D684">
        <v>1885</v>
      </c>
      <c r="E684">
        <v>51</v>
      </c>
      <c r="F684">
        <v>0.1187</v>
      </c>
      <c r="G684">
        <v>1.1000000000000001E-3</v>
      </c>
      <c r="H684">
        <v>1936</v>
      </c>
      <c r="I684">
        <v>17</v>
      </c>
      <c r="V684" s="115">
        <f t="shared" si="30"/>
        <v>2659</v>
      </c>
      <c r="W684" s="115">
        <f t="shared" si="31"/>
        <v>13</v>
      </c>
    </row>
    <row r="685" spans="1:23">
      <c r="A685" t="s">
        <v>890</v>
      </c>
      <c r="B685">
        <v>2.7755000000000001</v>
      </c>
      <c r="C685">
        <v>8.6800000000000002E-2</v>
      </c>
      <c r="D685">
        <v>1984</v>
      </c>
      <c r="E685">
        <v>53</v>
      </c>
      <c r="F685">
        <v>0.11899999999999999</v>
      </c>
      <c r="G685">
        <v>1.1000000000000001E-3</v>
      </c>
      <c r="H685">
        <v>1941</v>
      </c>
      <c r="I685">
        <v>16</v>
      </c>
      <c r="V685" s="115">
        <f t="shared" si="30"/>
        <v>2664</v>
      </c>
      <c r="W685" s="115">
        <f t="shared" si="31"/>
        <v>16</v>
      </c>
    </row>
    <row r="686" spans="1:23">
      <c r="A686" t="s">
        <v>891</v>
      </c>
      <c r="B686">
        <v>2.9264999999999999</v>
      </c>
      <c r="C686">
        <v>9.2899999999999996E-2</v>
      </c>
      <c r="D686">
        <v>1895</v>
      </c>
      <c r="E686">
        <v>52</v>
      </c>
      <c r="F686">
        <v>0.1191</v>
      </c>
      <c r="G686">
        <v>1.1999999999999999E-3</v>
      </c>
      <c r="H686">
        <v>1942</v>
      </c>
      <c r="I686">
        <v>18</v>
      </c>
      <c r="V686" s="115">
        <f t="shared" si="30"/>
        <v>2673</v>
      </c>
      <c r="W686" s="115">
        <f t="shared" si="31"/>
        <v>14</v>
      </c>
    </row>
    <row r="687" spans="1:23">
      <c r="A687" t="s">
        <v>892</v>
      </c>
      <c r="B687">
        <v>2.8523000000000001</v>
      </c>
      <c r="C687">
        <v>8.9599999999999999E-2</v>
      </c>
      <c r="D687">
        <v>1937</v>
      </c>
      <c r="E687">
        <v>52</v>
      </c>
      <c r="F687">
        <v>0.11940000000000001</v>
      </c>
      <c r="G687">
        <v>1.1000000000000001E-3</v>
      </c>
      <c r="H687">
        <v>1948</v>
      </c>
      <c r="I687">
        <v>16</v>
      </c>
      <c r="V687" s="115">
        <f t="shared" si="30"/>
        <v>2675</v>
      </c>
      <c r="W687" s="115">
        <f t="shared" si="31"/>
        <v>13</v>
      </c>
    </row>
    <row r="688" spans="1:23">
      <c r="A688" t="s">
        <v>893</v>
      </c>
      <c r="B688">
        <v>2.8612000000000002</v>
      </c>
      <c r="C688">
        <v>9.2399999999999996E-2</v>
      </c>
      <c r="D688">
        <v>1932</v>
      </c>
      <c r="E688">
        <v>54</v>
      </c>
      <c r="F688">
        <v>0.1196</v>
      </c>
      <c r="G688">
        <v>1.9E-3</v>
      </c>
      <c r="H688">
        <v>1950</v>
      </c>
      <c r="I688">
        <v>29</v>
      </c>
      <c r="V688" s="115">
        <f t="shared" si="30"/>
        <v>2679</v>
      </c>
      <c r="W688" s="115">
        <f t="shared" si="31"/>
        <v>13</v>
      </c>
    </row>
    <row r="689" spans="1:23">
      <c r="A689" t="s">
        <v>894</v>
      </c>
      <c r="B689">
        <v>2.9028</v>
      </c>
      <c r="C689">
        <v>9.0999999999999998E-2</v>
      </c>
      <c r="D689">
        <v>1908</v>
      </c>
      <c r="E689">
        <v>52</v>
      </c>
      <c r="F689">
        <v>0.12</v>
      </c>
      <c r="G689">
        <v>1.1000000000000001E-3</v>
      </c>
      <c r="H689">
        <v>1956</v>
      </c>
      <c r="I689">
        <v>16</v>
      </c>
      <c r="V689" s="115">
        <f t="shared" si="30"/>
        <v>2681</v>
      </c>
      <c r="W689" s="115">
        <f t="shared" si="31"/>
        <v>14</v>
      </c>
    </row>
    <row r="690" spans="1:23">
      <c r="A690" t="s">
        <v>895</v>
      </c>
      <c r="B690">
        <v>2.8376999999999999</v>
      </c>
      <c r="C690">
        <v>9.1899999999999996E-2</v>
      </c>
      <c r="D690">
        <v>1946</v>
      </c>
      <c r="E690">
        <v>54</v>
      </c>
      <c r="F690">
        <v>0.1201</v>
      </c>
      <c r="G690">
        <v>1.2999999999999999E-3</v>
      </c>
      <c r="H690">
        <v>1971</v>
      </c>
      <c r="I690">
        <v>19</v>
      </c>
      <c r="V690" s="115">
        <f t="shared" si="30"/>
        <v>2681</v>
      </c>
      <c r="W690" s="115">
        <f t="shared" si="31"/>
        <v>13</v>
      </c>
    </row>
    <row r="691" spans="1:23">
      <c r="A691" t="s">
        <v>896</v>
      </c>
      <c r="B691">
        <v>2.8043</v>
      </c>
      <c r="C691">
        <v>8.7900000000000006E-2</v>
      </c>
      <c r="D691">
        <v>1966</v>
      </c>
      <c r="E691">
        <v>53</v>
      </c>
      <c r="F691">
        <v>0.1212</v>
      </c>
      <c r="G691">
        <v>1.1000000000000001E-3</v>
      </c>
      <c r="H691">
        <v>1974</v>
      </c>
      <c r="I691">
        <v>17</v>
      </c>
      <c r="V691" s="115">
        <f t="shared" si="30"/>
        <v>2682</v>
      </c>
      <c r="W691" s="115">
        <f t="shared" si="31"/>
        <v>13</v>
      </c>
    </row>
    <row r="692" spans="1:23">
      <c r="A692" t="s">
        <v>897</v>
      </c>
      <c r="B692">
        <v>2.8498000000000001</v>
      </c>
      <c r="C692">
        <v>8.9399999999999993E-2</v>
      </c>
      <c r="D692">
        <v>1939</v>
      </c>
      <c r="E692">
        <v>52</v>
      </c>
      <c r="F692">
        <v>0.1215</v>
      </c>
      <c r="G692">
        <v>1.1999999999999999E-3</v>
      </c>
      <c r="H692">
        <v>1979</v>
      </c>
      <c r="I692">
        <v>17</v>
      </c>
      <c r="V692" s="115">
        <f t="shared" si="30"/>
        <v>2688</v>
      </c>
      <c r="W692" s="115">
        <f t="shared" si="31"/>
        <v>14</v>
      </c>
    </row>
    <row r="693" spans="1:23">
      <c r="A693" t="s">
        <v>898</v>
      </c>
      <c r="B693">
        <v>2.7770000000000001</v>
      </c>
      <c r="C693">
        <v>8.7099999999999997E-2</v>
      </c>
      <c r="D693">
        <v>1983</v>
      </c>
      <c r="E693">
        <v>53</v>
      </c>
      <c r="F693">
        <v>0.1217</v>
      </c>
      <c r="G693">
        <v>1E-3</v>
      </c>
      <c r="H693">
        <v>1981</v>
      </c>
      <c r="I693">
        <v>15</v>
      </c>
      <c r="V693" s="115">
        <f t="shared" si="30"/>
        <v>2703</v>
      </c>
      <c r="W693" s="115">
        <f t="shared" si="31"/>
        <v>14</v>
      </c>
    </row>
    <row r="694" spans="1:23">
      <c r="A694" t="s">
        <v>899</v>
      </c>
      <c r="B694">
        <v>2.9481000000000002</v>
      </c>
      <c r="C694">
        <v>9.4899999999999998E-2</v>
      </c>
      <c r="D694">
        <v>1883</v>
      </c>
      <c r="E694">
        <v>52</v>
      </c>
      <c r="F694">
        <v>0.1231</v>
      </c>
      <c r="G694">
        <v>1.4E-3</v>
      </c>
      <c r="H694">
        <v>2001</v>
      </c>
      <c r="I694">
        <v>20</v>
      </c>
      <c r="V694" s="115">
        <f t="shared" si="30"/>
        <v>2717</v>
      </c>
      <c r="W694" s="115">
        <f t="shared" si="31"/>
        <v>14</v>
      </c>
    </row>
    <row r="695" spans="1:23">
      <c r="A695" t="s">
        <v>900</v>
      </c>
      <c r="B695">
        <v>2.7761999999999998</v>
      </c>
      <c r="C695">
        <v>8.7599999999999997E-2</v>
      </c>
      <c r="D695">
        <v>1983</v>
      </c>
      <c r="E695">
        <v>54</v>
      </c>
      <c r="F695">
        <v>0.1232</v>
      </c>
      <c r="G695">
        <v>1.2999999999999999E-3</v>
      </c>
      <c r="H695">
        <v>2004</v>
      </c>
      <c r="I695">
        <v>19</v>
      </c>
      <c r="V695" s="115">
        <f t="shared" si="30"/>
        <v>2717</v>
      </c>
      <c r="W695" s="115">
        <f t="shared" si="31"/>
        <v>15</v>
      </c>
    </row>
    <row r="696" spans="1:23">
      <c r="A696" t="s">
        <v>901</v>
      </c>
      <c r="B696">
        <v>2.8264999999999998</v>
      </c>
      <c r="C696">
        <v>9.0999999999999998E-2</v>
      </c>
      <c r="D696">
        <v>1953</v>
      </c>
      <c r="E696">
        <v>54</v>
      </c>
      <c r="F696">
        <v>0.1234</v>
      </c>
      <c r="G696">
        <v>1.2999999999999999E-3</v>
      </c>
      <c r="H696">
        <v>2007</v>
      </c>
      <c r="I696">
        <v>19</v>
      </c>
      <c r="V696" s="115">
        <f t="shared" si="30"/>
        <v>2755</v>
      </c>
      <c r="W696" s="115">
        <f t="shared" si="31"/>
        <v>14</v>
      </c>
    </row>
    <row r="697" spans="1:23">
      <c r="A697" t="s">
        <v>902</v>
      </c>
      <c r="B697">
        <v>2.9499</v>
      </c>
      <c r="C697">
        <v>9.2700000000000005E-2</v>
      </c>
      <c r="D697">
        <v>1882</v>
      </c>
      <c r="E697">
        <v>51</v>
      </c>
      <c r="F697">
        <v>0.1236</v>
      </c>
      <c r="G697">
        <v>1.1000000000000001E-3</v>
      </c>
      <c r="H697">
        <v>2009</v>
      </c>
      <c r="I697">
        <v>16</v>
      </c>
      <c r="V697" s="115">
        <f t="shared" si="30"/>
        <v>2806</v>
      </c>
      <c r="W697" s="115">
        <f t="shared" si="31"/>
        <v>15</v>
      </c>
    </row>
    <row r="698" spans="1:23">
      <c r="A698" t="s">
        <v>903</v>
      </c>
      <c r="B698">
        <v>2.8769</v>
      </c>
      <c r="C698">
        <v>0.1087</v>
      </c>
      <c r="D698">
        <v>1923</v>
      </c>
      <c r="E698">
        <v>63</v>
      </c>
      <c r="F698">
        <v>0.1263</v>
      </c>
      <c r="G698">
        <v>4.1000000000000003E-3</v>
      </c>
      <c r="H698">
        <v>2047</v>
      </c>
      <c r="I698">
        <v>58</v>
      </c>
      <c r="V698" s="115">
        <f t="shared" si="30"/>
        <v>2906</v>
      </c>
      <c r="W698" s="115">
        <f t="shared" si="31"/>
        <v>13</v>
      </c>
    </row>
    <row r="699" spans="1:23">
      <c r="A699" t="s">
        <v>904</v>
      </c>
      <c r="B699">
        <v>2.7382</v>
      </c>
      <c r="C699">
        <v>8.6599999999999996E-2</v>
      </c>
      <c r="D699">
        <v>2007</v>
      </c>
      <c r="E699">
        <v>54</v>
      </c>
      <c r="F699">
        <v>0.127</v>
      </c>
      <c r="G699">
        <v>1.6000000000000001E-3</v>
      </c>
      <c r="H699">
        <v>2057</v>
      </c>
      <c r="I699">
        <v>23</v>
      </c>
      <c r="V699" s="115">
        <f t="shared" si="30"/>
        <v>3053</v>
      </c>
      <c r="W699" s="115">
        <f t="shared" si="31"/>
        <v>13</v>
      </c>
    </row>
    <row r="700" spans="1:23">
      <c r="A700" t="s">
        <v>905</v>
      </c>
      <c r="B700">
        <v>2.71</v>
      </c>
      <c r="C700">
        <v>8.4699999999999998E-2</v>
      </c>
      <c r="D700">
        <v>2025</v>
      </c>
      <c r="E700">
        <v>54</v>
      </c>
      <c r="F700">
        <v>0.1278</v>
      </c>
      <c r="G700">
        <v>1.1000000000000001E-3</v>
      </c>
      <c r="H700">
        <v>2068</v>
      </c>
      <c r="I700">
        <v>15</v>
      </c>
      <c r="V700" s="115">
        <f t="shared" ref="V700:V731" si="32">H743</f>
        <v>1716</v>
      </c>
      <c r="W700" s="115">
        <f t="shared" ref="W700:W731" si="33">I743</f>
        <v>33</v>
      </c>
    </row>
    <row r="701" spans="1:23">
      <c r="A701" t="s">
        <v>906</v>
      </c>
      <c r="B701">
        <v>2.7808999999999999</v>
      </c>
      <c r="C701">
        <v>8.7599999999999997E-2</v>
      </c>
      <c r="D701">
        <v>1980</v>
      </c>
      <c r="E701">
        <v>53</v>
      </c>
      <c r="F701">
        <v>0.12809999999999999</v>
      </c>
      <c r="G701">
        <v>1.2999999999999999E-3</v>
      </c>
      <c r="H701">
        <v>2072</v>
      </c>
      <c r="I701">
        <v>18</v>
      </c>
      <c r="V701" s="115">
        <f t="shared" si="32"/>
        <v>1721</v>
      </c>
      <c r="W701" s="115">
        <f t="shared" si="33"/>
        <v>27</v>
      </c>
    </row>
    <row r="702" spans="1:23">
      <c r="A702" t="s">
        <v>907</v>
      </c>
      <c r="B702">
        <v>2.6082000000000001</v>
      </c>
      <c r="C702">
        <v>8.1500000000000003E-2</v>
      </c>
      <c r="D702">
        <v>2092</v>
      </c>
      <c r="E702">
        <v>56</v>
      </c>
      <c r="F702">
        <v>0.1305</v>
      </c>
      <c r="G702">
        <v>1E-3</v>
      </c>
      <c r="H702">
        <v>2105</v>
      </c>
      <c r="I702">
        <v>14</v>
      </c>
      <c r="V702" s="115">
        <f t="shared" si="32"/>
        <v>1723</v>
      </c>
      <c r="W702" s="115">
        <f t="shared" si="33"/>
        <v>30</v>
      </c>
    </row>
    <row r="703" spans="1:23">
      <c r="A703" t="s">
        <v>908</v>
      </c>
      <c r="B703">
        <v>2.7480000000000002</v>
      </c>
      <c r="C703">
        <v>8.5699999999999998E-2</v>
      </c>
      <c r="D703">
        <v>2001</v>
      </c>
      <c r="E703">
        <v>53</v>
      </c>
      <c r="F703">
        <v>0.13059999999999999</v>
      </c>
      <c r="G703">
        <v>1.1000000000000001E-3</v>
      </c>
      <c r="H703">
        <v>2106</v>
      </c>
      <c r="I703">
        <v>15</v>
      </c>
      <c r="V703" s="115">
        <f t="shared" si="32"/>
        <v>1735</v>
      </c>
      <c r="W703" s="115">
        <f t="shared" si="33"/>
        <v>45</v>
      </c>
    </row>
    <row r="704" spans="1:23">
      <c r="A704" t="s">
        <v>909</v>
      </c>
      <c r="B704">
        <v>2.7964000000000002</v>
      </c>
      <c r="C704">
        <v>8.8200000000000001E-2</v>
      </c>
      <c r="D704">
        <v>1971</v>
      </c>
      <c r="E704">
        <v>53</v>
      </c>
      <c r="F704">
        <v>0.13120000000000001</v>
      </c>
      <c r="G704">
        <v>1.4E-3</v>
      </c>
      <c r="H704">
        <v>2114</v>
      </c>
      <c r="I704">
        <v>19</v>
      </c>
      <c r="V704" s="115">
        <f t="shared" si="32"/>
        <v>1746</v>
      </c>
      <c r="W704" s="115">
        <f t="shared" si="33"/>
        <v>35</v>
      </c>
    </row>
    <row r="705" spans="1:23">
      <c r="A705" t="s">
        <v>910</v>
      </c>
      <c r="B705">
        <v>2.4788999999999999</v>
      </c>
      <c r="C705">
        <v>7.7799999999999994E-2</v>
      </c>
      <c r="D705">
        <v>2185</v>
      </c>
      <c r="E705">
        <v>58</v>
      </c>
      <c r="F705">
        <v>0.1401</v>
      </c>
      <c r="G705">
        <v>1.1999999999999999E-3</v>
      </c>
      <c r="H705">
        <v>2228</v>
      </c>
      <c r="I705">
        <v>15</v>
      </c>
      <c r="V705" s="115">
        <f t="shared" si="32"/>
        <v>1753</v>
      </c>
      <c r="W705" s="115">
        <f t="shared" si="33"/>
        <v>25</v>
      </c>
    </row>
    <row r="706" spans="1:23">
      <c r="A706" t="s">
        <v>911</v>
      </c>
      <c r="B706">
        <v>2.2862</v>
      </c>
      <c r="C706">
        <v>7.1400000000000005E-2</v>
      </c>
      <c r="D706">
        <v>2339</v>
      </c>
      <c r="E706">
        <v>61</v>
      </c>
      <c r="F706">
        <v>0.14480000000000001</v>
      </c>
      <c r="G706">
        <v>1.1999999999999999E-3</v>
      </c>
      <c r="H706">
        <v>2286</v>
      </c>
      <c r="I706">
        <v>14</v>
      </c>
      <c r="V706" s="115">
        <f t="shared" si="32"/>
        <v>1758</v>
      </c>
      <c r="W706" s="115">
        <f t="shared" si="33"/>
        <v>40</v>
      </c>
    </row>
    <row r="707" spans="1:23">
      <c r="A707" t="s">
        <v>912</v>
      </c>
      <c r="B707">
        <v>2.3685</v>
      </c>
      <c r="C707">
        <v>7.5700000000000003E-2</v>
      </c>
      <c r="D707">
        <v>2270</v>
      </c>
      <c r="E707">
        <v>61</v>
      </c>
      <c r="F707">
        <v>0.14799999999999999</v>
      </c>
      <c r="G707">
        <v>1.2999999999999999E-3</v>
      </c>
      <c r="H707">
        <v>2322</v>
      </c>
      <c r="I707">
        <v>15</v>
      </c>
      <c r="V707" s="115">
        <f t="shared" si="32"/>
        <v>1761</v>
      </c>
      <c r="W707" s="115">
        <f t="shared" si="33"/>
        <v>30</v>
      </c>
    </row>
    <row r="708" spans="1:23">
      <c r="A708" t="s">
        <v>913</v>
      </c>
      <c r="B708">
        <v>2.3115999999999999</v>
      </c>
      <c r="C708">
        <v>7.2099999999999997E-2</v>
      </c>
      <c r="D708">
        <v>2317</v>
      </c>
      <c r="E708">
        <v>60</v>
      </c>
      <c r="F708">
        <v>0.14879999999999999</v>
      </c>
      <c r="G708">
        <v>1.1999999999999999E-3</v>
      </c>
      <c r="H708">
        <v>2333</v>
      </c>
      <c r="I708">
        <v>13</v>
      </c>
      <c r="V708" s="115">
        <f t="shared" si="32"/>
        <v>1764</v>
      </c>
      <c r="W708" s="115">
        <f t="shared" si="33"/>
        <v>26</v>
      </c>
    </row>
    <row r="709" spans="1:23">
      <c r="A709" t="s">
        <v>914</v>
      </c>
      <c r="B709">
        <v>2.3035999999999999</v>
      </c>
      <c r="C709">
        <v>7.22E-2</v>
      </c>
      <c r="D709">
        <v>2324</v>
      </c>
      <c r="E709">
        <v>61</v>
      </c>
      <c r="F709">
        <v>0.15640000000000001</v>
      </c>
      <c r="G709">
        <v>1.4E-3</v>
      </c>
      <c r="H709">
        <v>2417</v>
      </c>
      <c r="I709">
        <v>15</v>
      </c>
      <c r="V709" s="115">
        <f t="shared" si="32"/>
        <v>1772</v>
      </c>
      <c r="W709" s="115">
        <f t="shared" si="33"/>
        <v>35</v>
      </c>
    </row>
    <row r="710" spans="1:23">
      <c r="A710" t="s">
        <v>915</v>
      </c>
      <c r="B710">
        <v>2.2242000000000002</v>
      </c>
      <c r="C710">
        <v>6.9599999999999995E-2</v>
      </c>
      <c r="D710">
        <v>2393</v>
      </c>
      <c r="E710">
        <v>62</v>
      </c>
      <c r="F710">
        <v>0.16270000000000001</v>
      </c>
      <c r="G710">
        <v>1.4E-3</v>
      </c>
      <c r="H710">
        <v>2483</v>
      </c>
      <c r="I710">
        <v>14</v>
      </c>
      <c r="V710" s="115">
        <f t="shared" si="32"/>
        <v>1777</v>
      </c>
      <c r="W710" s="115">
        <f t="shared" si="33"/>
        <v>25</v>
      </c>
    </row>
    <row r="711" spans="1:23">
      <c r="A711" t="s">
        <v>916</v>
      </c>
      <c r="B711">
        <v>2.2262</v>
      </c>
      <c r="C711">
        <v>6.9599999999999995E-2</v>
      </c>
      <c r="D711">
        <v>2392</v>
      </c>
      <c r="E711">
        <v>62</v>
      </c>
      <c r="F711">
        <v>0.16650000000000001</v>
      </c>
      <c r="G711">
        <v>1.5E-3</v>
      </c>
      <c r="H711">
        <v>2522</v>
      </c>
      <c r="I711">
        <v>15</v>
      </c>
      <c r="V711" s="115">
        <f t="shared" si="32"/>
        <v>1792</v>
      </c>
      <c r="W711" s="115">
        <f t="shared" si="33"/>
        <v>25</v>
      </c>
    </row>
    <row r="712" spans="1:23">
      <c r="A712" t="s">
        <v>917</v>
      </c>
      <c r="B712">
        <v>2.0851000000000002</v>
      </c>
      <c r="C712">
        <v>6.6000000000000003E-2</v>
      </c>
      <c r="D712">
        <v>2526</v>
      </c>
      <c r="E712">
        <v>66</v>
      </c>
      <c r="F712">
        <v>0.1671</v>
      </c>
      <c r="G712">
        <v>1.6000000000000001E-3</v>
      </c>
      <c r="H712">
        <v>2529</v>
      </c>
      <c r="I712">
        <v>16</v>
      </c>
      <c r="V712" s="115">
        <f t="shared" si="32"/>
        <v>1800</v>
      </c>
      <c r="W712" s="115">
        <f t="shared" si="33"/>
        <v>29</v>
      </c>
    </row>
    <row r="713" spans="1:23">
      <c r="A713" t="s">
        <v>918</v>
      </c>
      <c r="B713">
        <v>2.0937999999999999</v>
      </c>
      <c r="C713">
        <v>6.59E-2</v>
      </c>
      <c r="D713">
        <v>2517</v>
      </c>
      <c r="E713">
        <v>65</v>
      </c>
      <c r="F713">
        <v>0.1671</v>
      </c>
      <c r="G713">
        <v>1.4E-3</v>
      </c>
      <c r="H713">
        <v>2529</v>
      </c>
      <c r="I713">
        <v>14</v>
      </c>
      <c r="V713" s="115">
        <f t="shared" si="32"/>
        <v>1805</v>
      </c>
      <c r="W713" s="115">
        <f t="shared" si="33"/>
        <v>30</v>
      </c>
    </row>
    <row r="714" spans="1:23">
      <c r="A714" t="s">
        <v>919</v>
      </c>
      <c r="B714">
        <v>2.1105999999999998</v>
      </c>
      <c r="C714">
        <v>6.5699999999999995E-2</v>
      </c>
      <c r="D714">
        <v>2500</v>
      </c>
      <c r="E714">
        <v>64</v>
      </c>
      <c r="F714">
        <v>0.1673</v>
      </c>
      <c r="G714">
        <v>1.4E-3</v>
      </c>
      <c r="H714">
        <v>2531</v>
      </c>
      <c r="I714">
        <v>14</v>
      </c>
      <c r="V714" s="115">
        <f t="shared" si="32"/>
        <v>1811</v>
      </c>
      <c r="W714" s="115">
        <f t="shared" si="33"/>
        <v>34</v>
      </c>
    </row>
    <row r="715" spans="1:23">
      <c r="A715" t="s">
        <v>920</v>
      </c>
      <c r="B715">
        <v>2.0596999999999999</v>
      </c>
      <c r="C715">
        <v>6.4899999999999999E-2</v>
      </c>
      <c r="D715">
        <v>2551</v>
      </c>
      <c r="E715">
        <v>66</v>
      </c>
      <c r="F715">
        <v>0.16950000000000001</v>
      </c>
      <c r="G715">
        <v>1.5E-3</v>
      </c>
      <c r="H715">
        <v>2553</v>
      </c>
      <c r="I715">
        <v>14</v>
      </c>
      <c r="V715" s="115">
        <f t="shared" si="32"/>
        <v>1829</v>
      </c>
      <c r="W715" s="115">
        <f t="shared" si="33"/>
        <v>26</v>
      </c>
    </row>
    <row r="716" spans="1:23">
      <c r="A716" t="s">
        <v>921</v>
      </c>
      <c r="B716">
        <v>2.0964</v>
      </c>
      <c r="C716">
        <v>6.5600000000000006E-2</v>
      </c>
      <c r="D716">
        <v>2514</v>
      </c>
      <c r="E716">
        <v>65</v>
      </c>
      <c r="F716">
        <v>0.16969999999999999</v>
      </c>
      <c r="G716">
        <v>1.6000000000000001E-3</v>
      </c>
      <c r="H716">
        <v>2555</v>
      </c>
      <c r="I716">
        <v>15</v>
      </c>
      <c r="V716" s="115">
        <f t="shared" si="32"/>
        <v>1833</v>
      </c>
      <c r="W716" s="115">
        <f t="shared" si="33"/>
        <v>29</v>
      </c>
    </row>
    <row r="717" spans="1:23">
      <c r="A717" t="s">
        <v>922</v>
      </c>
      <c r="B717">
        <v>2.0520999999999998</v>
      </c>
      <c r="C717">
        <v>6.4199999999999993E-2</v>
      </c>
      <c r="D717">
        <v>2559</v>
      </c>
      <c r="E717">
        <v>66</v>
      </c>
      <c r="F717">
        <v>0.1706</v>
      </c>
      <c r="G717">
        <v>1.2999999999999999E-3</v>
      </c>
      <c r="H717">
        <v>2564</v>
      </c>
      <c r="I717">
        <v>13</v>
      </c>
      <c r="V717" s="115">
        <f t="shared" si="32"/>
        <v>1837</v>
      </c>
      <c r="W717" s="115">
        <f t="shared" si="33"/>
        <v>30</v>
      </c>
    </row>
    <row r="718" spans="1:23">
      <c r="A718" t="s">
        <v>923</v>
      </c>
      <c r="B718">
        <v>2.2608999999999999</v>
      </c>
      <c r="C718">
        <v>7.1300000000000002E-2</v>
      </c>
      <c r="D718">
        <v>2361</v>
      </c>
      <c r="E718">
        <v>62</v>
      </c>
      <c r="F718">
        <v>0.17199999999999999</v>
      </c>
      <c r="G718">
        <v>1.5E-3</v>
      </c>
      <c r="H718">
        <v>2578</v>
      </c>
      <c r="I718">
        <v>14</v>
      </c>
      <c r="V718" s="115">
        <f t="shared" si="32"/>
        <v>1837</v>
      </c>
      <c r="W718" s="115">
        <f t="shared" si="33"/>
        <v>29</v>
      </c>
    </row>
    <row r="719" spans="1:23">
      <c r="A719" t="s">
        <v>924</v>
      </c>
      <c r="B719">
        <v>2.0682999999999998</v>
      </c>
      <c r="C719">
        <v>6.4500000000000002E-2</v>
      </c>
      <c r="D719">
        <v>2542</v>
      </c>
      <c r="E719">
        <v>65</v>
      </c>
      <c r="F719">
        <v>0.1726</v>
      </c>
      <c r="G719">
        <v>1.2999999999999999E-3</v>
      </c>
      <c r="H719">
        <v>2583</v>
      </c>
      <c r="I719">
        <v>13</v>
      </c>
      <c r="V719" s="115">
        <f t="shared" si="32"/>
        <v>1841</v>
      </c>
      <c r="W719" s="115">
        <f t="shared" si="33"/>
        <v>27</v>
      </c>
    </row>
    <row r="720" spans="1:23">
      <c r="A720" t="s">
        <v>925</v>
      </c>
      <c r="B720">
        <v>2.1299000000000001</v>
      </c>
      <c r="C720">
        <v>6.8000000000000005E-2</v>
      </c>
      <c r="D720">
        <v>2481</v>
      </c>
      <c r="E720">
        <v>65</v>
      </c>
      <c r="F720">
        <v>0.1726</v>
      </c>
      <c r="G720">
        <v>1.6000000000000001E-3</v>
      </c>
      <c r="H720">
        <v>2583</v>
      </c>
      <c r="I720">
        <v>15</v>
      </c>
      <c r="V720" s="115">
        <f t="shared" si="32"/>
        <v>1863</v>
      </c>
      <c r="W720" s="115">
        <f t="shared" si="33"/>
        <v>30</v>
      </c>
    </row>
    <row r="721" spans="1:23">
      <c r="A721" t="s">
        <v>926</v>
      </c>
      <c r="B721">
        <v>2.0592999999999999</v>
      </c>
      <c r="C721">
        <v>6.4500000000000002E-2</v>
      </c>
      <c r="D721">
        <v>2552</v>
      </c>
      <c r="E721">
        <v>66</v>
      </c>
      <c r="F721">
        <v>0.17430000000000001</v>
      </c>
      <c r="G721">
        <v>1.4E-3</v>
      </c>
      <c r="H721">
        <v>2599</v>
      </c>
      <c r="I721">
        <v>14</v>
      </c>
      <c r="V721" s="115">
        <f t="shared" si="32"/>
        <v>1865</v>
      </c>
      <c r="W721" s="115">
        <f t="shared" si="33"/>
        <v>29</v>
      </c>
    </row>
    <row r="722" spans="1:23">
      <c r="A722" t="s">
        <v>927</v>
      </c>
      <c r="B722">
        <v>2.0329000000000002</v>
      </c>
      <c r="C722">
        <v>6.3399999999999998E-2</v>
      </c>
      <c r="D722">
        <v>2579</v>
      </c>
      <c r="E722">
        <v>66</v>
      </c>
      <c r="F722">
        <v>0.17519999999999999</v>
      </c>
      <c r="G722">
        <v>1.2999999999999999E-3</v>
      </c>
      <c r="H722">
        <v>2608</v>
      </c>
      <c r="I722">
        <v>13</v>
      </c>
      <c r="V722" s="115">
        <f t="shared" si="32"/>
        <v>1876</v>
      </c>
      <c r="W722" s="115">
        <f t="shared" si="33"/>
        <v>30</v>
      </c>
    </row>
    <row r="723" spans="1:23">
      <c r="A723" t="s">
        <v>928</v>
      </c>
      <c r="B723">
        <v>2.0695000000000001</v>
      </c>
      <c r="C723">
        <v>7.1300000000000002E-2</v>
      </c>
      <c r="D723">
        <v>2541</v>
      </c>
      <c r="E723">
        <v>72</v>
      </c>
      <c r="F723">
        <v>0.1777</v>
      </c>
      <c r="G723">
        <v>3.3E-3</v>
      </c>
      <c r="H723">
        <v>2632</v>
      </c>
      <c r="I723">
        <v>31</v>
      </c>
      <c r="V723" s="115">
        <f t="shared" si="32"/>
        <v>1894</v>
      </c>
      <c r="W723" s="115">
        <f t="shared" si="33"/>
        <v>31</v>
      </c>
    </row>
    <row r="724" spans="1:23">
      <c r="A724" t="s">
        <v>929</v>
      </c>
      <c r="B724">
        <v>2.0760000000000001</v>
      </c>
      <c r="C724">
        <v>6.54E-2</v>
      </c>
      <c r="D724">
        <v>2535</v>
      </c>
      <c r="E724">
        <v>66</v>
      </c>
      <c r="F724">
        <v>0.17849999999999999</v>
      </c>
      <c r="G724">
        <v>1.6000000000000001E-3</v>
      </c>
      <c r="H724">
        <v>2639</v>
      </c>
      <c r="I724">
        <v>15</v>
      </c>
      <c r="V724" s="115">
        <f t="shared" si="32"/>
        <v>1896</v>
      </c>
      <c r="W724" s="115">
        <f t="shared" si="33"/>
        <v>41</v>
      </c>
    </row>
    <row r="725" spans="1:23">
      <c r="A725" t="s">
        <v>930</v>
      </c>
      <c r="B725">
        <v>2.0457999999999998</v>
      </c>
      <c r="C725">
        <v>6.5600000000000006E-2</v>
      </c>
      <c r="D725">
        <v>2565</v>
      </c>
      <c r="E725">
        <v>68</v>
      </c>
      <c r="F725">
        <v>0.17929999999999999</v>
      </c>
      <c r="G725">
        <v>1.6999999999999999E-3</v>
      </c>
      <c r="H725">
        <v>2646</v>
      </c>
      <c r="I725">
        <v>16</v>
      </c>
      <c r="V725" s="115">
        <f t="shared" si="32"/>
        <v>1905</v>
      </c>
      <c r="W725" s="115">
        <f t="shared" si="33"/>
        <v>28</v>
      </c>
    </row>
    <row r="726" spans="1:23">
      <c r="A726" t="s">
        <v>931</v>
      </c>
      <c r="B726">
        <v>1.9323999999999999</v>
      </c>
      <c r="C726">
        <v>6.0400000000000002E-2</v>
      </c>
      <c r="D726">
        <v>2689</v>
      </c>
      <c r="E726">
        <v>68</v>
      </c>
      <c r="F726">
        <v>0.1807</v>
      </c>
      <c r="G726">
        <v>1.4E-3</v>
      </c>
      <c r="H726">
        <v>2659</v>
      </c>
      <c r="I726">
        <v>13</v>
      </c>
      <c r="V726" s="115">
        <f t="shared" si="32"/>
        <v>1906</v>
      </c>
      <c r="W726" s="115">
        <f t="shared" si="33"/>
        <v>27</v>
      </c>
    </row>
    <row r="727" spans="1:23">
      <c r="A727" t="s">
        <v>932</v>
      </c>
      <c r="B727">
        <v>1.992</v>
      </c>
      <c r="C727">
        <v>6.3299999999999995E-2</v>
      </c>
      <c r="D727">
        <v>2622</v>
      </c>
      <c r="E727">
        <v>68</v>
      </c>
      <c r="F727">
        <v>0.1812</v>
      </c>
      <c r="G727">
        <v>1.8E-3</v>
      </c>
      <c r="H727">
        <v>2664</v>
      </c>
      <c r="I727">
        <v>16</v>
      </c>
      <c r="V727" s="115">
        <f t="shared" si="32"/>
        <v>1908</v>
      </c>
      <c r="W727" s="115">
        <f t="shared" si="33"/>
        <v>29</v>
      </c>
    </row>
    <row r="728" spans="1:23">
      <c r="A728" t="s">
        <v>933</v>
      </c>
      <c r="B728">
        <v>1.9500999999999999</v>
      </c>
      <c r="C728">
        <v>6.1100000000000002E-2</v>
      </c>
      <c r="D728">
        <v>2669</v>
      </c>
      <c r="E728">
        <v>68</v>
      </c>
      <c r="F728">
        <v>0.1822</v>
      </c>
      <c r="G728">
        <v>1.6000000000000001E-3</v>
      </c>
      <c r="H728">
        <v>2673</v>
      </c>
      <c r="I728">
        <v>14</v>
      </c>
      <c r="V728" s="115">
        <f t="shared" si="32"/>
        <v>1936</v>
      </c>
      <c r="W728" s="115">
        <f t="shared" si="33"/>
        <v>25</v>
      </c>
    </row>
    <row r="729" spans="1:23">
      <c r="A729" t="s">
        <v>934</v>
      </c>
      <c r="B729">
        <v>2.1772</v>
      </c>
      <c r="C729">
        <v>6.7900000000000002E-2</v>
      </c>
      <c r="D729">
        <v>2436</v>
      </c>
      <c r="E729">
        <v>63</v>
      </c>
      <c r="F729">
        <v>0.1825</v>
      </c>
      <c r="G729">
        <v>1.4E-3</v>
      </c>
      <c r="H729">
        <v>2675</v>
      </c>
      <c r="I729">
        <v>13</v>
      </c>
      <c r="V729" s="115">
        <f t="shared" si="32"/>
        <v>1957</v>
      </c>
      <c r="W729" s="115">
        <f t="shared" si="33"/>
        <v>30</v>
      </c>
    </row>
    <row r="730" spans="1:23">
      <c r="A730" t="s">
        <v>935</v>
      </c>
      <c r="B730">
        <v>1.9051</v>
      </c>
      <c r="C730">
        <v>5.9400000000000001E-2</v>
      </c>
      <c r="D730">
        <v>2720</v>
      </c>
      <c r="E730">
        <v>69</v>
      </c>
      <c r="F730">
        <v>0.18290000000000001</v>
      </c>
      <c r="G730">
        <v>1.4E-3</v>
      </c>
      <c r="H730">
        <v>2679</v>
      </c>
      <c r="I730">
        <v>13</v>
      </c>
      <c r="V730" s="115">
        <f t="shared" si="32"/>
        <v>1961</v>
      </c>
      <c r="W730" s="115">
        <f t="shared" si="33"/>
        <v>28</v>
      </c>
    </row>
    <row r="731" spans="1:23">
      <c r="A731" t="s">
        <v>936</v>
      </c>
      <c r="B731">
        <v>1.9972000000000001</v>
      </c>
      <c r="C731">
        <v>6.2399999999999997E-2</v>
      </c>
      <c r="D731">
        <v>2617</v>
      </c>
      <c r="E731">
        <v>67</v>
      </c>
      <c r="F731">
        <v>0.18310000000000001</v>
      </c>
      <c r="G731">
        <v>1.6000000000000001E-3</v>
      </c>
      <c r="H731">
        <v>2681</v>
      </c>
      <c r="I731">
        <v>14</v>
      </c>
      <c r="V731" s="115">
        <f t="shared" si="32"/>
        <v>1973</v>
      </c>
      <c r="W731" s="115">
        <f t="shared" si="33"/>
        <v>34</v>
      </c>
    </row>
    <row r="732" spans="1:23">
      <c r="A732" t="s">
        <v>937</v>
      </c>
      <c r="B732">
        <v>1.9055</v>
      </c>
      <c r="C732">
        <v>5.96E-2</v>
      </c>
      <c r="D732">
        <v>2719</v>
      </c>
      <c r="E732">
        <v>69</v>
      </c>
      <c r="F732">
        <v>0.18310000000000001</v>
      </c>
      <c r="G732">
        <v>1.5E-3</v>
      </c>
      <c r="H732">
        <v>2681</v>
      </c>
      <c r="I732">
        <v>13</v>
      </c>
      <c r="V732" s="115">
        <f t="shared" ref="V732:V748" si="34">H775</f>
        <v>1992</v>
      </c>
      <c r="W732" s="115">
        <f t="shared" ref="W732:W748" si="35">I775</f>
        <v>25</v>
      </c>
    </row>
    <row r="733" spans="1:23">
      <c r="A733" t="s">
        <v>938</v>
      </c>
      <c r="B733">
        <v>1.9316</v>
      </c>
      <c r="C733">
        <v>6.0299999999999999E-2</v>
      </c>
      <c r="D733">
        <v>2689</v>
      </c>
      <c r="E733">
        <v>68</v>
      </c>
      <c r="F733">
        <v>0.18310000000000001</v>
      </c>
      <c r="G733">
        <v>1.4E-3</v>
      </c>
      <c r="H733">
        <v>2682</v>
      </c>
      <c r="I733">
        <v>13</v>
      </c>
      <c r="V733" s="115">
        <f t="shared" si="34"/>
        <v>1995</v>
      </c>
      <c r="W733" s="115">
        <f t="shared" si="35"/>
        <v>30</v>
      </c>
    </row>
    <row r="734" spans="1:23">
      <c r="A734" t="s">
        <v>939</v>
      </c>
      <c r="B734">
        <v>1.915</v>
      </c>
      <c r="C734">
        <v>5.9900000000000002E-2</v>
      </c>
      <c r="D734">
        <v>2708</v>
      </c>
      <c r="E734">
        <v>69</v>
      </c>
      <c r="F734">
        <v>0.18379999999999999</v>
      </c>
      <c r="G734">
        <v>1.5E-3</v>
      </c>
      <c r="H734">
        <v>2688</v>
      </c>
      <c r="I734">
        <v>14</v>
      </c>
      <c r="V734" s="115">
        <f t="shared" si="34"/>
        <v>2092</v>
      </c>
      <c r="W734" s="115">
        <f t="shared" si="35"/>
        <v>30</v>
      </c>
    </row>
    <row r="735" spans="1:23">
      <c r="A735" t="s">
        <v>940</v>
      </c>
      <c r="B735">
        <v>2.0028000000000001</v>
      </c>
      <c r="C735">
        <v>6.3E-2</v>
      </c>
      <c r="D735">
        <v>2611</v>
      </c>
      <c r="E735">
        <v>67</v>
      </c>
      <c r="F735">
        <v>0.18559999999999999</v>
      </c>
      <c r="G735">
        <v>1.6000000000000001E-3</v>
      </c>
      <c r="H735">
        <v>2703</v>
      </c>
      <c r="I735">
        <v>14</v>
      </c>
      <c r="V735" s="115">
        <f t="shared" si="34"/>
        <v>2092</v>
      </c>
      <c r="W735" s="115">
        <f t="shared" si="35"/>
        <v>25</v>
      </c>
    </row>
    <row r="736" spans="1:23">
      <c r="A736" t="s">
        <v>941</v>
      </c>
      <c r="B736">
        <v>1.9018999999999999</v>
      </c>
      <c r="C736">
        <v>5.96E-2</v>
      </c>
      <c r="D736">
        <v>2724</v>
      </c>
      <c r="E736">
        <v>69</v>
      </c>
      <c r="F736">
        <v>0.18709999999999999</v>
      </c>
      <c r="G736">
        <v>1.6000000000000001E-3</v>
      </c>
      <c r="H736">
        <v>2717</v>
      </c>
      <c r="I736">
        <v>14</v>
      </c>
      <c r="V736" s="115">
        <f t="shared" si="34"/>
        <v>2241</v>
      </c>
      <c r="W736" s="115">
        <f t="shared" si="35"/>
        <v>26</v>
      </c>
    </row>
    <row r="737" spans="1:23">
      <c r="A737" t="s">
        <v>942</v>
      </c>
      <c r="B737">
        <v>2.0015999999999998</v>
      </c>
      <c r="C737">
        <v>6.2600000000000003E-2</v>
      </c>
      <c r="D737">
        <v>2612</v>
      </c>
      <c r="E737">
        <v>67</v>
      </c>
      <c r="F737">
        <v>0.18709999999999999</v>
      </c>
      <c r="G737">
        <v>1.6999999999999999E-3</v>
      </c>
      <c r="H737">
        <v>2717</v>
      </c>
      <c r="I737">
        <v>15</v>
      </c>
      <c r="V737" s="115">
        <f t="shared" si="34"/>
        <v>2317</v>
      </c>
      <c r="W737" s="115">
        <f t="shared" si="35"/>
        <v>26</v>
      </c>
    </row>
    <row r="738" spans="1:23">
      <c r="A738" t="s">
        <v>943</v>
      </c>
      <c r="B738">
        <v>1.9275</v>
      </c>
      <c r="C738">
        <v>6.0400000000000002E-2</v>
      </c>
      <c r="D738">
        <v>2694</v>
      </c>
      <c r="E738">
        <v>69</v>
      </c>
      <c r="F738">
        <v>0.1915</v>
      </c>
      <c r="G738">
        <v>1.6000000000000001E-3</v>
      </c>
      <c r="H738">
        <v>2755</v>
      </c>
      <c r="I738">
        <v>14</v>
      </c>
      <c r="V738" s="115">
        <f t="shared" si="34"/>
        <v>2322</v>
      </c>
      <c r="W738" s="115">
        <f t="shared" si="35"/>
        <v>25</v>
      </c>
    </row>
    <row r="739" spans="1:23">
      <c r="A739" t="s">
        <v>944</v>
      </c>
      <c r="B739">
        <v>1.8522000000000001</v>
      </c>
      <c r="C739">
        <v>5.9799999999999999E-2</v>
      </c>
      <c r="D739">
        <v>2783</v>
      </c>
      <c r="E739">
        <v>73</v>
      </c>
      <c r="F739">
        <v>0.19750000000000001</v>
      </c>
      <c r="G739">
        <v>1.8E-3</v>
      </c>
      <c r="H739">
        <v>2806</v>
      </c>
      <c r="I739">
        <v>15</v>
      </c>
      <c r="V739" s="115">
        <f t="shared" si="34"/>
        <v>2407</v>
      </c>
      <c r="W739" s="115">
        <f t="shared" si="35"/>
        <v>26</v>
      </c>
    </row>
    <row r="740" spans="1:23">
      <c r="A740" t="s">
        <v>945</v>
      </c>
      <c r="B740">
        <v>1.7873000000000001</v>
      </c>
      <c r="C740">
        <v>5.5800000000000002E-2</v>
      </c>
      <c r="D740">
        <v>2865</v>
      </c>
      <c r="E740">
        <v>72</v>
      </c>
      <c r="F740">
        <v>0.21010000000000001</v>
      </c>
      <c r="G740">
        <v>1.6999999999999999E-3</v>
      </c>
      <c r="H740">
        <v>2906</v>
      </c>
      <c r="I740">
        <v>13</v>
      </c>
      <c r="V740" s="115">
        <f t="shared" si="34"/>
        <v>2548</v>
      </c>
      <c r="W740" s="115">
        <f t="shared" si="35"/>
        <v>26</v>
      </c>
    </row>
    <row r="741" spans="1:23">
      <c r="A741" t="s">
        <v>946</v>
      </c>
      <c r="B741">
        <v>1.7504</v>
      </c>
      <c r="C741">
        <v>5.4600000000000003E-2</v>
      </c>
      <c r="D741">
        <v>2913</v>
      </c>
      <c r="E741">
        <v>73</v>
      </c>
      <c r="F741">
        <v>0.2301</v>
      </c>
      <c r="G741">
        <v>1.8E-3</v>
      </c>
      <c r="H741">
        <v>3053</v>
      </c>
      <c r="I741">
        <v>13</v>
      </c>
      <c r="V741" s="115">
        <f t="shared" si="34"/>
        <v>2572</v>
      </c>
      <c r="W741" s="115">
        <f t="shared" si="35"/>
        <v>29</v>
      </c>
    </row>
    <row r="742" spans="1:23">
      <c r="A742" t="s">
        <v>947</v>
      </c>
      <c r="V742" s="115">
        <f t="shared" si="34"/>
        <v>2680</v>
      </c>
      <c r="W742" s="115">
        <f t="shared" si="35"/>
        <v>25</v>
      </c>
    </row>
    <row r="743" spans="1:23">
      <c r="A743" t="s">
        <v>948</v>
      </c>
      <c r="B743">
        <v>3.3523000000000001</v>
      </c>
      <c r="C743">
        <v>5.6800000000000003E-2</v>
      </c>
      <c r="D743">
        <v>1683</v>
      </c>
      <c r="E743">
        <v>25</v>
      </c>
      <c r="F743">
        <v>0.1051</v>
      </c>
      <c r="G743">
        <v>1.9E-3</v>
      </c>
      <c r="H743">
        <v>1716</v>
      </c>
      <c r="I743">
        <v>33</v>
      </c>
      <c r="V743" s="115">
        <f t="shared" si="34"/>
        <v>2833</v>
      </c>
      <c r="W743" s="115">
        <f t="shared" si="35"/>
        <v>24</v>
      </c>
    </row>
    <row r="744" spans="1:23">
      <c r="A744" t="s">
        <v>949</v>
      </c>
      <c r="B744">
        <v>3.2530999999999999</v>
      </c>
      <c r="C744">
        <v>5.0900000000000001E-2</v>
      </c>
      <c r="D744">
        <v>1728</v>
      </c>
      <c r="E744">
        <v>24</v>
      </c>
      <c r="F744">
        <v>0.10539999999999999</v>
      </c>
      <c r="G744">
        <v>1.6000000000000001E-3</v>
      </c>
      <c r="H744">
        <v>1721</v>
      </c>
      <c r="I744">
        <v>27</v>
      </c>
      <c r="V744" s="115">
        <f t="shared" si="34"/>
        <v>2833</v>
      </c>
      <c r="W744" s="115">
        <f t="shared" si="35"/>
        <v>24</v>
      </c>
    </row>
    <row r="745" spans="1:23">
      <c r="A745" t="s">
        <v>902</v>
      </c>
      <c r="B745">
        <v>3.2153999999999998</v>
      </c>
      <c r="C745">
        <v>5.0999999999999997E-2</v>
      </c>
      <c r="D745">
        <v>1746</v>
      </c>
      <c r="E745">
        <v>24</v>
      </c>
      <c r="F745">
        <v>0.1055</v>
      </c>
      <c r="G745">
        <v>1.6999999999999999E-3</v>
      </c>
      <c r="H745">
        <v>1723</v>
      </c>
      <c r="I745">
        <v>30</v>
      </c>
      <c r="V745" s="115">
        <f t="shared" si="34"/>
        <v>2929</v>
      </c>
      <c r="W745" s="115">
        <f t="shared" si="35"/>
        <v>24</v>
      </c>
    </row>
    <row r="746" spans="1:23">
      <c r="A746" t="s">
        <v>950</v>
      </c>
      <c r="B746">
        <v>3.3978999999999999</v>
      </c>
      <c r="C746">
        <v>5.7599999999999998E-2</v>
      </c>
      <c r="D746">
        <v>1663</v>
      </c>
      <c r="E746">
        <v>25</v>
      </c>
      <c r="F746">
        <v>0.1062</v>
      </c>
      <c r="G746">
        <v>2.5999999999999999E-3</v>
      </c>
      <c r="H746">
        <v>1735</v>
      </c>
      <c r="I746">
        <v>45</v>
      </c>
      <c r="V746" s="115">
        <f t="shared" si="34"/>
        <v>2947</v>
      </c>
      <c r="W746" s="115">
        <f t="shared" si="35"/>
        <v>24</v>
      </c>
    </row>
    <row r="747" spans="1:23">
      <c r="A747" t="s">
        <v>951</v>
      </c>
      <c r="B747">
        <v>3.3035999999999999</v>
      </c>
      <c r="C747">
        <v>5.3100000000000001E-2</v>
      </c>
      <c r="D747">
        <v>1705</v>
      </c>
      <c r="E747">
        <v>24</v>
      </c>
      <c r="F747">
        <v>0.10680000000000001</v>
      </c>
      <c r="G747">
        <v>2E-3</v>
      </c>
      <c r="H747">
        <v>1746</v>
      </c>
      <c r="I747">
        <v>35</v>
      </c>
      <c r="V747" s="115">
        <f t="shared" si="34"/>
        <v>3065</v>
      </c>
      <c r="W747" s="115">
        <f t="shared" si="35"/>
        <v>24</v>
      </c>
    </row>
    <row r="748" spans="1:23">
      <c r="A748" t="s">
        <v>952</v>
      </c>
      <c r="B748">
        <v>3.2498999999999998</v>
      </c>
      <c r="C748">
        <v>5.0599999999999999E-2</v>
      </c>
      <c r="D748">
        <v>1729</v>
      </c>
      <c r="E748">
        <v>24</v>
      </c>
      <c r="F748">
        <v>0.1072</v>
      </c>
      <c r="G748">
        <v>1.5E-3</v>
      </c>
      <c r="H748">
        <v>1753</v>
      </c>
      <c r="I748">
        <v>25</v>
      </c>
      <c r="V748" s="115">
        <f t="shared" si="34"/>
        <v>3178</v>
      </c>
      <c r="W748" s="115">
        <f t="shared" si="35"/>
        <v>24</v>
      </c>
    </row>
    <row r="749" spans="1:23">
      <c r="A749" t="s">
        <v>953</v>
      </c>
      <c r="B749">
        <v>3.2321</v>
      </c>
      <c r="C749">
        <v>5.4100000000000002E-2</v>
      </c>
      <c r="D749">
        <v>1738</v>
      </c>
      <c r="E749">
        <v>25</v>
      </c>
      <c r="F749">
        <v>0.1075</v>
      </c>
      <c r="G749">
        <v>2.3999999999999998E-3</v>
      </c>
      <c r="H749">
        <v>1758</v>
      </c>
      <c r="I749">
        <v>40</v>
      </c>
      <c r="V749" s="115">
        <f t="shared" ref="V749:V780" si="36">H793</f>
        <v>1762</v>
      </c>
      <c r="W749" s="115">
        <f t="shared" ref="W749:W780" si="37">I793</f>
        <v>24</v>
      </c>
    </row>
    <row r="750" spans="1:23">
      <c r="A750" t="s">
        <v>913</v>
      </c>
      <c r="B750">
        <v>3.1084999999999998</v>
      </c>
      <c r="C750">
        <v>4.9099999999999998E-2</v>
      </c>
      <c r="D750">
        <v>1798</v>
      </c>
      <c r="E750">
        <v>25</v>
      </c>
      <c r="F750">
        <v>0.1077</v>
      </c>
      <c r="G750">
        <v>1.6999999999999999E-3</v>
      </c>
      <c r="H750">
        <v>1761</v>
      </c>
      <c r="I750">
        <v>30</v>
      </c>
      <c r="V750" s="115">
        <f t="shared" si="36"/>
        <v>1771</v>
      </c>
      <c r="W750" s="115">
        <f t="shared" si="37"/>
        <v>23</v>
      </c>
    </row>
    <row r="751" spans="1:23">
      <c r="A751" t="s">
        <v>866</v>
      </c>
      <c r="B751">
        <v>3.1928000000000001</v>
      </c>
      <c r="C751">
        <v>0.05</v>
      </c>
      <c r="D751">
        <v>1756</v>
      </c>
      <c r="E751">
        <v>24</v>
      </c>
      <c r="F751">
        <v>0.1079</v>
      </c>
      <c r="G751">
        <v>1.6000000000000001E-3</v>
      </c>
      <c r="H751">
        <v>1764</v>
      </c>
      <c r="I751">
        <v>26</v>
      </c>
      <c r="V751" s="115">
        <f t="shared" si="36"/>
        <v>1773</v>
      </c>
      <c r="W751" s="115">
        <f t="shared" si="37"/>
        <v>29</v>
      </c>
    </row>
    <row r="752" spans="1:23">
      <c r="A752" t="s">
        <v>954</v>
      </c>
      <c r="B752">
        <v>3.3003</v>
      </c>
      <c r="C752">
        <v>5.2400000000000002E-2</v>
      </c>
      <c r="D752">
        <v>1706</v>
      </c>
      <c r="E752">
        <v>24</v>
      </c>
      <c r="F752">
        <v>0.1084</v>
      </c>
      <c r="G752">
        <v>2.0999999999999999E-3</v>
      </c>
      <c r="H752">
        <v>1772</v>
      </c>
      <c r="I752">
        <v>35</v>
      </c>
      <c r="V752" s="115">
        <f t="shared" si="36"/>
        <v>1785</v>
      </c>
      <c r="W752" s="115">
        <f t="shared" si="37"/>
        <v>25</v>
      </c>
    </row>
    <row r="753" spans="1:23">
      <c r="A753" t="s">
        <v>955</v>
      </c>
      <c r="B753">
        <v>3.0893000000000002</v>
      </c>
      <c r="C753">
        <v>4.8099999999999997E-2</v>
      </c>
      <c r="D753">
        <v>1808</v>
      </c>
      <c r="E753">
        <v>25</v>
      </c>
      <c r="F753">
        <v>0.1087</v>
      </c>
      <c r="G753">
        <v>1.5E-3</v>
      </c>
      <c r="H753">
        <v>1777</v>
      </c>
      <c r="I753">
        <v>25</v>
      </c>
      <c r="V753" s="115">
        <f t="shared" si="36"/>
        <v>1799</v>
      </c>
      <c r="W753" s="115">
        <f t="shared" si="37"/>
        <v>24</v>
      </c>
    </row>
    <row r="754" spans="1:23">
      <c r="A754" t="s">
        <v>855</v>
      </c>
      <c r="B754">
        <v>3.0312000000000001</v>
      </c>
      <c r="C754">
        <v>4.6399999999999997E-2</v>
      </c>
      <c r="D754">
        <v>1838</v>
      </c>
      <c r="E754">
        <v>24</v>
      </c>
      <c r="F754">
        <v>0.1096</v>
      </c>
      <c r="G754">
        <v>1.5E-3</v>
      </c>
      <c r="H754">
        <v>1792</v>
      </c>
      <c r="I754">
        <v>25</v>
      </c>
      <c r="V754" s="115">
        <f t="shared" si="36"/>
        <v>1803</v>
      </c>
      <c r="W754" s="115">
        <f t="shared" si="37"/>
        <v>25</v>
      </c>
    </row>
    <row r="755" spans="1:23">
      <c r="A755" t="s">
        <v>898</v>
      </c>
      <c r="B755">
        <v>3.3079999999999998</v>
      </c>
      <c r="C755">
        <v>5.2499999999999998E-2</v>
      </c>
      <c r="D755">
        <v>1703</v>
      </c>
      <c r="E755">
        <v>24</v>
      </c>
      <c r="F755">
        <v>0.1101</v>
      </c>
      <c r="G755">
        <v>1.8E-3</v>
      </c>
      <c r="H755">
        <v>1800</v>
      </c>
      <c r="I755">
        <v>29</v>
      </c>
      <c r="V755" s="115">
        <f t="shared" si="36"/>
        <v>1814</v>
      </c>
      <c r="W755" s="115">
        <f t="shared" si="37"/>
        <v>19</v>
      </c>
    </row>
    <row r="756" spans="1:23">
      <c r="A756" t="s">
        <v>956</v>
      </c>
      <c r="B756">
        <v>3.0230000000000001</v>
      </c>
      <c r="C756">
        <v>4.7300000000000002E-2</v>
      </c>
      <c r="D756">
        <v>1842</v>
      </c>
      <c r="E756">
        <v>25</v>
      </c>
      <c r="F756">
        <v>0.1103</v>
      </c>
      <c r="G756">
        <v>1.8E-3</v>
      </c>
      <c r="H756">
        <v>1805</v>
      </c>
      <c r="I756">
        <v>30</v>
      </c>
      <c r="V756" s="115">
        <f t="shared" si="36"/>
        <v>1831</v>
      </c>
      <c r="W756" s="115">
        <f t="shared" si="37"/>
        <v>29</v>
      </c>
    </row>
    <row r="757" spans="1:23">
      <c r="A757" t="s">
        <v>957</v>
      </c>
      <c r="B757">
        <v>2.9708999999999999</v>
      </c>
      <c r="C757">
        <v>4.8800000000000003E-2</v>
      </c>
      <c r="D757">
        <v>1870</v>
      </c>
      <c r="E757">
        <v>27</v>
      </c>
      <c r="F757">
        <v>0.11070000000000001</v>
      </c>
      <c r="G757">
        <v>2E-3</v>
      </c>
      <c r="H757">
        <v>1811</v>
      </c>
      <c r="I757">
        <v>34</v>
      </c>
      <c r="V757" s="115">
        <f t="shared" si="36"/>
        <v>1845</v>
      </c>
      <c r="W757" s="115">
        <f t="shared" si="37"/>
        <v>24</v>
      </c>
    </row>
    <row r="758" spans="1:23">
      <c r="A758" t="s">
        <v>942</v>
      </c>
      <c r="B758">
        <v>3.1959</v>
      </c>
      <c r="C758">
        <v>0.05</v>
      </c>
      <c r="D758">
        <v>1755</v>
      </c>
      <c r="E758">
        <v>24</v>
      </c>
      <c r="F758">
        <v>0.1118</v>
      </c>
      <c r="G758">
        <v>1.6000000000000001E-3</v>
      </c>
      <c r="H758">
        <v>1829</v>
      </c>
      <c r="I758">
        <v>26</v>
      </c>
      <c r="V758" s="115">
        <f t="shared" si="36"/>
        <v>1849</v>
      </c>
      <c r="W758" s="115">
        <f t="shared" si="37"/>
        <v>27</v>
      </c>
    </row>
    <row r="759" spans="1:23">
      <c r="A759" t="s">
        <v>958</v>
      </c>
      <c r="B759">
        <v>3.1259999999999999</v>
      </c>
      <c r="C759">
        <v>5.0099999999999999E-2</v>
      </c>
      <c r="D759">
        <v>1789</v>
      </c>
      <c r="E759">
        <v>25</v>
      </c>
      <c r="F759">
        <v>0.11210000000000001</v>
      </c>
      <c r="G759">
        <v>1.8E-3</v>
      </c>
      <c r="H759">
        <v>1833</v>
      </c>
      <c r="I759">
        <v>29</v>
      </c>
      <c r="V759" s="115">
        <f t="shared" si="36"/>
        <v>1852</v>
      </c>
      <c r="W759" s="115">
        <f t="shared" si="37"/>
        <v>24</v>
      </c>
    </row>
    <row r="760" spans="1:23">
      <c r="A760" t="s">
        <v>959</v>
      </c>
      <c r="B760">
        <v>3.0377000000000001</v>
      </c>
      <c r="C760">
        <v>4.8000000000000001E-2</v>
      </c>
      <c r="D760">
        <v>1834</v>
      </c>
      <c r="E760">
        <v>25</v>
      </c>
      <c r="F760">
        <v>0.1123</v>
      </c>
      <c r="G760">
        <v>1.9E-3</v>
      </c>
      <c r="H760">
        <v>1837</v>
      </c>
      <c r="I760">
        <v>30</v>
      </c>
      <c r="V760" s="115">
        <f t="shared" si="36"/>
        <v>1853</v>
      </c>
      <c r="W760" s="115">
        <f t="shared" si="37"/>
        <v>26</v>
      </c>
    </row>
    <row r="761" spans="1:23">
      <c r="A761" t="s">
        <v>960</v>
      </c>
      <c r="B761">
        <v>3.0533999999999999</v>
      </c>
      <c r="C761">
        <v>4.7600000000000003E-2</v>
      </c>
      <c r="D761">
        <v>1826</v>
      </c>
      <c r="E761">
        <v>25</v>
      </c>
      <c r="F761">
        <v>0.1123</v>
      </c>
      <c r="G761">
        <v>1.8E-3</v>
      </c>
      <c r="H761">
        <v>1837</v>
      </c>
      <c r="I761">
        <v>29</v>
      </c>
      <c r="V761" s="115">
        <f t="shared" si="36"/>
        <v>1856</v>
      </c>
      <c r="W761" s="115">
        <f t="shared" si="37"/>
        <v>25</v>
      </c>
    </row>
    <row r="762" spans="1:23">
      <c r="A762" t="s">
        <v>961</v>
      </c>
      <c r="B762">
        <v>2.9868999999999999</v>
      </c>
      <c r="C762">
        <v>4.6399999999999997E-2</v>
      </c>
      <c r="D762">
        <v>1862</v>
      </c>
      <c r="E762">
        <v>25</v>
      </c>
      <c r="F762">
        <v>0.1125</v>
      </c>
      <c r="G762">
        <v>1.6999999999999999E-3</v>
      </c>
      <c r="H762">
        <v>1841</v>
      </c>
      <c r="I762">
        <v>27</v>
      </c>
      <c r="V762" s="115">
        <f t="shared" si="36"/>
        <v>1858</v>
      </c>
      <c r="W762" s="115">
        <f t="shared" si="37"/>
        <v>23</v>
      </c>
    </row>
    <row r="763" spans="1:23">
      <c r="A763" t="s">
        <v>857</v>
      </c>
      <c r="B763">
        <v>2.9087000000000001</v>
      </c>
      <c r="C763">
        <v>4.7300000000000002E-2</v>
      </c>
      <c r="D763">
        <v>1905</v>
      </c>
      <c r="E763">
        <v>27</v>
      </c>
      <c r="F763">
        <v>0.1139</v>
      </c>
      <c r="G763">
        <v>1.9E-3</v>
      </c>
      <c r="H763">
        <v>1863</v>
      </c>
      <c r="I763">
        <v>30</v>
      </c>
      <c r="V763" s="115">
        <f t="shared" si="36"/>
        <v>1861</v>
      </c>
      <c r="W763" s="115">
        <f t="shared" si="37"/>
        <v>20</v>
      </c>
    </row>
    <row r="764" spans="1:23">
      <c r="A764" t="s">
        <v>962</v>
      </c>
      <c r="B764">
        <v>2.9567999999999999</v>
      </c>
      <c r="C764">
        <v>4.6399999999999997E-2</v>
      </c>
      <c r="D764">
        <v>1878</v>
      </c>
      <c r="E764">
        <v>26</v>
      </c>
      <c r="F764">
        <v>0.11409999999999999</v>
      </c>
      <c r="G764">
        <v>1.8E-3</v>
      </c>
      <c r="H764">
        <v>1865</v>
      </c>
      <c r="I764">
        <v>29</v>
      </c>
      <c r="V764" s="115">
        <f t="shared" si="36"/>
        <v>1862</v>
      </c>
      <c r="W764" s="115">
        <f t="shared" si="37"/>
        <v>29</v>
      </c>
    </row>
    <row r="765" spans="1:23">
      <c r="A765" t="s">
        <v>963</v>
      </c>
      <c r="B765">
        <v>2.9533</v>
      </c>
      <c r="C765">
        <v>4.6600000000000003E-2</v>
      </c>
      <c r="D765">
        <v>1880</v>
      </c>
      <c r="E765">
        <v>26</v>
      </c>
      <c r="F765">
        <v>0.1148</v>
      </c>
      <c r="G765">
        <v>1.9E-3</v>
      </c>
      <c r="H765">
        <v>1876</v>
      </c>
      <c r="I765">
        <v>30</v>
      </c>
      <c r="V765" s="115">
        <f t="shared" si="36"/>
        <v>1875</v>
      </c>
      <c r="W765" s="115">
        <f t="shared" si="37"/>
        <v>21</v>
      </c>
    </row>
    <row r="766" spans="1:23">
      <c r="A766" t="s">
        <v>964</v>
      </c>
      <c r="B766">
        <v>2.7724000000000002</v>
      </c>
      <c r="C766">
        <v>4.4999999999999998E-2</v>
      </c>
      <c r="D766">
        <v>1985</v>
      </c>
      <c r="E766">
        <v>28</v>
      </c>
      <c r="F766">
        <v>0.1159</v>
      </c>
      <c r="G766">
        <v>2E-3</v>
      </c>
      <c r="H766">
        <v>1894</v>
      </c>
      <c r="I766">
        <v>31</v>
      </c>
      <c r="V766" s="115">
        <f t="shared" si="36"/>
        <v>1876</v>
      </c>
      <c r="W766" s="115">
        <f t="shared" si="37"/>
        <v>32</v>
      </c>
    </row>
    <row r="767" spans="1:23">
      <c r="A767" t="s">
        <v>965</v>
      </c>
      <c r="B767">
        <v>3.1240000000000001</v>
      </c>
      <c r="C767">
        <v>5.33E-2</v>
      </c>
      <c r="D767">
        <v>1790</v>
      </c>
      <c r="E767">
        <v>27</v>
      </c>
      <c r="F767">
        <v>0.11600000000000001</v>
      </c>
      <c r="G767">
        <v>2.5999999999999999E-3</v>
      </c>
      <c r="H767">
        <v>1896</v>
      </c>
      <c r="I767">
        <v>41</v>
      </c>
      <c r="V767" s="115">
        <f t="shared" si="36"/>
        <v>1885</v>
      </c>
      <c r="W767" s="115">
        <f t="shared" si="37"/>
        <v>24</v>
      </c>
    </row>
    <row r="768" spans="1:23">
      <c r="A768" t="s">
        <v>966</v>
      </c>
      <c r="B768">
        <v>2.9011</v>
      </c>
      <c r="C768">
        <v>4.6300000000000001E-2</v>
      </c>
      <c r="D768">
        <v>1909</v>
      </c>
      <c r="E768">
        <v>26</v>
      </c>
      <c r="F768">
        <v>0.1166</v>
      </c>
      <c r="G768">
        <v>1.8E-3</v>
      </c>
      <c r="H768">
        <v>1905</v>
      </c>
      <c r="I768">
        <v>28</v>
      </c>
      <c r="V768" s="115">
        <f t="shared" si="36"/>
        <v>1887</v>
      </c>
      <c r="W768" s="115">
        <f t="shared" si="37"/>
        <v>24</v>
      </c>
    </row>
    <row r="769" spans="1:23">
      <c r="A769" t="s">
        <v>967</v>
      </c>
      <c r="B769">
        <v>2.9735</v>
      </c>
      <c r="C769">
        <v>4.5999999999999999E-2</v>
      </c>
      <c r="D769">
        <v>1869</v>
      </c>
      <c r="E769">
        <v>25</v>
      </c>
      <c r="F769">
        <v>0.1167</v>
      </c>
      <c r="G769">
        <v>1.6999999999999999E-3</v>
      </c>
      <c r="H769">
        <v>1906</v>
      </c>
      <c r="I769">
        <v>27</v>
      </c>
      <c r="V769" s="115">
        <f t="shared" si="36"/>
        <v>1891</v>
      </c>
      <c r="W769" s="115">
        <f t="shared" si="37"/>
        <v>27</v>
      </c>
    </row>
    <row r="770" spans="1:23">
      <c r="A770" t="s">
        <v>968</v>
      </c>
      <c r="B770">
        <v>2.9805999999999999</v>
      </c>
      <c r="C770">
        <v>4.6899999999999997E-2</v>
      </c>
      <c r="D770">
        <v>1865</v>
      </c>
      <c r="E770">
        <v>25</v>
      </c>
      <c r="F770">
        <v>0.1168</v>
      </c>
      <c r="G770">
        <v>1.9E-3</v>
      </c>
      <c r="H770">
        <v>1908</v>
      </c>
      <c r="I770">
        <v>29</v>
      </c>
      <c r="V770" s="115">
        <f t="shared" si="36"/>
        <v>1891</v>
      </c>
      <c r="W770" s="115">
        <f t="shared" si="37"/>
        <v>27</v>
      </c>
    </row>
    <row r="771" spans="1:23">
      <c r="A771" t="s">
        <v>969</v>
      </c>
      <c r="B771">
        <v>2.9146000000000001</v>
      </c>
      <c r="C771">
        <v>4.5100000000000001E-2</v>
      </c>
      <c r="D771">
        <v>1902</v>
      </c>
      <c r="E771">
        <v>25</v>
      </c>
      <c r="F771">
        <v>0.1186</v>
      </c>
      <c r="G771">
        <v>1.6000000000000001E-3</v>
      </c>
      <c r="H771">
        <v>1936</v>
      </c>
      <c r="I771">
        <v>25</v>
      </c>
      <c r="V771" s="115">
        <f t="shared" si="36"/>
        <v>1894</v>
      </c>
      <c r="W771" s="115">
        <f t="shared" si="37"/>
        <v>26</v>
      </c>
    </row>
    <row r="772" spans="1:23">
      <c r="A772" t="s">
        <v>970</v>
      </c>
      <c r="B772">
        <v>2.8580000000000001</v>
      </c>
      <c r="C772">
        <v>4.6199999999999998E-2</v>
      </c>
      <c r="D772">
        <v>1934</v>
      </c>
      <c r="E772">
        <v>27</v>
      </c>
      <c r="F772">
        <v>0.1201</v>
      </c>
      <c r="G772">
        <v>2E-3</v>
      </c>
      <c r="H772">
        <v>1957</v>
      </c>
      <c r="I772">
        <v>30</v>
      </c>
      <c r="V772" s="115">
        <f t="shared" si="36"/>
        <v>1901</v>
      </c>
      <c r="W772" s="115">
        <f t="shared" si="37"/>
        <v>26</v>
      </c>
    </row>
    <row r="773" spans="1:23">
      <c r="A773" t="s">
        <v>971</v>
      </c>
      <c r="B773">
        <v>3.1124000000000001</v>
      </c>
      <c r="C773">
        <v>5.04E-2</v>
      </c>
      <c r="D773">
        <v>1796</v>
      </c>
      <c r="E773">
        <v>25</v>
      </c>
      <c r="F773">
        <v>0.1203</v>
      </c>
      <c r="G773">
        <v>1.9E-3</v>
      </c>
      <c r="H773">
        <v>1961</v>
      </c>
      <c r="I773">
        <v>28</v>
      </c>
      <c r="V773" s="115">
        <f t="shared" si="36"/>
        <v>1902</v>
      </c>
      <c r="W773" s="115">
        <f t="shared" si="37"/>
        <v>23</v>
      </c>
    </row>
    <row r="774" spans="1:23">
      <c r="A774" t="s">
        <v>972</v>
      </c>
      <c r="B774">
        <v>2.8776999999999999</v>
      </c>
      <c r="C774">
        <v>4.6899999999999997E-2</v>
      </c>
      <c r="D774">
        <v>1923</v>
      </c>
      <c r="E774">
        <v>27</v>
      </c>
      <c r="F774">
        <v>0.1211</v>
      </c>
      <c r="G774">
        <v>2.3E-3</v>
      </c>
      <c r="H774">
        <v>1973</v>
      </c>
      <c r="I774">
        <v>34</v>
      </c>
      <c r="V774" s="115">
        <f t="shared" si="36"/>
        <v>1942</v>
      </c>
      <c r="W774" s="115">
        <f t="shared" si="37"/>
        <v>35</v>
      </c>
    </row>
    <row r="775" spans="1:23">
      <c r="A775" t="s">
        <v>877</v>
      </c>
      <c r="B775">
        <v>2.7071000000000001</v>
      </c>
      <c r="C775">
        <v>4.2200000000000001E-2</v>
      </c>
      <c r="D775">
        <v>2027</v>
      </c>
      <c r="E775">
        <v>27</v>
      </c>
      <c r="F775">
        <v>0.12239999999999999</v>
      </c>
      <c r="G775">
        <v>1.6999999999999999E-3</v>
      </c>
      <c r="H775">
        <v>1992</v>
      </c>
      <c r="I775">
        <v>25</v>
      </c>
      <c r="V775" s="115">
        <f t="shared" si="36"/>
        <v>2098</v>
      </c>
      <c r="W775" s="115">
        <f t="shared" si="37"/>
        <v>68</v>
      </c>
    </row>
    <row r="776" spans="1:23">
      <c r="A776" t="s">
        <v>973</v>
      </c>
      <c r="B776">
        <v>3.0030000000000001</v>
      </c>
      <c r="C776">
        <v>4.8899999999999999E-2</v>
      </c>
      <c r="D776">
        <v>1853</v>
      </c>
      <c r="E776">
        <v>26</v>
      </c>
      <c r="F776">
        <v>0.1227</v>
      </c>
      <c r="G776">
        <v>2.0999999999999999E-3</v>
      </c>
      <c r="H776">
        <v>1995</v>
      </c>
      <c r="I776">
        <v>30</v>
      </c>
      <c r="V776" s="115">
        <f t="shared" si="36"/>
        <v>2491</v>
      </c>
      <c r="W776" s="115">
        <f t="shared" si="37"/>
        <v>18</v>
      </c>
    </row>
    <row r="777" spans="1:23">
      <c r="A777" t="s">
        <v>974</v>
      </c>
      <c r="B777">
        <v>2.6461999999999999</v>
      </c>
      <c r="C777">
        <v>4.1399999999999999E-2</v>
      </c>
      <c r="D777">
        <v>2066</v>
      </c>
      <c r="E777">
        <v>28</v>
      </c>
      <c r="F777">
        <v>0.12959999999999999</v>
      </c>
      <c r="G777">
        <v>2.2000000000000001E-3</v>
      </c>
      <c r="H777">
        <v>2092</v>
      </c>
      <c r="I777">
        <v>30</v>
      </c>
      <c r="V777" s="115">
        <f t="shared" si="36"/>
        <v>2534</v>
      </c>
      <c r="W777" s="115">
        <f t="shared" si="37"/>
        <v>27</v>
      </c>
    </row>
    <row r="778" spans="1:23">
      <c r="A778" t="s">
        <v>860</v>
      </c>
      <c r="B778">
        <v>2.7738999999999998</v>
      </c>
      <c r="C778">
        <v>4.36E-2</v>
      </c>
      <c r="D778">
        <v>1985</v>
      </c>
      <c r="E778">
        <v>27</v>
      </c>
      <c r="F778">
        <v>0.12959999999999999</v>
      </c>
      <c r="G778">
        <v>1.8E-3</v>
      </c>
      <c r="H778">
        <v>2092</v>
      </c>
      <c r="I778">
        <v>25</v>
      </c>
      <c r="V778" s="115">
        <f t="shared" si="36"/>
        <v>2541</v>
      </c>
      <c r="W778" s="115">
        <f t="shared" si="37"/>
        <v>21</v>
      </c>
    </row>
    <row r="779" spans="1:23">
      <c r="A779" t="s">
        <v>975</v>
      </c>
      <c r="B779">
        <v>2.5156999999999998</v>
      </c>
      <c r="C779">
        <v>3.9899999999999998E-2</v>
      </c>
      <c r="D779">
        <v>2158</v>
      </c>
      <c r="E779">
        <v>29</v>
      </c>
      <c r="F779">
        <v>0.1411</v>
      </c>
      <c r="G779">
        <v>2.0999999999999999E-3</v>
      </c>
      <c r="H779">
        <v>2241</v>
      </c>
      <c r="I779">
        <v>26</v>
      </c>
      <c r="V779" s="115">
        <f t="shared" si="36"/>
        <v>2549</v>
      </c>
      <c r="W779" s="115">
        <f t="shared" si="37"/>
        <v>21</v>
      </c>
    </row>
    <row r="780" spans="1:23">
      <c r="A780" t="s">
        <v>910</v>
      </c>
      <c r="B780">
        <v>2.2795000000000001</v>
      </c>
      <c r="C780">
        <v>3.61E-2</v>
      </c>
      <c r="D780">
        <v>2345</v>
      </c>
      <c r="E780">
        <v>31</v>
      </c>
      <c r="F780">
        <v>0.14749999999999999</v>
      </c>
      <c r="G780">
        <v>2.2000000000000001E-3</v>
      </c>
      <c r="H780">
        <v>2317</v>
      </c>
      <c r="I780">
        <v>26</v>
      </c>
      <c r="V780" s="115">
        <f t="shared" si="36"/>
        <v>2549</v>
      </c>
      <c r="W780" s="115">
        <f t="shared" si="37"/>
        <v>24</v>
      </c>
    </row>
    <row r="781" spans="1:23">
      <c r="A781" t="s">
        <v>976</v>
      </c>
      <c r="B781">
        <v>2.4832000000000001</v>
      </c>
      <c r="C781">
        <v>3.9E-2</v>
      </c>
      <c r="D781">
        <v>2181</v>
      </c>
      <c r="E781">
        <v>29</v>
      </c>
      <c r="F781">
        <v>0.1479</v>
      </c>
      <c r="G781">
        <v>2.2000000000000001E-3</v>
      </c>
      <c r="H781">
        <v>2322</v>
      </c>
      <c r="I781">
        <v>25</v>
      </c>
      <c r="V781" s="115">
        <f t="shared" ref="V781:V812" si="38">H825</f>
        <v>2550</v>
      </c>
      <c r="W781" s="115">
        <f t="shared" ref="W781:W812" si="39">I825</f>
        <v>36</v>
      </c>
    </row>
    <row r="782" spans="1:23">
      <c r="A782" t="s">
        <v>977</v>
      </c>
      <c r="B782">
        <v>2.1867000000000001</v>
      </c>
      <c r="C782">
        <v>3.4799999999999998E-2</v>
      </c>
      <c r="D782">
        <v>2428</v>
      </c>
      <c r="E782">
        <v>32</v>
      </c>
      <c r="F782">
        <v>0.1555</v>
      </c>
      <c r="G782">
        <v>2.3999999999999998E-3</v>
      </c>
      <c r="H782">
        <v>2407</v>
      </c>
      <c r="I782">
        <v>26</v>
      </c>
      <c r="V782" s="115">
        <f t="shared" si="38"/>
        <v>2556</v>
      </c>
      <c r="W782" s="115">
        <f t="shared" si="39"/>
        <v>19</v>
      </c>
    </row>
    <row r="783" spans="1:23">
      <c r="A783" t="s">
        <v>978</v>
      </c>
      <c r="B783">
        <v>2.0575999999999999</v>
      </c>
      <c r="C783">
        <v>3.2199999999999999E-2</v>
      </c>
      <c r="D783">
        <v>2553</v>
      </c>
      <c r="E783">
        <v>33</v>
      </c>
      <c r="F783">
        <v>0.1691</v>
      </c>
      <c r="G783">
        <v>2.5999999999999999E-3</v>
      </c>
      <c r="H783">
        <v>2548</v>
      </c>
      <c r="I783">
        <v>26</v>
      </c>
      <c r="V783" s="115">
        <f t="shared" si="38"/>
        <v>2559</v>
      </c>
      <c r="W783" s="115">
        <f t="shared" si="39"/>
        <v>22</v>
      </c>
    </row>
    <row r="784" spans="1:23">
      <c r="A784" t="s">
        <v>979</v>
      </c>
      <c r="B784">
        <v>1.9160999999999999</v>
      </c>
      <c r="C784">
        <v>3.2199999999999999E-2</v>
      </c>
      <c r="D784">
        <v>2707</v>
      </c>
      <c r="E784">
        <v>37</v>
      </c>
      <c r="F784">
        <v>0.1714</v>
      </c>
      <c r="G784">
        <v>3.0000000000000001E-3</v>
      </c>
      <c r="H784">
        <v>2572</v>
      </c>
      <c r="I784">
        <v>29</v>
      </c>
      <c r="V784" s="115">
        <f t="shared" si="38"/>
        <v>2571</v>
      </c>
      <c r="W784" s="115">
        <f t="shared" si="39"/>
        <v>18</v>
      </c>
    </row>
    <row r="785" spans="1:23">
      <c r="A785" t="s">
        <v>943</v>
      </c>
      <c r="B785">
        <v>1.9451000000000001</v>
      </c>
      <c r="C785">
        <v>3.0300000000000001E-2</v>
      </c>
      <c r="D785">
        <v>2674</v>
      </c>
      <c r="E785">
        <v>34</v>
      </c>
      <c r="F785">
        <v>0.183</v>
      </c>
      <c r="G785">
        <v>2.8E-3</v>
      </c>
      <c r="H785">
        <v>2680</v>
      </c>
      <c r="I785">
        <v>25</v>
      </c>
      <c r="V785" s="115">
        <f t="shared" si="38"/>
        <v>2574</v>
      </c>
      <c r="W785" s="115">
        <f t="shared" si="39"/>
        <v>17</v>
      </c>
    </row>
    <row r="786" spans="1:23">
      <c r="A786" t="s">
        <v>980</v>
      </c>
      <c r="B786">
        <v>1.8021</v>
      </c>
      <c r="C786">
        <v>2.9000000000000001E-2</v>
      </c>
      <c r="D786">
        <v>2846</v>
      </c>
      <c r="E786">
        <v>37</v>
      </c>
      <c r="F786">
        <v>0.20080000000000001</v>
      </c>
      <c r="G786">
        <v>2.8999999999999998E-3</v>
      </c>
      <c r="H786">
        <v>2833</v>
      </c>
      <c r="I786">
        <v>24</v>
      </c>
      <c r="V786" s="115">
        <f t="shared" si="38"/>
        <v>2584</v>
      </c>
      <c r="W786" s="115">
        <f t="shared" si="39"/>
        <v>29</v>
      </c>
    </row>
    <row r="787" spans="1:23">
      <c r="A787" t="s">
        <v>981</v>
      </c>
      <c r="B787">
        <v>1.8498000000000001</v>
      </c>
      <c r="C787">
        <v>2.8899999999999999E-2</v>
      </c>
      <c r="D787">
        <v>2786</v>
      </c>
      <c r="E787">
        <v>35</v>
      </c>
      <c r="F787">
        <v>0.2009</v>
      </c>
      <c r="G787">
        <v>3.0000000000000001E-3</v>
      </c>
      <c r="H787">
        <v>2833</v>
      </c>
      <c r="I787">
        <v>24</v>
      </c>
      <c r="V787" s="115">
        <f t="shared" si="38"/>
        <v>2587</v>
      </c>
      <c r="W787" s="115">
        <f t="shared" si="39"/>
        <v>21</v>
      </c>
    </row>
    <row r="788" spans="1:23">
      <c r="A788" t="s">
        <v>982</v>
      </c>
      <c r="B788">
        <v>1.712</v>
      </c>
      <c r="C788">
        <v>2.81E-2</v>
      </c>
      <c r="D788">
        <v>2965</v>
      </c>
      <c r="E788">
        <v>39</v>
      </c>
      <c r="F788">
        <v>0.21299999999999999</v>
      </c>
      <c r="G788">
        <v>3.2000000000000002E-3</v>
      </c>
      <c r="H788">
        <v>2929</v>
      </c>
      <c r="I788">
        <v>24</v>
      </c>
      <c r="V788" s="115">
        <f t="shared" si="38"/>
        <v>2593</v>
      </c>
      <c r="W788" s="115">
        <f t="shared" si="39"/>
        <v>20</v>
      </c>
    </row>
    <row r="789" spans="1:23">
      <c r="A789" t="s">
        <v>983</v>
      </c>
      <c r="B789">
        <v>1.7599</v>
      </c>
      <c r="C789">
        <v>2.7799999999999998E-2</v>
      </c>
      <c r="D789">
        <v>2900</v>
      </c>
      <c r="E789">
        <v>37</v>
      </c>
      <c r="F789">
        <v>0.21540000000000001</v>
      </c>
      <c r="G789">
        <v>3.2000000000000002E-3</v>
      </c>
      <c r="H789">
        <v>2947</v>
      </c>
      <c r="I789">
        <v>24</v>
      </c>
      <c r="V789" s="115">
        <f t="shared" si="38"/>
        <v>2632</v>
      </c>
      <c r="W789" s="115">
        <f t="shared" si="39"/>
        <v>19</v>
      </c>
    </row>
    <row r="790" spans="1:23">
      <c r="A790" t="s">
        <v>867</v>
      </c>
      <c r="B790">
        <v>1.6464000000000001</v>
      </c>
      <c r="C790">
        <v>2.6499999999999999E-2</v>
      </c>
      <c r="D790">
        <v>3060</v>
      </c>
      <c r="E790">
        <v>39</v>
      </c>
      <c r="F790">
        <v>0.2319</v>
      </c>
      <c r="G790">
        <v>3.3999999999999998E-3</v>
      </c>
      <c r="H790">
        <v>3065</v>
      </c>
      <c r="I790">
        <v>24</v>
      </c>
      <c r="V790" s="115">
        <f t="shared" si="38"/>
        <v>2635</v>
      </c>
      <c r="W790" s="115">
        <f t="shared" si="39"/>
        <v>40</v>
      </c>
    </row>
    <row r="791" spans="1:23">
      <c r="A791" t="s">
        <v>896</v>
      </c>
      <c r="B791">
        <v>1.5972</v>
      </c>
      <c r="C791">
        <v>2.5700000000000001E-2</v>
      </c>
      <c r="D791">
        <v>3134</v>
      </c>
      <c r="E791">
        <v>40</v>
      </c>
      <c r="F791">
        <v>0.24890000000000001</v>
      </c>
      <c r="G791">
        <v>3.8E-3</v>
      </c>
      <c r="H791">
        <v>3178</v>
      </c>
      <c r="I791">
        <v>24</v>
      </c>
      <c r="V791" s="115">
        <f t="shared" si="38"/>
        <v>2641</v>
      </c>
      <c r="W791" s="115">
        <f t="shared" si="39"/>
        <v>36</v>
      </c>
    </row>
    <row r="792" spans="1:23">
      <c r="A792" t="s">
        <v>984</v>
      </c>
      <c r="V792" s="115">
        <f t="shared" si="38"/>
        <v>2652</v>
      </c>
      <c r="W792" s="115">
        <f t="shared" si="39"/>
        <v>21</v>
      </c>
    </row>
    <row r="793" spans="1:23">
      <c r="A793" t="s">
        <v>894</v>
      </c>
      <c r="B793">
        <v>2.9878</v>
      </c>
      <c r="C793">
        <v>7.51E-2</v>
      </c>
      <c r="D793">
        <v>1861</v>
      </c>
      <c r="E793">
        <v>41</v>
      </c>
      <c r="F793">
        <v>0.10780000000000001</v>
      </c>
      <c r="G793">
        <v>1.4E-3</v>
      </c>
      <c r="H793">
        <v>1762</v>
      </c>
      <c r="I793">
        <v>24</v>
      </c>
      <c r="V793" s="115">
        <f t="shared" si="38"/>
        <v>2658</v>
      </c>
      <c r="W793" s="115">
        <f t="shared" si="39"/>
        <v>17</v>
      </c>
    </row>
    <row r="794" spans="1:23">
      <c r="A794" t="s">
        <v>896</v>
      </c>
      <c r="B794">
        <v>3.1968999999999999</v>
      </c>
      <c r="C794">
        <v>7.9699999999999993E-2</v>
      </c>
      <c r="D794">
        <v>1754</v>
      </c>
      <c r="E794">
        <v>38</v>
      </c>
      <c r="F794">
        <v>0.10829999999999999</v>
      </c>
      <c r="G794">
        <v>1.4E-3</v>
      </c>
      <c r="H794">
        <v>1771</v>
      </c>
      <c r="I794">
        <v>23</v>
      </c>
      <c r="V794" s="115">
        <f t="shared" si="38"/>
        <v>2664</v>
      </c>
      <c r="W794" s="115">
        <f t="shared" si="39"/>
        <v>21</v>
      </c>
    </row>
    <row r="795" spans="1:23">
      <c r="A795" t="s">
        <v>985</v>
      </c>
      <c r="B795">
        <v>2.9727000000000001</v>
      </c>
      <c r="C795">
        <v>7.4399999999999994E-2</v>
      </c>
      <c r="D795">
        <v>1869</v>
      </c>
      <c r="E795">
        <v>40</v>
      </c>
      <c r="F795">
        <v>0.1084</v>
      </c>
      <c r="G795">
        <v>1.6999999999999999E-3</v>
      </c>
      <c r="H795">
        <v>1773</v>
      </c>
      <c r="I795">
        <v>29</v>
      </c>
      <c r="V795" s="115">
        <f t="shared" si="38"/>
        <v>2706</v>
      </c>
      <c r="W795" s="115">
        <f t="shared" si="39"/>
        <v>19</v>
      </c>
    </row>
    <row r="796" spans="1:23">
      <c r="A796" t="s">
        <v>866</v>
      </c>
      <c r="B796">
        <v>2.9762</v>
      </c>
      <c r="C796">
        <v>7.3599999999999999E-2</v>
      </c>
      <c r="D796">
        <v>1867</v>
      </c>
      <c r="E796">
        <v>40</v>
      </c>
      <c r="F796">
        <v>0.1091</v>
      </c>
      <c r="G796">
        <v>1.5E-3</v>
      </c>
      <c r="H796">
        <v>1785</v>
      </c>
      <c r="I796">
        <v>25</v>
      </c>
      <c r="V796" s="115">
        <f t="shared" si="38"/>
        <v>2750</v>
      </c>
      <c r="W796" s="115">
        <f t="shared" si="39"/>
        <v>36</v>
      </c>
    </row>
    <row r="797" spans="1:23">
      <c r="A797" t="s">
        <v>931</v>
      </c>
      <c r="B797">
        <v>3.2153999999999998</v>
      </c>
      <c r="C797">
        <v>7.8899999999999998E-2</v>
      </c>
      <c r="D797">
        <v>1746</v>
      </c>
      <c r="E797">
        <v>37</v>
      </c>
      <c r="F797">
        <v>0.11</v>
      </c>
      <c r="G797">
        <v>1.4E-3</v>
      </c>
      <c r="H797">
        <v>1799</v>
      </c>
      <c r="I797">
        <v>24</v>
      </c>
      <c r="V797" s="115">
        <f t="shared" si="38"/>
        <v>2810</v>
      </c>
      <c r="W797" s="115">
        <f t="shared" si="39"/>
        <v>21</v>
      </c>
    </row>
    <row r="798" spans="1:23">
      <c r="A798" t="s">
        <v>986</v>
      </c>
      <c r="B798">
        <v>3.0636999999999999</v>
      </c>
      <c r="C798">
        <v>7.6200000000000004E-2</v>
      </c>
      <c r="D798">
        <v>1821</v>
      </c>
      <c r="E798">
        <v>39</v>
      </c>
      <c r="F798">
        <v>0.11020000000000001</v>
      </c>
      <c r="G798">
        <v>1.5E-3</v>
      </c>
      <c r="H798">
        <v>1803</v>
      </c>
      <c r="I798">
        <v>25</v>
      </c>
      <c r="V798" s="115">
        <f t="shared" si="38"/>
        <v>2835</v>
      </c>
      <c r="W798" s="115">
        <f t="shared" si="39"/>
        <v>17</v>
      </c>
    </row>
    <row r="799" spans="1:23">
      <c r="A799" t="s">
        <v>917</v>
      </c>
      <c r="B799">
        <v>2.9308000000000001</v>
      </c>
      <c r="C799">
        <v>7.22E-2</v>
      </c>
      <c r="D799">
        <v>1892</v>
      </c>
      <c r="E799">
        <v>40</v>
      </c>
      <c r="F799">
        <v>0.1109</v>
      </c>
      <c r="G799">
        <v>1.1999999999999999E-3</v>
      </c>
      <c r="H799">
        <v>1814</v>
      </c>
      <c r="I799">
        <v>19</v>
      </c>
      <c r="V799" s="115">
        <f t="shared" si="38"/>
        <v>2848</v>
      </c>
      <c r="W799" s="115">
        <f t="shared" si="39"/>
        <v>18</v>
      </c>
    </row>
    <row r="800" spans="1:23">
      <c r="A800" t="s">
        <v>971</v>
      </c>
      <c r="B800">
        <v>3.0165999999999999</v>
      </c>
      <c r="C800">
        <v>7.5899999999999995E-2</v>
      </c>
      <c r="D800">
        <v>1846</v>
      </c>
      <c r="E800">
        <v>40</v>
      </c>
      <c r="F800">
        <v>0.1119</v>
      </c>
      <c r="G800">
        <v>1.8E-3</v>
      </c>
      <c r="H800">
        <v>1831</v>
      </c>
      <c r="I800">
        <v>29</v>
      </c>
      <c r="V800" s="115">
        <f t="shared" si="38"/>
        <v>2867</v>
      </c>
      <c r="W800" s="115">
        <f t="shared" si="39"/>
        <v>18</v>
      </c>
    </row>
    <row r="801" spans="1:23">
      <c r="A801" t="s">
        <v>938</v>
      </c>
      <c r="B801">
        <v>2.7033999999999998</v>
      </c>
      <c r="C801">
        <v>0.1077</v>
      </c>
      <c r="D801">
        <v>2029</v>
      </c>
      <c r="E801">
        <v>69</v>
      </c>
      <c r="F801">
        <v>0.1128</v>
      </c>
      <c r="G801">
        <v>1.5E-3</v>
      </c>
      <c r="H801">
        <v>1845</v>
      </c>
      <c r="I801">
        <v>24</v>
      </c>
      <c r="V801" s="115">
        <f t="shared" si="38"/>
        <v>2871</v>
      </c>
      <c r="W801" s="115">
        <f t="shared" si="39"/>
        <v>20</v>
      </c>
    </row>
    <row r="802" spans="1:23">
      <c r="A802" t="s">
        <v>953</v>
      </c>
      <c r="B802">
        <v>2.9904000000000002</v>
      </c>
      <c r="C802">
        <v>7.3599999999999999E-2</v>
      </c>
      <c r="D802">
        <v>1860</v>
      </c>
      <c r="E802">
        <v>40</v>
      </c>
      <c r="F802">
        <v>0.113</v>
      </c>
      <c r="G802">
        <v>1.6999999999999999E-3</v>
      </c>
      <c r="H802">
        <v>1849</v>
      </c>
      <c r="I802">
        <v>27</v>
      </c>
      <c r="V802" s="115">
        <f t="shared" si="38"/>
        <v>2877</v>
      </c>
      <c r="W802" s="115">
        <f t="shared" si="39"/>
        <v>18</v>
      </c>
    </row>
    <row r="803" spans="1:23">
      <c r="A803" t="s">
        <v>950</v>
      </c>
      <c r="B803">
        <v>2.8835000000000002</v>
      </c>
      <c r="C803">
        <v>7.0599999999999996E-2</v>
      </c>
      <c r="D803">
        <v>1919</v>
      </c>
      <c r="E803">
        <v>41</v>
      </c>
      <c r="F803">
        <v>0.1132</v>
      </c>
      <c r="G803">
        <v>1.5E-3</v>
      </c>
      <c r="H803">
        <v>1852</v>
      </c>
      <c r="I803">
        <v>24</v>
      </c>
      <c r="V803" s="115">
        <f t="shared" si="38"/>
        <v>2886</v>
      </c>
      <c r="W803" s="115">
        <f t="shared" si="39"/>
        <v>16</v>
      </c>
    </row>
    <row r="804" spans="1:23">
      <c r="A804" t="s">
        <v>964</v>
      </c>
      <c r="B804">
        <v>2.9735</v>
      </c>
      <c r="C804">
        <v>7.2999999999999995E-2</v>
      </c>
      <c r="D804">
        <v>1869</v>
      </c>
      <c r="E804">
        <v>40</v>
      </c>
      <c r="F804">
        <v>0.1133</v>
      </c>
      <c r="G804">
        <v>1.6999999999999999E-3</v>
      </c>
      <c r="H804">
        <v>1853</v>
      </c>
      <c r="I804">
        <v>26</v>
      </c>
      <c r="V804" s="115">
        <f t="shared" si="38"/>
        <v>2924</v>
      </c>
      <c r="W804" s="115">
        <f t="shared" si="39"/>
        <v>43</v>
      </c>
    </row>
    <row r="805" spans="1:23">
      <c r="A805" t="s">
        <v>987</v>
      </c>
      <c r="B805">
        <v>2.9603000000000002</v>
      </c>
      <c r="C805">
        <v>7.22E-2</v>
      </c>
      <c r="D805">
        <v>1876</v>
      </c>
      <c r="E805">
        <v>40</v>
      </c>
      <c r="F805">
        <v>0.1135</v>
      </c>
      <c r="G805">
        <v>1.6000000000000001E-3</v>
      </c>
      <c r="H805">
        <v>1856</v>
      </c>
      <c r="I805">
        <v>25</v>
      </c>
      <c r="V805" s="115">
        <f t="shared" si="38"/>
        <v>2943</v>
      </c>
      <c r="W805" s="115">
        <f t="shared" si="39"/>
        <v>21</v>
      </c>
    </row>
    <row r="806" spans="1:23">
      <c r="A806" t="s">
        <v>988</v>
      </c>
      <c r="B806">
        <v>2.8546999999999998</v>
      </c>
      <c r="C806">
        <v>7.0400000000000004E-2</v>
      </c>
      <c r="D806">
        <v>1936</v>
      </c>
      <c r="E806">
        <v>41</v>
      </c>
      <c r="F806">
        <v>0.11360000000000001</v>
      </c>
      <c r="G806">
        <v>1.5E-3</v>
      </c>
      <c r="H806">
        <v>1858</v>
      </c>
      <c r="I806">
        <v>23</v>
      </c>
      <c r="V806" s="115">
        <f t="shared" si="38"/>
        <v>2980</v>
      </c>
      <c r="W806" s="115">
        <f t="shared" si="39"/>
        <v>70</v>
      </c>
    </row>
    <row r="807" spans="1:23">
      <c r="A807" t="s">
        <v>957</v>
      </c>
      <c r="B807">
        <v>2.9283000000000001</v>
      </c>
      <c r="C807">
        <v>7.1199999999999999E-2</v>
      </c>
      <c r="D807">
        <v>1894</v>
      </c>
      <c r="E807">
        <v>40</v>
      </c>
      <c r="F807">
        <v>0.1138</v>
      </c>
      <c r="G807">
        <v>1.2999999999999999E-3</v>
      </c>
      <c r="H807">
        <v>1861</v>
      </c>
      <c r="I807">
        <v>20</v>
      </c>
      <c r="V807" s="115">
        <f t="shared" si="38"/>
        <v>2993</v>
      </c>
      <c r="W807" s="115">
        <f t="shared" si="39"/>
        <v>20</v>
      </c>
    </row>
    <row r="808" spans="1:23">
      <c r="A808" t="s">
        <v>989</v>
      </c>
      <c r="B808">
        <v>3.0769000000000002</v>
      </c>
      <c r="C808">
        <v>7.5800000000000006E-2</v>
      </c>
      <c r="D808">
        <v>1814</v>
      </c>
      <c r="E808">
        <v>39</v>
      </c>
      <c r="F808">
        <v>0.1139</v>
      </c>
      <c r="G808">
        <v>1.8E-3</v>
      </c>
      <c r="H808">
        <v>1862</v>
      </c>
      <c r="I808">
        <v>29</v>
      </c>
      <c r="V808" s="115">
        <f t="shared" si="38"/>
        <v>3069</v>
      </c>
      <c r="W808" s="115">
        <f t="shared" si="39"/>
        <v>44</v>
      </c>
    </row>
    <row r="809" spans="1:23">
      <c r="A809" t="s">
        <v>990</v>
      </c>
      <c r="B809">
        <v>2.9291</v>
      </c>
      <c r="C809">
        <v>7.1499999999999994E-2</v>
      </c>
      <c r="D809">
        <v>1893</v>
      </c>
      <c r="E809">
        <v>40</v>
      </c>
      <c r="F809">
        <v>0.1147</v>
      </c>
      <c r="G809">
        <v>1.2999999999999999E-3</v>
      </c>
      <c r="H809">
        <v>1875</v>
      </c>
      <c r="I809">
        <v>21</v>
      </c>
      <c r="V809" s="115">
        <f t="shared" si="38"/>
        <v>3117</v>
      </c>
      <c r="W809" s="115">
        <f t="shared" si="39"/>
        <v>17</v>
      </c>
    </row>
    <row r="810" spans="1:23">
      <c r="A810" t="s">
        <v>875</v>
      </c>
      <c r="B810">
        <v>2.8927</v>
      </c>
      <c r="C810">
        <v>7.1800000000000003E-2</v>
      </c>
      <c r="D810">
        <v>1914</v>
      </c>
      <c r="E810">
        <v>41</v>
      </c>
      <c r="F810">
        <v>0.1148</v>
      </c>
      <c r="G810">
        <v>2.0999999999999999E-3</v>
      </c>
      <c r="H810">
        <v>1876</v>
      </c>
      <c r="I810">
        <v>32</v>
      </c>
      <c r="V810" s="115">
        <f t="shared" si="38"/>
        <v>3164</v>
      </c>
      <c r="W810" s="115">
        <f t="shared" si="39"/>
        <v>20</v>
      </c>
    </row>
    <row r="811" spans="1:23">
      <c r="A811" t="s">
        <v>887</v>
      </c>
      <c r="B811">
        <v>2.8296999999999999</v>
      </c>
      <c r="C811">
        <v>7.0499999999999993E-2</v>
      </c>
      <c r="D811">
        <v>1951</v>
      </c>
      <c r="E811">
        <v>42</v>
      </c>
      <c r="F811">
        <v>0.1153</v>
      </c>
      <c r="G811">
        <v>1.6000000000000001E-3</v>
      </c>
      <c r="H811">
        <v>1885</v>
      </c>
      <c r="I811">
        <v>24</v>
      </c>
      <c r="V811" s="115">
        <f t="shared" si="38"/>
        <v>3194</v>
      </c>
      <c r="W811" s="115">
        <f t="shared" si="39"/>
        <v>19</v>
      </c>
    </row>
    <row r="812" spans="1:23">
      <c r="A812" t="s">
        <v>991</v>
      </c>
      <c r="B812">
        <v>2.9317000000000002</v>
      </c>
      <c r="C812">
        <v>7.1900000000000006E-2</v>
      </c>
      <c r="D812">
        <v>1892</v>
      </c>
      <c r="E812">
        <v>40</v>
      </c>
      <c r="F812">
        <v>0.1154</v>
      </c>
      <c r="G812">
        <v>1.5E-3</v>
      </c>
      <c r="H812">
        <v>1887</v>
      </c>
      <c r="I812">
        <v>24</v>
      </c>
      <c r="V812" s="115">
        <f t="shared" si="38"/>
        <v>3275</v>
      </c>
      <c r="W812" s="115">
        <f t="shared" si="39"/>
        <v>22</v>
      </c>
    </row>
    <row r="813" spans="1:23">
      <c r="A813" t="s">
        <v>992</v>
      </c>
      <c r="B813">
        <v>2.8794</v>
      </c>
      <c r="C813">
        <v>7.0499999999999993E-2</v>
      </c>
      <c r="D813">
        <v>1922</v>
      </c>
      <c r="E813">
        <v>41</v>
      </c>
      <c r="F813">
        <v>0.1157</v>
      </c>
      <c r="G813">
        <v>1.6999999999999999E-3</v>
      </c>
      <c r="H813">
        <v>1891</v>
      </c>
      <c r="I813">
        <v>27</v>
      </c>
      <c r="V813" s="115">
        <f t="shared" ref="V813:V817" si="40">H857</f>
        <v>3285</v>
      </c>
      <c r="W813" s="115">
        <f t="shared" ref="W813:W817" si="41">I857</f>
        <v>17</v>
      </c>
    </row>
    <row r="814" spans="1:23">
      <c r="A814" t="s">
        <v>943</v>
      </c>
      <c r="B814">
        <v>2.8826999999999998</v>
      </c>
      <c r="C814">
        <v>7.1800000000000003E-2</v>
      </c>
      <c r="D814">
        <v>1920</v>
      </c>
      <c r="E814">
        <v>41</v>
      </c>
      <c r="F814">
        <v>0.1157</v>
      </c>
      <c r="G814">
        <v>1.6999999999999999E-3</v>
      </c>
      <c r="H814">
        <v>1891</v>
      </c>
      <c r="I814">
        <v>27</v>
      </c>
      <c r="V814" s="115">
        <f t="shared" si="40"/>
        <v>3309</v>
      </c>
      <c r="W814" s="115">
        <f t="shared" si="41"/>
        <v>17</v>
      </c>
    </row>
    <row r="815" spans="1:23">
      <c r="A815" t="s">
        <v>993</v>
      </c>
      <c r="B815">
        <v>2.8776999999999999</v>
      </c>
      <c r="C815">
        <v>7.1300000000000002E-2</v>
      </c>
      <c r="D815">
        <v>1923</v>
      </c>
      <c r="E815">
        <v>41</v>
      </c>
      <c r="F815">
        <v>0.1159</v>
      </c>
      <c r="G815">
        <v>1.6999999999999999E-3</v>
      </c>
      <c r="H815">
        <v>1894</v>
      </c>
      <c r="I815">
        <v>26</v>
      </c>
      <c r="V815" s="115">
        <f t="shared" si="40"/>
        <v>3310</v>
      </c>
      <c r="W815" s="115">
        <f t="shared" si="41"/>
        <v>17</v>
      </c>
    </row>
    <row r="816" spans="1:23">
      <c r="A816" t="s">
        <v>907</v>
      </c>
      <c r="B816">
        <v>2.8662000000000001</v>
      </c>
      <c r="C816">
        <v>7.2800000000000004E-2</v>
      </c>
      <c r="D816">
        <v>1929</v>
      </c>
      <c r="E816">
        <v>42</v>
      </c>
      <c r="F816">
        <v>0.1163</v>
      </c>
      <c r="G816">
        <v>1.6999999999999999E-3</v>
      </c>
      <c r="H816">
        <v>1901</v>
      </c>
      <c r="I816">
        <v>26</v>
      </c>
      <c r="V816" s="115">
        <f t="shared" si="40"/>
        <v>3452</v>
      </c>
      <c r="W816" s="115">
        <f t="shared" si="41"/>
        <v>17</v>
      </c>
    </row>
    <row r="817" spans="1:23">
      <c r="A817" t="s">
        <v>994</v>
      </c>
      <c r="B817">
        <v>2.9708999999999999</v>
      </c>
      <c r="C817">
        <v>7.3400000000000007E-2</v>
      </c>
      <c r="D817">
        <v>1870</v>
      </c>
      <c r="E817">
        <v>40</v>
      </c>
      <c r="F817">
        <v>0.11650000000000001</v>
      </c>
      <c r="G817">
        <v>1.5E-3</v>
      </c>
      <c r="H817">
        <v>1902</v>
      </c>
      <c r="I817">
        <v>23</v>
      </c>
      <c r="V817" s="115">
        <f t="shared" si="40"/>
        <v>3567</v>
      </c>
      <c r="W817" s="115">
        <f t="shared" si="41"/>
        <v>17</v>
      </c>
    </row>
    <row r="818" spans="1:23">
      <c r="A818" t="s">
        <v>927</v>
      </c>
      <c r="B818">
        <v>2.8098000000000001</v>
      </c>
      <c r="C818">
        <v>7.4899999999999994E-2</v>
      </c>
      <c r="D818">
        <v>1963</v>
      </c>
      <c r="E818">
        <v>45</v>
      </c>
      <c r="F818">
        <v>0.11899999999999999</v>
      </c>
      <c r="G818">
        <v>2.3E-3</v>
      </c>
      <c r="H818">
        <v>1942</v>
      </c>
      <c r="I818">
        <v>35</v>
      </c>
      <c r="V818" s="115"/>
      <c r="W818" s="115"/>
    </row>
    <row r="819" spans="1:23">
      <c r="A819" t="s">
        <v>995</v>
      </c>
      <c r="B819">
        <v>2.6644999999999999</v>
      </c>
      <c r="C819">
        <v>9.5899999999999999E-2</v>
      </c>
      <c r="D819">
        <v>2054</v>
      </c>
      <c r="E819">
        <v>63</v>
      </c>
      <c r="F819">
        <v>0.13</v>
      </c>
      <c r="G819">
        <v>5.0000000000000001E-3</v>
      </c>
      <c r="H819">
        <v>2098</v>
      </c>
      <c r="I819">
        <v>68</v>
      </c>
      <c r="V819" s="115"/>
      <c r="W819" s="115"/>
    </row>
    <row r="820" spans="1:23">
      <c r="A820" t="s">
        <v>956</v>
      </c>
      <c r="B820">
        <v>2.1154999999999999</v>
      </c>
      <c r="C820">
        <v>5.1700000000000003E-2</v>
      </c>
      <c r="D820">
        <v>2495</v>
      </c>
      <c r="E820">
        <v>50</v>
      </c>
      <c r="F820">
        <v>0.16339999999999999</v>
      </c>
      <c r="G820">
        <v>1.6999999999999999E-3</v>
      </c>
      <c r="H820">
        <v>2491</v>
      </c>
      <c r="I820">
        <v>18</v>
      </c>
    </row>
    <row r="821" spans="1:23">
      <c r="A821" t="s">
        <v>902</v>
      </c>
      <c r="B821">
        <v>2.2999000000000001</v>
      </c>
      <c r="C821">
        <v>7.0000000000000007E-2</v>
      </c>
      <c r="D821">
        <v>2327</v>
      </c>
      <c r="E821">
        <v>59</v>
      </c>
      <c r="F821">
        <v>0.1676</v>
      </c>
      <c r="G821">
        <v>2.7000000000000001E-3</v>
      </c>
      <c r="H821">
        <v>2534</v>
      </c>
      <c r="I821">
        <v>27</v>
      </c>
    </row>
    <row r="822" spans="1:23">
      <c r="A822" t="s">
        <v>996</v>
      </c>
      <c r="B822">
        <v>1.9212</v>
      </c>
      <c r="C822">
        <v>4.7600000000000003E-2</v>
      </c>
      <c r="D822">
        <v>2701</v>
      </c>
      <c r="E822">
        <v>54</v>
      </c>
      <c r="F822">
        <v>0.16839999999999999</v>
      </c>
      <c r="G822">
        <v>2.0999999999999999E-3</v>
      </c>
      <c r="H822">
        <v>2541</v>
      </c>
      <c r="I822">
        <v>21</v>
      </c>
    </row>
    <row r="823" spans="1:23">
      <c r="A823" t="s">
        <v>997</v>
      </c>
      <c r="B823">
        <v>2.0182000000000002</v>
      </c>
      <c r="C823">
        <v>4.9299999999999997E-2</v>
      </c>
      <c r="D823">
        <v>2594</v>
      </c>
      <c r="E823">
        <v>52</v>
      </c>
      <c r="F823">
        <v>0.1691</v>
      </c>
      <c r="G823">
        <v>2.0999999999999999E-3</v>
      </c>
      <c r="H823">
        <v>2549</v>
      </c>
      <c r="I823">
        <v>21</v>
      </c>
    </row>
    <row r="824" spans="1:23">
      <c r="A824" t="s">
        <v>998</v>
      </c>
      <c r="B824">
        <v>1.9751000000000001</v>
      </c>
      <c r="C824">
        <v>4.9700000000000001E-2</v>
      </c>
      <c r="D824">
        <v>2641</v>
      </c>
      <c r="E824">
        <v>54</v>
      </c>
      <c r="F824">
        <v>0.1691</v>
      </c>
      <c r="G824">
        <v>2.3999999999999998E-3</v>
      </c>
      <c r="H824">
        <v>2549</v>
      </c>
      <c r="I824">
        <v>24</v>
      </c>
    </row>
    <row r="825" spans="1:23">
      <c r="A825" t="s">
        <v>999</v>
      </c>
      <c r="B825">
        <v>2.0636000000000001</v>
      </c>
      <c r="C825">
        <v>5.8200000000000002E-2</v>
      </c>
      <c r="D825">
        <v>2547</v>
      </c>
      <c r="E825">
        <v>59</v>
      </c>
      <c r="F825">
        <v>0.16930000000000001</v>
      </c>
      <c r="G825">
        <v>3.5999999999999999E-3</v>
      </c>
      <c r="H825">
        <v>2550</v>
      </c>
      <c r="I825">
        <v>36</v>
      </c>
    </row>
    <row r="826" spans="1:23">
      <c r="A826" t="s">
        <v>1000</v>
      </c>
      <c r="B826">
        <v>2.0295999999999998</v>
      </c>
      <c r="C826">
        <v>4.99E-2</v>
      </c>
      <c r="D826">
        <v>2582</v>
      </c>
      <c r="E826">
        <v>52</v>
      </c>
      <c r="F826">
        <v>0.16980000000000001</v>
      </c>
      <c r="G826">
        <v>1.9E-3</v>
      </c>
      <c r="H826">
        <v>2556</v>
      </c>
      <c r="I826">
        <v>19</v>
      </c>
    </row>
    <row r="827" spans="1:23">
      <c r="A827" t="s">
        <v>945</v>
      </c>
      <c r="B827">
        <v>2.1697000000000002</v>
      </c>
      <c r="C827">
        <v>5.4199999999999998E-2</v>
      </c>
      <c r="D827">
        <v>2444</v>
      </c>
      <c r="E827">
        <v>51</v>
      </c>
      <c r="F827">
        <v>0.1701</v>
      </c>
      <c r="G827">
        <v>2.2000000000000001E-3</v>
      </c>
      <c r="H827">
        <v>2559</v>
      </c>
      <c r="I827">
        <v>22</v>
      </c>
    </row>
    <row r="828" spans="1:23">
      <c r="A828" t="s">
        <v>958</v>
      </c>
      <c r="B828">
        <v>2.0133000000000001</v>
      </c>
      <c r="C828">
        <v>4.9200000000000001E-2</v>
      </c>
      <c r="D828">
        <v>2600</v>
      </c>
      <c r="E828">
        <v>52</v>
      </c>
      <c r="F828">
        <v>0.17130000000000001</v>
      </c>
      <c r="G828">
        <v>1.8E-3</v>
      </c>
      <c r="H828">
        <v>2571</v>
      </c>
      <c r="I828">
        <v>18</v>
      </c>
    </row>
    <row r="829" spans="1:23">
      <c r="A829" t="s">
        <v>979</v>
      </c>
      <c r="B829">
        <v>1.9433</v>
      </c>
      <c r="C829">
        <v>4.7300000000000002E-2</v>
      </c>
      <c r="D829">
        <v>2676</v>
      </c>
      <c r="E829">
        <v>53</v>
      </c>
      <c r="F829">
        <v>0.17169999999999999</v>
      </c>
      <c r="G829">
        <v>1.8E-3</v>
      </c>
      <c r="H829">
        <v>2574</v>
      </c>
      <c r="I829">
        <v>17</v>
      </c>
    </row>
    <row r="830" spans="1:23">
      <c r="A830" t="s">
        <v>1001</v>
      </c>
      <c r="B830">
        <v>1.9996</v>
      </c>
      <c r="C830">
        <v>0.05</v>
      </c>
      <c r="D830">
        <v>2614</v>
      </c>
      <c r="E830">
        <v>54</v>
      </c>
      <c r="F830">
        <v>0.17269999999999999</v>
      </c>
      <c r="G830">
        <v>3.0000000000000001E-3</v>
      </c>
      <c r="H830">
        <v>2584</v>
      </c>
      <c r="I830">
        <v>29</v>
      </c>
    </row>
    <row r="831" spans="1:23">
      <c r="A831" t="s">
        <v>1002</v>
      </c>
      <c r="B831">
        <v>2.0108999999999999</v>
      </c>
      <c r="C831">
        <v>5.0099999999999999E-2</v>
      </c>
      <c r="D831">
        <v>2602</v>
      </c>
      <c r="E831">
        <v>53</v>
      </c>
      <c r="F831">
        <v>0.17299999999999999</v>
      </c>
      <c r="G831">
        <v>2.0999999999999999E-3</v>
      </c>
      <c r="H831">
        <v>2587</v>
      </c>
      <c r="I831">
        <v>21</v>
      </c>
    </row>
    <row r="832" spans="1:23">
      <c r="A832" t="s">
        <v>952</v>
      </c>
      <c r="B832">
        <v>1.9976</v>
      </c>
      <c r="C832">
        <v>4.8399999999999999E-2</v>
      </c>
      <c r="D832">
        <v>2616</v>
      </c>
      <c r="E832">
        <v>52</v>
      </c>
      <c r="F832">
        <v>0.1736</v>
      </c>
      <c r="G832">
        <v>2E-3</v>
      </c>
      <c r="H832">
        <v>2593</v>
      </c>
      <c r="I832">
        <v>20</v>
      </c>
    </row>
    <row r="833" spans="1:9">
      <c r="A833" t="s">
        <v>892</v>
      </c>
      <c r="B833">
        <v>1.9268000000000001</v>
      </c>
      <c r="C833">
        <v>4.7399999999999998E-2</v>
      </c>
      <c r="D833">
        <v>2695</v>
      </c>
      <c r="E833">
        <v>54</v>
      </c>
      <c r="F833">
        <v>0.1777</v>
      </c>
      <c r="G833">
        <v>2.0999999999999999E-3</v>
      </c>
      <c r="H833">
        <v>2632</v>
      </c>
      <c r="I833">
        <v>19</v>
      </c>
    </row>
    <row r="834" spans="1:9">
      <c r="A834" t="s">
        <v>864</v>
      </c>
      <c r="B834">
        <v>1.9354</v>
      </c>
      <c r="C834">
        <v>5.4199999999999998E-2</v>
      </c>
      <c r="D834">
        <v>2685</v>
      </c>
      <c r="E834">
        <v>61</v>
      </c>
      <c r="F834">
        <v>0.17810000000000001</v>
      </c>
      <c r="G834">
        <v>4.3E-3</v>
      </c>
      <c r="H834">
        <v>2635</v>
      </c>
      <c r="I834">
        <v>40</v>
      </c>
    </row>
    <row r="835" spans="1:9">
      <c r="A835" t="s">
        <v>855</v>
      </c>
      <c r="B835">
        <v>1.9547000000000001</v>
      </c>
      <c r="C835">
        <v>4.9500000000000002E-2</v>
      </c>
      <c r="D835">
        <v>2663</v>
      </c>
      <c r="E835">
        <v>55</v>
      </c>
      <c r="F835">
        <v>0.1787</v>
      </c>
      <c r="G835">
        <v>3.8E-3</v>
      </c>
      <c r="H835">
        <v>2641</v>
      </c>
      <c r="I835">
        <v>36</v>
      </c>
    </row>
    <row r="836" spans="1:9">
      <c r="A836" t="s">
        <v>969</v>
      </c>
      <c r="B836">
        <v>1.9051</v>
      </c>
      <c r="C836">
        <v>4.6699999999999998E-2</v>
      </c>
      <c r="D836">
        <v>2720</v>
      </c>
      <c r="E836">
        <v>54</v>
      </c>
      <c r="F836">
        <v>0.1799</v>
      </c>
      <c r="G836">
        <v>2.2000000000000001E-3</v>
      </c>
      <c r="H836">
        <v>2652</v>
      </c>
      <c r="I836">
        <v>21</v>
      </c>
    </row>
    <row r="837" spans="1:9">
      <c r="A837" t="s">
        <v>1003</v>
      </c>
      <c r="B837">
        <v>2.0712999999999999</v>
      </c>
      <c r="C837">
        <v>5.0999999999999997E-2</v>
      </c>
      <c r="D837">
        <v>2539</v>
      </c>
      <c r="E837">
        <v>51</v>
      </c>
      <c r="F837">
        <v>0.18060000000000001</v>
      </c>
      <c r="G837">
        <v>1.8E-3</v>
      </c>
      <c r="H837">
        <v>2658</v>
      </c>
      <c r="I837">
        <v>17</v>
      </c>
    </row>
    <row r="838" spans="1:9">
      <c r="A838" t="s">
        <v>850</v>
      </c>
      <c r="B838">
        <v>1.994</v>
      </c>
      <c r="C838">
        <v>5.0999999999999997E-2</v>
      </c>
      <c r="D838">
        <v>2620</v>
      </c>
      <c r="E838">
        <v>55</v>
      </c>
      <c r="F838">
        <v>0.1812</v>
      </c>
      <c r="G838">
        <v>2.3E-3</v>
      </c>
      <c r="H838">
        <v>2664</v>
      </c>
      <c r="I838">
        <v>21</v>
      </c>
    </row>
    <row r="839" spans="1:9">
      <c r="A839" t="s">
        <v>1004</v>
      </c>
      <c r="B839">
        <v>2.0177999999999998</v>
      </c>
      <c r="C839">
        <v>4.9799999999999997E-2</v>
      </c>
      <c r="D839">
        <v>2595</v>
      </c>
      <c r="E839">
        <v>53</v>
      </c>
      <c r="F839">
        <v>0.18579999999999999</v>
      </c>
      <c r="G839">
        <v>2.0999999999999999E-3</v>
      </c>
      <c r="H839">
        <v>2706</v>
      </c>
      <c r="I839">
        <v>19</v>
      </c>
    </row>
    <row r="840" spans="1:9">
      <c r="A840" t="s">
        <v>908</v>
      </c>
      <c r="B840">
        <v>1.9216</v>
      </c>
      <c r="C840">
        <v>4.7600000000000003E-2</v>
      </c>
      <c r="D840">
        <v>2701</v>
      </c>
      <c r="E840">
        <v>54</v>
      </c>
      <c r="F840">
        <v>0.19089999999999999</v>
      </c>
      <c r="G840">
        <v>4.1999999999999997E-3</v>
      </c>
      <c r="H840">
        <v>2750</v>
      </c>
      <c r="I840">
        <v>36</v>
      </c>
    </row>
    <row r="841" spans="1:9">
      <c r="A841" t="s">
        <v>1005</v>
      </c>
      <c r="B841">
        <v>1.7683</v>
      </c>
      <c r="C841">
        <v>4.3200000000000002E-2</v>
      </c>
      <c r="D841">
        <v>2889</v>
      </c>
      <c r="E841">
        <v>57</v>
      </c>
      <c r="F841">
        <v>0.19800000000000001</v>
      </c>
      <c r="G841">
        <v>2.5000000000000001E-3</v>
      </c>
      <c r="H841">
        <v>2810</v>
      </c>
      <c r="I841">
        <v>21</v>
      </c>
    </row>
    <row r="842" spans="1:9">
      <c r="A842" t="s">
        <v>939</v>
      </c>
      <c r="B842">
        <v>1.7797000000000001</v>
      </c>
      <c r="C842">
        <v>4.3700000000000003E-2</v>
      </c>
      <c r="D842">
        <v>2874</v>
      </c>
      <c r="E842">
        <v>57</v>
      </c>
      <c r="F842">
        <v>0.2011</v>
      </c>
      <c r="G842">
        <v>2.0999999999999999E-3</v>
      </c>
      <c r="H842">
        <v>2835</v>
      </c>
      <c r="I842">
        <v>17</v>
      </c>
    </row>
    <row r="843" spans="1:9">
      <c r="A843" t="s">
        <v>872</v>
      </c>
      <c r="B843">
        <v>1.9635</v>
      </c>
      <c r="C843">
        <v>4.9099999999999998E-2</v>
      </c>
      <c r="D843">
        <v>2654</v>
      </c>
      <c r="E843">
        <v>54</v>
      </c>
      <c r="F843">
        <v>0.20269999999999999</v>
      </c>
      <c r="G843">
        <v>2.3E-3</v>
      </c>
      <c r="H843">
        <v>2848</v>
      </c>
      <c r="I843">
        <v>18</v>
      </c>
    </row>
    <row r="844" spans="1:9">
      <c r="A844" t="s">
        <v>974</v>
      </c>
      <c r="B844">
        <v>1.8191999999999999</v>
      </c>
      <c r="C844">
        <v>4.5100000000000001E-2</v>
      </c>
      <c r="D844">
        <v>2824</v>
      </c>
      <c r="E844">
        <v>56</v>
      </c>
      <c r="F844">
        <v>0.2051</v>
      </c>
      <c r="G844">
        <v>2.3E-3</v>
      </c>
      <c r="H844">
        <v>2867</v>
      </c>
      <c r="I844">
        <v>18</v>
      </c>
    </row>
    <row r="845" spans="1:9">
      <c r="A845" t="s">
        <v>1006</v>
      </c>
      <c r="B845">
        <v>1.7949999999999999</v>
      </c>
      <c r="C845">
        <v>4.3900000000000002E-2</v>
      </c>
      <c r="D845">
        <v>2855</v>
      </c>
      <c r="E845">
        <v>56</v>
      </c>
      <c r="F845">
        <v>0.20549999999999999</v>
      </c>
      <c r="G845">
        <v>2.5000000000000001E-3</v>
      </c>
      <c r="H845">
        <v>2871</v>
      </c>
      <c r="I845">
        <v>20</v>
      </c>
    </row>
    <row r="846" spans="1:9">
      <c r="A846" t="s">
        <v>959</v>
      </c>
      <c r="B846">
        <v>1.7455000000000001</v>
      </c>
      <c r="C846">
        <v>4.2700000000000002E-2</v>
      </c>
      <c r="D846">
        <v>2920</v>
      </c>
      <c r="E846">
        <v>57</v>
      </c>
      <c r="F846">
        <v>0.20630000000000001</v>
      </c>
      <c r="G846">
        <v>2.3E-3</v>
      </c>
      <c r="H846">
        <v>2877</v>
      </c>
      <c r="I846">
        <v>18</v>
      </c>
    </row>
    <row r="847" spans="1:9">
      <c r="A847" t="s">
        <v>1007</v>
      </c>
      <c r="B847">
        <v>1.8386</v>
      </c>
      <c r="C847">
        <v>4.4699999999999997E-2</v>
      </c>
      <c r="D847">
        <v>2800</v>
      </c>
      <c r="E847">
        <v>55</v>
      </c>
      <c r="F847">
        <v>0.20749999999999999</v>
      </c>
      <c r="G847">
        <v>2.0999999999999999E-3</v>
      </c>
      <c r="H847">
        <v>2886</v>
      </c>
      <c r="I847">
        <v>16</v>
      </c>
    </row>
    <row r="848" spans="1:9">
      <c r="A848" t="s">
        <v>1008</v>
      </c>
      <c r="B848">
        <v>1.8288</v>
      </c>
      <c r="C848">
        <v>5.6099999999999997E-2</v>
      </c>
      <c r="D848">
        <v>2812</v>
      </c>
      <c r="E848">
        <v>70</v>
      </c>
      <c r="F848">
        <v>0.21240000000000001</v>
      </c>
      <c r="G848">
        <v>5.5999999999999999E-3</v>
      </c>
      <c r="H848">
        <v>2924</v>
      </c>
      <c r="I848">
        <v>43</v>
      </c>
    </row>
    <row r="849" spans="1:9">
      <c r="A849" t="s">
        <v>906</v>
      </c>
      <c r="B849">
        <v>1.6843999999999999</v>
      </c>
      <c r="C849">
        <v>4.1200000000000001E-2</v>
      </c>
      <c r="D849">
        <v>3004</v>
      </c>
      <c r="E849">
        <v>58</v>
      </c>
      <c r="F849">
        <v>0.21490000000000001</v>
      </c>
      <c r="G849">
        <v>2.8E-3</v>
      </c>
      <c r="H849">
        <v>2943</v>
      </c>
      <c r="I849">
        <v>21</v>
      </c>
    </row>
    <row r="850" spans="1:9">
      <c r="A850" t="s">
        <v>1009</v>
      </c>
      <c r="B850">
        <v>1.9481999999999999</v>
      </c>
      <c r="C850">
        <v>6.5299999999999997E-2</v>
      </c>
      <c r="D850">
        <v>2671</v>
      </c>
      <c r="E850">
        <v>73</v>
      </c>
      <c r="F850">
        <v>0.21990000000000001</v>
      </c>
      <c r="G850">
        <v>9.5999999999999992E-3</v>
      </c>
      <c r="H850">
        <v>2980</v>
      </c>
      <c r="I850">
        <v>70</v>
      </c>
    </row>
    <row r="851" spans="1:9">
      <c r="A851" t="s">
        <v>1010</v>
      </c>
      <c r="B851">
        <v>1.7857000000000001</v>
      </c>
      <c r="C851">
        <v>4.3700000000000003E-2</v>
      </c>
      <c r="D851">
        <v>2867</v>
      </c>
      <c r="E851">
        <v>56</v>
      </c>
      <c r="F851">
        <v>0.2218</v>
      </c>
      <c r="G851">
        <v>2.7000000000000001E-3</v>
      </c>
      <c r="H851">
        <v>2993</v>
      </c>
      <c r="I851">
        <v>20</v>
      </c>
    </row>
    <row r="852" spans="1:9">
      <c r="A852" t="s">
        <v>928</v>
      </c>
      <c r="B852">
        <v>1.6287</v>
      </c>
      <c r="C852">
        <v>5.8799999999999998E-2</v>
      </c>
      <c r="D852">
        <v>3086</v>
      </c>
      <c r="E852">
        <v>88</v>
      </c>
      <c r="F852">
        <v>0.23250000000000001</v>
      </c>
      <c r="G852">
        <v>6.4000000000000003E-3</v>
      </c>
      <c r="H852">
        <v>3069</v>
      </c>
      <c r="I852">
        <v>44</v>
      </c>
    </row>
    <row r="853" spans="1:9">
      <c r="A853" t="s">
        <v>848</v>
      </c>
      <c r="B853">
        <v>1.786</v>
      </c>
      <c r="C853">
        <v>4.5499999999999999E-2</v>
      </c>
      <c r="D853">
        <v>2866</v>
      </c>
      <c r="E853">
        <v>59</v>
      </c>
      <c r="F853">
        <v>0.23960000000000001</v>
      </c>
      <c r="G853">
        <v>2.5000000000000001E-3</v>
      </c>
      <c r="H853">
        <v>3117</v>
      </c>
      <c r="I853">
        <v>17</v>
      </c>
    </row>
    <row r="854" spans="1:9">
      <c r="A854" t="s">
        <v>847</v>
      </c>
      <c r="B854">
        <v>1.6633</v>
      </c>
      <c r="C854">
        <v>4.1500000000000002E-2</v>
      </c>
      <c r="D854">
        <v>3035</v>
      </c>
      <c r="E854">
        <v>60</v>
      </c>
      <c r="F854">
        <v>0.24679999999999999</v>
      </c>
      <c r="G854">
        <v>3.0999999999999999E-3</v>
      </c>
      <c r="H854">
        <v>3164</v>
      </c>
      <c r="I854">
        <v>20</v>
      </c>
    </row>
    <row r="855" spans="1:9">
      <c r="A855" t="s">
        <v>936</v>
      </c>
      <c r="B855">
        <v>1.5788</v>
      </c>
      <c r="C855">
        <v>3.85E-2</v>
      </c>
      <c r="D855">
        <v>3163</v>
      </c>
      <c r="E855">
        <v>61</v>
      </c>
      <c r="F855">
        <v>0.25140000000000001</v>
      </c>
      <c r="G855">
        <v>3.0000000000000001E-3</v>
      </c>
      <c r="H855">
        <v>3194</v>
      </c>
      <c r="I855">
        <v>19</v>
      </c>
    </row>
    <row r="856" spans="1:9">
      <c r="A856" t="s">
        <v>860</v>
      </c>
      <c r="B856">
        <v>1.5279</v>
      </c>
      <c r="C856">
        <v>3.7699999999999997E-2</v>
      </c>
      <c r="D856">
        <v>3246</v>
      </c>
      <c r="E856">
        <v>63</v>
      </c>
      <c r="F856">
        <v>0.26469999999999999</v>
      </c>
      <c r="G856">
        <v>3.7000000000000002E-3</v>
      </c>
      <c r="H856">
        <v>3275</v>
      </c>
      <c r="I856">
        <v>22</v>
      </c>
    </row>
    <row r="857" spans="1:9">
      <c r="A857" t="s">
        <v>930</v>
      </c>
      <c r="B857">
        <v>1.4078999999999999</v>
      </c>
      <c r="C857">
        <v>3.5499999999999997E-2</v>
      </c>
      <c r="D857">
        <v>3460</v>
      </c>
      <c r="E857">
        <v>67</v>
      </c>
      <c r="F857">
        <v>0.26640000000000003</v>
      </c>
      <c r="G857">
        <v>2.8999999999999998E-3</v>
      </c>
      <c r="H857">
        <v>3285</v>
      </c>
      <c r="I857">
        <v>17</v>
      </c>
    </row>
    <row r="858" spans="1:9">
      <c r="A858" t="s">
        <v>1011</v>
      </c>
      <c r="B858">
        <v>1.4051</v>
      </c>
      <c r="C858">
        <v>3.4599999999999999E-2</v>
      </c>
      <c r="D858">
        <v>3465</v>
      </c>
      <c r="E858">
        <v>66</v>
      </c>
      <c r="F858">
        <v>0.27050000000000002</v>
      </c>
      <c r="G858">
        <v>2.8999999999999998E-3</v>
      </c>
      <c r="H858">
        <v>3309</v>
      </c>
      <c r="I858">
        <v>17</v>
      </c>
    </row>
    <row r="859" spans="1:9">
      <c r="A859" t="s">
        <v>975</v>
      </c>
      <c r="B859">
        <v>1.5239</v>
      </c>
      <c r="C859">
        <v>3.7199999999999997E-2</v>
      </c>
      <c r="D859">
        <v>3252</v>
      </c>
      <c r="E859">
        <v>62</v>
      </c>
      <c r="F859">
        <v>0.2707</v>
      </c>
      <c r="G859">
        <v>2.8999999999999998E-3</v>
      </c>
      <c r="H859">
        <v>3310</v>
      </c>
      <c r="I859">
        <v>17</v>
      </c>
    </row>
    <row r="860" spans="1:9">
      <c r="A860" t="s">
        <v>1012</v>
      </c>
      <c r="B860">
        <v>1.4621999999999999</v>
      </c>
      <c r="C860">
        <v>3.5700000000000003E-2</v>
      </c>
      <c r="D860">
        <v>3359</v>
      </c>
      <c r="E860">
        <v>64</v>
      </c>
      <c r="F860">
        <v>0.29659999999999997</v>
      </c>
      <c r="G860">
        <v>3.3E-3</v>
      </c>
      <c r="H860">
        <v>3452</v>
      </c>
      <c r="I860">
        <v>17</v>
      </c>
    </row>
    <row r="861" spans="1:9">
      <c r="A861" t="s">
        <v>1013</v>
      </c>
      <c r="B861">
        <v>1.3431999999999999</v>
      </c>
      <c r="C861">
        <v>3.27E-2</v>
      </c>
      <c r="D861">
        <v>3587</v>
      </c>
      <c r="E861">
        <v>67</v>
      </c>
      <c r="F861">
        <v>0.31940000000000002</v>
      </c>
      <c r="G861">
        <v>3.5999999999999999E-3</v>
      </c>
      <c r="H861">
        <v>3567</v>
      </c>
      <c r="I861">
        <v>17</v>
      </c>
    </row>
  </sheetData>
  <mergeCells count="3">
    <mergeCell ref="A426:I426"/>
    <mergeCell ref="A521:G521"/>
    <mergeCell ref="H521:N5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2250"/>
  <sheetViews>
    <sheetView workbookViewId="0">
      <selection activeCell="A2" sqref="A2:T2"/>
    </sheetView>
  </sheetViews>
  <sheetFormatPr defaultColWidth="11.42578125" defaultRowHeight="15"/>
  <cols>
    <col min="1" max="1" width="12.7109375" customWidth="1"/>
    <col min="6" max="6" width="7.7109375" customWidth="1"/>
    <col min="10" max="10" width="8.85546875" customWidth="1"/>
    <col min="19" max="19" width="8.85546875" customWidth="1"/>
    <col min="21" max="21" width="5.42578125" customWidth="1"/>
  </cols>
  <sheetData>
    <row r="1" spans="1:23">
      <c r="A1" s="328" t="s">
        <v>1346</v>
      </c>
    </row>
    <row r="2" spans="1:23">
      <c r="A2" s="470" t="s">
        <v>1582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</row>
    <row r="3" spans="1:23">
      <c r="A3" t="s">
        <v>1583</v>
      </c>
    </row>
    <row r="4" spans="1:23">
      <c r="A4" s="116"/>
      <c r="B4" s="116"/>
      <c r="C4" s="117"/>
      <c r="D4" s="118"/>
      <c r="E4" s="119"/>
      <c r="F4" s="118"/>
      <c r="G4" s="119"/>
      <c r="H4" s="118" t="s">
        <v>641</v>
      </c>
      <c r="I4" s="119"/>
      <c r="J4" s="120"/>
      <c r="K4" s="121"/>
      <c r="L4" s="118"/>
      <c r="M4" s="120"/>
      <c r="N4" s="120" t="s">
        <v>642</v>
      </c>
      <c r="O4" s="120"/>
      <c r="P4" s="118"/>
      <c r="Q4" s="120"/>
      <c r="R4" s="120"/>
      <c r="S4" s="120"/>
      <c r="T4" s="118"/>
    </row>
    <row r="5" spans="1:23">
      <c r="A5" s="122" t="s">
        <v>0</v>
      </c>
      <c r="B5" s="122" t="s">
        <v>601</v>
      </c>
      <c r="C5" s="122" t="s">
        <v>602</v>
      </c>
      <c r="D5" s="123" t="s">
        <v>603</v>
      </c>
      <c r="E5" s="124" t="s">
        <v>604</v>
      </c>
      <c r="F5" s="123" t="s">
        <v>605</v>
      </c>
      <c r="G5" s="124" t="s">
        <v>606</v>
      </c>
      <c r="H5" s="123" t="s">
        <v>605</v>
      </c>
      <c r="I5" s="124" t="s">
        <v>604</v>
      </c>
      <c r="J5" s="123" t="s">
        <v>605</v>
      </c>
      <c r="K5" s="125" t="s">
        <v>607</v>
      </c>
      <c r="L5" s="123" t="s">
        <v>604</v>
      </c>
      <c r="M5" s="123" t="s">
        <v>605</v>
      </c>
      <c r="N5" s="123" t="s">
        <v>606</v>
      </c>
      <c r="O5" s="123" t="s">
        <v>605</v>
      </c>
      <c r="P5" s="123" t="s">
        <v>604</v>
      </c>
      <c r="Q5" s="123" t="s">
        <v>605</v>
      </c>
      <c r="R5" s="123" t="s">
        <v>608</v>
      </c>
      <c r="S5" s="123" t="s">
        <v>605</v>
      </c>
      <c r="T5" s="118" t="s">
        <v>609</v>
      </c>
    </row>
    <row r="6" spans="1:23">
      <c r="A6" s="122"/>
      <c r="B6" s="122" t="s">
        <v>610</v>
      </c>
      <c r="C6" s="122" t="s">
        <v>611</v>
      </c>
      <c r="D6" s="123"/>
      <c r="E6" s="124" t="s">
        <v>606</v>
      </c>
      <c r="F6" s="123" t="s">
        <v>612</v>
      </c>
      <c r="G6" s="124" t="s">
        <v>613</v>
      </c>
      <c r="H6" s="123" t="s">
        <v>612</v>
      </c>
      <c r="I6" s="124" t="s">
        <v>614</v>
      </c>
      <c r="J6" s="123" t="s">
        <v>612</v>
      </c>
      <c r="K6" s="125" t="s">
        <v>615</v>
      </c>
      <c r="L6" s="123" t="s">
        <v>616</v>
      </c>
      <c r="M6" s="123" t="s">
        <v>617</v>
      </c>
      <c r="N6" s="123" t="s">
        <v>618</v>
      </c>
      <c r="O6" s="123" t="s">
        <v>617</v>
      </c>
      <c r="P6" s="123" t="s">
        <v>606</v>
      </c>
      <c r="Q6" s="123" t="s">
        <v>617</v>
      </c>
      <c r="R6" s="123" t="s">
        <v>617</v>
      </c>
      <c r="S6" s="123" t="s">
        <v>617</v>
      </c>
      <c r="T6" s="118" t="s">
        <v>612</v>
      </c>
    </row>
    <row r="7" spans="1:23">
      <c r="A7" s="139" t="s">
        <v>1585</v>
      </c>
      <c r="B7" s="126"/>
      <c r="C7" s="139"/>
      <c r="D7" s="139" t="s">
        <v>1584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V7" s="115" t="s">
        <v>52</v>
      </c>
      <c r="W7" s="115" t="s">
        <v>4954</v>
      </c>
    </row>
    <row r="8" spans="1:23">
      <c r="A8" s="140" t="s">
        <v>1586</v>
      </c>
      <c r="B8" s="133">
        <v>160.29276668270091</v>
      </c>
      <c r="C8" s="133" t="s">
        <v>1587</v>
      </c>
      <c r="D8" s="136">
        <v>0.89655529146119639</v>
      </c>
      <c r="E8" s="135">
        <v>10.386540828706828</v>
      </c>
      <c r="F8" s="136">
        <v>0.47069220033495895</v>
      </c>
      <c r="G8" s="135">
        <v>3.520005543305567</v>
      </c>
      <c r="H8" s="136">
        <v>1.774603682428018</v>
      </c>
      <c r="I8" s="135">
        <v>0.26528233824912295</v>
      </c>
      <c r="J8" s="134">
        <v>1.7110426886056691</v>
      </c>
      <c r="K8" s="137">
        <v>0.9641829922637235</v>
      </c>
      <c r="L8" s="136">
        <v>1516.81089165245</v>
      </c>
      <c r="M8" s="136">
        <v>17.203632762847519</v>
      </c>
      <c r="N8" s="136">
        <v>1531.7187594440015</v>
      </c>
      <c r="O8" s="136">
        <v>10.731543049336778</v>
      </c>
      <c r="P8" s="136">
        <v>1553.1947798655758</v>
      </c>
      <c r="Q8" s="136">
        <v>8.8373184243415608</v>
      </c>
      <c r="R8" s="136">
        <v>1553.1947798655758</v>
      </c>
      <c r="S8" s="136">
        <v>8.8373184243415608</v>
      </c>
      <c r="T8" s="134">
        <v>97.657480653117148</v>
      </c>
      <c r="V8" s="1">
        <f t="shared" ref="V8:V44" si="0">R8</f>
        <v>1553.1947798655758</v>
      </c>
      <c r="W8" s="1">
        <f t="shared" ref="W8:W44" si="1">S8</f>
        <v>8.8373184243415608</v>
      </c>
    </row>
    <row r="9" spans="1:23">
      <c r="A9" s="140" t="s">
        <v>1588</v>
      </c>
      <c r="B9" s="133">
        <v>84.978367007005872</v>
      </c>
      <c r="C9" s="133" t="s">
        <v>1587</v>
      </c>
      <c r="D9" s="136">
        <v>1.2334022580278761</v>
      </c>
      <c r="E9" s="135">
        <v>10.346199718908261</v>
      </c>
      <c r="F9" s="136">
        <v>0.54161553252123718</v>
      </c>
      <c r="G9" s="135">
        <v>3.5736918900508803</v>
      </c>
      <c r="H9" s="136">
        <v>2.0097114169059802</v>
      </c>
      <c r="I9" s="135">
        <v>0.26828230005013243</v>
      </c>
      <c r="J9" s="134">
        <v>1.9353533512446712</v>
      </c>
      <c r="K9" s="137">
        <v>0.96300062534561015</v>
      </c>
      <c r="L9" s="136">
        <v>1532.0771335676129</v>
      </c>
      <c r="M9" s="136">
        <v>19.524345465458737</v>
      </c>
      <c r="N9" s="136">
        <v>1543.7079069614738</v>
      </c>
      <c r="O9" s="136">
        <v>12.145701419984221</v>
      </c>
      <c r="P9" s="136">
        <v>1560.4976592188905</v>
      </c>
      <c r="Q9" s="136">
        <v>10.159170440044477</v>
      </c>
      <c r="R9" s="136">
        <v>1560.4976592188905</v>
      </c>
      <c r="S9" s="136">
        <v>10.159170440044477</v>
      </c>
      <c r="T9" s="134">
        <v>98.178752433021685</v>
      </c>
      <c r="V9" s="1">
        <f t="shared" si="0"/>
        <v>1560.4976592188905</v>
      </c>
      <c r="W9" s="1">
        <f t="shared" si="1"/>
        <v>10.159170440044477</v>
      </c>
    </row>
    <row r="10" spans="1:23">
      <c r="A10" s="140" t="s">
        <v>1589</v>
      </c>
      <c r="B10" s="133">
        <v>53.5963102697037</v>
      </c>
      <c r="C10" s="133" t="s">
        <v>1587</v>
      </c>
      <c r="D10" s="136">
        <v>1.0007446024658118</v>
      </c>
      <c r="E10" s="135">
        <v>10.338415344564089</v>
      </c>
      <c r="F10" s="136">
        <v>0.54920777101365648</v>
      </c>
      <c r="G10" s="135">
        <v>3.7818160364527142</v>
      </c>
      <c r="H10" s="136">
        <v>2.0278725806571569</v>
      </c>
      <c r="I10" s="135">
        <v>0.28369287713927993</v>
      </c>
      <c r="J10" s="134">
        <v>1.9520855584833694</v>
      </c>
      <c r="K10" s="137">
        <v>0.96262732535728268</v>
      </c>
      <c r="L10" s="136">
        <v>1609.9338236751703</v>
      </c>
      <c r="M10" s="136">
        <v>19.756505374522476</v>
      </c>
      <c r="N10" s="136">
        <v>1588.8921138189774</v>
      </c>
      <c r="O10" s="136">
        <v>11.978382541122528</v>
      </c>
      <c r="P10" s="136">
        <v>1561.909318758672</v>
      </c>
      <c r="Q10" s="136">
        <v>10.299670975848471</v>
      </c>
      <c r="R10" s="136">
        <v>1561.909318758672</v>
      </c>
      <c r="S10" s="136">
        <v>10.299670975848471</v>
      </c>
      <c r="T10" s="134">
        <v>103.07473067352373</v>
      </c>
      <c r="V10" s="1">
        <f t="shared" si="0"/>
        <v>1561.909318758672</v>
      </c>
      <c r="W10" s="1">
        <f t="shared" si="1"/>
        <v>10.299670975848471</v>
      </c>
    </row>
    <row r="11" spans="1:23">
      <c r="A11" s="140" t="s">
        <v>1590</v>
      </c>
      <c r="B11" s="133">
        <v>90.246499008539473</v>
      </c>
      <c r="C11" s="133" t="s">
        <v>1587</v>
      </c>
      <c r="D11" s="136">
        <v>1.1410188508830967</v>
      </c>
      <c r="E11" s="135">
        <v>10.302585186128226</v>
      </c>
      <c r="F11" s="136">
        <v>0.5786178573710099</v>
      </c>
      <c r="G11" s="135">
        <v>3.6357706036455313</v>
      </c>
      <c r="H11" s="136">
        <v>1.9954366114506552</v>
      </c>
      <c r="I11" s="135">
        <v>0.27179204720195421</v>
      </c>
      <c r="J11" s="134">
        <v>1.9097038109217499</v>
      </c>
      <c r="K11" s="137">
        <v>0.95703556803712309</v>
      </c>
      <c r="L11" s="136">
        <v>1549.8918075661095</v>
      </c>
      <c r="M11" s="136">
        <v>19.374218700173628</v>
      </c>
      <c r="N11" s="136">
        <v>1557.3970073892151</v>
      </c>
      <c r="O11" s="136">
        <v>12.110694941804582</v>
      </c>
      <c r="P11" s="136">
        <v>1568.4172997100513</v>
      </c>
      <c r="Q11" s="136">
        <v>10.840380432460961</v>
      </c>
      <c r="R11" s="136">
        <v>1568.4172997100513</v>
      </c>
      <c r="S11" s="136">
        <v>10.840380432460961</v>
      </c>
      <c r="T11" s="134">
        <v>98.818841634342675</v>
      </c>
      <c r="V11" s="1">
        <f t="shared" si="0"/>
        <v>1568.4172997100513</v>
      </c>
      <c r="W11" s="1">
        <f t="shared" si="1"/>
        <v>10.840380432460961</v>
      </c>
    </row>
    <row r="12" spans="1:23">
      <c r="A12" s="140" t="s">
        <v>1591</v>
      </c>
      <c r="B12" s="133">
        <v>54.85094992858172</v>
      </c>
      <c r="C12" s="133" t="s">
        <v>1587</v>
      </c>
      <c r="D12" s="136">
        <v>0.94427218144206404</v>
      </c>
      <c r="E12" s="135">
        <v>10.285112480242338</v>
      </c>
      <c r="F12" s="136">
        <v>0.60150486023255711</v>
      </c>
      <c r="G12" s="135">
        <v>3.8323398099129564</v>
      </c>
      <c r="H12" s="136">
        <v>2.0135295506680926</v>
      </c>
      <c r="I12" s="135">
        <v>0.28600071113690007</v>
      </c>
      <c r="J12" s="134">
        <v>1.9215861038554225</v>
      </c>
      <c r="K12" s="137">
        <v>0.95433717534358342</v>
      </c>
      <c r="L12" s="136">
        <v>1621.5128367372592</v>
      </c>
      <c r="M12" s="136">
        <v>19.258543855841936</v>
      </c>
      <c r="N12" s="136">
        <v>1599.5641803919771</v>
      </c>
      <c r="O12" s="136">
        <v>11.852663645277403</v>
      </c>
      <c r="P12" s="136">
        <v>1571.5971331989863</v>
      </c>
      <c r="Q12" s="136">
        <v>11.264559150369223</v>
      </c>
      <c r="R12" s="136">
        <v>1571.5971331989863</v>
      </c>
      <c r="S12" s="136">
        <v>11.264559150369223</v>
      </c>
      <c r="T12" s="134">
        <v>103.17611317072523</v>
      </c>
      <c r="V12" s="1">
        <f t="shared" si="0"/>
        <v>1571.5971331989863</v>
      </c>
      <c r="W12" s="1">
        <f t="shared" si="1"/>
        <v>11.264559150369223</v>
      </c>
    </row>
    <row r="13" spans="1:23">
      <c r="A13" s="141" t="s">
        <v>1592</v>
      </c>
      <c r="B13" s="132">
        <v>107.58193334374739</v>
      </c>
      <c r="C13" s="133" t="s">
        <v>1587</v>
      </c>
      <c r="D13" s="136">
        <v>0.82392232765819728</v>
      </c>
      <c r="E13" s="135">
        <v>10.263561346161691</v>
      </c>
      <c r="F13" s="136">
        <v>0.50189927035421289</v>
      </c>
      <c r="G13" s="135">
        <v>3.4417806954478416</v>
      </c>
      <c r="H13" s="136">
        <v>1.8645389376585129</v>
      </c>
      <c r="I13" s="135">
        <v>0.25631577375788334</v>
      </c>
      <c r="J13" s="134">
        <v>1.7957178432211016</v>
      </c>
      <c r="K13" s="137">
        <v>0.96308948392151206</v>
      </c>
      <c r="L13" s="136">
        <v>1470.9650196606808</v>
      </c>
      <c r="M13" s="136">
        <v>16.937587844460836</v>
      </c>
      <c r="N13" s="136">
        <v>1513.9923374883028</v>
      </c>
      <c r="O13" s="136">
        <v>10.875104232988065</v>
      </c>
      <c r="P13" s="136">
        <v>1575.5216105126005</v>
      </c>
      <c r="Q13" s="136">
        <v>9.3941072328738073</v>
      </c>
      <c r="R13" s="136">
        <v>1575.5216105126005</v>
      </c>
      <c r="S13" s="136">
        <v>9.3941072328738073</v>
      </c>
      <c r="T13" s="134">
        <v>93.363684118689946</v>
      </c>
      <c r="V13" s="1">
        <f t="shared" si="0"/>
        <v>1575.5216105126005</v>
      </c>
      <c r="W13" s="1">
        <f t="shared" si="1"/>
        <v>9.3941072328738073</v>
      </c>
    </row>
    <row r="14" spans="1:23">
      <c r="A14" s="141" t="s">
        <v>1593</v>
      </c>
      <c r="B14" s="132">
        <v>86.421528562209076</v>
      </c>
      <c r="C14" s="133" t="s">
        <v>1587</v>
      </c>
      <c r="D14" s="136">
        <v>0.6754284031721498</v>
      </c>
      <c r="E14" s="135">
        <v>10.258810711065607</v>
      </c>
      <c r="F14" s="136">
        <v>0.53014949693403302</v>
      </c>
      <c r="G14" s="135">
        <v>3.6851126705219932</v>
      </c>
      <c r="H14" s="136">
        <v>1.912608182934731</v>
      </c>
      <c r="I14" s="135">
        <v>0.27431012883538147</v>
      </c>
      <c r="J14" s="134">
        <v>1.8376647061772409</v>
      </c>
      <c r="K14" s="137">
        <v>0.96081608484886039</v>
      </c>
      <c r="L14" s="136">
        <v>1562.6427510267774</v>
      </c>
      <c r="M14" s="136">
        <v>17.860636186401621</v>
      </c>
      <c r="N14" s="136">
        <v>1568.1473976803327</v>
      </c>
      <c r="O14" s="136">
        <v>11.117787897516905</v>
      </c>
      <c r="P14" s="136">
        <v>1576.3882569645039</v>
      </c>
      <c r="Q14" s="136">
        <v>9.9218462137226879</v>
      </c>
      <c r="R14" s="136">
        <v>1576.3882569645039</v>
      </c>
      <c r="S14" s="136">
        <v>9.9218462137226879</v>
      </c>
      <c r="T14" s="134">
        <v>99.128038040311552</v>
      </c>
      <c r="V14" s="1">
        <f t="shared" si="0"/>
        <v>1576.3882569645039</v>
      </c>
      <c r="W14" s="1">
        <f t="shared" si="1"/>
        <v>9.9218462137226879</v>
      </c>
    </row>
    <row r="15" spans="1:23">
      <c r="A15" s="141" t="s">
        <v>1594</v>
      </c>
      <c r="B15" s="132">
        <v>119.19497533829005</v>
      </c>
      <c r="C15" s="133" t="s">
        <v>1587</v>
      </c>
      <c r="D15" s="136">
        <v>1.3509899022107894</v>
      </c>
      <c r="E15" s="135">
        <v>10.216449807183423</v>
      </c>
      <c r="F15" s="136">
        <v>0.54302742640403834</v>
      </c>
      <c r="G15" s="135">
        <v>3.6487096806021442</v>
      </c>
      <c r="H15" s="136">
        <v>1.9074014735042149</v>
      </c>
      <c r="I15" s="135">
        <v>0.27047888746648524</v>
      </c>
      <c r="J15" s="134">
        <v>1.8284697414228808</v>
      </c>
      <c r="K15" s="137">
        <v>0.95861818648156782</v>
      </c>
      <c r="L15" s="136">
        <v>1543.2322716531485</v>
      </c>
      <c r="M15" s="136">
        <v>18.616510298644812</v>
      </c>
      <c r="N15" s="136">
        <v>1560.2271341318826</v>
      </c>
      <c r="O15" s="136">
        <v>11.645172370505293</v>
      </c>
      <c r="P15" s="136">
        <v>1584.1294831370478</v>
      </c>
      <c r="Q15" s="136">
        <v>10.154268612032183</v>
      </c>
      <c r="R15" s="136">
        <v>1584.1294831370478</v>
      </c>
      <c r="S15" s="136">
        <v>10.154268612032183</v>
      </c>
      <c r="T15" s="134">
        <v>97.418316373803563</v>
      </c>
      <c r="V15" s="1">
        <f t="shared" si="0"/>
        <v>1584.1294831370478</v>
      </c>
      <c r="W15" s="1">
        <f t="shared" si="1"/>
        <v>10.154268612032183</v>
      </c>
    </row>
    <row r="16" spans="1:23">
      <c r="A16" s="140" t="s">
        <v>1595</v>
      </c>
      <c r="B16" s="133">
        <v>105.46512444378448</v>
      </c>
      <c r="C16" s="133" t="s">
        <v>1587</v>
      </c>
      <c r="D16" s="136">
        <v>0.64004020588458255</v>
      </c>
      <c r="E16" s="135">
        <v>10.209440430134626</v>
      </c>
      <c r="F16" s="136">
        <v>0.5387938990786223</v>
      </c>
      <c r="G16" s="135">
        <v>3.8220161976574287</v>
      </c>
      <c r="H16" s="136">
        <v>1.9068615481545821</v>
      </c>
      <c r="I16" s="135">
        <v>0.28313171496461392</v>
      </c>
      <c r="J16" s="134">
        <v>1.8291588498941651</v>
      </c>
      <c r="K16" s="137">
        <v>0.95925100155508636</v>
      </c>
      <c r="L16" s="136">
        <v>1607.1151785133686</v>
      </c>
      <c r="M16" s="136">
        <v>18.799554834605374</v>
      </c>
      <c r="N16" s="136">
        <v>1597.3926373248246</v>
      </c>
      <c r="O16" s="136">
        <v>11.487066568525165</v>
      </c>
      <c r="P16" s="136">
        <v>1585.4127463031923</v>
      </c>
      <c r="Q16" s="136">
        <v>10.073414931751017</v>
      </c>
      <c r="R16" s="136">
        <v>1585.4127463031923</v>
      </c>
      <c r="S16" s="136">
        <v>10.073414931751017</v>
      </c>
      <c r="T16" s="134">
        <v>101.36888215770821</v>
      </c>
      <c r="V16" s="1">
        <f t="shared" si="0"/>
        <v>1585.4127463031923</v>
      </c>
      <c r="W16" s="1">
        <f t="shared" si="1"/>
        <v>10.073414931751017</v>
      </c>
    </row>
    <row r="17" spans="1:23">
      <c r="A17" s="141" t="s">
        <v>1596</v>
      </c>
      <c r="B17" s="132">
        <v>78.564332053539843</v>
      </c>
      <c r="C17" s="133" t="s">
        <v>1587</v>
      </c>
      <c r="D17" s="136">
        <v>0.92963155190326119</v>
      </c>
      <c r="E17" s="135">
        <v>10.202713978127075</v>
      </c>
      <c r="F17" s="136">
        <v>0.57614871095946263</v>
      </c>
      <c r="G17" s="135">
        <v>3.4365911666135633</v>
      </c>
      <c r="H17" s="136">
        <v>2.1211942892646061</v>
      </c>
      <c r="I17" s="135">
        <v>0.25441202696829318</v>
      </c>
      <c r="J17" s="134">
        <v>2.0414499444435386</v>
      </c>
      <c r="K17" s="137">
        <v>0.96240592140726811</v>
      </c>
      <c r="L17" s="136">
        <v>1461.1890952040762</v>
      </c>
      <c r="M17" s="136">
        <v>20.304149299798496</v>
      </c>
      <c r="N17" s="136">
        <v>1512.8053270060468</v>
      </c>
      <c r="O17" s="136">
        <v>13.028718386818696</v>
      </c>
      <c r="P17" s="136">
        <v>1586.644838435255</v>
      </c>
      <c r="Q17" s="136">
        <v>10.770087848452818</v>
      </c>
      <c r="R17" s="136">
        <v>1586.644838435255</v>
      </c>
      <c r="S17" s="136">
        <v>10.770087848452818</v>
      </c>
      <c r="T17" s="134">
        <v>92.093016647953618</v>
      </c>
      <c r="V17" s="1">
        <f t="shared" si="0"/>
        <v>1586.644838435255</v>
      </c>
      <c r="W17" s="1">
        <f t="shared" si="1"/>
        <v>10.770087848452818</v>
      </c>
    </row>
    <row r="18" spans="1:23">
      <c r="A18" s="140" t="s">
        <v>1597</v>
      </c>
      <c r="B18" s="133">
        <v>28.251457151644846</v>
      </c>
      <c r="C18" s="133" t="s">
        <v>1587</v>
      </c>
      <c r="D18" s="136">
        <v>0.76394439826537808</v>
      </c>
      <c r="E18" s="135">
        <v>10.194724510594163</v>
      </c>
      <c r="F18" s="136">
        <v>0.65528791143573528</v>
      </c>
      <c r="G18" s="135">
        <v>3.6358764152292995</v>
      </c>
      <c r="H18" s="136">
        <v>3.4378037132275456</v>
      </c>
      <c r="I18" s="135">
        <v>0.26895440659296593</v>
      </c>
      <c r="J18" s="134">
        <v>3.3747728995900288</v>
      </c>
      <c r="K18" s="137">
        <v>0.98166538322272623</v>
      </c>
      <c r="L18" s="136">
        <v>1535.4924059697576</v>
      </c>
      <c r="M18" s="136">
        <v>21.118781332950675</v>
      </c>
      <c r="N18" s="136">
        <v>1557.4201832691388</v>
      </c>
      <c r="O18" s="136">
        <v>13.370290991303477</v>
      </c>
      <c r="P18" s="136">
        <v>1588.1090767538255</v>
      </c>
      <c r="Q18" s="136">
        <v>12.247145509931556</v>
      </c>
      <c r="R18" s="136">
        <v>1588.1090767538255</v>
      </c>
      <c r="S18" s="136">
        <v>12.247145509931556</v>
      </c>
      <c r="T18" s="134">
        <v>96.686835208346068</v>
      </c>
      <c r="V18" s="1">
        <f t="shared" si="0"/>
        <v>1588.1090767538255</v>
      </c>
      <c r="W18" s="1">
        <f t="shared" si="1"/>
        <v>12.247145509931556</v>
      </c>
    </row>
    <row r="19" spans="1:23">
      <c r="A19" s="140" t="s">
        <v>1598</v>
      </c>
      <c r="B19" s="133">
        <v>81.72890088973125</v>
      </c>
      <c r="C19" s="133" t="s">
        <v>1587</v>
      </c>
      <c r="D19" s="136">
        <v>1.1446334314086419</v>
      </c>
      <c r="E19" s="135">
        <v>10.189320320084436</v>
      </c>
      <c r="F19" s="136">
        <v>0.54860667654343986</v>
      </c>
      <c r="G19" s="135">
        <v>3.6223452134595173</v>
      </c>
      <c r="H19" s="136">
        <v>2.0966660418504124</v>
      </c>
      <c r="I19" s="135">
        <v>0.26781143021857556</v>
      </c>
      <c r="J19" s="134">
        <v>2.0236203214784725</v>
      </c>
      <c r="K19" s="137">
        <v>0.96516101328780379</v>
      </c>
      <c r="L19" s="136">
        <v>1529.6833561147307</v>
      </c>
      <c r="M19" s="136">
        <v>20.949481647508605</v>
      </c>
      <c r="N19" s="136">
        <v>1554.4521483049593</v>
      </c>
      <c r="O19" s="136">
        <v>12.997317674859687</v>
      </c>
      <c r="P19" s="136">
        <v>1589.1000005784435</v>
      </c>
      <c r="Q19" s="136">
        <v>10.251945023571466</v>
      </c>
      <c r="R19" s="136">
        <v>1589.1000005784435</v>
      </c>
      <c r="S19" s="136">
        <v>10.251945023571466</v>
      </c>
      <c r="T19" s="134">
        <v>96.260987701083337</v>
      </c>
      <c r="V19" s="1">
        <f t="shared" si="0"/>
        <v>1589.1000005784435</v>
      </c>
      <c r="W19" s="1">
        <f t="shared" si="1"/>
        <v>10.251945023571466</v>
      </c>
    </row>
    <row r="20" spans="1:23">
      <c r="A20" s="140" t="s">
        <v>1599</v>
      </c>
      <c r="B20" s="133">
        <v>173.1039341347672</v>
      </c>
      <c r="C20" s="133" t="s">
        <v>1587</v>
      </c>
      <c r="D20" s="136">
        <v>0.99282349243749235</v>
      </c>
      <c r="E20" s="135">
        <v>9.5691205799403196</v>
      </c>
      <c r="F20" s="136">
        <v>0.48707731692430217</v>
      </c>
      <c r="G20" s="135">
        <v>4.2827569434122887</v>
      </c>
      <c r="H20" s="136">
        <v>1.6938467613377151</v>
      </c>
      <c r="I20" s="135">
        <v>0.29736476807157863</v>
      </c>
      <c r="J20" s="134">
        <v>1.6223046995654329</v>
      </c>
      <c r="K20" s="137">
        <v>0.95776355724423268</v>
      </c>
      <c r="L20" s="136">
        <v>1678.2279170546446</v>
      </c>
      <c r="M20" s="136">
        <v>17.705894595729774</v>
      </c>
      <c r="N20" s="136">
        <v>1690.0524037362864</v>
      </c>
      <c r="O20" s="136">
        <v>10.648369478543941</v>
      </c>
      <c r="P20" s="136">
        <v>1705.5639469617172</v>
      </c>
      <c r="Q20" s="136">
        <v>8.9655029251425731</v>
      </c>
      <c r="R20" s="136">
        <v>1705.5639469617172</v>
      </c>
      <c r="S20" s="136">
        <v>8.9655029251425731</v>
      </c>
      <c r="T20" s="134">
        <v>98.397243917135526</v>
      </c>
      <c r="V20" s="1">
        <f t="shared" si="0"/>
        <v>1705.5639469617172</v>
      </c>
      <c r="W20" s="1">
        <f t="shared" si="1"/>
        <v>8.9655029251425731</v>
      </c>
    </row>
    <row r="21" spans="1:23">
      <c r="A21" s="141" t="s">
        <v>1600</v>
      </c>
      <c r="B21" s="132">
        <v>300.09346188146355</v>
      </c>
      <c r="C21" s="133" t="s">
        <v>1587</v>
      </c>
      <c r="D21" s="136">
        <v>5.3717690445576221</v>
      </c>
      <c r="E21" s="135">
        <v>9.5258177957166694</v>
      </c>
      <c r="F21" s="136">
        <v>0.44820941718941643</v>
      </c>
      <c r="G21" s="135">
        <v>4.0429448891077637</v>
      </c>
      <c r="H21" s="136">
        <v>1.7555941066354157</v>
      </c>
      <c r="I21" s="135">
        <v>0.27944358771542532</v>
      </c>
      <c r="J21" s="134">
        <v>1.6974153839280848</v>
      </c>
      <c r="K21" s="137">
        <v>0.96686094895885122</v>
      </c>
      <c r="L21" s="136">
        <v>1588.559460602929</v>
      </c>
      <c r="M21" s="136">
        <v>20.521971997367359</v>
      </c>
      <c r="N21" s="136">
        <v>1642.879844482828</v>
      </c>
      <c r="O21" s="136">
        <v>12.413990763468746</v>
      </c>
      <c r="P21" s="136">
        <v>1713.9095946447915</v>
      </c>
      <c r="Q21" s="136">
        <v>8.2430129013088163</v>
      </c>
      <c r="R21" s="136">
        <v>1713.9095946447915</v>
      </c>
      <c r="S21" s="136">
        <v>8.2430129013088163</v>
      </c>
      <c r="T21" s="134">
        <v>92.686304199852415</v>
      </c>
      <c r="V21" s="1">
        <f t="shared" si="0"/>
        <v>1713.9095946447915</v>
      </c>
      <c r="W21" s="1">
        <f t="shared" si="1"/>
        <v>8.2430129013088163</v>
      </c>
    </row>
    <row r="22" spans="1:23">
      <c r="A22" s="140" t="s">
        <v>1601</v>
      </c>
      <c r="B22" s="133">
        <v>288.07413416187251</v>
      </c>
      <c r="C22" s="133" t="s">
        <v>1587</v>
      </c>
      <c r="D22" s="136">
        <v>2.2371779226445283</v>
      </c>
      <c r="E22" s="135">
        <v>9.5086530881219851</v>
      </c>
      <c r="F22" s="136">
        <v>0.44658034528224999</v>
      </c>
      <c r="G22" s="135">
        <v>4.5170232937977719</v>
      </c>
      <c r="H22" s="136">
        <v>1.4218266258737642</v>
      </c>
      <c r="I22" s="135">
        <v>0.3116487504657528</v>
      </c>
      <c r="J22" s="134">
        <v>1.349872938187576</v>
      </c>
      <c r="K22" s="137">
        <v>0.94939348695768722</v>
      </c>
      <c r="L22" s="136">
        <v>1748.8150459096037</v>
      </c>
      <c r="M22" s="136">
        <v>16.005762898647959</v>
      </c>
      <c r="N22" s="136">
        <v>1734.1102263968596</v>
      </c>
      <c r="O22" s="136">
        <v>9.4476648114534783</v>
      </c>
      <c r="P22" s="136">
        <v>1717.2257708514962</v>
      </c>
      <c r="Q22" s="136">
        <v>8.209615857283552</v>
      </c>
      <c r="R22" s="136">
        <v>1717.2257708514962</v>
      </c>
      <c r="S22" s="136">
        <v>8.209615857283552</v>
      </c>
      <c r="T22" s="134">
        <v>101.83955281794098</v>
      </c>
      <c r="V22" s="1">
        <f t="shared" si="0"/>
        <v>1717.2257708514962</v>
      </c>
      <c r="W22" s="1">
        <f t="shared" si="1"/>
        <v>8.209615857283552</v>
      </c>
    </row>
    <row r="23" spans="1:23">
      <c r="A23" s="140" t="s">
        <v>1602</v>
      </c>
      <c r="B23" s="133">
        <v>375.56508069557378</v>
      </c>
      <c r="C23" s="133" t="s">
        <v>1587</v>
      </c>
      <c r="D23" s="136">
        <v>2.4660945747732264</v>
      </c>
      <c r="E23" s="135">
        <v>9.5032914592514857</v>
      </c>
      <c r="F23" s="136">
        <v>0.39214761283412808</v>
      </c>
      <c r="G23" s="135">
        <v>4.4337837682884818</v>
      </c>
      <c r="H23" s="136">
        <v>1.5808243984701071</v>
      </c>
      <c r="I23" s="135">
        <v>0.30573320914063323</v>
      </c>
      <c r="J23" s="134">
        <v>1.5314130822697287</v>
      </c>
      <c r="K23" s="137">
        <v>0.9687433238959382</v>
      </c>
      <c r="L23" s="136">
        <v>1719.6759328478086</v>
      </c>
      <c r="M23" s="136">
        <v>20.260625365236137</v>
      </c>
      <c r="N23" s="136">
        <v>1718.6736232394771</v>
      </c>
      <c r="O23" s="136">
        <v>11.586468504491222</v>
      </c>
      <c r="P23" s="136">
        <v>1718.2625657305666</v>
      </c>
      <c r="Q23" s="136">
        <v>7.2080121470842187</v>
      </c>
      <c r="R23" s="136">
        <v>1718.2625657305666</v>
      </c>
      <c r="S23" s="136">
        <v>7.2080121470842187</v>
      </c>
      <c r="T23" s="134">
        <v>100.082255596172</v>
      </c>
      <c r="V23" s="1">
        <f t="shared" si="0"/>
        <v>1718.2625657305666</v>
      </c>
      <c r="W23" s="1">
        <f t="shared" si="1"/>
        <v>7.2080121470842187</v>
      </c>
    </row>
    <row r="24" spans="1:23">
      <c r="A24" s="140" t="s">
        <v>1603</v>
      </c>
      <c r="B24" s="133">
        <v>231.2762171133291</v>
      </c>
      <c r="C24" s="133" t="s">
        <v>1587</v>
      </c>
      <c r="D24" s="136">
        <v>2.0657694148067902</v>
      </c>
      <c r="E24" s="135">
        <v>9.4785768766675549</v>
      </c>
      <c r="F24" s="136">
        <v>0.48958267579547388</v>
      </c>
      <c r="G24" s="135">
        <v>4.3950677086676269</v>
      </c>
      <c r="H24" s="136">
        <v>1.6159362529199399</v>
      </c>
      <c r="I24" s="135">
        <v>0.30227537153902406</v>
      </c>
      <c r="J24" s="134">
        <v>1.5399866158710211</v>
      </c>
      <c r="K24" s="137">
        <v>0.95299960817657225</v>
      </c>
      <c r="L24" s="136">
        <v>1702.5819197520809</v>
      </c>
      <c r="M24" s="136">
        <v>17.920597726948586</v>
      </c>
      <c r="N24" s="136">
        <v>1711.4130567031639</v>
      </c>
      <c r="O24" s="136">
        <v>10.702927586338319</v>
      </c>
      <c r="P24" s="136">
        <v>1723.0475202577309</v>
      </c>
      <c r="Q24" s="136">
        <v>8.9935475850315925</v>
      </c>
      <c r="R24" s="136">
        <v>1723.0475202577309</v>
      </c>
      <c r="S24" s="136">
        <v>8.9935475850315925</v>
      </c>
      <c r="T24" s="134">
        <v>98.812243988338238</v>
      </c>
      <c r="V24" s="1">
        <f t="shared" si="0"/>
        <v>1723.0475202577309</v>
      </c>
      <c r="W24" s="1">
        <f t="shared" si="1"/>
        <v>8.9935475850315925</v>
      </c>
    </row>
    <row r="25" spans="1:23">
      <c r="A25" s="140" t="s">
        <v>1604</v>
      </c>
      <c r="B25" s="133">
        <v>218.11458155202797</v>
      </c>
      <c r="C25" s="133" t="s">
        <v>1587</v>
      </c>
      <c r="D25" s="136">
        <v>1.5491384937514989</v>
      </c>
      <c r="E25" s="135">
        <v>9.4735823391491092</v>
      </c>
      <c r="F25" s="136">
        <v>0.41206772925397622</v>
      </c>
      <c r="G25" s="135">
        <v>4.3174539921045785</v>
      </c>
      <c r="H25" s="136">
        <v>1.5747409916791841</v>
      </c>
      <c r="I25" s="135">
        <v>0.29678094218237633</v>
      </c>
      <c r="J25" s="134">
        <v>1.519871500286196</v>
      </c>
      <c r="K25" s="137">
        <v>0.96515649768253042</v>
      </c>
      <c r="L25" s="136">
        <v>1675.3263193990442</v>
      </c>
      <c r="M25" s="136">
        <v>17.038131925539687</v>
      </c>
      <c r="N25" s="136">
        <v>1696.6996150564189</v>
      </c>
      <c r="O25" s="136">
        <v>10.109361726213479</v>
      </c>
      <c r="P25" s="136">
        <v>1724.0156698222729</v>
      </c>
      <c r="Q25" s="136">
        <v>7.5686753781009202</v>
      </c>
      <c r="R25" s="136">
        <v>1724.0156698222729</v>
      </c>
      <c r="S25" s="136">
        <v>7.5686753781009202</v>
      </c>
      <c r="T25" s="134">
        <v>97.175817408420187</v>
      </c>
      <c r="V25" s="1">
        <f t="shared" si="0"/>
        <v>1724.0156698222729</v>
      </c>
      <c r="W25" s="1">
        <f t="shared" si="1"/>
        <v>7.5686753781009202</v>
      </c>
    </row>
    <row r="26" spans="1:23">
      <c r="A26" s="140" t="s">
        <v>1605</v>
      </c>
      <c r="B26" s="133">
        <v>280.04875738231897</v>
      </c>
      <c r="C26" s="133" t="s">
        <v>1587</v>
      </c>
      <c r="D26" s="136">
        <v>2.6470559233464832</v>
      </c>
      <c r="E26" s="135">
        <v>9.4677922439558557</v>
      </c>
      <c r="F26" s="136">
        <v>0.43398517341506926</v>
      </c>
      <c r="G26" s="135">
        <v>4.5017620844992168</v>
      </c>
      <c r="H26" s="136">
        <v>1.5897333983931121</v>
      </c>
      <c r="I26" s="135">
        <v>0.30926111355378993</v>
      </c>
      <c r="J26" s="134">
        <v>1.5293492561290263</v>
      </c>
      <c r="K26" s="137">
        <v>0.96201618313792614</v>
      </c>
      <c r="L26" s="136">
        <v>1737.0697349241066</v>
      </c>
      <c r="M26" s="136">
        <v>19.24026939830901</v>
      </c>
      <c r="N26" s="136">
        <v>1731.2975782381986</v>
      </c>
      <c r="O26" s="136">
        <v>11.100313813754383</v>
      </c>
      <c r="P26" s="136">
        <v>1725.1385228553779</v>
      </c>
      <c r="Q26" s="136">
        <v>7.9701222473097459</v>
      </c>
      <c r="R26" s="136">
        <v>1725.1385228553779</v>
      </c>
      <c r="S26" s="136">
        <v>7.9701222473097459</v>
      </c>
      <c r="T26" s="134">
        <v>100.6916089294082</v>
      </c>
      <c r="V26" s="1">
        <f t="shared" si="0"/>
        <v>1725.1385228553779</v>
      </c>
      <c r="W26" s="1">
        <f t="shared" si="1"/>
        <v>7.9701222473097459</v>
      </c>
    </row>
    <row r="27" spans="1:23">
      <c r="A27" s="140" t="s">
        <v>1606</v>
      </c>
      <c r="B27" s="133">
        <v>79.005923092616058</v>
      </c>
      <c r="C27" s="133" t="s">
        <v>1587</v>
      </c>
      <c r="D27" s="136">
        <v>1.7703428286950453</v>
      </c>
      <c r="E27" s="135">
        <v>9.4415237520690862</v>
      </c>
      <c r="F27" s="136">
        <v>0.553276409192761</v>
      </c>
      <c r="G27" s="135">
        <v>4.310649266279432</v>
      </c>
      <c r="H27" s="136">
        <v>1.9357250492591669</v>
      </c>
      <c r="I27" s="135">
        <v>0.29531046332421329</v>
      </c>
      <c r="J27" s="134">
        <v>1.8549708033713546</v>
      </c>
      <c r="K27" s="137">
        <v>0.95828217136585692</v>
      </c>
      <c r="L27" s="136">
        <v>1668.0122896834982</v>
      </c>
      <c r="M27" s="136">
        <v>19.48805988667425</v>
      </c>
      <c r="N27" s="136">
        <v>1695.3994010744768</v>
      </c>
      <c r="O27" s="136">
        <v>11.842438277591214</v>
      </c>
      <c r="P27" s="136">
        <v>1730.239322207711</v>
      </c>
      <c r="Q27" s="136">
        <v>10.154415133594057</v>
      </c>
      <c r="R27" s="136">
        <v>1730.239322207711</v>
      </c>
      <c r="S27" s="136">
        <v>10.154415133594057</v>
      </c>
      <c r="T27" s="134">
        <v>96.403559222962642</v>
      </c>
      <c r="V27" s="1">
        <f t="shared" si="0"/>
        <v>1730.239322207711</v>
      </c>
      <c r="W27" s="1">
        <f t="shared" si="1"/>
        <v>10.154415133594057</v>
      </c>
    </row>
    <row r="28" spans="1:23">
      <c r="A28" s="140" t="s">
        <v>1607</v>
      </c>
      <c r="B28" s="133">
        <v>291.40900874312393</v>
      </c>
      <c r="C28" s="133" t="s">
        <v>1587</v>
      </c>
      <c r="D28" s="136">
        <v>3.7306663744929196</v>
      </c>
      <c r="E28" s="135">
        <v>9.4183239092059488</v>
      </c>
      <c r="F28" s="136">
        <v>0.43869909013683767</v>
      </c>
      <c r="G28" s="135">
        <v>4.7568017052307967</v>
      </c>
      <c r="H28" s="136">
        <v>1.4846078013144286</v>
      </c>
      <c r="I28" s="135">
        <v>0.32507436787449273</v>
      </c>
      <c r="J28" s="134">
        <v>1.4183100620233831</v>
      </c>
      <c r="K28" s="137">
        <v>0.95534326356607613</v>
      </c>
      <c r="L28" s="136">
        <v>1814.4630753319691</v>
      </c>
      <c r="M28" s="136">
        <v>18.081974189160519</v>
      </c>
      <c r="N28" s="136">
        <v>1777.3082814495694</v>
      </c>
      <c r="O28" s="136">
        <v>10.275094005258438</v>
      </c>
      <c r="P28" s="136">
        <v>1734.7533402010019</v>
      </c>
      <c r="Q28" s="136">
        <v>8.0451912581207807</v>
      </c>
      <c r="R28" s="136">
        <v>1734.7533402010019</v>
      </c>
      <c r="S28" s="136">
        <v>8.0451912581207807</v>
      </c>
      <c r="T28" s="134">
        <v>104.59487428464794</v>
      </c>
      <c r="V28" s="1">
        <f t="shared" si="0"/>
        <v>1734.7533402010019</v>
      </c>
      <c r="W28" s="1">
        <f t="shared" si="1"/>
        <v>8.0451912581207807</v>
      </c>
    </row>
    <row r="29" spans="1:23">
      <c r="A29" s="140" t="s">
        <v>1608</v>
      </c>
      <c r="B29" s="133">
        <v>274.25303840751911</v>
      </c>
      <c r="C29" s="133" t="s">
        <v>1587</v>
      </c>
      <c r="D29" s="136">
        <v>2.2639166021647461</v>
      </c>
      <c r="E29" s="135">
        <v>9.4158193136515056</v>
      </c>
      <c r="F29" s="136">
        <v>0.41518856294681944</v>
      </c>
      <c r="G29" s="135">
        <v>4.6191632078046316</v>
      </c>
      <c r="H29" s="136">
        <v>1.5633885441706492</v>
      </c>
      <c r="I29" s="135">
        <v>0.31558436593881267</v>
      </c>
      <c r="J29" s="134">
        <v>1.5072498788330277</v>
      </c>
      <c r="K29" s="137">
        <v>0.96409167410945695</v>
      </c>
      <c r="L29" s="136">
        <v>1768.1286166924347</v>
      </c>
      <c r="M29" s="136">
        <v>19.091331449840709</v>
      </c>
      <c r="N29" s="136">
        <v>1752.7367186994461</v>
      </c>
      <c r="O29" s="136">
        <v>10.872380139573352</v>
      </c>
      <c r="P29" s="136">
        <v>1735.241173622346</v>
      </c>
      <c r="Q29" s="136">
        <v>7.6134729861071264</v>
      </c>
      <c r="R29" s="136">
        <v>1735.241173622346</v>
      </c>
      <c r="S29" s="136">
        <v>7.6134729861071264</v>
      </c>
      <c r="T29" s="134">
        <v>101.89526640849787</v>
      </c>
      <c r="V29" s="1">
        <f t="shared" si="0"/>
        <v>1735.241173622346</v>
      </c>
      <c r="W29" s="1">
        <f t="shared" si="1"/>
        <v>7.6134729861071264</v>
      </c>
    </row>
    <row r="30" spans="1:23">
      <c r="A30" s="140" t="s">
        <v>1609</v>
      </c>
      <c r="B30" s="133">
        <v>257.4380842407395</v>
      </c>
      <c r="C30" s="133" t="s">
        <v>1587</v>
      </c>
      <c r="D30" s="136">
        <v>1.8481448552592052</v>
      </c>
      <c r="E30" s="135">
        <v>9.4070261508660984</v>
      </c>
      <c r="F30" s="136">
        <v>0.44088365332500568</v>
      </c>
      <c r="G30" s="135">
        <v>4.6810094409363749</v>
      </c>
      <c r="H30" s="136">
        <v>1.5114574726178343</v>
      </c>
      <c r="I30" s="135">
        <v>0.31951108145046053</v>
      </c>
      <c r="J30" s="134">
        <v>1.4457265632764333</v>
      </c>
      <c r="K30" s="137">
        <v>0.95651157208706961</v>
      </c>
      <c r="L30" s="136">
        <v>1787.3410162472085</v>
      </c>
      <c r="M30" s="136">
        <v>17.615358229150161</v>
      </c>
      <c r="N30" s="136">
        <v>1763.851282345247</v>
      </c>
      <c r="O30" s="136">
        <v>10.136855151055556</v>
      </c>
      <c r="P30" s="136">
        <v>1736.9546561758059</v>
      </c>
      <c r="Q30" s="136">
        <v>8.0830488309826478</v>
      </c>
      <c r="R30" s="136">
        <v>1736.9546561758059</v>
      </c>
      <c r="S30" s="136">
        <v>8.0830488309826478</v>
      </c>
      <c r="T30" s="134">
        <v>102.9008448719287</v>
      </c>
      <c r="V30" s="1">
        <f t="shared" si="0"/>
        <v>1736.9546561758059</v>
      </c>
      <c r="W30" s="1">
        <f t="shared" si="1"/>
        <v>8.0830488309826478</v>
      </c>
    </row>
    <row r="31" spans="1:23">
      <c r="A31" s="140" t="s">
        <v>1610</v>
      </c>
      <c r="B31" s="133">
        <v>107.90777885344485</v>
      </c>
      <c r="C31" s="133" t="s">
        <v>1587</v>
      </c>
      <c r="D31" s="136">
        <v>1.8022088107994523</v>
      </c>
      <c r="E31" s="135">
        <v>9.4041227467761583</v>
      </c>
      <c r="F31" s="136">
        <v>0.48363387452150736</v>
      </c>
      <c r="G31" s="135">
        <v>4.3039243863770666</v>
      </c>
      <c r="H31" s="136">
        <v>1.8376865249504646</v>
      </c>
      <c r="I31" s="135">
        <v>0.29368176306674881</v>
      </c>
      <c r="J31" s="134">
        <v>1.772904407857296</v>
      </c>
      <c r="K31" s="137">
        <v>0.96474800450805132</v>
      </c>
      <c r="L31" s="136">
        <v>1659.9015833506378</v>
      </c>
      <c r="M31" s="136">
        <v>18.672028851374421</v>
      </c>
      <c r="N31" s="136">
        <v>1694.1128058281492</v>
      </c>
      <c r="O31" s="136">
        <v>11.243183379656784</v>
      </c>
      <c r="P31" s="136">
        <v>1737.5206997689197</v>
      </c>
      <c r="Q31" s="136">
        <v>8.866381572242517</v>
      </c>
      <c r="R31" s="136">
        <v>1737.5206997689197</v>
      </c>
      <c r="S31" s="136">
        <v>8.866381572242517</v>
      </c>
      <c r="T31" s="134">
        <v>95.532765944681714</v>
      </c>
      <c r="V31" s="1">
        <f t="shared" si="0"/>
        <v>1737.5206997689197</v>
      </c>
      <c r="W31" s="1">
        <f t="shared" si="1"/>
        <v>8.866381572242517</v>
      </c>
    </row>
    <row r="32" spans="1:23">
      <c r="A32" s="140" t="s">
        <v>1611</v>
      </c>
      <c r="B32" s="133">
        <v>124.0680105986156</v>
      </c>
      <c r="C32" s="133" t="s">
        <v>1587</v>
      </c>
      <c r="D32" s="136">
        <v>3.0889628109293712</v>
      </c>
      <c r="E32" s="135">
        <v>9.3587279065303992</v>
      </c>
      <c r="F32" s="136">
        <v>0.48856650437233379</v>
      </c>
      <c r="G32" s="135">
        <v>4.5648363248208623</v>
      </c>
      <c r="H32" s="136">
        <v>1.8353490917745094</v>
      </c>
      <c r="I32" s="135">
        <v>0.30998172301038085</v>
      </c>
      <c r="J32" s="134">
        <v>1.769126637491764</v>
      </c>
      <c r="K32" s="137">
        <v>0.96391833325903231</v>
      </c>
      <c r="L32" s="136">
        <v>1740.616826528664</v>
      </c>
      <c r="M32" s="136">
        <v>19.974397613398992</v>
      </c>
      <c r="N32" s="136">
        <v>1742.8720848477853</v>
      </c>
      <c r="O32" s="136">
        <v>11.641462172656475</v>
      </c>
      <c r="P32" s="136">
        <v>1746.3848892305823</v>
      </c>
      <c r="Q32" s="136">
        <v>8.9469608836379848</v>
      </c>
      <c r="R32" s="136">
        <v>1746.3848892305823</v>
      </c>
      <c r="S32" s="136">
        <v>8.9469608836379848</v>
      </c>
      <c r="T32" s="134">
        <v>99.669714119866242</v>
      </c>
      <c r="V32" s="1">
        <f t="shared" si="0"/>
        <v>1746.3848892305823</v>
      </c>
      <c r="W32" s="1">
        <f t="shared" si="1"/>
        <v>8.9469608836379848</v>
      </c>
    </row>
    <row r="33" spans="1:23">
      <c r="A33" s="140" t="s">
        <v>1612</v>
      </c>
      <c r="B33" s="133">
        <v>146.041472718249</v>
      </c>
      <c r="C33" s="133" t="s">
        <v>1587</v>
      </c>
      <c r="D33" s="136">
        <v>2.6129614763210669</v>
      </c>
      <c r="E33" s="135">
        <v>9.3445724036063496</v>
      </c>
      <c r="F33" s="136">
        <v>0.48831044711639016</v>
      </c>
      <c r="G33" s="135">
        <v>4.3467000180511919</v>
      </c>
      <c r="H33" s="136">
        <v>1.8519787260118594</v>
      </c>
      <c r="I33" s="135">
        <v>0.29472240952151668</v>
      </c>
      <c r="J33" s="134">
        <v>1.7864428646999884</v>
      </c>
      <c r="K33" s="137">
        <v>0.96461305932331143</v>
      </c>
      <c r="L33" s="136">
        <v>1665.0850384671671</v>
      </c>
      <c r="M33" s="136">
        <v>20.284065320522245</v>
      </c>
      <c r="N33" s="136">
        <v>1702.2689257662862</v>
      </c>
      <c r="O33" s="136">
        <v>12.102071690741582</v>
      </c>
      <c r="P33" s="136">
        <v>1749.1569281342875</v>
      </c>
      <c r="Q33" s="136">
        <v>8.9391942604670476</v>
      </c>
      <c r="R33" s="136">
        <v>1749.1569281342875</v>
      </c>
      <c r="S33" s="136">
        <v>8.9391942604670476</v>
      </c>
      <c r="T33" s="134">
        <v>95.193576498776793</v>
      </c>
      <c r="V33" s="1">
        <f t="shared" si="0"/>
        <v>1749.1569281342875</v>
      </c>
      <c r="W33" s="1">
        <f t="shared" si="1"/>
        <v>8.9391942604670476</v>
      </c>
    </row>
    <row r="34" spans="1:23">
      <c r="A34" s="140" t="s">
        <v>1613</v>
      </c>
      <c r="B34" s="133">
        <v>72.87241308832688</v>
      </c>
      <c r="C34" s="133" t="s">
        <v>1587</v>
      </c>
      <c r="D34" s="136">
        <v>2.0643535434428011</v>
      </c>
      <c r="E34" s="135">
        <v>9.3394470450708376</v>
      </c>
      <c r="F34" s="136">
        <v>0.50225871506073716</v>
      </c>
      <c r="G34" s="135">
        <v>4.4878959922539385</v>
      </c>
      <c r="H34" s="136">
        <v>1.9309392614599781</v>
      </c>
      <c r="I34" s="135">
        <v>0.30412911929821429</v>
      </c>
      <c r="J34" s="134">
        <v>1.8644738170843651</v>
      </c>
      <c r="K34" s="137">
        <v>0.96557869752704784</v>
      </c>
      <c r="L34" s="136">
        <v>1711.7516613649934</v>
      </c>
      <c r="M34" s="136">
        <v>19.956727653012081</v>
      </c>
      <c r="N34" s="136">
        <v>1728.7352778547224</v>
      </c>
      <c r="O34" s="136">
        <v>11.786102056288655</v>
      </c>
      <c r="P34" s="136">
        <v>1750.1614133516955</v>
      </c>
      <c r="Q34" s="136">
        <v>9.1934426137174796</v>
      </c>
      <c r="R34" s="136">
        <v>1750.1614133516955</v>
      </c>
      <c r="S34" s="136">
        <v>9.1934426137174796</v>
      </c>
      <c r="T34" s="134">
        <v>97.80535945463771</v>
      </c>
      <c r="V34" s="1">
        <f t="shared" si="0"/>
        <v>1750.1614133516955</v>
      </c>
      <c r="W34" s="1">
        <f t="shared" si="1"/>
        <v>9.1934426137174796</v>
      </c>
    </row>
    <row r="35" spans="1:23">
      <c r="A35" s="140" t="s">
        <v>1614</v>
      </c>
      <c r="B35" s="133">
        <v>319.96055107634658</v>
      </c>
      <c r="C35" s="133" t="s">
        <v>1587</v>
      </c>
      <c r="D35" s="136">
        <v>2.7157359229555196</v>
      </c>
      <c r="E35" s="135">
        <v>9.3380416001988422</v>
      </c>
      <c r="F35" s="136">
        <v>0.45652234629479455</v>
      </c>
      <c r="G35" s="135">
        <v>4.184535619183408</v>
      </c>
      <c r="H35" s="136">
        <v>1.6814704543245145</v>
      </c>
      <c r="I35" s="135">
        <v>0.28352876757352802</v>
      </c>
      <c r="J35" s="134">
        <v>1.6183109207132553</v>
      </c>
      <c r="K35" s="137">
        <v>0.96243791649813359</v>
      </c>
      <c r="L35" s="136">
        <v>1609.1096500120177</v>
      </c>
      <c r="M35" s="136">
        <v>19.739945002108698</v>
      </c>
      <c r="N35" s="136">
        <v>1670.9958626332966</v>
      </c>
      <c r="O35" s="136">
        <v>11.96138656972073</v>
      </c>
      <c r="P35" s="136">
        <v>1750.4369314785047</v>
      </c>
      <c r="Q35" s="136">
        <v>8.3576027177176684</v>
      </c>
      <c r="R35" s="136">
        <v>1750.4369314785047</v>
      </c>
      <c r="S35" s="136">
        <v>8.3576027177176684</v>
      </c>
      <c r="T35" s="134">
        <v>91.926171179037283</v>
      </c>
      <c r="V35" s="1">
        <f t="shared" si="0"/>
        <v>1750.4369314785047</v>
      </c>
      <c r="W35" s="1">
        <f t="shared" si="1"/>
        <v>8.3576027177176684</v>
      </c>
    </row>
    <row r="36" spans="1:23">
      <c r="A36" s="141" t="s">
        <v>1615</v>
      </c>
      <c r="B36" s="132">
        <v>260.54962067560865</v>
      </c>
      <c r="C36" s="133" t="s">
        <v>1587</v>
      </c>
      <c r="D36" s="136">
        <v>2.7265612673095743</v>
      </c>
      <c r="E36" s="135">
        <v>9.3239859156785059</v>
      </c>
      <c r="F36" s="136">
        <v>0.44485948280976251</v>
      </c>
      <c r="G36" s="135">
        <v>4.5400577607361443</v>
      </c>
      <c r="H36" s="136">
        <v>1.575767231508012</v>
      </c>
      <c r="I36" s="135">
        <v>0.30715461418298556</v>
      </c>
      <c r="J36" s="134">
        <v>1.5116687495773191</v>
      </c>
      <c r="K36" s="137">
        <v>0.95932236649612856</v>
      </c>
      <c r="L36" s="136">
        <v>1726.6896028918329</v>
      </c>
      <c r="M36" s="136">
        <v>18.567989469768463</v>
      </c>
      <c r="N36" s="136">
        <v>1738.3407897959066</v>
      </c>
      <c r="O36" s="136">
        <v>10.851162670057647</v>
      </c>
      <c r="P36" s="136">
        <v>1753.1941156703469</v>
      </c>
      <c r="Q36" s="136">
        <v>8.1412813514908748</v>
      </c>
      <c r="R36" s="136">
        <v>1753.1941156703469</v>
      </c>
      <c r="S36" s="136">
        <v>8.1412813514908748</v>
      </c>
      <c r="T36" s="134">
        <v>98.488215734834384</v>
      </c>
      <c r="V36" s="1">
        <f t="shared" si="0"/>
        <v>1753.1941156703469</v>
      </c>
      <c r="W36" s="1">
        <f t="shared" si="1"/>
        <v>8.1412813514908748</v>
      </c>
    </row>
    <row r="37" spans="1:23">
      <c r="A37" s="140" t="s">
        <v>1616</v>
      </c>
      <c r="B37" s="133">
        <v>123.42075720297572</v>
      </c>
      <c r="C37" s="133" t="s">
        <v>1587</v>
      </c>
      <c r="D37" s="136">
        <v>3.293036610052686</v>
      </c>
      <c r="E37" s="135">
        <v>9.2867587906370765</v>
      </c>
      <c r="F37" s="136">
        <v>0.4819914296259612</v>
      </c>
      <c r="G37" s="135">
        <v>4.4033323713097623</v>
      </c>
      <c r="H37" s="136">
        <v>1.8392113538760886</v>
      </c>
      <c r="I37" s="135">
        <v>0.29671512870131428</v>
      </c>
      <c r="J37" s="134">
        <v>1.7749317355869878</v>
      </c>
      <c r="K37" s="137">
        <v>0.96505044504339699</v>
      </c>
      <c r="L37" s="136">
        <v>1674.9991463891859</v>
      </c>
      <c r="M37" s="136">
        <v>19.473100250144057</v>
      </c>
      <c r="N37" s="136">
        <v>1712.9673239953788</v>
      </c>
      <c r="O37" s="136">
        <v>11.629526566758159</v>
      </c>
      <c r="P37" s="136">
        <v>1760.5121699052884</v>
      </c>
      <c r="Q37" s="136">
        <v>8.8127806816999055</v>
      </c>
      <c r="R37" s="136">
        <v>1760.5121699052884</v>
      </c>
      <c r="S37" s="136">
        <v>8.8127806816999055</v>
      </c>
      <c r="T37" s="134">
        <v>95.142718978153795</v>
      </c>
      <c r="V37" s="1">
        <f t="shared" si="0"/>
        <v>1760.5121699052884</v>
      </c>
      <c r="W37" s="1">
        <f t="shared" si="1"/>
        <v>8.8127806816999055</v>
      </c>
    </row>
    <row r="38" spans="1:23">
      <c r="A38" s="140" t="s">
        <v>1617</v>
      </c>
      <c r="B38" s="133">
        <v>179.65640543429782</v>
      </c>
      <c r="C38" s="133" t="s">
        <v>1587</v>
      </c>
      <c r="D38" s="136">
        <v>2.3816940043246557</v>
      </c>
      <c r="E38" s="135">
        <v>9.2683106570437044</v>
      </c>
      <c r="F38" s="136">
        <v>0.48095834297887891</v>
      </c>
      <c r="G38" s="135">
        <v>4.4392247767358191</v>
      </c>
      <c r="H38" s="136">
        <v>1.7671619133398555</v>
      </c>
      <c r="I38" s="135">
        <v>0.2985394818328016</v>
      </c>
      <c r="J38" s="134">
        <v>1.7004529691461596</v>
      </c>
      <c r="K38" s="137">
        <v>0.96225080243630923</v>
      </c>
      <c r="L38" s="136">
        <v>1684.0622554879346</v>
      </c>
      <c r="M38" s="136">
        <v>19.694406503091727</v>
      </c>
      <c r="N38" s="136">
        <v>1719.6898476282158</v>
      </c>
      <c r="O38" s="136">
        <v>11.711883894558582</v>
      </c>
      <c r="P38" s="136">
        <v>1764.147071623891</v>
      </c>
      <c r="Q38" s="136">
        <v>8.7899091314731095</v>
      </c>
      <c r="R38" s="136">
        <v>1764.147071623891</v>
      </c>
      <c r="S38" s="136">
        <v>8.7899091314731095</v>
      </c>
      <c r="T38" s="134">
        <v>95.460422919148201</v>
      </c>
      <c r="V38" s="1">
        <f t="shared" si="0"/>
        <v>1764.147071623891</v>
      </c>
      <c r="W38" s="1">
        <f t="shared" si="1"/>
        <v>8.7899091314731095</v>
      </c>
    </row>
    <row r="39" spans="1:23">
      <c r="A39" s="141" t="s">
        <v>1618</v>
      </c>
      <c r="B39" s="132">
        <v>210.71105608902448</v>
      </c>
      <c r="C39" s="133" t="s">
        <v>1587</v>
      </c>
      <c r="D39" s="136">
        <v>2.1365308941059769</v>
      </c>
      <c r="E39" s="135">
        <v>9.2660204157287982</v>
      </c>
      <c r="F39" s="136">
        <v>0.49446718387487171</v>
      </c>
      <c r="G39" s="135">
        <v>4.8430170531981815</v>
      </c>
      <c r="H39" s="136">
        <v>1.6172337082185135</v>
      </c>
      <c r="I39" s="135">
        <v>0.3256141787622594</v>
      </c>
      <c r="J39" s="134">
        <v>1.5397879954945286</v>
      </c>
      <c r="K39" s="137">
        <v>0.95211223193628791</v>
      </c>
      <c r="L39" s="136">
        <v>1817.0886909404719</v>
      </c>
      <c r="M39" s="136">
        <v>18.614134269615079</v>
      </c>
      <c r="N39" s="136">
        <v>1792.4021750895647</v>
      </c>
      <c r="O39" s="136">
        <v>10.73340288021177</v>
      </c>
      <c r="P39" s="136">
        <v>1764.5987158463349</v>
      </c>
      <c r="Q39" s="136">
        <v>9.0362890786602748</v>
      </c>
      <c r="R39" s="136">
        <v>1764.5987158463349</v>
      </c>
      <c r="S39" s="136">
        <v>9.0362890786602748</v>
      </c>
      <c r="T39" s="134">
        <v>102.97461256334202</v>
      </c>
      <c r="V39" s="1">
        <f t="shared" si="0"/>
        <v>1764.5987158463349</v>
      </c>
      <c r="W39" s="1">
        <f t="shared" si="1"/>
        <v>9.0362890786602748</v>
      </c>
    </row>
    <row r="40" spans="1:23">
      <c r="A40" s="140" t="s">
        <v>1619</v>
      </c>
      <c r="B40" s="133">
        <v>278.53129254856879</v>
      </c>
      <c r="C40" s="133" t="s">
        <v>1587</v>
      </c>
      <c r="D40" s="136">
        <v>6.1124074670934601</v>
      </c>
      <c r="E40" s="135">
        <v>9.2579174022378101</v>
      </c>
      <c r="F40" s="136">
        <v>0.41411698523584772</v>
      </c>
      <c r="G40" s="135">
        <v>4.602757965992577</v>
      </c>
      <c r="H40" s="136">
        <v>1.6796318049986383</v>
      </c>
      <c r="I40" s="135">
        <v>0.30919004100807862</v>
      </c>
      <c r="J40" s="134">
        <v>1.6277807355114375</v>
      </c>
      <c r="K40" s="137">
        <v>0.96912950247019003</v>
      </c>
      <c r="L40" s="136">
        <v>1736.719785247981</v>
      </c>
      <c r="M40" s="136">
        <v>20.717957724174084</v>
      </c>
      <c r="N40" s="136">
        <v>1749.7679549505192</v>
      </c>
      <c r="O40" s="136">
        <v>11.865938798493517</v>
      </c>
      <c r="P40" s="136">
        <v>1766.1973532346135</v>
      </c>
      <c r="Q40" s="136">
        <v>7.5663849487272046</v>
      </c>
      <c r="R40" s="136">
        <v>1766.1973532346135</v>
      </c>
      <c r="S40" s="136">
        <v>7.5663849487272046</v>
      </c>
      <c r="T40" s="134">
        <v>98.331015051480662</v>
      </c>
      <c r="V40" s="1">
        <f t="shared" si="0"/>
        <v>1766.1973532346135</v>
      </c>
      <c r="W40" s="1">
        <f t="shared" si="1"/>
        <v>7.5663849487272046</v>
      </c>
    </row>
    <row r="41" spans="1:23">
      <c r="A41" s="140" t="s">
        <v>1620</v>
      </c>
      <c r="B41" s="133">
        <v>117.24756461266281</v>
      </c>
      <c r="C41" s="133" t="s">
        <v>1587</v>
      </c>
      <c r="D41" s="136">
        <v>1.5083491085471921</v>
      </c>
      <c r="E41" s="135">
        <v>9.2530021128028697</v>
      </c>
      <c r="F41" s="136">
        <v>0.53236665701074937</v>
      </c>
      <c r="G41" s="135">
        <v>4.523972512679304</v>
      </c>
      <c r="H41" s="136">
        <v>1.8595131218065837</v>
      </c>
      <c r="I41" s="135">
        <v>0.30373628421602183</v>
      </c>
      <c r="J41" s="134">
        <v>1.7816775220768952</v>
      </c>
      <c r="K41" s="137">
        <v>0.95814194650368023</v>
      </c>
      <c r="L41" s="136">
        <v>1709.8095537233814</v>
      </c>
      <c r="M41" s="136">
        <v>19.79910272711561</v>
      </c>
      <c r="N41" s="136">
        <v>1735.3883937181972</v>
      </c>
      <c r="O41" s="136">
        <v>11.823351508269297</v>
      </c>
      <c r="P41" s="136">
        <v>1767.1676137652244</v>
      </c>
      <c r="Q41" s="136">
        <v>9.7257933865234918</v>
      </c>
      <c r="R41" s="136">
        <v>1767.1676137652244</v>
      </c>
      <c r="S41" s="136">
        <v>9.7257933865234918</v>
      </c>
      <c r="T41" s="134">
        <v>96.75423770812364</v>
      </c>
      <c r="V41" s="1">
        <f t="shared" si="0"/>
        <v>1767.1676137652244</v>
      </c>
      <c r="W41" s="1">
        <f t="shared" si="1"/>
        <v>9.7257933865234918</v>
      </c>
    </row>
    <row r="42" spans="1:23">
      <c r="A42" s="140" t="s">
        <v>1621</v>
      </c>
      <c r="B42" s="133">
        <v>121.56012975283519</v>
      </c>
      <c r="C42" s="133" t="s">
        <v>1587</v>
      </c>
      <c r="D42" s="136">
        <v>2.8689854770615781</v>
      </c>
      <c r="E42" s="135">
        <v>9.2416240150613085</v>
      </c>
      <c r="F42" s="136">
        <v>0.52489315935694347</v>
      </c>
      <c r="G42" s="135">
        <v>4.5006835648986856</v>
      </c>
      <c r="H42" s="136">
        <v>1.8691021750760104</v>
      </c>
      <c r="I42" s="135">
        <v>0.30180110956159162</v>
      </c>
      <c r="J42" s="134">
        <v>1.7938868727247432</v>
      </c>
      <c r="K42" s="137">
        <v>0.95975859246527917</v>
      </c>
      <c r="L42" s="136">
        <v>1700.2338403516887</v>
      </c>
      <c r="M42" s="136">
        <v>20.027318309270413</v>
      </c>
      <c r="N42" s="136">
        <v>1731.098511491879</v>
      </c>
      <c r="O42" s="136">
        <v>11.9572947091375</v>
      </c>
      <c r="P42" s="136">
        <v>1769.4151384381169</v>
      </c>
      <c r="Q42" s="136">
        <v>9.5865775849733836</v>
      </c>
      <c r="R42" s="136">
        <v>1769.4151384381169</v>
      </c>
      <c r="S42" s="136">
        <v>9.5865775849733836</v>
      </c>
      <c r="T42" s="134">
        <v>96.090160156112645</v>
      </c>
      <c r="V42" s="1">
        <f t="shared" si="0"/>
        <v>1769.4151384381169</v>
      </c>
      <c r="W42" s="1">
        <f t="shared" si="1"/>
        <v>9.5865775849733836</v>
      </c>
    </row>
    <row r="43" spans="1:23">
      <c r="A43" s="140" t="s">
        <v>1622</v>
      </c>
      <c r="B43" s="133">
        <v>165.97728985609294</v>
      </c>
      <c r="C43" s="133" t="s">
        <v>1587</v>
      </c>
      <c r="D43" s="136">
        <v>1.8848667950054747</v>
      </c>
      <c r="E43" s="135">
        <v>9.2339823802169878</v>
      </c>
      <c r="F43" s="136">
        <v>0.47534415474528058</v>
      </c>
      <c r="G43" s="135">
        <v>4.6442617248022637</v>
      </c>
      <c r="H43" s="136">
        <v>1.7205139882151184</v>
      </c>
      <c r="I43" s="135">
        <v>0.31117147931286376</v>
      </c>
      <c r="J43" s="134">
        <v>1.6535465878509099</v>
      </c>
      <c r="K43" s="137">
        <v>0.96107709624977755</v>
      </c>
      <c r="L43" s="136">
        <v>1746.4689548373112</v>
      </c>
      <c r="M43" s="136">
        <v>19.074401597808333</v>
      </c>
      <c r="N43" s="136">
        <v>1757.2619232716611</v>
      </c>
      <c r="O43" s="136">
        <v>11.148549752201575</v>
      </c>
      <c r="P43" s="136">
        <v>1770.9257973552935</v>
      </c>
      <c r="Q43" s="136">
        <v>8.6799797502534375</v>
      </c>
      <c r="R43" s="136">
        <v>1770.9257973552935</v>
      </c>
      <c r="S43" s="136">
        <v>8.6799797502534375</v>
      </c>
      <c r="T43" s="134">
        <v>98.618979826568321</v>
      </c>
      <c r="V43" s="1">
        <f t="shared" si="0"/>
        <v>1770.9257973552935</v>
      </c>
      <c r="W43" s="1">
        <f t="shared" si="1"/>
        <v>8.6799797502534375</v>
      </c>
    </row>
    <row r="44" spans="1:23">
      <c r="A44" s="140" t="s">
        <v>1623</v>
      </c>
      <c r="B44" s="133">
        <v>213.70223552842941</v>
      </c>
      <c r="C44" s="133" t="s">
        <v>1587</v>
      </c>
      <c r="D44" s="136">
        <v>3.3847877606399721</v>
      </c>
      <c r="E44" s="135">
        <v>9.2333437943825949</v>
      </c>
      <c r="F44" s="136">
        <v>0.44780897484646359</v>
      </c>
      <c r="G44" s="135">
        <v>4.5465444947451088</v>
      </c>
      <c r="H44" s="136">
        <v>1.6585456152867857</v>
      </c>
      <c r="I44" s="135">
        <v>0.30460323322381039</v>
      </c>
      <c r="J44" s="134">
        <v>1.5969473003308474</v>
      </c>
      <c r="K44" s="137">
        <v>0.96286004172077766</v>
      </c>
      <c r="L44" s="136">
        <v>1714.0948183888211</v>
      </c>
      <c r="M44" s="136">
        <v>18.977182945323875</v>
      </c>
      <c r="N44" s="136">
        <v>1739.5289844083788</v>
      </c>
      <c r="O44" s="136">
        <v>11.136784738056576</v>
      </c>
      <c r="P44" s="136">
        <v>1771.0520818071343</v>
      </c>
      <c r="Q44" s="136">
        <v>8.1770423441648745</v>
      </c>
      <c r="R44" s="136">
        <v>1771.0520818071343</v>
      </c>
      <c r="S44" s="136">
        <v>8.1770423441648745</v>
      </c>
      <c r="T44" s="134">
        <v>96.783987099905303</v>
      </c>
      <c r="V44" s="1">
        <f t="shared" si="0"/>
        <v>1771.0520818071343</v>
      </c>
      <c r="W44" s="1">
        <f t="shared" si="1"/>
        <v>8.1770423441648745</v>
      </c>
    </row>
    <row r="45" spans="1:23">
      <c r="A45" s="140" t="s">
        <v>1624</v>
      </c>
      <c r="B45" s="133">
        <v>174.67160792108825</v>
      </c>
      <c r="C45" s="133" t="s">
        <v>1587</v>
      </c>
      <c r="D45" s="136">
        <v>2.9971385713714143</v>
      </c>
      <c r="E45" s="135">
        <v>9.2173425980449171</v>
      </c>
      <c r="F45" s="136">
        <v>0.47150477542144226</v>
      </c>
      <c r="G45" s="135">
        <v>4.5735643694855996</v>
      </c>
      <c r="H45" s="136">
        <v>1.8111252565581493</v>
      </c>
      <c r="I45" s="135">
        <v>0.30588246591707946</v>
      </c>
      <c r="J45" s="134">
        <v>1.7486731946529053</v>
      </c>
      <c r="K45" s="137">
        <v>0.96551753575347543</v>
      </c>
      <c r="L45" s="136">
        <v>1720.4127725066423</v>
      </c>
      <c r="M45" s="136">
        <v>20.954792775117767</v>
      </c>
      <c r="N45" s="136">
        <v>1744.4633923788701</v>
      </c>
      <c r="O45" s="136">
        <v>12.21260577833209</v>
      </c>
      <c r="P45" s="136">
        <v>1774.2186278004674</v>
      </c>
      <c r="Q45" s="136">
        <v>8.6045575663995351</v>
      </c>
      <c r="R45" s="136">
        <v>1774.2186278004674</v>
      </c>
      <c r="S45" s="136">
        <v>8.6045575663995351</v>
      </c>
      <c r="T45" s="134">
        <v>96.967349206533285</v>
      </c>
      <c r="V45" s="1">
        <f t="shared" ref="V45:V101" si="2">R45</f>
        <v>1774.2186278004674</v>
      </c>
      <c r="W45" s="1">
        <f t="shared" ref="W45:W101" si="3">S45</f>
        <v>8.6045575663995351</v>
      </c>
    </row>
    <row r="46" spans="1:23">
      <c r="A46" s="140" t="s">
        <v>1625</v>
      </c>
      <c r="B46" s="133">
        <v>216.54508982500585</v>
      </c>
      <c r="C46" s="133" t="s">
        <v>1587</v>
      </c>
      <c r="D46" s="136">
        <v>0.76094098613770722</v>
      </c>
      <c r="E46" s="135">
        <v>9.2162324719938304</v>
      </c>
      <c r="F46" s="136">
        <v>0.48672174652300565</v>
      </c>
      <c r="G46" s="135">
        <v>4.3935812178612661</v>
      </c>
      <c r="H46" s="136">
        <v>1.7228951700890076</v>
      </c>
      <c r="I46" s="135">
        <v>0.29380970474390283</v>
      </c>
      <c r="J46" s="134">
        <v>1.652715858391159</v>
      </c>
      <c r="K46" s="137">
        <v>0.95926663855339311</v>
      </c>
      <c r="L46" s="136">
        <v>1660.5390850027368</v>
      </c>
      <c r="M46" s="136">
        <v>19.323815114570948</v>
      </c>
      <c r="N46" s="136">
        <v>1711.1332519577447</v>
      </c>
      <c r="O46" s="136">
        <v>11.637219376141843</v>
      </c>
      <c r="P46" s="136">
        <v>1774.4384730778393</v>
      </c>
      <c r="Q46" s="136">
        <v>8.8820775912370209</v>
      </c>
      <c r="R46" s="136">
        <v>1774.4384730778393</v>
      </c>
      <c r="S46" s="136">
        <v>8.8820775912370209</v>
      </c>
      <c r="T46" s="134">
        <v>93.581102427432214</v>
      </c>
      <c r="V46" s="1">
        <f t="shared" si="2"/>
        <v>1774.4384730778393</v>
      </c>
      <c r="W46" s="1">
        <f t="shared" si="3"/>
        <v>8.8820775912370209</v>
      </c>
    </row>
    <row r="47" spans="1:23">
      <c r="A47" s="141" t="s">
        <v>1626</v>
      </c>
      <c r="B47" s="132">
        <v>215.177253182351</v>
      </c>
      <c r="C47" s="133" t="s">
        <v>1587</v>
      </c>
      <c r="D47" s="136">
        <v>2.877789594274585</v>
      </c>
      <c r="E47" s="135">
        <v>9.1938546211806784</v>
      </c>
      <c r="F47" s="136">
        <v>0.44014505142327298</v>
      </c>
      <c r="G47" s="135">
        <v>3.9305425009158794</v>
      </c>
      <c r="H47" s="136">
        <v>2.0630056439252615</v>
      </c>
      <c r="I47" s="135">
        <v>0.26220694202348399</v>
      </c>
      <c r="J47" s="134">
        <v>2.0155060457798402</v>
      </c>
      <c r="K47" s="137">
        <v>0.97697553650166269</v>
      </c>
      <c r="L47" s="136">
        <v>1501.1231593376722</v>
      </c>
      <c r="M47" s="136">
        <v>23.241793904814926</v>
      </c>
      <c r="N47" s="136">
        <v>1619.9919000398916</v>
      </c>
      <c r="O47" s="136">
        <v>14.494006501985041</v>
      </c>
      <c r="P47" s="136">
        <v>1778.8744742977858</v>
      </c>
      <c r="Q47" s="136">
        <v>8.0275425114286918</v>
      </c>
      <c r="R47" s="136">
        <v>1778.8744742977858</v>
      </c>
      <c r="S47" s="136">
        <v>8.0275425114286918</v>
      </c>
      <c r="T47" s="134">
        <v>84.386120607539965</v>
      </c>
      <c r="V47" s="1">
        <f t="shared" si="2"/>
        <v>1778.8744742977858</v>
      </c>
      <c r="W47" s="1">
        <f t="shared" si="3"/>
        <v>8.0275425114286918</v>
      </c>
    </row>
    <row r="48" spans="1:23">
      <c r="A48" s="140" t="s">
        <v>1627</v>
      </c>
      <c r="B48" s="133">
        <v>128.07947324356653</v>
      </c>
      <c r="C48" s="133" t="s">
        <v>1587</v>
      </c>
      <c r="D48" s="136">
        <v>3.8223610404817165</v>
      </c>
      <c r="E48" s="135">
        <v>9.1900321183398042</v>
      </c>
      <c r="F48" s="136">
        <v>0.49281998407694605</v>
      </c>
      <c r="G48" s="135">
        <v>4.5618151333604251</v>
      </c>
      <c r="H48" s="136">
        <v>1.8403533738017026</v>
      </c>
      <c r="I48" s="135">
        <v>0.30419268595909732</v>
      </c>
      <c r="J48" s="134">
        <v>1.7731409994012626</v>
      </c>
      <c r="K48" s="137">
        <v>0.963478549632239</v>
      </c>
      <c r="L48" s="136">
        <v>1712.0658687787266</v>
      </c>
      <c r="M48" s="136">
        <v>20.102658793622709</v>
      </c>
      <c r="N48" s="136">
        <v>1742.3206760620437</v>
      </c>
      <c r="O48" s="136">
        <v>11.867574599430441</v>
      </c>
      <c r="P48" s="136">
        <v>1779.63305091969</v>
      </c>
      <c r="Q48" s="136">
        <v>8.9876407369702065</v>
      </c>
      <c r="R48" s="136">
        <v>1779.63305091969</v>
      </c>
      <c r="S48" s="136">
        <v>8.9876407369702065</v>
      </c>
      <c r="T48" s="134">
        <v>96.203308198504971</v>
      </c>
      <c r="V48" s="1">
        <f t="shared" si="2"/>
        <v>1779.63305091969</v>
      </c>
      <c r="W48" s="1">
        <f t="shared" si="3"/>
        <v>8.9876407369702065</v>
      </c>
    </row>
    <row r="49" spans="1:23">
      <c r="A49" s="140" t="s">
        <v>1628</v>
      </c>
      <c r="B49" s="133">
        <v>100.30075617911983</v>
      </c>
      <c r="C49" s="133" t="s">
        <v>1587</v>
      </c>
      <c r="D49" s="136">
        <v>2.6299772913772941</v>
      </c>
      <c r="E49" s="135">
        <v>9.1840845625916518</v>
      </c>
      <c r="F49" s="136">
        <v>0.56495875455340028</v>
      </c>
      <c r="G49" s="135">
        <v>4.776595557817628</v>
      </c>
      <c r="H49" s="136">
        <v>2.013768267480966</v>
      </c>
      <c r="I49" s="135">
        <v>0.31830862096603302</v>
      </c>
      <c r="J49" s="134">
        <v>1.9328953000012086</v>
      </c>
      <c r="K49" s="137">
        <v>0.95983998318688279</v>
      </c>
      <c r="L49" s="136">
        <v>1781.4637693299367</v>
      </c>
      <c r="M49" s="136">
        <v>23.071371486295902</v>
      </c>
      <c r="N49" s="136">
        <v>1780.7935272534917</v>
      </c>
      <c r="O49" s="136">
        <v>13.319200816970351</v>
      </c>
      <c r="P49" s="136">
        <v>1780.8102096062601</v>
      </c>
      <c r="Q49" s="136">
        <v>10.302036881691947</v>
      </c>
      <c r="R49" s="136">
        <v>1780.8102096062601</v>
      </c>
      <c r="S49" s="136">
        <v>10.302036881691947</v>
      </c>
      <c r="T49" s="134">
        <v>100.03670013346461</v>
      </c>
      <c r="V49" s="1">
        <f t="shared" si="2"/>
        <v>1780.8102096062601</v>
      </c>
      <c r="W49" s="1">
        <f t="shared" si="3"/>
        <v>10.302036881691947</v>
      </c>
    </row>
    <row r="50" spans="1:23">
      <c r="A50" s="140" t="s">
        <v>1629</v>
      </c>
      <c r="B50" s="133">
        <v>78.761849736629856</v>
      </c>
      <c r="C50" s="133" t="s">
        <v>1587</v>
      </c>
      <c r="D50" s="136">
        <v>0.99646112275673804</v>
      </c>
      <c r="E50" s="135">
        <v>9.1818321729446826</v>
      </c>
      <c r="F50" s="136">
        <v>0.57970364243985695</v>
      </c>
      <c r="G50" s="135">
        <v>4.6924234221180905</v>
      </c>
      <c r="H50" s="136">
        <v>2.035132955069284</v>
      </c>
      <c r="I50" s="135">
        <v>0.31262276586718041</v>
      </c>
      <c r="J50" s="134">
        <v>1.9508228601672166</v>
      </c>
      <c r="K50" s="137">
        <v>0.9585726845550504</v>
      </c>
      <c r="L50" s="136">
        <v>1753.6003030345628</v>
      </c>
      <c r="M50" s="136">
        <v>22.443092967687903</v>
      </c>
      <c r="N50" s="136">
        <v>1765.8892891796725</v>
      </c>
      <c r="O50" s="136">
        <v>13.162967190605173</v>
      </c>
      <c r="P50" s="136">
        <v>1781.257543938013</v>
      </c>
      <c r="Q50" s="136">
        <v>10.570380057608304</v>
      </c>
      <c r="R50" s="136">
        <v>1781.257543938013</v>
      </c>
      <c r="S50" s="136">
        <v>10.570380057608304</v>
      </c>
      <c r="T50" s="134">
        <v>98.447319367287818</v>
      </c>
      <c r="V50" s="1">
        <f t="shared" si="2"/>
        <v>1781.257543938013</v>
      </c>
      <c r="W50" s="1">
        <f t="shared" si="3"/>
        <v>10.570380057608304</v>
      </c>
    </row>
    <row r="51" spans="1:23">
      <c r="A51" s="141" t="s">
        <v>1630</v>
      </c>
      <c r="B51" s="132">
        <v>241.71165646229062</v>
      </c>
      <c r="C51" s="133" t="s">
        <v>1587</v>
      </c>
      <c r="D51" s="136">
        <v>2.8968426795278894</v>
      </c>
      <c r="E51" s="135">
        <v>9.1810736321068376</v>
      </c>
      <c r="F51" s="136">
        <v>0.46079926566057483</v>
      </c>
      <c r="G51" s="135">
        <v>4.7324805861452628</v>
      </c>
      <c r="H51" s="136">
        <v>1.5769961627978717</v>
      </c>
      <c r="I51" s="135">
        <v>0.31526544227833647</v>
      </c>
      <c r="J51" s="134">
        <v>1.5081713875570928</v>
      </c>
      <c r="K51" s="137">
        <v>0.95635704330524718</v>
      </c>
      <c r="L51" s="136">
        <v>1766.5656889938987</v>
      </c>
      <c r="M51" s="136">
        <v>18.260067481008605</v>
      </c>
      <c r="N51" s="136">
        <v>1773.0094421632643</v>
      </c>
      <c r="O51" s="136">
        <v>10.632797760103017</v>
      </c>
      <c r="P51" s="136">
        <v>1781.4082125458074</v>
      </c>
      <c r="Q51" s="136">
        <v>8.4017121160912893</v>
      </c>
      <c r="R51" s="136">
        <v>1781.4082125458074</v>
      </c>
      <c r="S51" s="136">
        <v>8.4017121160912893</v>
      </c>
      <c r="T51" s="134">
        <v>99.166809524769334</v>
      </c>
      <c r="V51" s="1">
        <f t="shared" si="2"/>
        <v>1781.4082125458074</v>
      </c>
      <c r="W51" s="1">
        <f t="shared" si="3"/>
        <v>8.4017121160912893</v>
      </c>
    </row>
    <row r="52" spans="1:23">
      <c r="A52" s="140" t="s">
        <v>1631</v>
      </c>
      <c r="B52" s="133">
        <v>211.79172206645688</v>
      </c>
      <c r="C52" s="133" t="s">
        <v>1587</v>
      </c>
      <c r="D52" s="136">
        <v>1.7424018360440536</v>
      </c>
      <c r="E52" s="135">
        <v>9.1780623289500003</v>
      </c>
      <c r="F52" s="136">
        <v>0.48735097994939186</v>
      </c>
      <c r="G52" s="135">
        <v>4.7360709830051766</v>
      </c>
      <c r="H52" s="136">
        <v>1.6894926237615575</v>
      </c>
      <c r="I52" s="135">
        <v>0.31540114263995273</v>
      </c>
      <c r="J52" s="134">
        <v>1.6176756003868882</v>
      </c>
      <c r="K52" s="137">
        <v>0.95749195802064357</v>
      </c>
      <c r="L52" s="136">
        <v>1767.2307529297329</v>
      </c>
      <c r="M52" s="136">
        <v>19.90778263868765</v>
      </c>
      <c r="N52" s="136">
        <v>1773.6452030478267</v>
      </c>
      <c r="O52" s="136">
        <v>11.545378610947296</v>
      </c>
      <c r="P52" s="136">
        <v>1782.0064413174246</v>
      </c>
      <c r="Q52" s="136">
        <v>8.8852835902473544</v>
      </c>
      <c r="R52" s="136">
        <v>1782.0064413174246</v>
      </c>
      <c r="S52" s="136">
        <v>8.8852835902473544</v>
      </c>
      <c r="T52" s="134">
        <v>99.170839787943294</v>
      </c>
      <c r="V52" s="1">
        <f t="shared" si="2"/>
        <v>1782.0064413174246</v>
      </c>
      <c r="W52" s="1">
        <f t="shared" si="3"/>
        <v>8.8852835902473544</v>
      </c>
    </row>
    <row r="53" spans="1:23">
      <c r="A53" s="140" t="s">
        <v>1632</v>
      </c>
      <c r="B53" s="133">
        <v>249.69750709943381</v>
      </c>
      <c r="C53" s="133" t="s">
        <v>1587</v>
      </c>
      <c r="D53" s="136">
        <v>2.1280078940405631</v>
      </c>
      <c r="E53" s="135">
        <v>9.1756218803646483</v>
      </c>
      <c r="F53" s="136">
        <v>0.4191156314073064</v>
      </c>
      <c r="G53" s="135">
        <v>4.6223176391568552</v>
      </c>
      <c r="H53" s="136">
        <v>1.5961181498265193</v>
      </c>
      <c r="I53" s="135">
        <v>0.30774382785879278</v>
      </c>
      <c r="J53" s="134">
        <v>1.5401088389187585</v>
      </c>
      <c r="K53" s="137">
        <v>0.9649090445379318</v>
      </c>
      <c r="L53" s="136">
        <v>1729.5947371021973</v>
      </c>
      <c r="M53" s="136">
        <v>18.868972552317132</v>
      </c>
      <c r="N53" s="136">
        <v>1753.3065646593122</v>
      </c>
      <c r="O53" s="136">
        <v>10.957360370375682</v>
      </c>
      <c r="P53" s="136">
        <v>1782.4913749456389</v>
      </c>
      <c r="Q53" s="136">
        <v>7.6405121051800506</v>
      </c>
      <c r="R53" s="136">
        <v>1782.4913749456389</v>
      </c>
      <c r="S53" s="136">
        <v>7.6405121051800506</v>
      </c>
      <c r="T53" s="134">
        <v>97.032432325510982</v>
      </c>
      <c r="V53" s="1">
        <f t="shared" si="2"/>
        <v>1782.4913749456389</v>
      </c>
      <c r="W53" s="1">
        <f t="shared" si="3"/>
        <v>7.6405121051800506</v>
      </c>
    </row>
    <row r="54" spans="1:23">
      <c r="A54" s="140" t="s">
        <v>1633</v>
      </c>
      <c r="B54" s="133">
        <v>118.34052542172525</v>
      </c>
      <c r="C54" s="133" t="s">
        <v>1587</v>
      </c>
      <c r="D54" s="136">
        <v>1.0650631330790632</v>
      </c>
      <c r="E54" s="135">
        <v>9.1674477773807315</v>
      </c>
      <c r="F54" s="136">
        <v>0.5511742315241478</v>
      </c>
      <c r="G54" s="135">
        <v>4.9781561263795826</v>
      </c>
      <c r="H54" s="136">
        <v>1.9244955509784798</v>
      </c>
      <c r="I54" s="135">
        <v>0.3311395196290236</v>
      </c>
      <c r="J54" s="134">
        <v>1.8438790882917806</v>
      </c>
      <c r="K54" s="137">
        <v>0.95811034083933766</v>
      </c>
      <c r="L54" s="136">
        <v>1843.9023824767935</v>
      </c>
      <c r="M54" s="136">
        <v>22.733202308743557</v>
      </c>
      <c r="N54" s="136">
        <v>1815.6188052451266</v>
      </c>
      <c r="O54" s="136">
        <v>12.861087251385015</v>
      </c>
      <c r="P54" s="136">
        <v>1784.1163519659594</v>
      </c>
      <c r="Q54" s="136">
        <v>10.046541625321311</v>
      </c>
      <c r="R54" s="136">
        <v>1784.1163519659594</v>
      </c>
      <c r="S54" s="136">
        <v>10.046541625321311</v>
      </c>
      <c r="T54" s="134">
        <v>103.3510163417848</v>
      </c>
      <c r="V54" s="1">
        <f t="shared" si="2"/>
        <v>1784.1163519659594</v>
      </c>
      <c r="W54" s="1">
        <f t="shared" si="3"/>
        <v>10.046541625321311</v>
      </c>
    </row>
    <row r="55" spans="1:23">
      <c r="A55" s="140" t="s">
        <v>1634</v>
      </c>
      <c r="B55" s="133">
        <v>305.62940226622391</v>
      </c>
      <c r="C55" s="133" t="s">
        <v>1587</v>
      </c>
      <c r="D55" s="136">
        <v>3.1933338084717549</v>
      </c>
      <c r="E55" s="135">
        <v>9.1616761247210032</v>
      </c>
      <c r="F55" s="136">
        <v>0.44091297349779573</v>
      </c>
      <c r="G55" s="135">
        <v>4.7812504432679415</v>
      </c>
      <c r="H55" s="136">
        <v>1.4869745778608379</v>
      </c>
      <c r="I55" s="135">
        <v>0.31784141427389462</v>
      </c>
      <c r="J55" s="134">
        <v>1.4201018079721428</v>
      </c>
      <c r="K55" s="137">
        <v>0.95502763067752094</v>
      </c>
      <c r="L55" s="136">
        <v>1779.17876442699</v>
      </c>
      <c r="M55" s="136">
        <v>18.018134016758495</v>
      </c>
      <c r="N55" s="136">
        <v>1781.6114118413657</v>
      </c>
      <c r="O55" s="136">
        <v>10.41270033143519</v>
      </c>
      <c r="P55" s="136">
        <v>1785.2644077486523</v>
      </c>
      <c r="Q55" s="136">
        <v>8.0352418306958953</v>
      </c>
      <c r="R55" s="136">
        <v>1785.2644077486523</v>
      </c>
      <c r="S55" s="136">
        <v>8.0352418306958953</v>
      </c>
      <c r="T55" s="134">
        <v>99.659118095042473</v>
      </c>
      <c r="V55" s="1">
        <f t="shared" si="2"/>
        <v>1785.2644077486523</v>
      </c>
      <c r="W55" s="1">
        <f t="shared" si="3"/>
        <v>8.0352418306958953</v>
      </c>
    </row>
    <row r="56" spans="1:23">
      <c r="A56" s="140" t="s">
        <v>1635</v>
      </c>
      <c r="B56" s="133">
        <v>199.2916576935605</v>
      </c>
      <c r="C56" s="133" t="s">
        <v>1587</v>
      </c>
      <c r="D56" s="136">
        <v>2.6723280378416518</v>
      </c>
      <c r="E56" s="135">
        <v>9.1538254450021164</v>
      </c>
      <c r="F56" s="136">
        <v>0.43977672830077469</v>
      </c>
      <c r="G56" s="135">
        <v>4.6993397612325793</v>
      </c>
      <c r="H56" s="136">
        <v>1.5467665466180067</v>
      </c>
      <c r="I56" s="135">
        <v>0.31212857450464343</v>
      </c>
      <c r="J56" s="134">
        <v>1.4829306049109852</v>
      </c>
      <c r="K56" s="137">
        <v>0.9587294269800456</v>
      </c>
      <c r="L56" s="136">
        <v>1751.1728256603976</v>
      </c>
      <c r="M56" s="136">
        <v>16.728842476057821</v>
      </c>
      <c r="N56" s="136">
        <v>1767.1222386849049</v>
      </c>
      <c r="O56" s="136">
        <v>9.8479110359957076</v>
      </c>
      <c r="P56" s="136">
        <v>1786.8269078962232</v>
      </c>
      <c r="Q56" s="136">
        <v>8.0129943873868115</v>
      </c>
      <c r="R56" s="136">
        <v>1786.8269078962232</v>
      </c>
      <c r="S56" s="136">
        <v>8.0129943873868115</v>
      </c>
      <c r="T56" s="134">
        <v>98.004614656390856</v>
      </c>
      <c r="V56" s="1">
        <f t="shared" si="2"/>
        <v>1786.8269078962232</v>
      </c>
      <c r="W56" s="1">
        <f t="shared" si="3"/>
        <v>8.0129943873868115</v>
      </c>
    </row>
    <row r="57" spans="1:23">
      <c r="A57" s="140" t="s">
        <v>1636</v>
      </c>
      <c r="B57" s="133">
        <v>242.79601895333167</v>
      </c>
      <c r="C57" s="133" t="s">
        <v>1587</v>
      </c>
      <c r="D57" s="136">
        <v>4.507945154999728</v>
      </c>
      <c r="E57" s="135">
        <v>9.1500420776869635</v>
      </c>
      <c r="F57" s="136">
        <v>0.47066714242583635</v>
      </c>
      <c r="G57" s="135">
        <v>4.5068670973054807</v>
      </c>
      <c r="H57" s="136">
        <v>1.5913627117659432</v>
      </c>
      <c r="I57" s="135">
        <v>0.29922088246011441</v>
      </c>
      <c r="J57" s="134">
        <v>1.5201670044569953</v>
      </c>
      <c r="K57" s="137">
        <v>0.95526116907066283</v>
      </c>
      <c r="L57" s="136">
        <v>1687.4440845655722</v>
      </c>
      <c r="M57" s="136">
        <v>17.968267192554208</v>
      </c>
      <c r="N57" s="136">
        <v>1732.2393020034556</v>
      </c>
      <c r="O57" s="136">
        <v>10.791396578622653</v>
      </c>
      <c r="P57" s="136">
        <v>1787.5802721055027</v>
      </c>
      <c r="Q57" s="136">
        <v>8.5751728499635647</v>
      </c>
      <c r="R57" s="136">
        <v>1787.5802721055027</v>
      </c>
      <c r="S57" s="136">
        <v>8.5751728499635647</v>
      </c>
      <c r="T57" s="134">
        <v>94.398227083699865</v>
      </c>
      <c r="V57" s="1">
        <f t="shared" si="2"/>
        <v>1787.5802721055027</v>
      </c>
      <c r="W57" s="1">
        <f t="shared" si="3"/>
        <v>8.5751728499635647</v>
      </c>
    </row>
    <row r="58" spans="1:23">
      <c r="A58" s="141" t="s">
        <v>1637</v>
      </c>
      <c r="B58" s="132">
        <v>151.25409526725483</v>
      </c>
      <c r="C58" s="133" t="s">
        <v>1587</v>
      </c>
      <c r="D58" s="136">
        <v>1.2643118051956344</v>
      </c>
      <c r="E58" s="135">
        <v>9.1470752229920507</v>
      </c>
      <c r="F58" s="136">
        <v>0.48830257395598264</v>
      </c>
      <c r="G58" s="135">
        <v>4.9211526908347967</v>
      </c>
      <c r="H58" s="136">
        <v>1.7133169558086545</v>
      </c>
      <c r="I58" s="135">
        <v>0.32662028071003513</v>
      </c>
      <c r="J58" s="134">
        <v>1.6422592935737637</v>
      </c>
      <c r="K58" s="137">
        <v>0.95852625984119033</v>
      </c>
      <c r="L58" s="136">
        <v>1821.9794728641639</v>
      </c>
      <c r="M58" s="136">
        <v>19.214321685230061</v>
      </c>
      <c r="N58" s="136">
        <v>1805.8903804963122</v>
      </c>
      <c r="O58" s="136">
        <v>11.016622930411245</v>
      </c>
      <c r="P58" s="136">
        <v>1788.1712167618257</v>
      </c>
      <c r="Q58" s="136">
        <v>8.8959002851726154</v>
      </c>
      <c r="R58" s="136">
        <v>1788.1712167618257</v>
      </c>
      <c r="S58" s="136">
        <v>8.8959002851726154</v>
      </c>
      <c r="T58" s="134">
        <v>101.89066101643003</v>
      </c>
      <c r="V58" s="1">
        <f t="shared" si="2"/>
        <v>1788.1712167618257</v>
      </c>
      <c r="W58" s="1">
        <f t="shared" si="3"/>
        <v>8.8959002851726154</v>
      </c>
    </row>
    <row r="59" spans="1:23">
      <c r="A59" s="140" t="s">
        <v>1638</v>
      </c>
      <c r="B59" s="133">
        <v>308.3518387543952</v>
      </c>
      <c r="C59" s="133" t="s">
        <v>1587</v>
      </c>
      <c r="D59" s="136">
        <v>2.9488921557744034</v>
      </c>
      <c r="E59" s="135">
        <v>9.1439233519100327</v>
      </c>
      <c r="F59" s="136">
        <v>0.48213483160719101</v>
      </c>
      <c r="G59" s="135">
        <v>4.5834825924716833</v>
      </c>
      <c r="H59" s="136">
        <v>1.7082069465454714</v>
      </c>
      <c r="I59" s="135">
        <v>0.30410406122839512</v>
      </c>
      <c r="J59" s="134">
        <v>1.6387547029306457</v>
      </c>
      <c r="K59" s="137">
        <v>0.95934202014850711</v>
      </c>
      <c r="L59" s="136">
        <v>1711.6277961386254</v>
      </c>
      <c r="M59" s="136">
        <v>21.2084792098143</v>
      </c>
      <c r="N59" s="136">
        <v>1746.2686726157781</v>
      </c>
      <c r="O59" s="136">
        <v>12.428138478992082</v>
      </c>
      <c r="P59" s="136">
        <v>1788.7991760375935</v>
      </c>
      <c r="Q59" s="136">
        <v>8.7846544082938181</v>
      </c>
      <c r="R59" s="136">
        <v>1788.7991760375935</v>
      </c>
      <c r="S59" s="136">
        <v>8.7846544082938181</v>
      </c>
      <c r="T59" s="134">
        <v>95.685855576593454</v>
      </c>
      <c r="V59" s="1">
        <f t="shared" si="2"/>
        <v>1788.7991760375935</v>
      </c>
      <c r="W59" s="1">
        <f t="shared" si="3"/>
        <v>8.7846544082938181</v>
      </c>
    </row>
    <row r="60" spans="1:23">
      <c r="A60" s="140" t="s">
        <v>1639</v>
      </c>
      <c r="B60" s="133">
        <v>145.04835349474783</v>
      </c>
      <c r="C60" s="133" t="s">
        <v>1587</v>
      </c>
      <c r="D60" s="136">
        <v>2.2070086777749465</v>
      </c>
      <c r="E60" s="135">
        <v>9.1421238760451207</v>
      </c>
      <c r="F60" s="136">
        <v>0.49224248709692253</v>
      </c>
      <c r="G60" s="135">
        <v>4.631068757773666</v>
      </c>
      <c r="H60" s="136">
        <v>1.8020383620506142</v>
      </c>
      <c r="I60" s="135">
        <v>0.30720083198166598</v>
      </c>
      <c r="J60" s="134">
        <v>1.7335050020691307</v>
      </c>
      <c r="K60" s="137">
        <v>0.96196897833878714</v>
      </c>
      <c r="L60" s="136">
        <v>1726.9175283434752</v>
      </c>
      <c r="M60" s="136">
        <v>19.653866532409438</v>
      </c>
      <c r="N60" s="136">
        <v>1754.8857762882894</v>
      </c>
      <c r="O60" s="136">
        <v>11.587618658456108</v>
      </c>
      <c r="P60" s="136">
        <v>1789.1577676514</v>
      </c>
      <c r="Q60" s="136">
        <v>8.9684235581012217</v>
      </c>
      <c r="R60" s="136">
        <v>1789.1577676514</v>
      </c>
      <c r="S60" s="136">
        <v>8.9684235581012217</v>
      </c>
      <c r="T60" s="134">
        <v>96.521254836591254</v>
      </c>
      <c r="V60" s="1">
        <f t="shared" si="2"/>
        <v>1789.1577676514</v>
      </c>
      <c r="W60" s="1">
        <f t="shared" si="3"/>
        <v>8.9684235581012217</v>
      </c>
    </row>
    <row r="61" spans="1:23">
      <c r="A61" s="140" t="s">
        <v>1640</v>
      </c>
      <c r="B61" s="133">
        <v>113.11448928594571</v>
      </c>
      <c r="C61" s="133" t="s">
        <v>1587</v>
      </c>
      <c r="D61" s="136">
        <v>1.7570769347197932</v>
      </c>
      <c r="E61" s="135">
        <v>9.1396104502934481</v>
      </c>
      <c r="F61" s="136">
        <v>0.4982023497387687</v>
      </c>
      <c r="G61" s="135">
        <v>4.7958485430769597</v>
      </c>
      <c r="H61" s="136">
        <v>1.7735771742334576</v>
      </c>
      <c r="I61" s="135">
        <v>0.31804399615674867</v>
      </c>
      <c r="J61" s="134">
        <v>1.7021663877766786</v>
      </c>
      <c r="K61" s="137">
        <v>0.95973629594796583</v>
      </c>
      <c r="L61" s="136">
        <v>1780.1696472021465</v>
      </c>
      <c r="M61" s="136">
        <v>18.793250214638419</v>
      </c>
      <c r="N61" s="136">
        <v>1784.1721001501137</v>
      </c>
      <c r="O61" s="136">
        <v>10.980485088427145</v>
      </c>
      <c r="P61" s="136">
        <v>1789.6587235746645</v>
      </c>
      <c r="Q61" s="136">
        <v>9.0764482748461432</v>
      </c>
      <c r="R61" s="136">
        <v>1789.6587235746645</v>
      </c>
      <c r="S61" s="136">
        <v>9.0764482748461432</v>
      </c>
      <c r="T61" s="134">
        <v>99.469782911818825</v>
      </c>
      <c r="V61" s="1">
        <f t="shared" si="2"/>
        <v>1789.6587235746645</v>
      </c>
      <c r="W61" s="1">
        <f t="shared" si="3"/>
        <v>9.0764482748461432</v>
      </c>
    </row>
    <row r="62" spans="1:23">
      <c r="A62" s="141" t="s">
        <v>1641</v>
      </c>
      <c r="B62" s="132">
        <v>97.897908363449588</v>
      </c>
      <c r="C62" s="133" t="s">
        <v>1587</v>
      </c>
      <c r="D62" s="136">
        <v>3.5602940469793096</v>
      </c>
      <c r="E62" s="135">
        <v>9.1381384211437915</v>
      </c>
      <c r="F62" s="136">
        <v>0.53963290104632644</v>
      </c>
      <c r="G62" s="135">
        <v>4.8320926783619829</v>
      </c>
      <c r="H62" s="136">
        <v>1.8219503855118002</v>
      </c>
      <c r="I62" s="135">
        <v>0.32039596974754564</v>
      </c>
      <c r="J62" s="134">
        <v>1.740201005451647</v>
      </c>
      <c r="K62" s="137">
        <v>0.95513084181093688</v>
      </c>
      <c r="L62" s="136">
        <v>1791.6626507373064</v>
      </c>
      <c r="M62" s="136">
        <v>19.055853253710666</v>
      </c>
      <c r="N62" s="136">
        <v>1790.5019910967121</v>
      </c>
      <c r="O62" s="136">
        <v>11.209599936757968</v>
      </c>
      <c r="P62" s="136">
        <v>1789.9521662085028</v>
      </c>
      <c r="Q62" s="136">
        <v>9.830900536614422</v>
      </c>
      <c r="R62" s="136">
        <v>1789.9521662085028</v>
      </c>
      <c r="S62" s="136">
        <v>9.830900536614422</v>
      </c>
      <c r="T62" s="134">
        <v>100.09556034854421</v>
      </c>
      <c r="V62" s="1">
        <f t="shared" si="2"/>
        <v>1789.9521662085028</v>
      </c>
      <c r="W62" s="1">
        <f t="shared" si="3"/>
        <v>9.830900536614422</v>
      </c>
    </row>
    <row r="63" spans="1:23">
      <c r="A63" s="140" t="s">
        <v>1642</v>
      </c>
      <c r="B63" s="133">
        <v>274.68633589614069</v>
      </c>
      <c r="C63" s="133" t="s">
        <v>1587</v>
      </c>
      <c r="D63" s="136">
        <v>2.7904517689724178</v>
      </c>
      <c r="E63" s="135">
        <v>9.1245579110209576</v>
      </c>
      <c r="F63" s="136">
        <v>0.41788739605835595</v>
      </c>
      <c r="G63" s="135">
        <v>4.376962039210607</v>
      </c>
      <c r="H63" s="136">
        <v>1.5969366299150938</v>
      </c>
      <c r="I63" s="135">
        <v>0.28978684642875074</v>
      </c>
      <c r="J63" s="134">
        <v>1.541290603416547</v>
      </c>
      <c r="K63" s="137">
        <v>0.96515451805905084</v>
      </c>
      <c r="L63" s="136">
        <v>1640.4639445232583</v>
      </c>
      <c r="M63" s="136">
        <v>18.218875454723047</v>
      </c>
      <c r="N63" s="136">
        <v>1707.9997339260742</v>
      </c>
      <c r="O63" s="136">
        <v>10.95612922630994</v>
      </c>
      <c r="P63" s="136">
        <v>1792.661110954163</v>
      </c>
      <c r="Q63" s="136">
        <v>7.6103983174032237</v>
      </c>
      <c r="R63" s="136">
        <v>1792.661110954163</v>
      </c>
      <c r="S63" s="136">
        <v>7.6103983174032237</v>
      </c>
      <c r="T63" s="134">
        <v>91.509986717461828</v>
      </c>
      <c r="V63" s="1">
        <f t="shared" si="2"/>
        <v>1792.661110954163</v>
      </c>
      <c r="W63" s="1">
        <f t="shared" si="3"/>
        <v>7.6103983174032237</v>
      </c>
    </row>
    <row r="64" spans="1:23">
      <c r="A64" s="140" t="s">
        <v>1643</v>
      </c>
      <c r="B64" s="133">
        <v>112.76997300732182</v>
      </c>
      <c r="C64" s="133" t="s">
        <v>1587</v>
      </c>
      <c r="D64" s="136">
        <v>2.5804932771919522</v>
      </c>
      <c r="E64" s="135">
        <v>9.12220222141727</v>
      </c>
      <c r="F64" s="136">
        <v>0.50230661680712319</v>
      </c>
      <c r="G64" s="135">
        <v>4.6734508095784424</v>
      </c>
      <c r="H64" s="136">
        <v>1.9041189478314151</v>
      </c>
      <c r="I64" s="135">
        <v>0.30933668575092371</v>
      </c>
      <c r="J64" s="134">
        <v>1.8366700929133675</v>
      </c>
      <c r="K64" s="137">
        <v>0.96457739418282418</v>
      </c>
      <c r="L64" s="136">
        <v>1737.4418193149518</v>
      </c>
      <c r="M64" s="136">
        <v>21.084835040972735</v>
      </c>
      <c r="N64" s="136">
        <v>1762.4994070203004</v>
      </c>
      <c r="O64" s="136">
        <v>12.318750001438275</v>
      </c>
      <c r="P64" s="136">
        <v>1793.131325267686</v>
      </c>
      <c r="Q64" s="136">
        <v>9.1472941348330323</v>
      </c>
      <c r="R64" s="136">
        <v>1793.131325267686</v>
      </c>
      <c r="S64" s="136">
        <v>9.1472941348330323</v>
      </c>
      <c r="T64" s="134">
        <v>96.894287374940561</v>
      </c>
      <c r="V64" s="1">
        <f t="shared" si="2"/>
        <v>1793.131325267686</v>
      </c>
      <c r="W64" s="1">
        <f t="shared" si="3"/>
        <v>9.1472941348330323</v>
      </c>
    </row>
    <row r="65" spans="1:23">
      <c r="A65" s="140" t="s">
        <v>1644</v>
      </c>
      <c r="B65" s="133">
        <v>123.69743588170562</v>
      </c>
      <c r="C65" s="133" t="s">
        <v>1587</v>
      </c>
      <c r="D65" s="136">
        <v>1.5766977322097828</v>
      </c>
      <c r="E65" s="135">
        <v>9.1067800205560996</v>
      </c>
      <c r="F65" s="136">
        <v>0.53269979038726734</v>
      </c>
      <c r="G65" s="135">
        <v>4.8512842421474529</v>
      </c>
      <c r="H65" s="136">
        <v>1.8646781439705598</v>
      </c>
      <c r="I65" s="135">
        <v>0.32056464620315966</v>
      </c>
      <c r="J65" s="134">
        <v>1.7869682464786141</v>
      </c>
      <c r="K65" s="137">
        <v>0.95832530254981485</v>
      </c>
      <c r="L65" s="136">
        <v>1792.4861073921086</v>
      </c>
      <c r="M65" s="136">
        <v>21.08514584539148</v>
      </c>
      <c r="N65" s="136">
        <v>1793.8378085222198</v>
      </c>
      <c r="O65" s="136">
        <v>12.198116514678645</v>
      </c>
      <c r="P65" s="136">
        <v>1796.2120458420216</v>
      </c>
      <c r="Q65" s="136">
        <v>9.6970883909990562</v>
      </c>
      <c r="R65" s="136">
        <v>1796.2120458420216</v>
      </c>
      <c r="S65" s="136">
        <v>9.6970883909990562</v>
      </c>
      <c r="T65" s="134">
        <v>99.792566893283109</v>
      </c>
      <c r="V65" s="1">
        <f t="shared" si="2"/>
        <v>1796.2120458420216</v>
      </c>
      <c r="W65" s="1">
        <f t="shared" si="3"/>
        <v>9.6970883909990562</v>
      </c>
    </row>
    <row r="66" spans="1:23">
      <c r="A66" s="140" t="s">
        <v>1645</v>
      </c>
      <c r="B66" s="133">
        <v>229.1166180692845</v>
      </c>
      <c r="C66" s="133" t="s">
        <v>1587</v>
      </c>
      <c r="D66" s="136">
        <v>1.9266523740441146</v>
      </c>
      <c r="E66" s="135">
        <v>9.0991359274326857</v>
      </c>
      <c r="F66" s="136">
        <v>0.48608878441869857</v>
      </c>
      <c r="G66" s="135">
        <v>3.9828987668816906</v>
      </c>
      <c r="H66" s="136">
        <v>1.8470995173390632</v>
      </c>
      <c r="I66" s="135">
        <v>0.26296229277061434</v>
      </c>
      <c r="J66" s="134">
        <v>1.7819916724318754</v>
      </c>
      <c r="K66" s="137">
        <v>0.96475130641526985</v>
      </c>
      <c r="L66" s="136">
        <v>1504.9797752404063</v>
      </c>
      <c r="M66" s="136">
        <v>19.649979341428434</v>
      </c>
      <c r="N66" s="136">
        <v>1630.7171684986233</v>
      </c>
      <c r="O66" s="136">
        <v>12.520384436584777</v>
      </c>
      <c r="P66" s="136">
        <v>1797.7405201333431</v>
      </c>
      <c r="Q66" s="136">
        <v>8.846917063536921</v>
      </c>
      <c r="R66" s="136">
        <v>1797.7405201333431</v>
      </c>
      <c r="S66" s="136">
        <v>8.846917063536921</v>
      </c>
      <c r="T66" s="134">
        <v>83.715072246843377</v>
      </c>
      <c r="V66" s="1">
        <f t="shared" si="2"/>
        <v>1797.7405201333431</v>
      </c>
      <c r="W66" s="1">
        <f t="shared" si="3"/>
        <v>8.846917063536921</v>
      </c>
    </row>
    <row r="67" spans="1:23">
      <c r="A67" s="141" t="s">
        <v>1646</v>
      </c>
      <c r="B67" s="132">
        <v>189.18791675753596</v>
      </c>
      <c r="C67" s="133" t="s">
        <v>1587</v>
      </c>
      <c r="D67" s="136">
        <v>3.2092222591666997</v>
      </c>
      <c r="E67" s="135">
        <v>9.0912695476416872</v>
      </c>
      <c r="F67" s="136">
        <v>0.49312809027040988</v>
      </c>
      <c r="G67" s="135">
        <v>4.8869280179191961</v>
      </c>
      <c r="H67" s="136">
        <v>1.7338341990189328</v>
      </c>
      <c r="I67" s="135">
        <v>0.32236993622622395</v>
      </c>
      <c r="J67" s="134">
        <v>1.662229140724552</v>
      </c>
      <c r="K67" s="137">
        <v>0.95870132315137335</v>
      </c>
      <c r="L67" s="136">
        <v>1801.2927188722556</v>
      </c>
      <c r="M67" s="136">
        <v>20.516244655853825</v>
      </c>
      <c r="N67" s="136">
        <v>1800.0043688655085</v>
      </c>
      <c r="O67" s="136">
        <v>11.763476685813316</v>
      </c>
      <c r="P67" s="136">
        <v>1799.3144815828412</v>
      </c>
      <c r="Q67" s="136">
        <v>8.9732926373050077</v>
      </c>
      <c r="R67" s="136">
        <v>1799.3144815828412</v>
      </c>
      <c r="S67" s="136">
        <v>8.9732926373050077</v>
      </c>
      <c r="T67" s="134">
        <v>100.10994394307738</v>
      </c>
      <c r="V67" s="1">
        <f t="shared" si="2"/>
        <v>1799.3144815828412</v>
      </c>
      <c r="W67" s="1">
        <f t="shared" si="3"/>
        <v>8.9732926373050077</v>
      </c>
    </row>
    <row r="68" spans="1:23">
      <c r="A68" s="140" t="s">
        <v>1647</v>
      </c>
      <c r="B68" s="133">
        <v>335.82385246570988</v>
      </c>
      <c r="C68" s="133" t="s">
        <v>1587</v>
      </c>
      <c r="D68" s="136">
        <v>8.2145606920029479</v>
      </c>
      <c r="E68" s="135">
        <v>9.0317222857352188</v>
      </c>
      <c r="F68" s="136">
        <v>0.48709092154758676</v>
      </c>
      <c r="G68" s="135">
        <v>4.2854880763201724</v>
      </c>
      <c r="H68" s="136">
        <v>1.8311448569695059</v>
      </c>
      <c r="I68" s="135">
        <v>0.28084385322783273</v>
      </c>
      <c r="J68" s="134">
        <v>1.7651724905379063</v>
      </c>
      <c r="K68" s="137">
        <v>0.96397206579233596</v>
      </c>
      <c r="L68" s="136">
        <v>1595.6107722748686</v>
      </c>
      <c r="M68" s="136">
        <v>21.706375647281334</v>
      </c>
      <c r="N68" s="136">
        <v>1690.5772110486482</v>
      </c>
      <c r="O68" s="136">
        <v>13.264302586520671</v>
      </c>
      <c r="P68" s="136">
        <v>1811.2635232121556</v>
      </c>
      <c r="Q68" s="136">
        <v>8.848572098239174</v>
      </c>
      <c r="R68" s="136">
        <v>1811.2635232121556</v>
      </c>
      <c r="S68" s="136">
        <v>8.848572098239174</v>
      </c>
      <c r="T68" s="134">
        <v>88.093794846878978</v>
      </c>
      <c r="V68" s="1">
        <f t="shared" si="2"/>
        <v>1811.2635232121556</v>
      </c>
      <c r="W68" s="1">
        <f t="shared" si="3"/>
        <v>8.848572098239174</v>
      </c>
    </row>
    <row r="69" spans="1:23">
      <c r="A69" s="140" t="s">
        <v>1648</v>
      </c>
      <c r="B69" s="133">
        <v>239.79280095250598</v>
      </c>
      <c r="C69" s="133" t="s">
        <v>1587</v>
      </c>
      <c r="D69" s="136">
        <v>2.4224533089578597</v>
      </c>
      <c r="E69" s="135">
        <v>8.983320576734565</v>
      </c>
      <c r="F69" s="136">
        <v>0.50216975571027467</v>
      </c>
      <c r="G69" s="135">
        <v>4.1723387591022743</v>
      </c>
      <c r="H69" s="136">
        <v>1.9332041108183633</v>
      </c>
      <c r="I69" s="135">
        <v>0.27196343458583511</v>
      </c>
      <c r="J69" s="134">
        <v>1.8668432367327745</v>
      </c>
      <c r="K69" s="137">
        <v>0.96567311557314195</v>
      </c>
      <c r="L69" s="136">
        <v>1550.7604712970901</v>
      </c>
      <c r="M69" s="136">
        <v>22.002132621834448</v>
      </c>
      <c r="N69" s="136">
        <v>1668.6043127694572</v>
      </c>
      <c r="O69" s="136">
        <v>13.707235865542771</v>
      </c>
      <c r="P69" s="136">
        <v>1821.0175596815304</v>
      </c>
      <c r="Q69" s="136">
        <v>9.1117349827349017</v>
      </c>
      <c r="R69" s="136">
        <v>1821.0175596815304</v>
      </c>
      <c r="S69" s="136">
        <v>9.1117349827349017</v>
      </c>
      <c r="T69" s="134">
        <v>85.159007009701526</v>
      </c>
      <c r="V69" s="1">
        <f t="shared" si="2"/>
        <v>1821.0175596815304</v>
      </c>
      <c r="W69" s="1">
        <f t="shared" si="3"/>
        <v>9.1117349827349017</v>
      </c>
    </row>
    <row r="70" spans="1:23">
      <c r="A70" s="140" t="s">
        <v>1649</v>
      </c>
      <c r="B70" s="133">
        <v>313.80950691753293</v>
      </c>
      <c r="C70" s="133" t="s">
        <v>1587</v>
      </c>
      <c r="D70" s="136">
        <v>2.1909833489039956</v>
      </c>
      <c r="E70" s="135">
        <v>8.9662459795951808</v>
      </c>
      <c r="F70" s="136">
        <v>0.45668272029061246</v>
      </c>
      <c r="G70" s="135">
        <v>5.2667403026379818</v>
      </c>
      <c r="H70" s="136">
        <v>1.5864913629719806</v>
      </c>
      <c r="I70" s="135">
        <v>0.34264674472202256</v>
      </c>
      <c r="J70" s="134">
        <v>1.5193405601683445</v>
      </c>
      <c r="K70" s="137">
        <v>0.95767338898218635</v>
      </c>
      <c r="L70" s="136">
        <v>1899.3898371172413</v>
      </c>
      <c r="M70" s="136">
        <v>21.626719681518352</v>
      </c>
      <c r="N70" s="136">
        <v>1863.4881774074354</v>
      </c>
      <c r="O70" s="136">
        <v>11.876210351790974</v>
      </c>
      <c r="P70" s="136">
        <v>1824.4695828715276</v>
      </c>
      <c r="Q70" s="136">
        <v>8.2827403212390891</v>
      </c>
      <c r="R70" s="136">
        <v>1824.4695828715276</v>
      </c>
      <c r="S70" s="136">
        <v>8.2827403212390891</v>
      </c>
      <c r="T70" s="134">
        <v>104.1064128966073</v>
      </c>
      <c r="V70" s="1">
        <f t="shared" si="2"/>
        <v>1824.4695828715276</v>
      </c>
      <c r="W70" s="1">
        <f t="shared" si="3"/>
        <v>8.2827403212390891</v>
      </c>
    </row>
    <row r="71" spans="1:23">
      <c r="A71" s="140" t="s">
        <v>1650</v>
      </c>
      <c r="B71" s="133">
        <v>266.30457545816063</v>
      </c>
      <c r="C71" s="133" t="s">
        <v>1587</v>
      </c>
      <c r="D71" s="136">
        <v>3.7672783729629864</v>
      </c>
      <c r="E71" s="135">
        <v>8.9415977774490631</v>
      </c>
      <c r="F71" s="136">
        <v>0.42761791281663064</v>
      </c>
      <c r="G71" s="135">
        <v>5.2617195319390069</v>
      </c>
      <c r="H71" s="136">
        <v>1.5221925452783867</v>
      </c>
      <c r="I71" s="135">
        <v>0.34137906276644664</v>
      </c>
      <c r="J71" s="134">
        <v>1.4608946113732644</v>
      </c>
      <c r="K71" s="137">
        <v>0.95973049920967013</v>
      </c>
      <c r="L71" s="136">
        <v>1893.3004742492076</v>
      </c>
      <c r="M71" s="136">
        <v>19.342869978663543</v>
      </c>
      <c r="N71" s="136">
        <v>1862.6743493994832</v>
      </c>
      <c r="O71" s="136">
        <v>10.701196629463425</v>
      </c>
      <c r="P71" s="136">
        <v>1829.4618135368701</v>
      </c>
      <c r="Q71" s="136">
        <v>7.7526051756761944</v>
      </c>
      <c r="R71" s="136">
        <v>1829.4618135368701</v>
      </c>
      <c r="S71" s="136">
        <v>7.7526051756761944</v>
      </c>
      <c r="T71" s="134">
        <v>103.48947762888361</v>
      </c>
      <c r="V71" s="1">
        <f t="shared" si="2"/>
        <v>1829.4618135368701</v>
      </c>
      <c r="W71" s="1">
        <f t="shared" si="3"/>
        <v>7.7526051756761944</v>
      </c>
    </row>
    <row r="72" spans="1:23">
      <c r="A72" s="141" t="s">
        <v>1651</v>
      </c>
      <c r="B72" s="132">
        <v>347.35321541778637</v>
      </c>
      <c r="C72" s="133">
        <v>40449.082958684769</v>
      </c>
      <c r="D72" s="136">
        <v>1.6213929893728531</v>
      </c>
      <c r="E72" s="135">
        <v>8.9330037961391984</v>
      </c>
      <c r="F72" s="136">
        <v>0.48095595511020878</v>
      </c>
      <c r="G72" s="135">
        <v>4.2556313859559509</v>
      </c>
      <c r="H72" s="136">
        <v>1.897053441001642</v>
      </c>
      <c r="I72" s="135">
        <v>0.27583894212449478</v>
      </c>
      <c r="J72" s="134">
        <v>1.8350730577446221</v>
      </c>
      <c r="K72" s="137">
        <v>0.96732807736597315</v>
      </c>
      <c r="L72" s="136">
        <v>1570.3719971023422</v>
      </c>
      <c r="M72" s="136">
        <v>23.002670181479516</v>
      </c>
      <c r="N72" s="136">
        <v>1684.8252492003733</v>
      </c>
      <c r="O72" s="136">
        <v>14.123928542959675</v>
      </c>
      <c r="P72" s="136">
        <v>1831.2049503801998</v>
      </c>
      <c r="Q72" s="136">
        <v>8.6304565002776599</v>
      </c>
      <c r="R72" s="136">
        <v>1831.2049503801998</v>
      </c>
      <c r="S72" s="136">
        <v>8.6304565002776599</v>
      </c>
      <c r="T72" s="134">
        <v>85.756211874388896</v>
      </c>
      <c r="V72" s="1">
        <f t="shared" si="2"/>
        <v>1831.2049503801998</v>
      </c>
      <c r="W72" s="1">
        <f t="shared" si="3"/>
        <v>8.6304565002776599</v>
      </c>
    </row>
    <row r="73" spans="1:23">
      <c r="A73" s="140" t="s">
        <v>1652</v>
      </c>
      <c r="B73" s="133">
        <v>320.10443267218119</v>
      </c>
      <c r="C73" s="133" t="s">
        <v>1587</v>
      </c>
      <c r="D73" s="136">
        <v>3.9341629151373265</v>
      </c>
      <c r="E73" s="135">
        <v>8.9276611065894702</v>
      </c>
      <c r="F73" s="136">
        <v>0.47997111765403733</v>
      </c>
      <c r="G73" s="135">
        <v>4.8429261674837907</v>
      </c>
      <c r="H73" s="136">
        <v>1.8664067283438157</v>
      </c>
      <c r="I73" s="135">
        <v>0.31371811800729538</v>
      </c>
      <c r="J73" s="134">
        <v>1.8036357176062465</v>
      </c>
      <c r="K73" s="137">
        <v>0.96636798947179658</v>
      </c>
      <c r="L73" s="136">
        <v>1758.9774374524177</v>
      </c>
      <c r="M73" s="136">
        <v>24.534169175528746</v>
      </c>
      <c r="N73" s="136">
        <v>1792.3863811031599</v>
      </c>
      <c r="O73" s="136">
        <v>14.008803108374423</v>
      </c>
      <c r="P73" s="136">
        <v>1832.2892783339087</v>
      </c>
      <c r="Q73" s="136">
        <v>8.6987576277761036</v>
      </c>
      <c r="R73" s="136">
        <v>1832.2892783339087</v>
      </c>
      <c r="S73" s="136">
        <v>8.6987576277761036</v>
      </c>
      <c r="T73" s="134">
        <v>95.998893747380706</v>
      </c>
      <c r="V73" s="1">
        <f t="shared" si="2"/>
        <v>1832.2892783339087</v>
      </c>
      <c r="W73" s="1">
        <f t="shared" si="3"/>
        <v>8.6987576277761036</v>
      </c>
    </row>
    <row r="74" spans="1:23">
      <c r="A74" s="140" t="s">
        <v>1653</v>
      </c>
      <c r="B74" s="133">
        <v>129.49005671231973</v>
      </c>
      <c r="C74" s="133" t="s">
        <v>1587</v>
      </c>
      <c r="D74" s="136">
        <v>3.4452066686972285</v>
      </c>
      <c r="E74" s="135">
        <v>8.8955866037118785</v>
      </c>
      <c r="F74" s="136">
        <v>0.49051852847088856</v>
      </c>
      <c r="G74" s="135">
        <v>4.9769875097910727</v>
      </c>
      <c r="H74" s="136">
        <v>1.7716112935107167</v>
      </c>
      <c r="I74" s="135">
        <v>0.32124412935130975</v>
      </c>
      <c r="J74" s="134">
        <v>1.7023507712928814</v>
      </c>
      <c r="K74" s="137">
        <v>0.96090535069880645</v>
      </c>
      <c r="L74" s="136">
        <v>1795.8021913871814</v>
      </c>
      <c r="M74" s="136">
        <v>19.624848823266689</v>
      </c>
      <c r="N74" s="136">
        <v>1815.4202976370848</v>
      </c>
      <c r="O74" s="136">
        <v>11.370282684674862</v>
      </c>
      <c r="P74" s="136">
        <v>1838.8096161342362</v>
      </c>
      <c r="Q74" s="136">
        <v>8.8828390719301069</v>
      </c>
      <c r="R74" s="136">
        <v>1838.8096161342362</v>
      </c>
      <c r="S74" s="136">
        <v>8.8828390719301069</v>
      </c>
      <c r="T74" s="134">
        <v>97.661126830657437</v>
      </c>
      <c r="V74" s="1">
        <f t="shared" si="2"/>
        <v>1838.8096161342362</v>
      </c>
      <c r="W74" s="1">
        <f t="shared" si="3"/>
        <v>8.8828390719301069</v>
      </c>
    </row>
    <row r="75" spans="1:23">
      <c r="A75" s="141" t="s">
        <v>1654</v>
      </c>
      <c r="B75" s="132">
        <v>312.45999331003219</v>
      </c>
      <c r="C75" s="133" t="s">
        <v>1587</v>
      </c>
      <c r="D75" s="136">
        <v>2.4023108942160061</v>
      </c>
      <c r="E75" s="135">
        <v>8.8944516728387697</v>
      </c>
      <c r="F75" s="136">
        <v>0.38717202370189474</v>
      </c>
      <c r="G75" s="135">
        <v>5.133182294881431</v>
      </c>
      <c r="H75" s="136">
        <v>1.4448368884734724</v>
      </c>
      <c r="I75" s="135">
        <v>0.33128359031254623</v>
      </c>
      <c r="J75" s="134">
        <v>1.3919954950919506</v>
      </c>
      <c r="K75" s="137">
        <v>0.96342743336422521</v>
      </c>
      <c r="L75" s="136">
        <v>1844.6000471679724</v>
      </c>
      <c r="M75" s="136">
        <v>18.54086277984095</v>
      </c>
      <c r="N75" s="136">
        <v>1841.6142050150379</v>
      </c>
      <c r="O75" s="136">
        <v>10.359077621923348</v>
      </c>
      <c r="P75" s="136">
        <v>1839.0406683172052</v>
      </c>
      <c r="Q75" s="136">
        <v>7.0111148766051201</v>
      </c>
      <c r="R75" s="136">
        <v>1839.0406683172052</v>
      </c>
      <c r="S75" s="136">
        <v>7.0111148766051201</v>
      </c>
      <c r="T75" s="134">
        <v>100.30229776570707</v>
      </c>
      <c r="V75" s="1">
        <f t="shared" si="2"/>
        <v>1839.0406683172052</v>
      </c>
      <c r="W75" s="1">
        <f t="shared" si="3"/>
        <v>7.0111148766051201</v>
      </c>
    </row>
    <row r="76" spans="1:23">
      <c r="A76" s="140" t="s">
        <v>1655</v>
      </c>
      <c r="B76" s="133">
        <v>275.13249411894259</v>
      </c>
      <c r="C76" s="133" t="s">
        <v>1587</v>
      </c>
      <c r="D76" s="136">
        <v>3.7350953072660773</v>
      </c>
      <c r="E76" s="135">
        <v>8.8429677754966534</v>
      </c>
      <c r="F76" s="136">
        <v>0.46853520077765248</v>
      </c>
      <c r="G76" s="135">
        <v>4.919560845414277</v>
      </c>
      <c r="H76" s="136">
        <v>1.7356787958037705</v>
      </c>
      <c r="I76" s="135">
        <v>0.31565918839043899</v>
      </c>
      <c r="J76" s="134">
        <v>1.6712437427960865</v>
      </c>
      <c r="K76" s="137">
        <v>0.96287616512717422</v>
      </c>
      <c r="L76" s="136">
        <v>1768.4952391684424</v>
      </c>
      <c r="M76" s="136">
        <v>22.066315278843263</v>
      </c>
      <c r="N76" s="136">
        <v>1805.6173677478507</v>
      </c>
      <c r="O76" s="136">
        <v>12.672561462080694</v>
      </c>
      <c r="P76" s="136">
        <v>1849.5461396013056</v>
      </c>
      <c r="Q76" s="136">
        <v>8.4717871093602071</v>
      </c>
      <c r="R76" s="136">
        <v>1849.5461396013056</v>
      </c>
      <c r="S76" s="136">
        <v>8.4717871093602071</v>
      </c>
      <c r="T76" s="134">
        <v>95.617795160799034</v>
      </c>
      <c r="V76" s="1">
        <f t="shared" si="2"/>
        <v>1849.5461396013056</v>
      </c>
      <c r="W76" s="1">
        <f t="shared" si="3"/>
        <v>8.4717871093602071</v>
      </c>
    </row>
    <row r="77" spans="1:23">
      <c r="A77" s="140" t="s">
        <v>1656</v>
      </c>
      <c r="B77" s="133">
        <v>101.06079411938651</v>
      </c>
      <c r="C77" s="133" t="s">
        <v>1587</v>
      </c>
      <c r="D77" s="136">
        <v>2.2028986976169849</v>
      </c>
      <c r="E77" s="135">
        <v>8.6934780205334192</v>
      </c>
      <c r="F77" s="136">
        <v>0.55018162375015678</v>
      </c>
      <c r="G77" s="135">
        <v>5.0643401131128876</v>
      </c>
      <c r="H77" s="136">
        <v>1.9723841260804535</v>
      </c>
      <c r="I77" s="135">
        <v>0.31945558244824779</v>
      </c>
      <c r="J77" s="134">
        <v>1.8940959114315716</v>
      </c>
      <c r="K77" s="137">
        <v>0.96030782563411854</v>
      </c>
      <c r="L77" s="136">
        <v>1787.0698725757834</v>
      </c>
      <c r="M77" s="136">
        <v>22.581116732899886</v>
      </c>
      <c r="N77" s="136">
        <v>1830.1525450799645</v>
      </c>
      <c r="O77" s="136">
        <v>13.125974489219971</v>
      </c>
      <c r="P77" s="136">
        <v>1880.3198168324366</v>
      </c>
      <c r="Q77" s="136">
        <v>9.913461858624828</v>
      </c>
      <c r="R77" s="136">
        <v>1880.3198168324366</v>
      </c>
      <c r="S77" s="136">
        <v>9.913461858624828</v>
      </c>
      <c r="T77" s="134">
        <v>95.040740228237297</v>
      </c>
      <c r="V77" s="1">
        <f t="shared" si="2"/>
        <v>1880.3198168324366</v>
      </c>
      <c r="W77" s="1">
        <f t="shared" si="3"/>
        <v>9.913461858624828</v>
      </c>
    </row>
    <row r="78" spans="1:23">
      <c r="A78" s="140" t="s">
        <v>1657</v>
      </c>
      <c r="B78" s="133">
        <v>209.82083702665784</v>
      </c>
      <c r="C78" s="133" t="s">
        <v>1587</v>
      </c>
      <c r="D78" s="136">
        <v>1.0948145441210855</v>
      </c>
      <c r="E78" s="135">
        <v>8.6415628598855214</v>
      </c>
      <c r="F78" s="136">
        <v>0.48822943889238846</v>
      </c>
      <c r="G78" s="135">
        <v>5.0321093100942509</v>
      </c>
      <c r="H78" s="136">
        <v>1.7434176990727168</v>
      </c>
      <c r="I78" s="135">
        <v>0.31552691898732116</v>
      </c>
      <c r="J78" s="134">
        <v>1.673659848487389</v>
      </c>
      <c r="K78" s="137">
        <v>0.95998787288758702</v>
      </c>
      <c r="L78" s="136">
        <v>1767.847118266279</v>
      </c>
      <c r="M78" s="136">
        <v>20.928134419002049</v>
      </c>
      <c r="N78" s="136">
        <v>1824.7415872888605</v>
      </c>
      <c r="O78" s="136">
        <v>12.188926819148833</v>
      </c>
      <c r="P78" s="136">
        <v>1891.1012862759164</v>
      </c>
      <c r="Q78" s="136">
        <v>8.7839034711753357</v>
      </c>
      <c r="R78" s="136">
        <v>1891.1012862759164</v>
      </c>
      <c r="S78" s="136">
        <v>8.7839034711753357</v>
      </c>
      <c r="T78" s="134">
        <v>93.482413189387771</v>
      </c>
      <c r="V78" s="1">
        <f t="shared" si="2"/>
        <v>1891.1012862759164</v>
      </c>
      <c r="W78" s="1">
        <f t="shared" si="3"/>
        <v>8.7839034711753357</v>
      </c>
    </row>
    <row r="79" spans="1:23">
      <c r="A79" s="140" t="s">
        <v>1658</v>
      </c>
      <c r="B79" s="133">
        <v>200.49026007695775</v>
      </c>
      <c r="C79" s="133">
        <v>87994.040741814169</v>
      </c>
      <c r="D79" s="136">
        <v>1.0097994538446204</v>
      </c>
      <c r="E79" s="135">
        <v>8.4517293844986447</v>
      </c>
      <c r="F79" s="136">
        <v>0.59150388182108238</v>
      </c>
      <c r="G79" s="135">
        <v>5.3842274673400619</v>
      </c>
      <c r="H79" s="136">
        <v>1.8366110240565758</v>
      </c>
      <c r="I79" s="135">
        <v>0.33018933302284692</v>
      </c>
      <c r="J79" s="134">
        <v>1.7387533498103562</v>
      </c>
      <c r="K79" s="137">
        <v>0.94671834538481736</v>
      </c>
      <c r="L79" s="136">
        <v>1839.2991958635514</v>
      </c>
      <c r="M79" s="136">
        <v>22.39502925414638</v>
      </c>
      <c r="N79" s="136">
        <v>1882.3480635241419</v>
      </c>
      <c r="O79" s="136">
        <v>13.009380760285694</v>
      </c>
      <c r="P79" s="136">
        <v>1930.974069138857</v>
      </c>
      <c r="Q79" s="136">
        <v>10.578685389636121</v>
      </c>
      <c r="R79" s="136">
        <v>1930.974069138857</v>
      </c>
      <c r="S79" s="136">
        <v>10.578685389636121</v>
      </c>
      <c r="T79" s="134">
        <v>95.252402673838631</v>
      </c>
      <c r="V79" s="1">
        <f t="shared" si="2"/>
        <v>1930.974069138857</v>
      </c>
      <c r="W79" s="1">
        <f t="shared" si="3"/>
        <v>10.578685389636121</v>
      </c>
    </row>
    <row r="80" spans="1:23">
      <c r="A80" s="140" t="s">
        <v>1659</v>
      </c>
      <c r="B80" s="133">
        <v>312.13172620936911</v>
      </c>
      <c r="C80" s="133">
        <v>22784.979496458345</v>
      </c>
      <c r="D80" s="136">
        <v>12.325571916505476</v>
      </c>
      <c r="E80" s="135">
        <v>8.2257410687497448</v>
      </c>
      <c r="F80" s="136">
        <v>0.52276917352181218</v>
      </c>
      <c r="G80" s="135">
        <v>5.4597323852826092</v>
      </c>
      <c r="H80" s="136">
        <v>1.7887983572249726</v>
      </c>
      <c r="I80" s="135">
        <v>0.32586704861485549</v>
      </c>
      <c r="J80" s="134">
        <v>1.7107051043432595</v>
      </c>
      <c r="K80" s="137">
        <v>0.95634317721374595</v>
      </c>
      <c r="L80" s="136">
        <v>1818.3182706879077</v>
      </c>
      <c r="M80" s="136">
        <v>23.892492562260827</v>
      </c>
      <c r="N80" s="136">
        <v>1894.2863283845984</v>
      </c>
      <c r="O80" s="136">
        <v>13.695075699531344</v>
      </c>
      <c r="P80" s="136">
        <v>1979.3730262724816</v>
      </c>
      <c r="Q80" s="136">
        <v>9.2913339370051062</v>
      </c>
      <c r="R80" s="136">
        <v>1979.3730262724816</v>
      </c>
      <c r="S80" s="136">
        <v>9.2913339370051062</v>
      </c>
      <c r="T80" s="134">
        <v>91.86334493565019</v>
      </c>
      <c r="V80" s="1">
        <f t="shared" si="2"/>
        <v>1979.3730262724816</v>
      </c>
      <c r="W80" s="1">
        <f t="shared" si="3"/>
        <v>9.2913339370051062</v>
      </c>
    </row>
    <row r="81" spans="1:23">
      <c r="A81" s="140" t="s">
        <v>1660</v>
      </c>
      <c r="B81" s="133">
        <v>163.97712142589768</v>
      </c>
      <c r="C81" s="133" t="s">
        <v>1587</v>
      </c>
      <c r="D81" s="136">
        <v>1.8455261612148071</v>
      </c>
      <c r="E81" s="135">
        <v>7.7910423520209573</v>
      </c>
      <c r="F81" s="136">
        <v>0.51476930429148748</v>
      </c>
      <c r="G81" s="135">
        <v>6.6961796752556895</v>
      </c>
      <c r="H81" s="136">
        <v>1.6551403175330539</v>
      </c>
      <c r="I81" s="135">
        <v>0.3785443080487238</v>
      </c>
      <c r="J81" s="134">
        <v>1.5730550003361854</v>
      </c>
      <c r="K81" s="137">
        <v>0.95040582582193722</v>
      </c>
      <c r="L81" s="136">
        <v>2069.4800527577295</v>
      </c>
      <c r="M81" s="136">
        <v>21.345127202076128</v>
      </c>
      <c r="N81" s="136">
        <v>2072.1166265601473</v>
      </c>
      <c r="O81" s="136">
        <v>11.583442434163771</v>
      </c>
      <c r="P81" s="136">
        <v>2075.5135883057219</v>
      </c>
      <c r="Q81" s="136">
        <v>9.0644307284908336</v>
      </c>
      <c r="R81" s="136">
        <v>2075.5135883057219</v>
      </c>
      <c r="S81" s="136">
        <v>9.0644307284908336</v>
      </c>
      <c r="T81" s="134">
        <v>99.709299154580933</v>
      </c>
      <c r="V81" s="1">
        <f t="shared" si="2"/>
        <v>2075.5135883057219</v>
      </c>
      <c r="W81" s="1">
        <f t="shared" si="3"/>
        <v>9.0644307284908336</v>
      </c>
    </row>
    <row r="82" spans="1:23">
      <c r="A82" s="140" t="s">
        <v>1661</v>
      </c>
      <c r="B82" s="133">
        <v>158.52898978045494</v>
      </c>
      <c r="C82" s="133" t="s">
        <v>1587</v>
      </c>
      <c r="D82" s="136">
        <v>1.5839320401421719</v>
      </c>
      <c r="E82" s="135">
        <v>7.7530777630647449</v>
      </c>
      <c r="F82" s="136">
        <v>0.48169700486287959</v>
      </c>
      <c r="G82" s="135">
        <v>6.707128127823502</v>
      </c>
      <c r="H82" s="136">
        <v>1.668277927527879</v>
      </c>
      <c r="I82" s="135">
        <v>0.37731563323988493</v>
      </c>
      <c r="J82" s="134">
        <v>1.5972223511405186</v>
      </c>
      <c r="K82" s="137">
        <v>0.95740783042508182</v>
      </c>
      <c r="L82" s="136">
        <v>2063.7319034276156</v>
      </c>
      <c r="M82" s="136">
        <v>21.600220531190075</v>
      </c>
      <c r="N82" s="136">
        <v>2073.5600665291472</v>
      </c>
      <c r="O82" s="136">
        <v>11.616354073074717</v>
      </c>
      <c r="P82" s="136">
        <v>2084.112933386516</v>
      </c>
      <c r="Q82" s="136">
        <v>8.4758974492003745</v>
      </c>
      <c r="R82" s="136">
        <v>2084.112933386516</v>
      </c>
      <c r="S82" s="136">
        <v>8.4758974492003745</v>
      </c>
      <c r="T82" s="134">
        <v>99.022076508791542</v>
      </c>
      <c r="V82" s="1">
        <f t="shared" si="2"/>
        <v>2084.112933386516</v>
      </c>
      <c r="W82" s="1">
        <f t="shared" si="3"/>
        <v>8.4758974492003745</v>
      </c>
    </row>
    <row r="83" spans="1:23">
      <c r="A83" s="140" t="s">
        <v>1662</v>
      </c>
      <c r="B83" s="133">
        <v>66.55859295427507</v>
      </c>
      <c r="C83" s="133" t="s">
        <v>1587</v>
      </c>
      <c r="D83" s="136">
        <v>1.1741557938894782</v>
      </c>
      <c r="E83" s="135">
        <v>7.6926370031918765</v>
      </c>
      <c r="F83" s="136">
        <v>0.55090067837275092</v>
      </c>
      <c r="G83" s="135">
        <v>6.9949038759725468</v>
      </c>
      <c r="H83" s="136">
        <v>1.8869620758355261</v>
      </c>
      <c r="I83" s="135">
        <v>0.39043707200856703</v>
      </c>
      <c r="J83" s="134">
        <v>1.8047532568775047</v>
      </c>
      <c r="K83" s="137">
        <v>0.95643324261213891</v>
      </c>
      <c r="L83" s="136">
        <v>2124.8550395522643</v>
      </c>
      <c r="M83" s="136">
        <v>22.924117597737904</v>
      </c>
      <c r="N83" s="136">
        <v>2110.7826808100958</v>
      </c>
      <c r="O83" s="136">
        <v>12.269481971721234</v>
      </c>
      <c r="P83" s="136">
        <v>2097.873087303351</v>
      </c>
      <c r="Q83" s="136">
        <v>9.6784696153629284</v>
      </c>
      <c r="R83" s="136">
        <v>2097.873087303351</v>
      </c>
      <c r="S83" s="136">
        <v>9.6784696153629284</v>
      </c>
      <c r="T83" s="134">
        <v>101.28615750934659</v>
      </c>
      <c r="V83" s="1">
        <f t="shared" si="2"/>
        <v>2097.873087303351</v>
      </c>
      <c r="W83" s="1">
        <f t="shared" si="3"/>
        <v>9.6784696153629284</v>
      </c>
    </row>
    <row r="84" spans="1:23">
      <c r="A84" s="140" t="s">
        <v>1663</v>
      </c>
      <c r="B84" s="133">
        <v>180.03375255312639</v>
      </c>
      <c r="C84" s="133" t="s">
        <v>1587</v>
      </c>
      <c r="D84" s="136">
        <v>2.3512267844832988</v>
      </c>
      <c r="E84" s="135">
        <v>6.6211883860242269</v>
      </c>
      <c r="F84" s="136">
        <v>0.5067557086170682</v>
      </c>
      <c r="G84" s="135">
        <v>9.4038806090780351</v>
      </c>
      <c r="H84" s="136">
        <v>1.5645724416207605</v>
      </c>
      <c r="I84" s="135">
        <v>0.45179051410110371</v>
      </c>
      <c r="J84" s="134">
        <v>1.4802315956846621</v>
      </c>
      <c r="K84" s="137">
        <v>0.94609335835627484</v>
      </c>
      <c r="L84" s="136">
        <v>2403.2079417183054</v>
      </c>
      <c r="M84" s="136">
        <v>23.471057147486135</v>
      </c>
      <c r="N84" s="136">
        <v>2378.2087343634721</v>
      </c>
      <c r="O84" s="136">
        <v>11.702423341657095</v>
      </c>
      <c r="P84" s="136">
        <v>2357.6089736242766</v>
      </c>
      <c r="Q84" s="136">
        <v>8.6560612701971422</v>
      </c>
      <c r="R84" s="136">
        <v>2357.6089736242766</v>
      </c>
      <c r="S84" s="136">
        <v>8.6560612701971422</v>
      </c>
      <c r="T84" s="134">
        <v>101.93411921163208</v>
      </c>
      <c r="V84" s="1">
        <f t="shared" si="2"/>
        <v>2357.6089736242766</v>
      </c>
      <c r="W84" s="1">
        <f t="shared" si="3"/>
        <v>8.6560612701971422</v>
      </c>
    </row>
    <row r="85" spans="1:23">
      <c r="A85" s="140" t="s">
        <v>1664</v>
      </c>
      <c r="B85" s="133">
        <v>104.6389289455944</v>
      </c>
      <c r="C85" s="133" t="s">
        <v>1587</v>
      </c>
      <c r="D85" s="136">
        <v>2.0825456539676344</v>
      </c>
      <c r="E85" s="135">
        <v>6.4322864443909546</v>
      </c>
      <c r="F85" s="136">
        <v>0.55171405716498478</v>
      </c>
      <c r="G85" s="135">
        <v>9.4886451087863701</v>
      </c>
      <c r="H85" s="136">
        <v>1.7455845579592491</v>
      </c>
      <c r="I85" s="135">
        <v>0.44285712540367078</v>
      </c>
      <c r="J85" s="134">
        <v>1.6561029702625192</v>
      </c>
      <c r="K85" s="137">
        <v>0.94873832534280544</v>
      </c>
      <c r="L85" s="136">
        <v>2363.4182929600943</v>
      </c>
      <c r="M85" s="136">
        <v>24.01839896106685</v>
      </c>
      <c r="N85" s="136">
        <v>2386.4479400904502</v>
      </c>
      <c r="O85" s="136">
        <v>12.24884248902481</v>
      </c>
      <c r="P85" s="136">
        <v>2406.9184536659664</v>
      </c>
      <c r="Q85" s="136">
        <v>9.376057721131474</v>
      </c>
      <c r="R85" s="136">
        <v>2406.9184536659664</v>
      </c>
      <c r="S85" s="136">
        <v>9.376057721131474</v>
      </c>
      <c r="T85" s="134">
        <v>98.192703178638354</v>
      </c>
      <c r="V85" s="1">
        <f t="shared" si="2"/>
        <v>2406.9184536659664</v>
      </c>
      <c r="W85" s="1">
        <f t="shared" si="3"/>
        <v>9.376057721131474</v>
      </c>
    </row>
    <row r="86" spans="1:23">
      <c r="A86" s="140" t="s">
        <v>1665</v>
      </c>
      <c r="B86" s="133">
        <v>144.21701573494568</v>
      </c>
      <c r="C86" s="133" t="s">
        <v>1587</v>
      </c>
      <c r="D86" s="136">
        <v>1.7592346949951192</v>
      </c>
      <c r="E86" s="135">
        <v>6.24757448380642</v>
      </c>
      <c r="F86" s="136">
        <v>0.54165445411701896</v>
      </c>
      <c r="G86" s="135">
        <v>10.04068049078489</v>
      </c>
      <c r="H86" s="136">
        <v>1.6464425851465423</v>
      </c>
      <c r="I86" s="135">
        <v>0.45516477698327207</v>
      </c>
      <c r="J86" s="134">
        <v>1.554793760766753</v>
      </c>
      <c r="K86" s="137">
        <v>0.94433524423711868</v>
      </c>
      <c r="L86" s="136">
        <v>2418.1733633975841</v>
      </c>
      <c r="M86" s="136">
        <v>24.314788387662702</v>
      </c>
      <c r="N86" s="136">
        <v>2438.5304133699719</v>
      </c>
      <c r="O86" s="136">
        <v>12.20738438712101</v>
      </c>
      <c r="P86" s="136">
        <v>2456.3042798351548</v>
      </c>
      <c r="Q86" s="136">
        <v>9.1588858053926288</v>
      </c>
      <c r="R86" s="136">
        <v>2456.3042798351548</v>
      </c>
      <c r="S86" s="136">
        <v>9.1588858053926288</v>
      </c>
      <c r="T86" s="134">
        <v>98.447630582635725</v>
      </c>
      <c r="V86" s="1">
        <f t="shared" si="2"/>
        <v>2456.3042798351548</v>
      </c>
      <c r="W86" s="1">
        <f t="shared" si="3"/>
        <v>9.1588858053926288</v>
      </c>
    </row>
    <row r="87" spans="1:23">
      <c r="A87" s="141" t="s">
        <v>1666</v>
      </c>
      <c r="B87" s="132">
        <v>66.633861489471244</v>
      </c>
      <c r="C87" s="133" t="s">
        <v>1587</v>
      </c>
      <c r="D87" s="136">
        <v>1.5202123755488735</v>
      </c>
      <c r="E87" s="135">
        <v>6.2403311129054329</v>
      </c>
      <c r="F87" s="136">
        <v>0.62266972360856032</v>
      </c>
      <c r="G87" s="135">
        <v>10.466803831947143</v>
      </c>
      <c r="H87" s="136">
        <v>1.8764922317513786</v>
      </c>
      <c r="I87" s="135">
        <v>0.47393171868099637</v>
      </c>
      <c r="J87" s="134">
        <v>1.770171040076215</v>
      </c>
      <c r="K87" s="137">
        <v>0.94334045732982785</v>
      </c>
      <c r="L87" s="136">
        <v>2500.7798154295979</v>
      </c>
      <c r="M87" s="136">
        <v>26.173729664024677</v>
      </c>
      <c r="N87" s="136">
        <v>2476.982522950816</v>
      </c>
      <c r="O87" s="136">
        <v>13.04958313339489</v>
      </c>
      <c r="P87" s="136">
        <v>2458.2656272516006</v>
      </c>
      <c r="Q87" s="136">
        <v>10.523917902991798</v>
      </c>
      <c r="R87" s="136">
        <v>2458.2656272516006</v>
      </c>
      <c r="S87" s="136">
        <v>10.523917902991798</v>
      </c>
      <c r="T87" s="134">
        <v>101.7294383367972</v>
      </c>
      <c r="V87" s="1">
        <f t="shared" si="2"/>
        <v>2458.2656272516006</v>
      </c>
      <c r="W87" s="1">
        <f t="shared" si="3"/>
        <v>10.523917902991798</v>
      </c>
    </row>
    <row r="88" spans="1:23">
      <c r="A88" s="140" t="s">
        <v>1667</v>
      </c>
      <c r="B88" s="133">
        <v>103.84113661073835</v>
      </c>
      <c r="C88" s="133" t="s">
        <v>1587</v>
      </c>
      <c r="D88" s="136">
        <v>1.8744125267003577</v>
      </c>
      <c r="E88" s="135">
        <v>6.1910921955220326</v>
      </c>
      <c r="F88" s="136">
        <v>0.57883468459807996</v>
      </c>
      <c r="G88" s="135">
        <v>10.276354626850315</v>
      </c>
      <c r="H88" s="136">
        <v>1.7369369181169361</v>
      </c>
      <c r="I88" s="135">
        <v>0.46163678858138785</v>
      </c>
      <c r="J88" s="134">
        <v>1.6376508374570573</v>
      </c>
      <c r="K88" s="137">
        <v>0.94283840729949042</v>
      </c>
      <c r="L88" s="136">
        <v>2446.7809562594048</v>
      </c>
      <c r="M88" s="136">
        <v>24.434037139564907</v>
      </c>
      <c r="N88" s="136">
        <v>2459.9766689955541</v>
      </c>
      <c r="O88" s="136">
        <v>12.329726114412097</v>
      </c>
      <c r="P88" s="136">
        <v>2471.6432156262904</v>
      </c>
      <c r="Q88" s="136">
        <v>9.7698307989367095</v>
      </c>
      <c r="R88" s="136">
        <v>2471.6432156262904</v>
      </c>
      <c r="S88" s="136">
        <v>9.7698307989367095</v>
      </c>
      <c r="T88" s="134">
        <v>98.994099989444237</v>
      </c>
      <c r="V88" s="1">
        <f t="shared" si="2"/>
        <v>2471.6432156262904</v>
      </c>
      <c r="W88" s="1">
        <f t="shared" si="3"/>
        <v>9.7698307989367095</v>
      </c>
    </row>
    <row r="89" spans="1:23">
      <c r="A89" s="140" t="s">
        <v>1668</v>
      </c>
      <c r="B89" s="133">
        <v>53.321218675774965</v>
      </c>
      <c r="C89" s="133" t="s">
        <v>1587</v>
      </c>
      <c r="D89" s="136">
        <v>1.6482795054925408</v>
      </c>
      <c r="E89" s="135">
        <v>6.1151570126607444</v>
      </c>
      <c r="F89" s="136">
        <v>0.61894071045402488</v>
      </c>
      <c r="G89" s="135">
        <v>10.204680546572709</v>
      </c>
      <c r="H89" s="136">
        <v>2.0353669312439293</v>
      </c>
      <c r="I89" s="135">
        <v>0.45279443763758559</v>
      </c>
      <c r="J89" s="134">
        <v>1.9389767769996622</v>
      </c>
      <c r="K89" s="137">
        <v>0.9526423699016483</v>
      </c>
      <c r="L89" s="136">
        <v>2407.6641427167774</v>
      </c>
      <c r="M89" s="136">
        <v>29.05968881001354</v>
      </c>
      <c r="N89" s="136">
        <v>2453.5021545886912</v>
      </c>
      <c r="O89" s="136">
        <v>14.54950244035399</v>
      </c>
      <c r="P89" s="136">
        <v>2492.4571384183091</v>
      </c>
      <c r="Q89" s="136">
        <v>10.42790557315675</v>
      </c>
      <c r="R89" s="136">
        <v>2492.4571384183091</v>
      </c>
      <c r="S89" s="136">
        <v>10.42790557315675</v>
      </c>
      <c r="T89" s="134">
        <v>96.59801589385242</v>
      </c>
      <c r="V89" s="1">
        <f t="shared" si="2"/>
        <v>2492.4571384183091</v>
      </c>
      <c r="W89" s="1">
        <f t="shared" si="3"/>
        <v>10.42790557315675</v>
      </c>
    </row>
    <row r="90" spans="1:23">
      <c r="A90" s="140" t="s">
        <v>1669</v>
      </c>
      <c r="B90" s="133">
        <v>267.31947779416186</v>
      </c>
      <c r="C90" s="133" t="s">
        <v>1587</v>
      </c>
      <c r="D90" s="136">
        <v>1.0428682361637944</v>
      </c>
      <c r="E90" s="135">
        <v>5.8596017891596217</v>
      </c>
      <c r="F90" s="136">
        <v>0.50648119243082268</v>
      </c>
      <c r="G90" s="135">
        <v>9.3507463922491034</v>
      </c>
      <c r="H90" s="136">
        <v>1.9427026821319411</v>
      </c>
      <c r="I90" s="135">
        <v>0.39756526934072994</v>
      </c>
      <c r="J90" s="134">
        <v>1.8755187316783828</v>
      </c>
      <c r="K90" s="137">
        <v>0.9654172761115305</v>
      </c>
      <c r="L90" s="136">
        <v>2157.8187224161588</v>
      </c>
      <c r="M90" s="136">
        <v>31.862204243137057</v>
      </c>
      <c r="N90" s="136">
        <v>2373.0097297094508</v>
      </c>
      <c r="O90" s="136">
        <v>16.60239812714758</v>
      </c>
      <c r="P90" s="136">
        <v>2564.111932783152</v>
      </c>
      <c r="Q90" s="136">
        <v>8.4731781473158208</v>
      </c>
      <c r="R90" s="136">
        <v>2564.111932783152</v>
      </c>
      <c r="S90" s="136">
        <v>8.4731781473158208</v>
      </c>
      <c r="T90" s="134">
        <v>84.154622691295998</v>
      </c>
      <c r="V90" s="1">
        <f t="shared" si="2"/>
        <v>2564.111932783152</v>
      </c>
      <c r="W90" s="1">
        <f t="shared" si="3"/>
        <v>8.4731781473158208</v>
      </c>
    </row>
    <row r="91" spans="1:23">
      <c r="A91" s="140" t="s">
        <v>1670</v>
      </c>
      <c r="B91" s="133">
        <v>136.35484551008679</v>
      </c>
      <c r="C91" s="133" t="s">
        <v>1587</v>
      </c>
      <c r="D91" s="136">
        <v>1.5454148333278048</v>
      </c>
      <c r="E91" s="135">
        <v>5.798759259573453</v>
      </c>
      <c r="F91" s="136">
        <v>0.56417773718558295</v>
      </c>
      <c r="G91" s="135">
        <v>11.86963830927084</v>
      </c>
      <c r="H91" s="136">
        <v>1.7939442621985662</v>
      </c>
      <c r="I91" s="135">
        <v>0.49942079448019894</v>
      </c>
      <c r="J91" s="134">
        <v>1.7029208721309728</v>
      </c>
      <c r="K91" s="137">
        <v>0.94926074795878002</v>
      </c>
      <c r="L91" s="136">
        <v>2611.3063434318801</v>
      </c>
      <c r="M91" s="136">
        <v>29.984243372201036</v>
      </c>
      <c r="N91" s="136">
        <v>2594.1726332084768</v>
      </c>
      <c r="O91" s="136">
        <v>14.105505966688725</v>
      </c>
      <c r="P91" s="136">
        <v>2581.5584717108145</v>
      </c>
      <c r="Q91" s="136">
        <v>9.4221938347850482</v>
      </c>
      <c r="R91" s="136">
        <v>2581.5584717108145</v>
      </c>
      <c r="S91" s="136">
        <v>9.4221938347850482</v>
      </c>
      <c r="T91" s="134">
        <v>101.15232221338576</v>
      </c>
      <c r="V91" s="1">
        <f t="shared" si="2"/>
        <v>2581.5584717108145</v>
      </c>
      <c r="W91" s="1">
        <f t="shared" si="3"/>
        <v>9.4221938347850482</v>
      </c>
    </row>
    <row r="92" spans="1:23">
      <c r="A92" s="140" t="s">
        <v>1671</v>
      </c>
      <c r="B92" s="133">
        <v>166.91592334027712</v>
      </c>
      <c r="C92" s="133" t="s">
        <v>1587</v>
      </c>
      <c r="D92" s="136">
        <v>1.4471387117571031</v>
      </c>
      <c r="E92" s="135">
        <v>5.6061238892437482</v>
      </c>
      <c r="F92" s="136">
        <v>0.5794539367435636</v>
      </c>
      <c r="G92" s="135">
        <v>12.671338771027147</v>
      </c>
      <c r="H92" s="136">
        <v>1.7981838084660333</v>
      </c>
      <c r="I92" s="135">
        <v>0.51544134287941923</v>
      </c>
      <c r="J92" s="134">
        <v>1.7022626542992108</v>
      </c>
      <c r="K92" s="137">
        <v>0.94665664671474858</v>
      </c>
      <c r="L92" s="136">
        <v>2679.8176436370081</v>
      </c>
      <c r="M92" s="136">
        <v>32.077795650256576</v>
      </c>
      <c r="N92" s="136">
        <v>2655.5329044114428</v>
      </c>
      <c r="O92" s="136">
        <v>14.810097368480683</v>
      </c>
      <c r="P92" s="136">
        <v>2637.8215911190068</v>
      </c>
      <c r="Q92" s="136">
        <v>9.6218848702987998</v>
      </c>
      <c r="R92" s="136">
        <v>2637.8215911190068</v>
      </c>
      <c r="S92" s="136">
        <v>9.6218848702987998</v>
      </c>
      <c r="T92" s="134">
        <v>101.59207327210427</v>
      </c>
      <c r="V92" s="1">
        <f t="shared" si="2"/>
        <v>2637.8215911190068</v>
      </c>
      <c r="W92" s="1">
        <f t="shared" si="3"/>
        <v>9.6218848702987998</v>
      </c>
    </row>
    <row r="93" spans="1:23">
      <c r="A93" s="140" t="s">
        <v>1672</v>
      </c>
      <c r="B93" s="133">
        <v>82.710006917536987</v>
      </c>
      <c r="C93" s="133" t="s">
        <v>1587</v>
      </c>
      <c r="D93" s="136">
        <v>0.87279189089060705</v>
      </c>
      <c r="E93" s="135">
        <v>5.499511093263953</v>
      </c>
      <c r="F93" s="136">
        <v>0.61393312023238478</v>
      </c>
      <c r="G93" s="135">
        <v>13.040190265490789</v>
      </c>
      <c r="H93" s="136">
        <v>1.8225878120143053</v>
      </c>
      <c r="I93" s="135">
        <v>0.52035779813478067</v>
      </c>
      <c r="J93" s="134">
        <v>1.7160747234269318</v>
      </c>
      <c r="K93" s="137">
        <v>0.94155942013589111</v>
      </c>
      <c r="L93" s="136">
        <v>2700.6975063155774</v>
      </c>
      <c r="M93" s="136">
        <v>27.993143653082143</v>
      </c>
      <c r="N93" s="136">
        <v>2682.5648070051025</v>
      </c>
      <c r="O93" s="136">
        <v>13.293030841325844</v>
      </c>
      <c r="P93" s="136">
        <v>2669.6600879444995</v>
      </c>
      <c r="Q93" s="136">
        <v>10.16705192188715</v>
      </c>
      <c r="R93" s="136">
        <v>2669.6600879444995</v>
      </c>
      <c r="S93" s="136">
        <v>10.16705192188715</v>
      </c>
      <c r="T93" s="134">
        <v>101.16259813416826</v>
      </c>
      <c r="V93" s="1">
        <f t="shared" si="2"/>
        <v>2669.6600879444995</v>
      </c>
      <c r="W93" s="1">
        <f t="shared" si="3"/>
        <v>10.16705192188715</v>
      </c>
    </row>
    <row r="94" spans="1:23">
      <c r="A94" s="140" t="s">
        <v>1673</v>
      </c>
      <c r="B94" s="133">
        <v>108.13500997865512</v>
      </c>
      <c r="C94" s="133" t="s">
        <v>1587</v>
      </c>
      <c r="D94" s="136">
        <v>1.2187882752705657</v>
      </c>
      <c r="E94" s="135">
        <v>5.4246009439216323</v>
      </c>
      <c r="F94" s="136">
        <v>0.55553527644520639</v>
      </c>
      <c r="G94" s="135">
        <v>12.134729657498063</v>
      </c>
      <c r="H94" s="136">
        <v>1.7912062923473417</v>
      </c>
      <c r="I94" s="135">
        <v>0.47763039627840931</v>
      </c>
      <c r="J94" s="134">
        <v>1.7028800716344232</v>
      </c>
      <c r="K94" s="137">
        <v>0.9506889736317482</v>
      </c>
      <c r="L94" s="136">
        <v>2516.9361552055434</v>
      </c>
      <c r="M94" s="136">
        <v>27.583998393201227</v>
      </c>
      <c r="N94" s="136">
        <v>2614.8752003687273</v>
      </c>
      <c r="O94" s="136">
        <v>13.467901998568777</v>
      </c>
      <c r="P94" s="136">
        <v>2692.3414168260565</v>
      </c>
      <c r="Q94" s="136">
        <v>9.1771699776379592</v>
      </c>
      <c r="R94" s="136">
        <v>2692.3414168260565</v>
      </c>
      <c r="S94" s="136">
        <v>9.1771699776379592</v>
      </c>
      <c r="T94" s="134">
        <v>93.485029033676767</v>
      </c>
      <c r="V94" s="1">
        <f t="shared" si="2"/>
        <v>2692.3414168260565</v>
      </c>
      <c r="W94" s="1">
        <f t="shared" si="3"/>
        <v>9.1771699776379592</v>
      </c>
    </row>
    <row r="95" spans="1:23">
      <c r="A95" s="140" t="s">
        <v>1674</v>
      </c>
      <c r="B95" s="133">
        <v>220.24644869371502</v>
      </c>
      <c r="C95" s="133" t="s">
        <v>1587</v>
      </c>
      <c r="D95" s="136">
        <v>1.6415935606774901</v>
      </c>
      <c r="E95" s="135">
        <v>5.4177810553305683</v>
      </c>
      <c r="F95" s="136">
        <v>0.47943730058293388</v>
      </c>
      <c r="G95" s="135">
        <v>12.262959800571645</v>
      </c>
      <c r="H95" s="136">
        <v>1.6459021880579863</v>
      </c>
      <c r="I95" s="135">
        <v>0.48207078385854807</v>
      </c>
      <c r="J95" s="134">
        <v>1.5745265597835485</v>
      </c>
      <c r="K95" s="137">
        <v>0.95663434389217594</v>
      </c>
      <c r="L95" s="136">
        <v>2536.2790531570854</v>
      </c>
      <c r="M95" s="136">
        <v>28.915549368926349</v>
      </c>
      <c r="N95" s="136">
        <v>2624.7399833093964</v>
      </c>
      <c r="O95" s="136">
        <v>13.707481614327435</v>
      </c>
      <c r="P95" s="136">
        <v>2694.4201468235574</v>
      </c>
      <c r="Q95" s="136">
        <v>7.9181185835034285</v>
      </c>
      <c r="R95" s="136">
        <v>2694.4201468235574</v>
      </c>
      <c r="S95" s="136">
        <v>7.9181185835034285</v>
      </c>
      <c r="T95" s="134">
        <v>94.130793081661594</v>
      </c>
      <c r="V95" s="1">
        <f t="shared" si="2"/>
        <v>2694.4201468235574</v>
      </c>
      <c r="W95" s="1">
        <f t="shared" si="3"/>
        <v>7.9181185835034285</v>
      </c>
    </row>
    <row r="96" spans="1:23">
      <c r="A96" s="140" t="s">
        <v>1675</v>
      </c>
      <c r="B96" s="133">
        <v>91.026758312300274</v>
      </c>
      <c r="C96" s="133" t="s">
        <v>1587</v>
      </c>
      <c r="D96" s="136">
        <v>1.5172767010957937</v>
      </c>
      <c r="E96" s="135">
        <v>5.3901846600718901</v>
      </c>
      <c r="F96" s="136">
        <v>0.59656837716609989</v>
      </c>
      <c r="G96" s="135">
        <v>13.079170981349336</v>
      </c>
      <c r="H96" s="136">
        <v>1.7884663982341484</v>
      </c>
      <c r="I96" s="135">
        <v>0.51153801963550904</v>
      </c>
      <c r="J96" s="134">
        <v>1.6860362478244748</v>
      </c>
      <c r="K96" s="137">
        <v>0.94272738335435968</v>
      </c>
      <c r="L96" s="136">
        <v>2663.1921901730379</v>
      </c>
      <c r="M96" s="136">
        <v>27.712589426558452</v>
      </c>
      <c r="N96" s="136">
        <v>2685.379976474509</v>
      </c>
      <c r="O96" s="136">
        <v>13.238369737025096</v>
      </c>
      <c r="P96" s="136">
        <v>2702.8542180966178</v>
      </c>
      <c r="Q96" s="136">
        <v>9.8489128060825806</v>
      </c>
      <c r="R96" s="136">
        <v>2702.8542180966178</v>
      </c>
      <c r="S96" s="136">
        <v>9.8489128060825806</v>
      </c>
      <c r="T96" s="134">
        <v>98.532587231008321</v>
      </c>
      <c r="V96" s="1">
        <f t="shared" si="2"/>
        <v>2702.8542180966178</v>
      </c>
      <c r="W96" s="1">
        <f t="shared" si="3"/>
        <v>9.8489128060825806</v>
      </c>
    </row>
    <row r="97" spans="1:23">
      <c r="A97" s="140" t="s">
        <v>1676</v>
      </c>
      <c r="B97" s="133">
        <v>45.394984854345971</v>
      </c>
      <c r="C97" s="133" t="s">
        <v>1587</v>
      </c>
      <c r="D97" s="136">
        <v>1.8890142800795093</v>
      </c>
      <c r="E97" s="135">
        <v>5.3056695292448044</v>
      </c>
      <c r="F97" s="136">
        <v>0.61450037739843799</v>
      </c>
      <c r="G97" s="135">
        <v>13.170729067684549</v>
      </c>
      <c r="H97" s="136">
        <v>1.940521444477002</v>
      </c>
      <c r="I97" s="135">
        <v>0.50704215626661786</v>
      </c>
      <c r="J97" s="134">
        <v>1.8406555252551433</v>
      </c>
      <c r="K97" s="137">
        <v>0.94853655469456866</v>
      </c>
      <c r="L97" s="136">
        <v>2643.9896398854021</v>
      </c>
      <c r="M97" s="136">
        <v>28.188175835637821</v>
      </c>
      <c r="N97" s="136">
        <v>2691.961723992521</v>
      </c>
      <c r="O97" s="136">
        <v>13.567909504013642</v>
      </c>
      <c r="P97" s="136">
        <v>2728.9125123831664</v>
      </c>
      <c r="Q97" s="136">
        <v>10.116719571279418</v>
      </c>
      <c r="R97" s="136">
        <v>2728.9125123831664</v>
      </c>
      <c r="S97" s="136">
        <v>10.116719571279418</v>
      </c>
      <c r="T97" s="134">
        <v>96.888032426382154</v>
      </c>
      <c r="V97" s="1">
        <f t="shared" si="2"/>
        <v>2728.9125123831664</v>
      </c>
      <c r="W97" s="1">
        <f t="shared" si="3"/>
        <v>10.116719571279418</v>
      </c>
    </row>
    <row r="98" spans="1:23">
      <c r="A98" s="140" t="s">
        <v>1677</v>
      </c>
      <c r="B98" s="133">
        <v>273.08416202951759</v>
      </c>
      <c r="C98" s="133" t="s">
        <v>1587</v>
      </c>
      <c r="D98" s="136">
        <v>2.6662941677876746</v>
      </c>
      <c r="E98" s="135">
        <v>5.1607411799778946</v>
      </c>
      <c r="F98" s="136">
        <v>0.51342333444935662</v>
      </c>
      <c r="G98" s="135">
        <v>13.806630301959181</v>
      </c>
      <c r="H98" s="136">
        <v>1.458783694218355</v>
      </c>
      <c r="I98" s="135">
        <v>0.51700391498970655</v>
      </c>
      <c r="J98" s="134">
        <v>1.3654473062554466</v>
      </c>
      <c r="K98" s="137">
        <v>0.93601766435090294</v>
      </c>
      <c r="L98" s="136">
        <v>2686.4611191475447</v>
      </c>
      <c r="M98" s="136">
        <v>26.9268478789254</v>
      </c>
      <c r="N98" s="136">
        <v>2736.5335572184777</v>
      </c>
      <c r="O98" s="136">
        <v>12.581994642022437</v>
      </c>
      <c r="P98" s="136">
        <v>2774.422009847674</v>
      </c>
      <c r="Q98" s="136">
        <v>8.4200660934327516</v>
      </c>
      <c r="R98" s="136">
        <v>2774.422009847674</v>
      </c>
      <c r="S98" s="136">
        <v>8.4200660934327516</v>
      </c>
      <c r="T98" s="134">
        <v>96.829577822410698</v>
      </c>
      <c r="V98" s="1">
        <f t="shared" si="2"/>
        <v>2774.422009847674</v>
      </c>
      <c r="W98" s="1">
        <f t="shared" si="3"/>
        <v>8.4200660934327516</v>
      </c>
    </row>
    <row r="99" spans="1:23">
      <c r="A99" s="140" t="s">
        <v>1678</v>
      </c>
      <c r="B99" s="133">
        <v>203.20291244857256</v>
      </c>
      <c r="C99" s="133" t="s">
        <v>1587</v>
      </c>
      <c r="D99" s="136">
        <v>4.0813910627539149</v>
      </c>
      <c r="E99" s="135">
        <v>4.7360104914223626</v>
      </c>
      <c r="F99" s="136">
        <v>0.55987900111763234</v>
      </c>
      <c r="G99" s="135">
        <v>14.316205341061993</v>
      </c>
      <c r="H99" s="136">
        <v>1.8004450938533978</v>
      </c>
      <c r="I99" s="135">
        <v>0.49196548123341255</v>
      </c>
      <c r="J99" s="134">
        <v>1.7111803061303308</v>
      </c>
      <c r="K99" s="137">
        <v>0.95042071095207992</v>
      </c>
      <c r="L99" s="136">
        <v>2579.1739926600585</v>
      </c>
      <c r="M99" s="136">
        <v>32.192435641195061</v>
      </c>
      <c r="N99" s="136">
        <v>2770.8904305115143</v>
      </c>
      <c r="O99" s="136">
        <v>15.325447322519494</v>
      </c>
      <c r="P99" s="136">
        <v>2914.3675089906515</v>
      </c>
      <c r="Q99" s="136">
        <v>9.0679800532634545</v>
      </c>
      <c r="R99" s="136">
        <v>2914.3675089906515</v>
      </c>
      <c r="S99" s="136">
        <v>9.0679800532634545</v>
      </c>
      <c r="T99" s="134">
        <v>88.498584502587931</v>
      </c>
      <c r="V99" s="1">
        <f t="shared" si="2"/>
        <v>2914.3675089906515</v>
      </c>
      <c r="W99" s="1">
        <f t="shared" si="3"/>
        <v>9.0679800532634545</v>
      </c>
    </row>
    <row r="100" spans="1:23">
      <c r="A100" s="140" t="s">
        <v>1679</v>
      </c>
      <c r="B100" s="133">
        <v>89.887371697243282</v>
      </c>
      <c r="C100" s="133" t="s">
        <v>1587</v>
      </c>
      <c r="D100" s="136">
        <v>1.2688906861876619</v>
      </c>
      <c r="E100" s="135">
        <v>4.6352796843509347</v>
      </c>
      <c r="F100" s="136">
        <v>0.64346169682200705</v>
      </c>
      <c r="G100" s="135">
        <v>17.147700989409916</v>
      </c>
      <c r="H100" s="136">
        <v>1.7058208958010672</v>
      </c>
      <c r="I100" s="135">
        <v>0.57673446160542308</v>
      </c>
      <c r="J100" s="134">
        <v>1.5798044098161326</v>
      </c>
      <c r="K100" s="137">
        <v>0.9261256053931991</v>
      </c>
      <c r="L100" s="136">
        <v>2935.412807834839</v>
      </c>
      <c r="M100" s="136">
        <v>27.162430345268604</v>
      </c>
      <c r="N100" s="136">
        <v>2943.1323403947235</v>
      </c>
      <c r="O100" s="136">
        <v>12.660115532474038</v>
      </c>
      <c r="P100" s="136">
        <v>2949.1267472810327</v>
      </c>
      <c r="Q100" s="136">
        <v>10.390670386097554</v>
      </c>
      <c r="R100" s="136">
        <v>2949.1267472810327</v>
      </c>
      <c r="S100" s="136">
        <v>10.390670386097554</v>
      </c>
      <c r="T100" s="134">
        <v>99.534983043409795</v>
      </c>
      <c r="V100" s="1">
        <f t="shared" si="2"/>
        <v>2949.1267472810327</v>
      </c>
      <c r="W100" s="1">
        <f t="shared" si="3"/>
        <v>10.390670386097554</v>
      </c>
    </row>
    <row r="101" spans="1:23">
      <c r="A101" s="140" t="s">
        <v>1680</v>
      </c>
      <c r="B101" s="133">
        <v>112.23239462456888</v>
      </c>
      <c r="C101" s="133" t="s">
        <v>1587</v>
      </c>
      <c r="D101" s="136">
        <v>1.8164242394859762</v>
      </c>
      <c r="E101" s="135">
        <v>3.7461454719055847</v>
      </c>
      <c r="F101" s="136">
        <v>0.60525500667364251</v>
      </c>
      <c r="G101" s="135">
        <v>23.014293674212084</v>
      </c>
      <c r="H101" s="136">
        <v>1.644118534439819</v>
      </c>
      <c r="I101" s="135">
        <v>0.62557062239152306</v>
      </c>
      <c r="J101" s="134">
        <v>1.5286569700835526</v>
      </c>
      <c r="K101" s="137">
        <v>0.92977296834889922</v>
      </c>
      <c r="L101" s="136">
        <v>3132.047744613179</v>
      </c>
      <c r="M101" s="136">
        <v>29.81887263414319</v>
      </c>
      <c r="N101" s="136">
        <v>3227.5465531050404</v>
      </c>
      <c r="O101" s="136">
        <v>13.096447924755466</v>
      </c>
      <c r="P101" s="136">
        <v>3288.1323541530196</v>
      </c>
      <c r="Q101" s="136">
        <v>9.5067078638464864</v>
      </c>
      <c r="R101" s="136">
        <v>3288.1323541530196</v>
      </c>
      <c r="S101" s="136">
        <v>9.5067078638464864</v>
      </c>
      <c r="T101" s="134">
        <v>95.253092250295211</v>
      </c>
      <c r="V101" s="1">
        <f t="shared" si="2"/>
        <v>3288.1323541530196</v>
      </c>
      <c r="W101" s="1">
        <f t="shared" si="3"/>
        <v>9.5067078638464864</v>
      </c>
    </row>
    <row r="102" spans="1:23">
      <c r="A102" s="55" t="s">
        <v>1681</v>
      </c>
      <c r="V102" s="1">
        <f>P129</f>
        <v>1650.9757650877416</v>
      </c>
      <c r="W102" s="1">
        <f>Q129</f>
        <v>20.930494882406492</v>
      </c>
    </row>
    <row r="103" spans="1:23" ht="15.75">
      <c r="A103" s="142" t="s">
        <v>1682</v>
      </c>
      <c r="V103" s="1">
        <f t="shared" ref="V103:V166" si="4">P130</f>
        <v>1708.5091091222673</v>
      </c>
      <c r="W103" s="1">
        <f t="shared" ref="W103:W166" si="5">Q130</f>
        <v>15.926967831486763</v>
      </c>
    </row>
    <row r="104" spans="1:23" ht="15.75">
      <c r="A104" s="142" t="s">
        <v>1683</v>
      </c>
      <c r="V104" s="1">
        <f t="shared" si="4"/>
        <v>1704.1073102191519</v>
      </c>
      <c r="W104" s="1">
        <f t="shared" si="5"/>
        <v>16.168190209348836</v>
      </c>
    </row>
    <row r="105" spans="1:23" ht="15.75">
      <c r="A105" s="142" t="s">
        <v>1684</v>
      </c>
      <c r="V105" s="1">
        <f t="shared" si="4"/>
        <v>1704.5224053862573</v>
      </c>
      <c r="W105" s="1">
        <f t="shared" si="5"/>
        <v>11.447768202743532</v>
      </c>
    </row>
    <row r="106" spans="1:23" ht="15.75">
      <c r="A106" s="142" t="s">
        <v>1685</v>
      </c>
      <c r="V106" s="1">
        <f t="shared" si="4"/>
        <v>1713.4341172774666</v>
      </c>
      <c r="W106" s="1">
        <f t="shared" si="5"/>
        <v>15.264488608600232</v>
      </c>
    </row>
    <row r="107" spans="1:23" ht="15.75">
      <c r="A107" s="142" t="s">
        <v>1686</v>
      </c>
      <c r="V107" s="1">
        <f t="shared" si="4"/>
        <v>1675.1099337072085</v>
      </c>
      <c r="W107" s="1">
        <f t="shared" si="5"/>
        <v>25.158822491611772</v>
      </c>
    </row>
    <row r="108" spans="1:23" ht="15.75">
      <c r="A108" s="142" t="s">
        <v>1687</v>
      </c>
      <c r="V108" s="1">
        <f t="shared" si="4"/>
        <v>1662.8158393976867</v>
      </c>
      <c r="W108" s="1">
        <f t="shared" si="5"/>
        <v>26.635853483419055</v>
      </c>
    </row>
    <row r="109" spans="1:23" ht="15.75">
      <c r="A109" s="142" t="s">
        <v>1688</v>
      </c>
      <c r="V109" s="1">
        <f t="shared" si="4"/>
        <v>3529.77208606056</v>
      </c>
      <c r="W109" s="1">
        <f t="shared" si="5"/>
        <v>3.6270796411674837</v>
      </c>
    </row>
    <row r="110" spans="1:23" ht="15.75">
      <c r="A110" s="142" t="s">
        <v>1689</v>
      </c>
      <c r="V110" s="1">
        <f t="shared" si="4"/>
        <v>1738.0803081166684</v>
      </c>
      <c r="W110" s="1">
        <f t="shared" si="5"/>
        <v>18.317396105834291</v>
      </c>
    </row>
    <row r="111" spans="1:23" ht="15.75">
      <c r="A111" s="142" t="s">
        <v>1690</v>
      </c>
      <c r="V111" s="1">
        <f t="shared" si="4"/>
        <v>1705.0355450474317</v>
      </c>
      <c r="W111" s="1">
        <f t="shared" si="5"/>
        <v>11.718537382691466</v>
      </c>
    </row>
    <row r="112" spans="1:23" ht="15.75">
      <c r="A112" s="142" t="s">
        <v>1691</v>
      </c>
      <c r="V112" s="1">
        <f t="shared" si="4"/>
        <v>1720.3595231228696</v>
      </c>
      <c r="W112" s="1">
        <f t="shared" si="5"/>
        <v>6.7853838793010937</v>
      </c>
    </row>
    <row r="113" spans="1:23" ht="15.75">
      <c r="A113" s="142" t="s">
        <v>1692</v>
      </c>
      <c r="V113" s="1">
        <f t="shared" si="4"/>
        <v>1700.3845320773944</v>
      </c>
      <c r="W113" s="1">
        <f t="shared" si="5"/>
        <v>8.4344606793960111</v>
      </c>
    </row>
    <row r="114" spans="1:23" ht="15.75">
      <c r="A114" s="142" t="s">
        <v>1693</v>
      </c>
      <c r="V114" s="1">
        <f t="shared" si="4"/>
        <v>1779.9216597608106</v>
      </c>
      <c r="W114" s="1">
        <f t="shared" si="5"/>
        <v>14.761678357280061</v>
      </c>
    </row>
    <row r="115" spans="1:23" ht="15.75">
      <c r="A115" s="142" t="s">
        <v>1694</v>
      </c>
      <c r="V115" s="1">
        <f t="shared" si="4"/>
        <v>1693.1081805248568</v>
      </c>
      <c r="W115" s="1">
        <f t="shared" si="5"/>
        <v>9.0355286681079861</v>
      </c>
    </row>
    <row r="116" spans="1:23" ht="15.75">
      <c r="A116" s="142" t="s">
        <v>1695</v>
      </c>
      <c r="V116" s="1">
        <f t="shared" si="4"/>
        <v>1704.6305144301589</v>
      </c>
      <c r="W116" s="1">
        <f t="shared" si="5"/>
        <v>22.240565758484195</v>
      </c>
    </row>
    <row r="117" spans="1:23" ht="15.75">
      <c r="A117" s="142" t="s">
        <v>1696</v>
      </c>
      <c r="V117" s="1">
        <f t="shared" si="4"/>
        <v>1696.2282087454064</v>
      </c>
      <c r="W117" s="1">
        <f t="shared" si="5"/>
        <v>21.69399084091026</v>
      </c>
    </row>
    <row r="118" spans="1:23">
      <c r="V118" s="1">
        <f t="shared" si="4"/>
        <v>1685.1195494044218</v>
      </c>
      <c r="W118" s="1">
        <f t="shared" si="5"/>
        <v>8.4583693916014226</v>
      </c>
    </row>
    <row r="119" spans="1:23">
      <c r="A119" s="381" t="s">
        <v>364</v>
      </c>
      <c r="V119" s="1">
        <f t="shared" si="4"/>
        <v>1859.6318493859676</v>
      </c>
      <c r="W119" s="1">
        <f t="shared" si="5"/>
        <v>12.162761167483268</v>
      </c>
    </row>
    <row r="120" spans="1:23">
      <c r="A120" s="55" t="s">
        <v>1697</v>
      </c>
      <c r="B120" s="143"/>
      <c r="C120" s="143"/>
      <c r="D120" s="144"/>
      <c r="E120" s="145"/>
      <c r="F120" s="144"/>
      <c r="G120" s="145"/>
      <c r="H120" s="144"/>
      <c r="I120" s="145"/>
      <c r="J120" s="144"/>
      <c r="K120" s="146"/>
      <c r="L120" s="144"/>
      <c r="M120" s="144"/>
      <c r="N120" s="144"/>
      <c r="O120" s="144"/>
      <c r="P120" s="144"/>
      <c r="Q120" s="144"/>
      <c r="R120" s="144"/>
      <c r="V120" s="1">
        <f t="shared" si="4"/>
        <v>1730.0767267379836</v>
      </c>
      <c r="W120" s="1">
        <f t="shared" si="5"/>
        <v>6.142441747726707</v>
      </c>
    </row>
    <row r="121" spans="1:23">
      <c r="A121" s="55"/>
      <c r="B121" s="143"/>
      <c r="C121" s="143"/>
      <c r="D121" s="144"/>
      <c r="E121" s="145"/>
      <c r="F121" s="144"/>
      <c r="G121" s="145"/>
      <c r="H121" s="144"/>
      <c r="I121" s="145"/>
      <c r="J121" s="144"/>
      <c r="K121" s="146"/>
      <c r="L121" s="144"/>
      <c r="M121" s="144"/>
      <c r="N121" s="144"/>
      <c r="O121" s="144"/>
      <c r="P121" s="144"/>
      <c r="Q121" s="144"/>
      <c r="R121" s="144"/>
      <c r="V121" s="1">
        <f t="shared" si="4"/>
        <v>1686.9039358341756</v>
      </c>
      <c r="W121" s="1">
        <f t="shared" si="5"/>
        <v>8.1502788231217664</v>
      </c>
    </row>
    <row r="122" spans="1:23" ht="15.75" thickBot="1">
      <c r="A122" s="147" t="s">
        <v>1698</v>
      </c>
      <c r="B122" s="148"/>
      <c r="C122" s="148"/>
      <c r="D122" s="149"/>
      <c r="E122" s="150"/>
      <c r="F122" s="149"/>
      <c r="G122" s="150"/>
      <c r="H122" s="149"/>
      <c r="I122" s="150"/>
      <c r="J122" s="149"/>
      <c r="K122" s="151"/>
      <c r="L122" s="149"/>
      <c r="M122" s="149"/>
      <c r="N122" s="149"/>
      <c r="O122" s="149"/>
      <c r="P122" s="149"/>
      <c r="Q122" s="149"/>
      <c r="R122" s="149"/>
      <c r="V122" s="1">
        <f t="shared" si="4"/>
        <v>1706.1004488553715</v>
      </c>
      <c r="W122" s="1">
        <f t="shared" si="5"/>
        <v>18.4183501119727</v>
      </c>
    </row>
    <row r="123" spans="1:23" ht="15.75" thickTop="1">
      <c r="A123" s="55"/>
      <c r="B123" s="143"/>
      <c r="C123" s="143"/>
      <c r="D123" s="144"/>
      <c r="E123" s="145"/>
      <c r="F123" s="144"/>
      <c r="G123" s="152" t="s">
        <v>641</v>
      </c>
      <c r="H123" s="152"/>
      <c r="I123" s="152"/>
      <c r="J123" s="152"/>
      <c r="K123" s="152"/>
      <c r="L123" s="152" t="s">
        <v>642</v>
      </c>
      <c r="M123" s="152"/>
      <c r="N123" s="152"/>
      <c r="O123" s="152"/>
      <c r="P123" s="152"/>
      <c r="Q123" s="152"/>
      <c r="R123" s="144"/>
      <c r="V123" s="1">
        <f t="shared" si="4"/>
        <v>1780.9246652121783</v>
      </c>
      <c r="W123" s="1">
        <f t="shared" si="5"/>
        <v>17.078050134037881</v>
      </c>
    </row>
    <row r="124" spans="1:23">
      <c r="A124" s="55"/>
      <c r="B124" s="143"/>
      <c r="C124" s="143"/>
      <c r="D124" s="144"/>
      <c r="E124" s="145"/>
      <c r="F124" s="144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44"/>
      <c r="V124" s="1">
        <f t="shared" si="4"/>
        <v>1691.8153200706361</v>
      </c>
      <c r="W124" s="1">
        <f t="shared" si="5"/>
        <v>14.475756954178337</v>
      </c>
    </row>
    <row r="125" spans="1:23">
      <c r="A125" s="154" t="s">
        <v>0</v>
      </c>
      <c r="B125" s="143" t="s">
        <v>601</v>
      </c>
      <c r="C125" s="155" t="s">
        <v>1699</v>
      </c>
      <c r="D125" s="152" t="s">
        <v>603</v>
      </c>
      <c r="E125" s="156" t="s">
        <v>604</v>
      </c>
      <c r="F125" s="144" t="s">
        <v>605</v>
      </c>
      <c r="G125" s="157" t="s">
        <v>606</v>
      </c>
      <c r="H125" s="158" t="s">
        <v>605</v>
      </c>
      <c r="I125" s="159" t="s">
        <v>604</v>
      </c>
      <c r="J125" s="158" t="s">
        <v>605</v>
      </c>
      <c r="K125" s="160" t="s">
        <v>607</v>
      </c>
      <c r="L125" s="161" t="s">
        <v>604</v>
      </c>
      <c r="M125" s="162" t="s">
        <v>1700</v>
      </c>
      <c r="N125" s="163" t="s">
        <v>606</v>
      </c>
      <c r="O125" s="162" t="s">
        <v>1700</v>
      </c>
      <c r="P125" s="164" t="s">
        <v>606</v>
      </c>
      <c r="Q125" s="165" t="s">
        <v>1700</v>
      </c>
      <c r="R125" s="144" t="s">
        <v>609</v>
      </c>
      <c r="V125" s="1">
        <f t="shared" si="4"/>
        <v>1862.9206825239421</v>
      </c>
      <c r="W125" s="1">
        <f t="shared" si="5"/>
        <v>10.75196161646511</v>
      </c>
    </row>
    <row r="126" spans="1:23" ht="15.75" thickBot="1">
      <c r="A126" s="166"/>
      <c r="B126" s="148" t="s">
        <v>610</v>
      </c>
      <c r="C126" s="148" t="s">
        <v>1701</v>
      </c>
      <c r="D126" s="167"/>
      <c r="E126" s="150" t="s">
        <v>606</v>
      </c>
      <c r="F126" s="149" t="s">
        <v>612</v>
      </c>
      <c r="G126" s="168" t="s">
        <v>618</v>
      </c>
      <c r="H126" s="169" t="s">
        <v>612</v>
      </c>
      <c r="I126" s="170" t="s">
        <v>614</v>
      </c>
      <c r="J126" s="169" t="s">
        <v>612</v>
      </c>
      <c r="K126" s="171" t="s">
        <v>615</v>
      </c>
      <c r="L126" s="172" t="s">
        <v>614</v>
      </c>
      <c r="M126" s="149" t="s">
        <v>617</v>
      </c>
      <c r="N126" s="149" t="s">
        <v>618</v>
      </c>
      <c r="O126" s="149" t="s">
        <v>617</v>
      </c>
      <c r="P126" s="173" t="s">
        <v>604</v>
      </c>
      <c r="Q126" s="174" t="s">
        <v>617</v>
      </c>
      <c r="R126" s="149" t="s">
        <v>612</v>
      </c>
      <c r="V126" s="1">
        <f t="shared" si="4"/>
        <v>1694.1463099890054</v>
      </c>
      <c r="W126" s="1">
        <f t="shared" si="5"/>
        <v>17.150060378107582</v>
      </c>
    </row>
    <row r="127" spans="1:23" ht="15.75" thickTop="1">
      <c r="A127" s="55"/>
      <c r="B127" s="143"/>
      <c r="C127" s="143"/>
      <c r="D127" s="144"/>
      <c r="E127" s="145"/>
      <c r="F127" s="144"/>
      <c r="G127" s="145"/>
      <c r="H127" s="144"/>
      <c r="I127" s="145"/>
      <c r="J127" s="144"/>
      <c r="K127" s="146"/>
      <c r="L127" s="144"/>
      <c r="M127" s="144"/>
      <c r="N127" s="144"/>
      <c r="O127" s="144"/>
      <c r="P127" s="144"/>
      <c r="Q127" s="144"/>
      <c r="R127" s="144"/>
      <c r="S127" s="175"/>
      <c r="V127" s="1">
        <f t="shared" si="4"/>
        <v>1470.1263880823001</v>
      </c>
      <c r="W127" s="1">
        <f t="shared" si="5"/>
        <v>9.9382117665505803</v>
      </c>
    </row>
    <row r="128" spans="1:23">
      <c r="A128" s="176" t="s">
        <v>1702</v>
      </c>
      <c r="B128" s="177"/>
      <c r="C128" s="143"/>
      <c r="D128" s="144"/>
      <c r="E128" s="145"/>
      <c r="F128" s="144"/>
      <c r="G128" s="145"/>
      <c r="H128" s="144"/>
      <c r="I128" s="145"/>
      <c r="J128" s="144"/>
      <c r="K128" s="146"/>
      <c r="L128" s="144"/>
      <c r="M128" s="144"/>
      <c r="N128" s="144"/>
      <c r="O128" s="144"/>
      <c r="P128" s="144"/>
      <c r="Q128" s="144"/>
      <c r="R128" s="144"/>
      <c r="S128" s="175"/>
      <c r="V128" s="1">
        <f t="shared" si="4"/>
        <v>1721.6977908709159</v>
      </c>
      <c r="W128" s="1">
        <f t="shared" si="5"/>
        <v>7.3953695542628566</v>
      </c>
    </row>
    <row r="129" spans="1:23">
      <c r="A129" s="178" t="s">
        <v>1703</v>
      </c>
      <c r="B129" s="177">
        <v>77.355239446549291</v>
      </c>
      <c r="C129" s="143">
        <v>3043.7621246887625</v>
      </c>
      <c r="D129" s="144">
        <v>2.7897848231204749</v>
      </c>
      <c r="E129" s="146">
        <v>9.8561319677537007</v>
      </c>
      <c r="F129" s="144">
        <v>1.1290933809920563</v>
      </c>
      <c r="G129" s="179">
        <v>3.5365074774974237</v>
      </c>
      <c r="H129" s="180">
        <v>2.0247234489308163</v>
      </c>
      <c r="I129" s="181">
        <v>0.25280159851437745</v>
      </c>
      <c r="J129" s="180">
        <v>1.6806704559937464</v>
      </c>
      <c r="K129" s="179">
        <v>0.83007408092263046</v>
      </c>
      <c r="L129" s="143">
        <v>1452.9077982720644</v>
      </c>
      <c r="M129" s="143">
        <v>21.862506581976504</v>
      </c>
      <c r="N129" s="143">
        <v>1535.41903632306</v>
      </c>
      <c r="O129" s="143">
        <v>16.02819594511061</v>
      </c>
      <c r="P129" s="182">
        <v>1650.9757650877416</v>
      </c>
      <c r="Q129" s="182">
        <v>20.930494882406492</v>
      </c>
      <c r="R129" s="143">
        <v>88.002975512777979</v>
      </c>
      <c r="S129" s="175"/>
      <c r="V129" s="1">
        <f t="shared" si="4"/>
        <v>1720.82939787497</v>
      </c>
      <c r="W129" s="1">
        <f t="shared" si="5"/>
        <v>6.4959891743742446</v>
      </c>
    </row>
    <row r="130" spans="1:23">
      <c r="A130" s="178" t="s">
        <v>1704</v>
      </c>
      <c r="B130" s="177">
        <v>364.69037341628763</v>
      </c>
      <c r="C130" s="143">
        <v>30821.427335818535</v>
      </c>
      <c r="D130" s="144">
        <v>1.166180994393786</v>
      </c>
      <c r="E130" s="146">
        <v>9.553821904635706</v>
      </c>
      <c r="F130" s="144">
        <v>0.86551670972748496</v>
      </c>
      <c r="G130" s="179">
        <v>4.38242165632533</v>
      </c>
      <c r="H130" s="180">
        <v>1.8790911650692734</v>
      </c>
      <c r="I130" s="181">
        <v>0.30366170594394282</v>
      </c>
      <c r="J130" s="180">
        <v>1.6678922122918818</v>
      </c>
      <c r="K130" s="179">
        <v>0.88760579757735947</v>
      </c>
      <c r="L130" s="143">
        <v>1709.4407857541239</v>
      </c>
      <c r="M130" s="143">
        <v>25.044564852545591</v>
      </c>
      <c r="N130" s="143">
        <v>1709.0302024600028</v>
      </c>
      <c r="O130" s="143">
        <v>15.536317774534382</v>
      </c>
      <c r="P130" s="182">
        <v>1708.5091091222673</v>
      </c>
      <c r="Q130" s="182">
        <v>15.926967831486763</v>
      </c>
      <c r="R130" s="143">
        <v>100.05453155777057</v>
      </c>
      <c r="S130" s="175"/>
      <c r="V130" s="1">
        <f t="shared" si="4"/>
        <v>1698.2033653677909</v>
      </c>
      <c r="W130" s="1">
        <f t="shared" si="5"/>
        <v>9.3004064585779815</v>
      </c>
    </row>
    <row r="131" spans="1:23">
      <c r="A131" s="178" t="s">
        <v>1705</v>
      </c>
      <c r="B131" s="177">
        <v>80.702413501180246</v>
      </c>
      <c r="C131" s="143">
        <v>51570.329860849743</v>
      </c>
      <c r="D131" s="144">
        <v>3.3241982627826694</v>
      </c>
      <c r="E131" s="146">
        <v>9.5766940363730235</v>
      </c>
      <c r="F131" s="144">
        <v>0.87813635467733364</v>
      </c>
      <c r="G131" s="179">
        <v>4.2621780114346794</v>
      </c>
      <c r="H131" s="180">
        <v>1.048629540836</v>
      </c>
      <c r="I131" s="181">
        <v>0.29603695056619328</v>
      </c>
      <c r="J131" s="180">
        <v>0.57314959348142647</v>
      </c>
      <c r="K131" s="179">
        <v>0.54657013860633163</v>
      </c>
      <c r="L131" s="143">
        <v>1671.6268091087315</v>
      </c>
      <c r="M131" s="143">
        <v>8.4394662480136731</v>
      </c>
      <c r="N131" s="143">
        <v>1686.0892640107597</v>
      </c>
      <c r="O131" s="143">
        <v>8.6243920613934506</v>
      </c>
      <c r="P131" s="182">
        <v>1704.1073102191519</v>
      </c>
      <c r="Q131" s="182">
        <v>16.168190209348836</v>
      </c>
      <c r="R131" s="143">
        <v>98.093987337790182</v>
      </c>
      <c r="S131" s="175"/>
      <c r="V131" s="1">
        <f t="shared" si="4"/>
        <v>2584.4299990801546</v>
      </c>
      <c r="W131" s="1">
        <f t="shared" si="5"/>
        <v>8.4089087176416797</v>
      </c>
    </row>
    <row r="132" spans="1:23">
      <c r="A132" s="178" t="s">
        <v>1706</v>
      </c>
      <c r="B132" s="177">
        <v>265.26791335178643</v>
      </c>
      <c r="C132" s="143">
        <v>162806.75285440279</v>
      </c>
      <c r="D132" s="144">
        <v>2.5365170807527035</v>
      </c>
      <c r="E132" s="146">
        <v>9.5745353738596375</v>
      </c>
      <c r="F132" s="144">
        <v>0.62182397564474146</v>
      </c>
      <c r="G132" s="179">
        <v>4.2081236005822324</v>
      </c>
      <c r="H132" s="180">
        <v>1.160288351097658</v>
      </c>
      <c r="I132" s="181">
        <v>0.29221662511856811</v>
      </c>
      <c r="J132" s="180">
        <v>0.97959379387901913</v>
      </c>
      <c r="K132" s="179">
        <v>0.84426754172986562</v>
      </c>
      <c r="L132" s="143">
        <v>1652.5966659557976</v>
      </c>
      <c r="M132" s="143">
        <v>14.280208136196848</v>
      </c>
      <c r="N132" s="143">
        <v>1675.6050540237993</v>
      </c>
      <c r="O132" s="143">
        <v>9.5195358082534085</v>
      </c>
      <c r="P132" s="182">
        <v>1704.5224053862573</v>
      </c>
      <c r="Q132" s="182">
        <v>11.447768202743532</v>
      </c>
      <c r="R132" s="143">
        <v>96.953648760123343</v>
      </c>
      <c r="S132" s="175"/>
      <c r="V132" s="1">
        <f t="shared" si="4"/>
        <v>1693.7229643590435</v>
      </c>
      <c r="W132" s="1">
        <f t="shared" si="5"/>
        <v>12.556513826419746</v>
      </c>
    </row>
    <row r="133" spans="1:23">
      <c r="A133" s="178" t="s">
        <v>1707</v>
      </c>
      <c r="B133" s="177">
        <v>103.50349376527328</v>
      </c>
      <c r="C133" s="143">
        <v>137829.65091496782</v>
      </c>
      <c r="D133" s="144">
        <v>1.8942137770398542</v>
      </c>
      <c r="E133" s="146">
        <v>9.52828084126749</v>
      </c>
      <c r="F133" s="144">
        <v>0.830034967683141</v>
      </c>
      <c r="G133" s="179">
        <v>4.3789250283738603</v>
      </c>
      <c r="H133" s="180">
        <v>1.1909815857046997</v>
      </c>
      <c r="I133" s="181">
        <v>0.3026082640934244</v>
      </c>
      <c r="J133" s="180">
        <v>0.85409548055877704</v>
      </c>
      <c r="K133" s="179">
        <v>0.71713575659812701</v>
      </c>
      <c r="L133" s="143">
        <v>1704.2295659395218</v>
      </c>
      <c r="M133" s="143">
        <v>12.790636427066943</v>
      </c>
      <c r="N133" s="143">
        <v>1708.3703562540516</v>
      </c>
      <c r="O133" s="143">
        <v>9.8451102816012508</v>
      </c>
      <c r="P133" s="182">
        <v>1713.4341172774666</v>
      </c>
      <c r="Q133" s="182">
        <v>15.264488608600232</v>
      </c>
      <c r="R133" s="143">
        <v>99.462800976989399</v>
      </c>
      <c r="S133" s="175"/>
      <c r="V133" s="1">
        <f t="shared" si="4"/>
        <v>1768.6235486738894</v>
      </c>
      <c r="W133" s="1">
        <f t="shared" si="5"/>
        <v>19.926081851873278</v>
      </c>
    </row>
    <row r="134" spans="1:23">
      <c r="A134" s="178" t="s">
        <v>1708</v>
      </c>
      <c r="B134" s="177">
        <v>65.871102841686081</v>
      </c>
      <c r="C134" s="143">
        <v>35709.095398984035</v>
      </c>
      <c r="D134" s="144">
        <v>2.0756174406708605</v>
      </c>
      <c r="E134" s="146">
        <v>9.7284380431720958</v>
      </c>
      <c r="F134" s="144">
        <v>1.3613396798687809</v>
      </c>
      <c r="G134" s="179">
        <v>4.3071721022801075</v>
      </c>
      <c r="H134" s="180">
        <v>1.8520545202645062</v>
      </c>
      <c r="I134" s="181">
        <v>0.30390235667472681</v>
      </c>
      <c r="J134" s="180">
        <v>1.2557309512976718</v>
      </c>
      <c r="K134" s="179">
        <v>0.67802051049681378</v>
      </c>
      <c r="L134" s="143">
        <v>1710.6306581798913</v>
      </c>
      <c r="M134" s="143">
        <v>18.867095254078208</v>
      </c>
      <c r="N134" s="143">
        <v>1694.7343581429807</v>
      </c>
      <c r="O134" s="143">
        <v>15.263194596018138</v>
      </c>
      <c r="P134" s="182">
        <v>1675.1099337072085</v>
      </c>
      <c r="Q134" s="182">
        <v>25.158822491611772</v>
      </c>
      <c r="R134" s="143">
        <v>102.12050109416229</v>
      </c>
      <c r="S134" s="175"/>
      <c r="V134" s="1">
        <f t="shared" si="4"/>
        <v>1702.7705879666066</v>
      </c>
      <c r="W134" s="1">
        <f t="shared" si="5"/>
        <v>30.418204450639792</v>
      </c>
    </row>
    <row r="135" spans="1:23">
      <c r="A135" s="55" t="s">
        <v>1709</v>
      </c>
      <c r="B135" s="143">
        <v>90.000085376002914</v>
      </c>
      <c r="C135" s="143">
        <v>73588.754808013342</v>
      </c>
      <c r="D135" s="144">
        <v>1.7242618580805529</v>
      </c>
      <c r="E135" s="146">
        <v>9.7933356727950258</v>
      </c>
      <c r="F135" s="144">
        <v>1.4389907052369337</v>
      </c>
      <c r="G135" s="179">
        <v>4.2190600924885269</v>
      </c>
      <c r="H135" s="180">
        <v>2.2761293190734957</v>
      </c>
      <c r="I135" s="181">
        <v>0.29967124825524932</v>
      </c>
      <c r="J135" s="180">
        <v>1.763539176595657</v>
      </c>
      <c r="K135" s="179">
        <v>0.77479744310552168</v>
      </c>
      <c r="L135" s="143">
        <v>1689.678301556454</v>
      </c>
      <c r="M135" s="143">
        <v>26.213033131383668</v>
      </c>
      <c r="N135" s="143">
        <v>1677.735012206683</v>
      </c>
      <c r="O135" s="143">
        <v>18.685265660106552</v>
      </c>
      <c r="P135" s="182">
        <v>1662.8158393976867</v>
      </c>
      <c r="Q135" s="182">
        <v>26.635853483419055</v>
      </c>
      <c r="R135" s="143">
        <v>101.61548029085998</v>
      </c>
      <c r="V135" s="1">
        <f t="shared" si="4"/>
        <v>1701.4795988814053</v>
      </c>
      <c r="W135" s="1">
        <f t="shared" si="5"/>
        <v>13.063871082483388</v>
      </c>
    </row>
    <row r="136" spans="1:23">
      <c r="A136" s="55" t="s">
        <v>1710</v>
      </c>
      <c r="B136" s="143">
        <v>228.44144719554933</v>
      </c>
      <c r="C136" s="143">
        <v>646953.18803350755</v>
      </c>
      <c r="D136" s="144">
        <v>2.2254718745197737</v>
      </c>
      <c r="E136" s="146">
        <v>3.2073235903837789</v>
      </c>
      <c r="F136" s="144">
        <v>0.2354983453801279</v>
      </c>
      <c r="G136" s="179">
        <v>31.29027955347139</v>
      </c>
      <c r="H136" s="180">
        <v>0.93693751824940574</v>
      </c>
      <c r="I136" s="181">
        <v>0.72786518538984635</v>
      </c>
      <c r="J136" s="180">
        <v>0.90685855701238072</v>
      </c>
      <c r="K136" s="179">
        <v>0.96789651321336234</v>
      </c>
      <c r="L136" s="143">
        <v>3525.4578541441701</v>
      </c>
      <c r="M136" s="143">
        <v>24.626402101034955</v>
      </c>
      <c r="N136" s="143">
        <v>3528.2187564799815</v>
      </c>
      <c r="O136" s="143">
        <v>9.219133686352734</v>
      </c>
      <c r="P136" s="182">
        <v>3529.77208606056</v>
      </c>
      <c r="Q136" s="182">
        <v>3.6270796411674837</v>
      </c>
      <c r="R136" s="143">
        <v>99.877775907021672</v>
      </c>
      <c r="V136" s="1">
        <f t="shared" si="4"/>
        <v>1738.193254372402</v>
      </c>
      <c r="W136" s="1">
        <f t="shared" si="5"/>
        <v>10.961490536295969</v>
      </c>
    </row>
    <row r="137" spans="1:23">
      <c r="A137" s="55" t="s">
        <v>1711</v>
      </c>
      <c r="B137" s="143">
        <v>104.68175504382059</v>
      </c>
      <c r="C137" s="143">
        <v>60070.214464995974</v>
      </c>
      <c r="D137" s="144">
        <v>2.1500580874593576</v>
      </c>
      <c r="E137" s="146">
        <v>9.4012530292801859</v>
      </c>
      <c r="F137" s="144">
        <v>0.99910237419422099</v>
      </c>
      <c r="G137" s="179">
        <v>4.6744501807797398</v>
      </c>
      <c r="H137" s="180">
        <v>1.4326863896643169</v>
      </c>
      <c r="I137" s="181">
        <v>0.31872417263036584</v>
      </c>
      <c r="J137" s="180">
        <v>1.0268323801910639</v>
      </c>
      <c r="K137" s="179">
        <v>0.71671817893911471</v>
      </c>
      <c r="L137" s="143">
        <v>1783.4954605330443</v>
      </c>
      <c r="M137" s="143">
        <v>15.998515551886612</v>
      </c>
      <c r="N137" s="143">
        <v>1762.6782497129172</v>
      </c>
      <c r="O137" s="143">
        <v>11.984169952814455</v>
      </c>
      <c r="P137" s="182">
        <v>1738.0803081166684</v>
      </c>
      <c r="Q137" s="182">
        <v>18.317396105834291</v>
      </c>
      <c r="R137" s="143">
        <v>102.61294902222247</v>
      </c>
      <c r="V137" s="1">
        <f t="shared" si="4"/>
        <v>1730.3050611502556</v>
      </c>
      <c r="W137" s="1">
        <f t="shared" si="5"/>
        <v>30.345611075759962</v>
      </c>
    </row>
    <row r="138" spans="1:23">
      <c r="A138" s="178" t="s">
        <v>1712</v>
      </c>
      <c r="B138" s="177">
        <v>178.54835799864958</v>
      </c>
      <c r="C138" s="143">
        <v>82157.359911460444</v>
      </c>
      <c r="D138" s="144">
        <v>2.3700053732988264</v>
      </c>
      <c r="E138" s="146">
        <v>9.5718673561961118</v>
      </c>
      <c r="F138" s="144">
        <v>0.6365703066670384</v>
      </c>
      <c r="G138" s="179">
        <v>4.3375362605992702</v>
      </c>
      <c r="H138" s="180">
        <v>1.0982024093379241</v>
      </c>
      <c r="I138" s="181">
        <v>0.30111924673010665</v>
      </c>
      <c r="J138" s="180">
        <v>0.89488925378811779</v>
      </c>
      <c r="K138" s="179">
        <v>0.81486731970258708</v>
      </c>
      <c r="L138" s="143">
        <v>1696.8564259662965</v>
      </c>
      <c r="M138" s="143">
        <v>13.350868966208509</v>
      </c>
      <c r="N138" s="143">
        <v>1700.5271585384226</v>
      </c>
      <c r="O138" s="143">
        <v>9.0620428908408712</v>
      </c>
      <c r="P138" s="182">
        <v>1705.0355450474317</v>
      </c>
      <c r="Q138" s="182">
        <v>11.718537382691466</v>
      </c>
      <c r="R138" s="143">
        <v>99.520296271541497</v>
      </c>
      <c r="S138" s="175"/>
      <c r="V138" s="1">
        <f t="shared" si="4"/>
        <v>1661.0762885507293</v>
      </c>
      <c r="W138" s="1">
        <f t="shared" si="5"/>
        <v>20.266976945924739</v>
      </c>
    </row>
    <row r="139" spans="1:23">
      <c r="A139" s="178" t="s">
        <v>1713</v>
      </c>
      <c r="B139" s="177">
        <v>374.61323140921405</v>
      </c>
      <c r="C139" s="143">
        <v>436407.93190290953</v>
      </c>
      <c r="D139" s="144">
        <v>2.7399262306812817</v>
      </c>
      <c r="E139" s="146">
        <v>9.4924544586572583</v>
      </c>
      <c r="F139" s="144">
        <v>0.3692525429665397</v>
      </c>
      <c r="G139" s="179">
        <v>4.4968521638286223</v>
      </c>
      <c r="H139" s="180">
        <v>1.0968630334154486</v>
      </c>
      <c r="I139" s="181">
        <v>0.3095892397190132</v>
      </c>
      <c r="J139" s="180">
        <v>1.0328412625307353</v>
      </c>
      <c r="K139" s="179">
        <v>0.94163193677394674</v>
      </c>
      <c r="L139" s="143">
        <v>1738.6851286203846</v>
      </c>
      <c r="M139" s="143">
        <v>15.73995216103026</v>
      </c>
      <c r="N139" s="143">
        <v>1730.3910184734193</v>
      </c>
      <c r="O139" s="143">
        <v>9.111471492524629</v>
      </c>
      <c r="P139" s="182">
        <v>1720.3595231228696</v>
      </c>
      <c r="Q139" s="182">
        <v>6.7853838793010937</v>
      </c>
      <c r="R139" s="143">
        <v>101.06521952250129</v>
      </c>
      <c r="S139" s="175"/>
      <c r="V139" s="1">
        <f t="shared" si="4"/>
        <v>1690.0773891918836</v>
      </c>
      <c r="W139" s="1">
        <f t="shared" si="5"/>
        <v>39.218629609071627</v>
      </c>
    </row>
    <row r="140" spans="1:23">
      <c r="A140" s="178" t="s">
        <v>1714</v>
      </c>
      <c r="B140" s="177">
        <v>161.73420629371171</v>
      </c>
      <c r="C140" s="143">
        <v>151511.06199144386</v>
      </c>
      <c r="D140" s="144">
        <v>3.7910574846121268</v>
      </c>
      <c r="E140" s="146">
        <v>9.5960890173474773</v>
      </c>
      <c r="F140" s="144">
        <v>0.45793441042100069</v>
      </c>
      <c r="G140" s="179">
        <v>4.4616414108422857</v>
      </c>
      <c r="H140" s="180">
        <v>0.91198347320614437</v>
      </c>
      <c r="I140" s="181">
        <v>0.31051862592055679</v>
      </c>
      <c r="J140" s="180">
        <v>0.78867606224197828</v>
      </c>
      <c r="K140" s="179">
        <v>0.86479205535307579</v>
      </c>
      <c r="L140" s="143">
        <v>1743.2583820502391</v>
      </c>
      <c r="M140" s="143">
        <v>12.046526167030834</v>
      </c>
      <c r="N140" s="143">
        <v>1723.8659382389737</v>
      </c>
      <c r="O140" s="143">
        <v>7.5647815919141976</v>
      </c>
      <c r="P140" s="182">
        <v>1700.3845320773944</v>
      </c>
      <c r="Q140" s="182">
        <v>8.4344606793960111</v>
      </c>
      <c r="R140" s="143">
        <v>102.52142084122964</v>
      </c>
      <c r="S140" s="175"/>
      <c r="V140" s="1">
        <f t="shared" si="4"/>
        <v>1911.0054434528149</v>
      </c>
      <c r="W140" s="1">
        <f t="shared" si="5"/>
        <v>3.7913795184813353</v>
      </c>
    </row>
    <row r="141" spans="1:23">
      <c r="A141" s="178" t="s">
        <v>1715</v>
      </c>
      <c r="B141" s="177">
        <v>146.01159903164901</v>
      </c>
      <c r="C141" s="143">
        <v>279801.11653273524</v>
      </c>
      <c r="D141" s="144">
        <v>3.2398004842564223</v>
      </c>
      <c r="E141" s="146">
        <v>9.1885598008586431</v>
      </c>
      <c r="F141" s="144">
        <v>0.80938472879928702</v>
      </c>
      <c r="G141" s="179">
        <v>4.8381787159044869</v>
      </c>
      <c r="H141" s="180">
        <v>1.2323287667952494</v>
      </c>
      <c r="I141" s="181">
        <v>0.32242453189969433</v>
      </c>
      <c r="J141" s="180">
        <v>0.92926344502385594</v>
      </c>
      <c r="K141" s="179">
        <v>0.75407104829701055</v>
      </c>
      <c r="L141" s="143">
        <v>1801.5588615370502</v>
      </c>
      <c r="M141" s="143">
        <v>14.605451364730015</v>
      </c>
      <c r="N141" s="143">
        <v>1791.5610341529666</v>
      </c>
      <c r="O141" s="143">
        <v>10.369936988204586</v>
      </c>
      <c r="P141" s="182">
        <v>1779.9216597608106</v>
      </c>
      <c r="Q141" s="182">
        <v>14.761678357280061</v>
      </c>
      <c r="R141" s="143">
        <v>101.21562663489061</v>
      </c>
      <c r="S141" s="175"/>
      <c r="V141" s="1">
        <f t="shared" si="4"/>
        <v>1745.0663467165732</v>
      </c>
      <c r="W141" s="1">
        <f t="shared" si="5"/>
        <v>6.8692950323419382</v>
      </c>
    </row>
    <row r="142" spans="1:23">
      <c r="A142" s="55" t="s">
        <v>1716</v>
      </c>
      <c r="B142" s="143">
        <v>327.44558501971551</v>
      </c>
      <c r="C142" s="143">
        <v>47386.967466468137</v>
      </c>
      <c r="D142" s="144">
        <v>3.2563814985926891</v>
      </c>
      <c r="E142" s="146">
        <v>9.6340490326394193</v>
      </c>
      <c r="F142" s="144">
        <v>0.49001718569815572</v>
      </c>
      <c r="G142" s="179">
        <v>4.2731249551125288</v>
      </c>
      <c r="H142" s="180">
        <v>1.5181648965503163</v>
      </c>
      <c r="I142" s="181">
        <v>0.29857481389722385</v>
      </c>
      <c r="J142" s="180">
        <v>1.4369091171114796</v>
      </c>
      <c r="K142" s="179">
        <v>0.94647763255264816</v>
      </c>
      <c r="L142" s="143">
        <v>1684.2376540998196</v>
      </c>
      <c r="M142" s="143">
        <v>21.297826308400886</v>
      </c>
      <c r="N142" s="143">
        <v>1688.199378001985</v>
      </c>
      <c r="O142" s="143">
        <v>12.492469509512944</v>
      </c>
      <c r="P142" s="182">
        <v>1693.1081805248568</v>
      </c>
      <c r="Q142" s="182">
        <v>9.0355286681079861</v>
      </c>
      <c r="R142" s="143">
        <v>99.476080351682697</v>
      </c>
      <c r="S142" s="175"/>
      <c r="V142" s="1">
        <f t="shared" si="4"/>
        <v>1783.5999901329226</v>
      </c>
      <c r="W142" s="1">
        <f t="shared" si="5"/>
        <v>7.0155489865678646</v>
      </c>
    </row>
    <row r="143" spans="1:23">
      <c r="A143" s="55" t="s">
        <v>1717</v>
      </c>
      <c r="B143" s="143">
        <v>248.66778581831662</v>
      </c>
      <c r="C143" s="143">
        <v>27103.693445826812</v>
      </c>
      <c r="D143" s="144">
        <v>3.7736538457260673</v>
      </c>
      <c r="E143" s="146">
        <v>9.5739732244248064</v>
      </c>
      <c r="F143" s="144">
        <v>1.2079661860212958</v>
      </c>
      <c r="G143" s="179">
        <v>4.3277739352780049</v>
      </c>
      <c r="H143" s="180">
        <v>1.7407712861270286</v>
      </c>
      <c r="I143" s="181">
        <v>0.30050762821087318</v>
      </c>
      <c r="J143" s="180">
        <v>1.2534362225632039</v>
      </c>
      <c r="K143" s="179">
        <v>0.7200464716717172</v>
      </c>
      <c r="L143" s="143">
        <v>1693.8254406954716</v>
      </c>
      <c r="M143" s="143">
        <v>18.670857218904189</v>
      </c>
      <c r="N143" s="143">
        <v>1698.6683279413</v>
      </c>
      <c r="O143" s="143">
        <v>14.358839844948648</v>
      </c>
      <c r="P143" s="182">
        <v>1704.6305144301589</v>
      </c>
      <c r="Q143" s="182">
        <v>22.240565758484195</v>
      </c>
      <c r="R143" s="143">
        <v>99.366133971953474</v>
      </c>
      <c r="S143" s="175"/>
      <c r="V143" s="1">
        <f t="shared" si="4"/>
        <v>1720.3793655286638</v>
      </c>
      <c r="W143" s="1">
        <f t="shared" si="5"/>
        <v>9.7516553041476755</v>
      </c>
    </row>
    <row r="144" spans="1:23">
      <c r="A144" s="178" t="s">
        <v>1718</v>
      </c>
      <c r="B144" s="177">
        <v>82.454780354256684</v>
      </c>
      <c r="C144" s="143">
        <v>42591.833984534103</v>
      </c>
      <c r="D144" s="144">
        <v>3.0818216544517298</v>
      </c>
      <c r="E144" s="146">
        <v>9.6177580865540886</v>
      </c>
      <c r="F144" s="144">
        <v>1.177033676282941</v>
      </c>
      <c r="G144" s="179">
        <v>4.2953238902520319</v>
      </c>
      <c r="H144" s="180">
        <v>1.6187501671570437</v>
      </c>
      <c r="I144" s="181">
        <v>0.29961840788976246</v>
      </c>
      <c r="J144" s="180">
        <v>1.111280265534677</v>
      </c>
      <c r="K144" s="179">
        <v>0.68650511245128132</v>
      </c>
      <c r="L144" s="143">
        <v>1689.4162061945901</v>
      </c>
      <c r="M144" s="143">
        <v>16.515639538050664</v>
      </c>
      <c r="N144" s="143">
        <v>1692.46499086927</v>
      </c>
      <c r="O144" s="143">
        <v>13.333313374747263</v>
      </c>
      <c r="P144" s="182">
        <v>1696.2282087454064</v>
      </c>
      <c r="Q144" s="182">
        <v>21.69399084091026</v>
      </c>
      <c r="R144" s="143">
        <v>99.598402943914337</v>
      </c>
      <c r="S144" s="175"/>
      <c r="V144" s="1">
        <f t="shared" si="4"/>
        <v>1775.511194902439</v>
      </c>
      <c r="W144" s="1">
        <f t="shared" si="5"/>
        <v>5.1425518681991207</v>
      </c>
    </row>
    <row r="145" spans="1:23">
      <c r="A145" s="55" t="s">
        <v>1719</v>
      </c>
      <c r="B145" s="143">
        <v>193.76850938874639</v>
      </c>
      <c r="C145" s="143">
        <v>178089.1639609886</v>
      </c>
      <c r="D145" s="144">
        <v>2.3429505075377017</v>
      </c>
      <c r="E145" s="146">
        <v>9.6758572732038335</v>
      </c>
      <c r="F145" s="144">
        <v>0.45825140499450245</v>
      </c>
      <c r="G145" s="179">
        <v>4.388725831764412</v>
      </c>
      <c r="H145" s="180">
        <v>1.2368096427685997</v>
      </c>
      <c r="I145" s="181">
        <v>0.30798291818519891</v>
      </c>
      <c r="J145" s="180">
        <v>1.1487835924428742</v>
      </c>
      <c r="K145" s="179">
        <v>0.92882813386813579</v>
      </c>
      <c r="L145" s="143">
        <v>1730.7732052105912</v>
      </c>
      <c r="M145" s="143">
        <v>17.437412695164085</v>
      </c>
      <c r="N145" s="143">
        <v>1710.2187765917004</v>
      </c>
      <c r="O145" s="143">
        <v>10.22821445070042</v>
      </c>
      <c r="P145" s="182">
        <v>1685.1195494044218</v>
      </c>
      <c r="Q145" s="182">
        <v>8.4583693916014226</v>
      </c>
      <c r="R145" s="143">
        <v>102.70922355759892</v>
      </c>
      <c r="S145" s="175"/>
      <c r="V145" s="1">
        <f t="shared" si="4"/>
        <v>2055.260939624121</v>
      </c>
      <c r="W145" s="1">
        <f t="shared" si="5"/>
        <v>7.2312681911355412</v>
      </c>
    </row>
    <row r="146" spans="1:23">
      <c r="A146" s="178" t="s">
        <v>1720</v>
      </c>
      <c r="B146" s="177">
        <v>329.19133253180212</v>
      </c>
      <c r="C146" s="143">
        <v>10877.864031506393</v>
      </c>
      <c r="D146" s="144">
        <v>1.556875684244776</v>
      </c>
      <c r="E146" s="146">
        <v>8.7937420536499644</v>
      </c>
      <c r="F146" s="144">
        <v>0.6734335902994929</v>
      </c>
      <c r="G146" s="179">
        <v>5.2048502154776513</v>
      </c>
      <c r="H146" s="180">
        <v>1.8164323559778637</v>
      </c>
      <c r="I146" s="181">
        <v>0.3319561228807289</v>
      </c>
      <c r="J146" s="180">
        <v>1.6869836108568534</v>
      </c>
      <c r="K146" s="179">
        <v>0.92873461833302207</v>
      </c>
      <c r="L146" s="143">
        <v>1847.8557988422524</v>
      </c>
      <c r="M146" s="143">
        <v>27.103313769254555</v>
      </c>
      <c r="N146" s="143">
        <v>1853.4104473153111</v>
      </c>
      <c r="O146" s="143">
        <v>15.472471318059888</v>
      </c>
      <c r="P146" s="182">
        <v>1859.6318493859676</v>
      </c>
      <c r="Q146" s="182">
        <v>12.162761167483268</v>
      </c>
      <c r="R146" s="143">
        <v>99.366753664301697</v>
      </c>
      <c r="S146" s="175"/>
      <c r="V146" s="1">
        <f t="shared" si="4"/>
        <v>1725.8018622763336</v>
      </c>
      <c r="W146" s="1">
        <f t="shared" si="5"/>
        <v>10.588245503587245</v>
      </c>
    </row>
    <row r="147" spans="1:23">
      <c r="A147" s="178" t="s">
        <v>1721</v>
      </c>
      <c r="B147" s="177">
        <v>175.1712387015435</v>
      </c>
      <c r="C147" s="143">
        <v>179368.46876754076</v>
      </c>
      <c r="D147" s="144">
        <v>11.811782608873038</v>
      </c>
      <c r="E147" s="146">
        <v>9.4423602328443312</v>
      </c>
      <c r="F147" s="144">
        <v>0.33467368211218657</v>
      </c>
      <c r="G147" s="179">
        <v>4.6730517629953168</v>
      </c>
      <c r="H147" s="180">
        <v>1.5806115833657222</v>
      </c>
      <c r="I147" s="181">
        <v>0.32002203461655115</v>
      </c>
      <c r="J147" s="180">
        <v>1.5447739329660397</v>
      </c>
      <c r="K147" s="179">
        <v>0.97732671911503333</v>
      </c>
      <c r="L147" s="143">
        <v>1789.8367726045537</v>
      </c>
      <c r="M147" s="143">
        <v>24.142590584998175</v>
      </c>
      <c r="N147" s="143">
        <v>1762.4279867503906</v>
      </c>
      <c r="O147" s="143">
        <v>13.22097422884724</v>
      </c>
      <c r="P147" s="182">
        <v>1730.0767267379836</v>
      </c>
      <c r="Q147" s="182">
        <v>6.142441747726707</v>
      </c>
      <c r="R147" s="143">
        <v>103.45418471579849</v>
      </c>
      <c r="S147" s="175"/>
      <c r="V147" s="1">
        <f t="shared" si="4"/>
        <v>1780.1011907546408</v>
      </c>
      <c r="W147" s="1">
        <f t="shared" si="5"/>
        <v>79.7855605310275</v>
      </c>
    </row>
    <row r="148" spans="1:23">
      <c r="A148" s="178" t="s">
        <v>1722</v>
      </c>
      <c r="B148" s="177">
        <v>163.55683201244676</v>
      </c>
      <c r="C148" s="143">
        <v>151002.08195632228</v>
      </c>
      <c r="D148" s="144">
        <v>3.2140803483440505</v>
      </c>
      <c r="E148" s="146">
        <v>9.666506722358255</v>
      </c>
      <c r="F148" s="144">
        <v>0.44166029415922387</v>
      </c>
      <c r="G148" s="179">
        <v>4.2551049694913923</v>
      </c>
      <c r="H148" s="180">
        <v>1.5603790364214438</v>
      </c>
      <c r="I148" s="181">
        <v>0.29831738317325618</v>
      </c>
      <c r="J148" s="180">
        <v>1.4965690501499427</v>
      </c>
      <c r="K148" s="179">
        <v>0.95910609872211394</v>
      </c>
      <c r="L148" s="143">
        <v>1682.9595840457728</v>
      </c>
      <c r="M148" s="143">
        <v>22.167379976470556</v>
      </c>
      <c r="N148" s="143">
        <v>1684.7235409395173</v>
      </c>
      <c r="O148" s="143">
        <v>12.829567354852315</v>
      </c>
      <c r="P148" s="182">
        <v>1686.9039358341756</v>
      </c>
      <c r="Q148" s="182">
        <v>8.1502788231217664</v>
      </c>
      <c r="R148" s="143">
        <v>99.766178043419387</v>
      </c>
      <c r="S148" s="175"/>
      <c r="V148" s="1">
        <f t="shared" si="4"/>
        <v>1827.1509130758311</v>
      </c>
      <c r="W148" s="1">
        <f t="shared" si="5"/>
        <v>9.0198679949351117</v>
      </c>
    </row>
    <row r="149" spans="1:23">
      <c r="A149" s="55" t="s">
        <v>1723</v>
      </c>
      <c r="B149" s="143">
        <v>95.320221069130341</v>
      </c>
      <c r="C149" s="143">
        <v>65884.998442311757</v>
      </c>
      <c r="D149" s="144">
        <v>1.7021356294016177</v>
      </c>
      <c r="E149" s="146">
        <v>9.5663323163967782</v>
      </c>
      <c r="F149" s="144">
        <v>1.0005809119944911</v>
      </c>
      <c r="G149" s="179">
        <v>4.3643119478668391</v>
      </c>
      <c r="H149" s="180">
        <v>2.34249442127597</v>
      </c>
      <c r="I149" s="181">
        <v>0.30280286064487316</v>
      </c>
      <c r="J149" s="180">
        <v>2.1180457861579178</v>
      </c>
      <c r="K149" s="179">
        <v>0.90418391903969053</v>
      </c>
      <c r="L149" s="143">
        <v>1705.1925233472573</v>
      </c>
      <c r="M149" s="143">
        <v>31.734987248026414</v>
      </c>
      <c r="N149" s="143">
        <v>1705.6080819997594</v>
      </c>
      <c r="O149" s="143">
        <v>19.353647404635694</v>
      </c>
      <c r="P149" s="182">
        <v>1706.1004488553715</v>
      </c>
      <c r="Q149" s="182">
        <v>18.4183501119727</v>
      </c>
      <c r="R149" s="143">
        <v>99.946783584241871</v>
      </c>
      <c r="S149" s="175"/>
      <c r="V149" s="1">
        <f t="shared" si="4"/>
        <v>1709.7241365257644</v>
      </c>
      <c r="W149" s="1">
        <f t="shared" si="5"/>
        <v>4.5832961218321771</v>
      </c>
    </row>
    <row r="150" spans="1:23">
      <c r="A150" s="178" t="s">
        <v>1724</v>
      </c>
      <c r="B150" s="177">
        <v>111.30798507680149</v>
      </c>
      <c r="C150" s="143">
        <v>70874.450047243387</v>
      </c>
      <c r="D150" s="144">
        <v>0.92339092652452381</v>
      </c>
      <c r="E150" s="146">
        <v>9.1835082222357514</v>
      </c>
      <c r="F150" s="144">
        <v>0.93648666419589521</v>
      </c>
      <c r="G150" s="179">
        <v>4.7236457244162064</v>
      </c>
      <c r="H150" s="180">
        <v>1.665957399938186</v>
      </c>
      <c r="I150" s="181">
        <v>0.31461879423487804</v>
      </c>
      <c r="J150" s="180">
        <v>1.3778268346174876</v>
      </c>
      <c r="K150" s="179">
        <v>0.82704805937331327</v>
      </c>
      <c r="L150" s="143">
        <v>1763.3955409361877</v>
      </c>
      <c r="M150" s="143">
        <v>21.256866444181128</v>
      </c>
      <c r="N150" s="143">
        <v>1771.4433332687258</v>
      </c>
      <c r="O150" s="143">
        <v>13.961296280599868</v>
      </c>
      <c r="P150" s="182">
        <v>1780.9246652121783</v>
      </c>
      <c r="Q150" s="182">
        <v>17.078050134037881</v>
      </c>
      <c r="R150" s="143">
        <v>99.015729041301014</v>
      </c>
      <c r="S150" s="175"/>
      <c r="V150" s="1">
        <f t="shared" si="4"/>
        <v>1698.2459634429001</v>
      </c>
      <c r="W150" s="1">
        <f t="shared" si="5"/>
        <v>12.569914226818128</v>
      </c>
    </row>
    <row r="151" spans="1:23">
      <c r="A151" s="178" t="s">
        <v>1725</v>
      </c>
      <c r="B151" s="177">
        <v>141.32863383031841</v>
      </c>
      <c r="C151" s="143">
        <v>118267.27132891081</v>
      </c>
      <c r="D151" s="144">
        <v>2.4956682654324771</v>
      </c>
      <c r="E151" s="146">
        <v>9.6408057772400344</v>
      </c>
      <c r="F151" s="144">
        <v>0.78500956632225105</v>
      </c>
      <c r="G151" s="179">
        <v>4.3318239048136116</v>
      </c>
      <c r="H151" s="180">
        <v>1.1426214933750729</v>
      </c>
      <c r="I151" s="181">
        <v>0.30288854748704347</v>
      </c>
      <c r="J151" s="180">
        <v>0.83026734122524248</v>
      </c>
      <c r="K151" s="179">
        <v>0.72663375058069368</v>
      </c>
      <c r="L151" s="143">
        <v>1705.6164974779335</v>
      </c>
      <c r="M151" s="143">
        <v>12.442632836408393</v>
      </c>
      <c r="N151" s="143">
        <v>1699.439890000624</v>
      </c>
      <c r="O151" s="143">
        <v>9.4262677585819574</v>
      </c>
      <c r="P151" s="182">
        <v>1691.8153200706361</v>
      </c>
      <c r="Q151" s="182">
        <v>14.475756954178337</v>
      </c>
      <c r="R151" s="143">
        <v>100.81576146306095</v>
      </c>
      <c r="S151" s="175"/>
      <c r="V151" s="1">
        <f t="shared" si="4"/>
        <v>1692.8286528239896</v>
      </c>
      <c r="W151" s="1">
        <f t="shared" si="5"/>
        <v>6.4850923244248406</v>
      </c>
    </row>
    <row r="152" spans="1:23">
      <c r="A152" s="178" t="s">
        <v>1726</v>
      </c>
      <c r="B152" s="177">
        <v>78.602416293683206</v>
      </c>
      <c r="C152" s="143">
        <v>91540.428404171296</v>
      </c>
      <c r="D152" s="144">
        <v>3.1190517596924852</v>
      </c>
      <c r="E152" s="146">
        <v>8.7777426433614973</v>
      </c>
      <c r="F152" s="144">
        <v>0.59556858833681525</v>
      </c>
      <c r="G152" s="179">
        <v>5.2137467670148405</v>
      </c>
      <c r="H152" s="180">
        <v>2.1961915730009851</v>
      </c>
      <c r="I152" s="181">
        <v>0.33191853298893459</v>
      </c>
      <c r="J152" s="180">
        <v>2.1138958067764446</v>
      </c>
      <c r="K152" s="179">
        <v>0.96252796557629627</v>
      </c>
      <c r="L152" s="143">
        <v>1847.6738683516055</v>
      </c>
      <c r="M152" s="143">
        <v>33.959371229551607</v>
      </c>
      <c r="N152" s="143">
        <v>1854.8652669251881</v>
      </c>
      <c r="O152" s="143">
        <v>18.713097499561172</v>
      </c>
      <c r="P152" s="182">
        <v>1862.9206825239421</v>
      </c>
      <c r="Q152" s="182">
        <v>10.75196161646511</v>
      </c>
      <c r="R152" s="143">
        <v>99.181563964833984</v>
      </c>
      <c r="S152" s="175"/>
      <c r="V152" s="1">
        <f t="shared" si="4"/>
        <v>1694.7336668634209</v>
      </c>
      <c r="W152" s="1">
        <f t="shared" si="5"/>
        <v>12.779966630158356</v>
      </c>
    </row>
    <row r="153" spans="1:23">
      <c r="A153" s="178" t="s">
        <v>1727</v>
      </c>
      <c r="B153" s="177">
        <v>121.81876053996196</v>
      </c>
      <c r="C153" s="143">
        <v>84500.081374323185</v>
      </c>
      <c r="D153" s="144">
        <v>1.614145425559643</v>
      </c>
      <c r="E153" s="146">
        <v>9.6286261885076456</v>
      </c>
      <c r="F153" s="144">
        <v>0.93028506421745749</v>
      </c>
      <c r="G153" s="179">
        <v>4.239022360971723</v>
      </c>
      <c r="H153" s="180">
        <v>1.3516013395024431</v>
      </c>
      <c r="I153" s="181">
        <v>0.29602525180245026</v>
      </c>
      <c r="J153" s="180">
        <v>0.98050797051259075</v>
      </c>
      <c r="K153" s="179">
        <v>0.72544169782603152</v>
      </c>
      <c r="L153" s="143">
        <v>1671.5686198596941</v>
      </c>
      <c r="M153" s="143">
        <v>14.437279215047283</v>
      </c>
      <c r="N153" s="143">
        <v>1681.6113200919199</v>
      </c>
      <c r="O153" s="143">
        <v>11.104814142734199</v>
      </c>
      <c r="P153" s="182">
        <v>1694.1463099890054</v>
      </c>
      <c r="Q153" s="182">
        <v>17.150060378107582</v>
      </c>
      <c r="R153" s="143">
        <v>98.66731167218623</v>
      </c>
      <c r="S153" s="175"/>
      <c r="V153" s="1">
        <f t="shared" si="4"/>
        <v>1697.8259308152271</v>
      </c>
      <c r="W153" s="1">
        <f t="shared" si="5"/>
        <v>18.694273573994906</v>
      </c>
    </row>
    <row r="154" spans="1:23">
      <c r="A154" s="178" t="s">
        <v>1728</v>
      </c>
      <c r="B154" s="177">
        <v>393.1310651524812</v>
      </c>
      <c r="C154" s="143">
        <v>233983.1425096028</v>
      </c>
      <c r="D154" s="144">
        <v>2.5591814090843008</v>
      </c>
      <c r="E154" s="146">
        <v>10.853786522385969</v>
      </c>
      <c r="F154" s="144">
        <v>0.5235156867615306</v>
      </c>
      <c r="G154" s="179">
        <v>3.2646976945957196</v>
      </c>
      <c r="H154" s="180">
        <v>1.0435313389186072</v>
      </c>
      <c r="I154" s="181">
        <v>0.25699399359782105</v>
      </c>
      <c r="J154" s="180">
        <v>0.90271201444306925</v>
      </c>
      <c r="K154" s="179">
        <v>0.86505501155196107</v>
      </c>
      <c r="L154" s="143">
        <v>1474.4441658906239</v>
      </c>
      <c r="M154" s="143">
        <v>11.897554202018455</v>
      </c>
      <c r="N154" s="143">
        <v>1472.6824368326847</v>
      </c>
      <c r="O154" s="143">
        <v>8.1114662671158158</v>
      </c>
      <c r="P154" s="182">
        <v>1470.1263880823001</v>
      </c>
      <c r="Q154" s="182">
        <v>9.9382117665505803</v>
      </c>
      <c r="R154" s="143">
        <v>100.29370112959853</v>
      </c>
      <c r="S154" s="175"/>
      <c r="V154" s="1">
        <f t="shared" si="4"/>
        <v>1717.0834274979541</v>
      </c>
      <c r="W154" s="1">
        <f t="shared" si="5"/>
        <v>6.1179404611430073</v>
      </c>
    </row>
    <row r="155" spans="1:23">
      <c r="A155" s="178" t="s">
        <v>1729</v>
      </c>
      <c r="B155" s="177">
        <v>239.47686817338251</v>
      </c>
      <c r="C155" s="143">
        <v>143580.97372858258</v>
      </c>
      <c r="D155" s="144">
        <v>5.6082473360990477</v>
      </c>
      <c r="E155" s="146">
        <v>9.4855433043097488</v>
      </c>
      <c r="F155" s="144">
        <v>0.40251485020231326</v>
      </c>
      <c r="G155" s="179">
        <v>4.4019987972705641</v>
      </c>
      <c r="H155" s="180">
        <v>1.4209789259101515</v>
      </c>
      <c r="I155" s="181">
        <v>0.30283833925898879</v>
      </c>
      <c r="J155" s="180">
        <v>1.3627776426282379</v>
      </c>
      <c r="K155" s="179">
        <v>0.95904141699734557</v>
      </c>
      <c r="L155" s="143">
        <v>1705.3680731053894</v>
      </c>
      <c r="M155" s="143">
        <v>20.420434740995233</v>
      </c>
      <c r="N155" s="143">
        <v>1712.716690587589</v>
      </c>
      <c r="O155" s="143">
        <v>11.757971293252126</v>
      </c>
      <c r="P155" s="182">
        <v>1721.6977908709159</v>
      </c>
      <c r="Q155" s="182">
        <v>7.3953695542628566</v>
      </c>
      <c r="R155" s="143">
        <v>99.051534023444034</v>
      </c>
      <c r="S155" s="175"/>
      <c r="V155" s="1">
        <f t="shared" si="4"/>
        <v>1794.406643531308</v>
      </c>
      <c r="W155" s="1">
        <f t="shared" si="5"/>
        <v>7.9479484256141859</v>
      </c>
    </row>
    <row r="156" spans="1:23">
      <c r="A156" s="178" t="s">
        <v>1730</v>
      </c>
      <c r="B156" s="177">
        <v>377.67479167272899</v>
      </c>
      <c r="C156" s="143">
        <v>345827.5207734314</v>
      </c>
      <c r="D156" s="144">
        <v>2.73082405594007</v>
      </c>
      <c r="E156" s="146">
        <v>9.4900274655227079</v>
      </c>
      <c r="F156" s="144">
        <v>0.3535250629520354</v>
      </c>
      <c r="G156" s="179">
        <v>4.4847076777954991</v>
      </c>
      <c r="H156" s="180">
        <v>0.87460228067252987</v>
      </c>
      <c r="I156" s="181">
        <v>0.30867420247403432</v>
      </c>
      <c r="J156" s="180">
        <v>0.79996823638338921</v>
      </c>
      <c r="K156" s="179">
        <v>0.9146651615957937</v>
      </c>
      <c r="L156" s="143">
        <v>1734.1793105897868</v>
      </c>
      <c r="M156" s="143">
        <v>12.163547555995365</v>
      </c>
      <c r="N156" s="143">
        <v>1728.1451972033087</v>
      </c>
      <c r="O156" s="143">
        <v>7.2615373339285725</v>
      </c>
      <c r="P156" s="182">
        <v>1720.82939787497</v>
      </c>
      <c r="Q156" s="182">
        <v>6.4959891743742446</v>
      </c>
      <c r="R156" s="143">
        <v>100.77578362685473</v>
      </c>
      <c r="S156" s="175"/>
      <c r="V156" s="1">
        <f t="shared" si="4"/>
        <v>1696.1508550348747</v>
      </c>
      <c r="W156" s="1">
        <f t="shared" si="5"/>
        <v>15.887503008322255</v>
      </c>
    </row>
    <row r="157" spans="1:23">
      <c r="A157" s="178" t="s">
        <v>1731</v>
      </c>
      <c r="B157" s="177">
        <v>163.4524104346479</v>
      </c>
      <c r="C157" s="143">
        <v>42527.956620843026</v>
      </c>
      <c r="D157" s="144">
        <v>1.8933679395903911</v>
      </c>
      <c r="E157" s="146">
        <v>9.607455899809251</v>
      </c>
      <c r="F157" s="144">
        <v>0.50480044122022338</v>
      </c>
      <c r="G157" s="179">
        <v>4.3642994724095123</v>
      </c>
      <c r="H157" s="180">
        <v>1.4564244509567852</v>
      </c>
      <c r="I157" s="181">
        <v>0.30410367504159536</v>
      </c>
      <c r="J157" s="180">
        <v>1.3661437317825096</v>
      </c>
      <c r="K157" s="179">
        <v>0.93801208218183474</v>
      </c>
      <c r="L157" s="143">
        <v>1711.6258871495299</v>
      </c>
      <c r="M157" s="143">
        <v>20.536461638200421</v>
      </c>
      <c r="N157" s="143">
        <v>1705.6057205817799</v>
      </c>
      <c r="O157" s="143">
        <v>12.032052754012511</v>
      </c>
      <c r="P157" s="182">
        <v>1698.2033653677909</v>
      </c>
      <c r="Q157" s="182">
        <v>9.3004064585779815</v>
      </c>
      <c r="R157" s="143">
        <v>100.79039542939735</v>
      </c>
      <c r="S157" s="175"/>
      <c r="V157" s="1">
        <f t="shared" si="4"/>
        <v>1695.5013958168404</v>
      </c>
      <c r="W157" s="1">
        <f t="shared" si="5"/>
        <v>5.2496009729926527</v>
      </c>
    </row>
    <row r="158" spans="1:23">
      <c r="A158" s="178" t="s">
        <v>1732</v>
      </c>
      <c r="B158" s="177">
        <v>152.75578643545788</v>
      </c>
      <c r="C158" s="143">
        <v>175263.70862284733</v>
      </c>
      <c r="D158" s="144">
        <v>1.7306377188345188</v>
      </c>
      <c r="E158" s="146">
        <v>5.7887959476783992</v>
      </c>
      <c r="F158" s="144">
        <v>0.50364773815061781</v>
      </c>
      <c r="G158" s="179">
        <v>11.767570815609831</v>
      </c>
      <c r="H158" s="180">
        <v>1.290961019601071</v>
      </c>
      <c r="I158" s="181">
        <v>0.49405328003641419</v>
      </c>
      <c r="J158" s="180">
        <v>1.1886628243472592</v>
      </c>
      <c r="K158" s="179">
        <v>0.92075810678975911</v>
      </c>
      <c r="L158" s="143">
        <v>2588.1885495548977</v>
      </c>
      <c r="M158" s="143">
        <v>25.338845533734002</v>
      </c>
      <c r="N158" s="143">
        <v>2586.0876540354789</v>
      </c>
      <c r="O158" s="143">
        <v>12.082090406403722</v>
      </c>
      <c r="P158" s="182">
        <v>2584.4299990801546</v>
      </c>
      <c r="Q158" s="182">
        <v>8.4089087176416797</v>
      </c>
      <c r="R158" s="143">
        <v>100.14543053888404</v>
      </c>
      <c r="S158" s="175"/>
      <c r="V158" s="1">
        <f t="shared" si="4"/>
        <v>1696.9437433307401</v>
      </c>
      <c r="W158" s="1">
        <f t="shared" si="5"/>
        <v>7.2211288520110202</v>
      </c>
    </row>
    <row r="159" spans="1:23">
      <c r="A159" s="178" t="s">
        <v>1733</v>
      </c>
      <c r="B159" s="177">
        <v>151.90366471964865</v>
      </c>
      <c r="C159" s="143">
        <v>87309.61180307754</v>
      </c>
      <c r="D159" s="144">
        <v>1.4145343832904018</v>
      </c>
      <c r="E159" s="146">
        <v>9.6308373233238065</v>
      </c>
      <c r="F159" s="144">
        <v>0.68111033051048953</v>
      </c>
      <c r="G159" s="179">
        <v>4.3835961839063788</v>
      </c>
      <c r="H159" s="180">
        <v>1.5942275577490432</v>
      </c>
      <c r="I159" s="181">
        <v>0.30619162850555093</v>
      </c>
      <c r="J159" s="180">
        <v>1.4414056415729648</v>
      </c>
      <c r="K159" s="179">
        <v>0.9041404626125934</v>
      </c>
      <c r="L159" s="143">
        <v>1721.9387553326744</v>
      </c>
      <c r="M159" s="143">
        <v>21.781736120721007</v>
      </c>
      <c r="N159" s="143">
        <v>1709.2517505614101</v>
      </c>
      <c r="O159" s="143">
        <v>13.181434683951579</v>
      </c>
      <c r="P159" s="182">
        <v>1693.7229643590435</v>
      </c>
      <c r="Q159" s="182">
        <v>12.556513826419746</v>
      </c>
      <c r="R159" s="143">
        <v>101.6659035490086</v>
      </c>
      <c r="S159" s="175"/>
      <c r="V159" s="1">
        <f t="shared" si="4"/>
        <v>1744.6964571489355</v>
      </c>
      <c r="W159" s="1">
        <f t="shared" si="5"/>
        <v>43.504447409863133</v>
      </c>
    </row>
    <row r="160" spans="1:23">
      <c r="A160" s="178" t="s">
        <v>1734</v>
      </c>
      <c r="B160" s="177">
        <v>54.699747313073608</v>
      </c>
      <c r="C160" s="143">
        <v>23950.717346949245</v>
      </c>
      <c r="D160" s="144">
        <v>2.2826714259340046</v>
      </c>
      <c r="E160" s="146">
        <v>9.2456302055374504</v>
      </c>
      <c r="F160" s="144">
        <v>1.0909732683523177</v>
      </c>
      <c r="G160" s="179">
        <v>4.860900655467514</v>
      </c>
      <c r="H160" s="180">
        <v>1.4284685745792636</v>
      </c>
      <c r="I160" s="181">
        <v>0.32595075374461302</v>
      </c>
      <c r="J160" s="180">
        <v>0.92211701876777807</v>
      </c>
      <c r="K160" s="179">
        <v>0.64552838975780447</v>
      </c>
      <c r="L160" s="143">
        <v>1818.7252352503183</v>
      </c>
      <c r="M160" s="143">
        <v>14.612670179295719</v>
      </c>
      <c r="N160" s="143">
        <v>1795.5051908932876</v>
      </c>
      <c r="O160" s="143">
        <v>12.030212735470514</v>
      </c>
      <c r="P160" s="182">
        <v>1768.6235486738894</v>
      </c>
      <c r="Q160" s="182">
        <v>19.926081851873278</v>
      </c>
      <c r="R160" s="143">
        <v>102.83280671084556</v>
      </c>
      <c r="S160" s="175"/>
      <c r="V160" s="1">
        <f t="shared" si="4"/>
        <v>1697.7354911496527</v>
      </c>
      <c r="W160" s="1">
        <f t="shared" si="5"/>
        <v>14.575648726275745</v>
      </c>
    </row>
    <row r="161" spans="1:23">
      <c r="A161" s="178" t="s">
        <v>1735</v>
      </c>
      <c r="B161" s="177">
        <v>39.503873705083883</v>
      </c>
      <c r="C161" s="143">
        <v>23180.632521310359</v>
      </c>
      <c r="D161" s="144">
        <v>1.2444629654925838</v>
      </c>
      <c r="E161" s="146">
        <v>9.5836661909183167</v>
      </c>
      <c r="F161" s="144">
        <v>1.6516469953234656</v>
      </c>
      <c r="G161" s="179">
        <v>4.5179344776329176</v>
      </c>
      <c r="H161" s="180">
        <v>19.318496350919929</v>
      </c>
      <c r="I161" s="181">
        <v>0.31402941620303743</v>
      </c>
      <c r="J161" s="180">
        <v>19.247762557329764</v>
      </c>
      <c r="K161" s="179">
        <v>0.99633854559354473</v>
      </c>
      <c r="L161" s="143">
        <v>1760.5047965972058</v>
      </c>
      <c r="M161" s="143">
        <v>296.73603440474528</v>
      </c>
      <c r="N161" s="143">
        <v>1734.277911791924</v>
      </c>
      <c r="O161" s="143">
        <v>161.96769458409324</v>
      </c>
      <c r="P161" s="182">
        <v>1702.7705879666066</v>
      </c>
      <c r="Q161" s="182">
        <v>30.418204450639792</v>
      </c>
      <c r="R161" s="143">
        <v>103.39060405662418</v>
      </c>
      <c r="S161" s="175"/>
      <c r="V161" s="1">
        <f t="shared" si="4"/>
        <v>1719.1125371127864</v>
      </c>
      <c r="W161" s="1">
        <f t="shared" si="5"/>
        <v>13.903142432173581</v>
      </c>
    </row>
    <row r="162" spans="1:23">
      <c r="A162" s="178" t="s">
        <v>1736</v>
      </c>
      <c r="B162" s="177">
        <v>169.30035224124211</v>
      </c>
      <c r="C162" s="143">
        <v>147802.98346849222</v>
      </c>
      <c r="D162" s="144">
        <v>1.4695143245718161</v>
      </c>
      <c r="E162" s="146">
        <v>9.590386099782366</v>
      </c>
      <c r="F162" s="144">
        <v>0.70932039422982607</v>
      </c>
      <c r="G162" s="179">
        <v>4.4327753504930971</v>
      </c>
      <c r="H162" s="180">
        <v>1.207705083302365</v>
      </c>
      <c r="I162" s="181">
        <v>0.30832627723257111</v>
      </c>
      <c r="J162" s="180">
        <v>0.9774539101993589</v>
      </c>
      <c r="K162" s="179">
        <v>0.80934817921490887</v>
      </c>
      <c r="L162" s="143">
        <v>1732.4652335451021</v>
      </c>
      <c r="M162" s="143">
        <v>14.849428413735495</v>
      </c>
      <c r="N162" s="143">
        <v>1718.485167936969</v>
      </c>
      <c r="O162" s="143">
        <v>10.00596173695385</v>
      </c>
      <c r="P162" s="182">
        <v>1701.4795988814053</v>
      </c>
      <c r="Q162" s="182">
        <v>13.063871082483388</v>
      </c>
      <c r="R162" s="143">
        <v>101.82109939396673</v>
      </c>
      <c r="S162" s="175"/>
      <c r="V162" s="1">
        <f t="shared" si="4"/>
        <v>1710.6312700516153</v>
      </c>
      <c r="W162" s="1">
        <f t="shared" si="5"/>
        <v>5.3801232946807431</v>
      </c>
    </row>
    <row r="163" spans="1:23">
      <c r="A163" s="178" t="s">
        <v>1737</v>
      </c>
      <c r="B163" s="177">
        <v>385.98212784664491</v>
      </c>
      <c r="C163" s="143">
        <v>6315.8349112342175</v>
      </c>
      <c r="D163" s="144">
        <v>2.1602208405456773</v>
      </c>
      <c r="E163" s="146">
        <v>9.4006739134126533</v>
      </c>
      <c r="F163" s="144">
        <v>0.5979404275522171</v>
      </c>
      <c r="G163" s="179">
        <v>4.4509499616677148</v>
      </c>
      <c r="H163" s="180">
        <v>2.1852896361761274</v>
      </c>
      <c r="I163" s="181">
        <v>0.30346626918011849</v>
      </c>
      <c r="J163" s="180">
        <v>2.1018939171798046</v>
      </c>
      <c r="K163" s="179">
        <v>0.96183768155224936</v>
      </c>
      <c r="L163" s="143">
        <v>1708.4743074374442</v>
      </c>
      <c r="M163" s="143">
        <v>31.545912467146763</v>
      </c>
      <c r="N163" s="143">
        <v>1721.8763246981555</v>
      </c>
      <c r="O163" s="143">
        <v>18.120306256075537</v>
      </c>
      <c r="P163" s="182">
        <v>1738.193254372402</v>
      </c>
      <c r="Q163" s="182">
        <v>10.961490536295969</v>
      </c>
      <c r="R163" s="143">
        <v>98.290239197500043</v>
      </c>
      <c r="S163" s="175"/>
      <c r="V163" s="1">
        <f t="shared" si="4"/>
        <v>1693.3918800461875</v>
      </c>
      <c r="W163" s="1">
        <f t="shared" si="5"/>
        <v>8.9310726978853836</v>
      </c>
    </row>
    <row r="164" spans="1:23">
      <c r="A164" s="55" t="s">
        <v>1738</v>
      </c>
      <c r="B164" s="143">
        <v>51.028786994844225</v>
      </c>
      <c r="C164" s="143">
        <v>161177.98594647596</v>
      </c>
      <c r="D164" s="144">
        <v>2.7219515425355878</v>
      </c>
      <c r="E164" s="146">
        <v>9.4411855708748789</v>
      </c>
      <c r="F164" s="144">
        <v>1.6535148873635213</v>
      </c>
      <c r="G164" s="179">
        <v>4.6465209913192451</v>
      </c>
      <c r="H164" s="180">
        <v>2.1989625298688202</v>
      </c>
      <c r="I164" s="181">
        <v>0.31816555655650197</v>
      </c>
      <c r="J164" s="180">
        <v>1.4495946761195986</v>
      </c>
      <c r="K164" s="179">
        <v>0.65921754301382962</v>
      </c>
      <c r="L164" s="143">
        <v>1780.7641588825261</v>
      </c>
      <c r="M164" s="143">
        <v>22.555360167230333</v>
      </c>
      <c r="N164" s="143">
        <v>1757.6682761388497</v>
      </c>
      <c r="O164" s="143">
        <v>18.37562437281747</v>
      </c>
      <c r="P164" s="182">
        <v>1730.3050611502556</v>
      </c>
      <c r="Q164" s="182">
        <v>30.345611075759962</v>
      </c>
      <c r="R164" s="143">
        <v>102.91619662134761</v>
      </c>
      <c r="S164" s="175"/>
      <c r="V164" s="1">
        <f t="shared" si="4"/>
        <v>1715.3855405628458</v>
      </c>
      <c r="W164" s="1">
        <f t="shared" si="5"/>
        <v>12.157184053213086</v>
      </c>
    </row>
    <row r="165" spans="1:23">
      <c r="A165" s="55" t="s">
        <v>1739</v>
      </c>
      <c r="B165" s="143">
        <v>157.70392469356645</v>
      </c>
      <c r="C165" s="143">
        <v>200397.32631008871</v>
      </c>
      <c r="D165" s="144">
        <v>2.5108372232377221</v>
      </c>
      <c r="E165" s="146">
        <v>9.8025425657332796</v>
      </c>
      <c r="F165" s="144">
        <v>1.0947178299353397</v>
      </c>
      <c r="G165" s="179">
        <v>4.2175552415462718</v>
      </c>
      <c r="H165" s="180">
        <v>1.6798096494690686</v>
      </c>
      <c r="I165" s="181">
        <v>0.29984598766020332</v>
      </c>
      <c r="J165" s="180">
        <v>1.2741088380790144</v>
      </c>
      <c r="K165" s="179">
        <v>0.75848405709642008</v>
      </c>
      <c r="L165" s="143">
        <v>1690.54495676797</v>
      </c>
      <c r="M165" s="143">
        <v>18.946645446219804</v>
      </c>
      <c r="N165" s="143">
        <v>1677.4421969392563</v>
      </c>
      <c r="O165" s="143">
        <v>13.788289702972406</v>
      </c>
      <c r="P165" s="182">
        <v>1661.0762885507293</v>
      </c>
      <c r="Q165" s="182">
        <v>20.266976945924739</v>
      </c>
      <c r="R165" s="143">
        <v>101.77407072874129</v>
      </c>
      <c r="S165" s="175"/>
      <c r="V165" s="1">
        <f t="shared" si="4"/>
        <v>1917.6555597817705</v>
      </c>
      <c r="W165" s="1">
        <f t="shared" si="5"/>
        <v>6.4784156468806486</v>
      </c>
    </row>
    <row r="166" spans="1:23">
      <c r="A166" s="178" t="s">
        <v>1740</v>
      </c>
      <c r="B166" s="177">
        <v>63.564862974536915</v>
      </c>
      <c r="C166" s="143">
        <v>78310.084567993341</v>
      </c>
      <c r="D166" s="144">
        <v>0.92243123601575283</v>
      </c>
      <c r="E166" s="146">
        <v>9.649894265026008</v>
      </c>
      <c r="F166" s="144">
        <v>2.1260448980486988</v>
      </c>
      <c r="G166" s="179">
        <v>4.3612190726123909</v>
      </c>
      <c r="H166" s="180">
        <v>2.6259440880624219</v>
      </c>
      <c r="I166" s="181">
        <v>0.30523138176185349</v>
      </c>
      <c r="J166" s="180">
        <v>1.541270724146502</v>
      </c>
      <c r="K166" s="179">
        <v>0.58693965768469325</v>
      </c>
      <c r="L166" s="143">
        <v>1717.1979312826829</v>
      </c>
      <c r="M166" s="143">
        <v>23.234893761397871</v>
      </c>
      <c r="N166" s="143">
        <v>1705.0224786948495</v>
      </c>
      <c r="O166" s="143">
        <v>21.693309128069018</v>
      </c>
      <c r="P166" s="182">
        <v>1690.0773891918836</v>
      </c>
      <c r="Q166" s="182">
        <v>39.218629609071627</v>
      </c>
      <c r="R166" s="143">
        <v>101.60469232144258</v>
      </c>
      <c r="S166" s="175"/>
      <c r="V166" s="1">
        <f t="shared" si="4"/>
        <v>1696.4157160963571</v>
      </c>
      <c r="W166" s="1">
        <f t="shared" si="5"/>
        <v>19.909104429053968</v>
      </c>
    </row>
    <row r="167" spans="1:23">
      <c r="A167" s="178" t="s">
        <v>1741</v>
      </c>
      <c r="B167" s="177">
        <v>399.64947463867708</v>
      </c>
      <c r="C167" s="143">
        <v>379922.93569154694</v>
      </c>
      <c r="D167" s="144">
        <v>3.3769849665885809</v>
      </c>
      <c r="E167" s="146">
        <v>8.5463949126233221</v>
      </c>
      <c r="F167" s="144">
        <v>0.21118918205701925</v>
      </c>
      <c r="G167" s="179">
        <v>5.5602732598646663</v>
      </c>
      <c r="H167" s="180">
        <v>1.7838307963651394</v>
      </c>
      <c r="I167" s="181">
        <v>0.34464963084495853</v>
      </c>
      <c r="J167" s="180">
        <v>1.7712852507269332</v>
      </c>
      <c r="K167" s="179">
        <v>0.99296707643809612</v>
      </c>
      <c r="L167" s="143">
        <v>1908.9990756189507</v>
      </c>
      <c r="M167" s="143">
        <v>29.267011377131439</v>
      </c>
      <c r="N167" s="143">
        <v>1909.9682769514216</v>
      </c>
      <c r="O167" s="143">
        <v>15.35291582693992</v>
      </c>
      <c r="P167" s="182">
        <v>1911.0054434528149</v>
      </c>
      <c r="Q167" s="182">
        <v>3.7913795184813353</v>
      </c>
      <c r="R167" s="143">
        <v>99.895009831565986</v>
      </c>
      <c r="S167" s="175"/>
      <c r="V167" s="1">
        <f t="shared" ref="V167:V197" si="6">P194</f>
        <v>1465.262832069893</v>
      </c>
      <c r="W167" s="1">
        <f t="shared" ref="W167:W197" si="7">Q194</f>
        <v>21.241746334635764</v>
      </c>
    </row>
    <row r="168" spans="1:23">
      <c r="A168" s="178" t="s">
        <v>1742</v>
      </c>
      <c r="B168" s="177">
        <v>524.12088025588048</v>
      </c>
      <c r="C168" s="143">
        <v>270341.55196916196</v>
      </c>
      <c r="D168" s="144">
        <v>1.8235400092992149</v>
      </c>
      <c r="E168" s="146">
        <v>9.3654668826499954</v>
      </c>
      <c r="F168" s="144">
        <v>0.37507316733984875</v>
      </c>
      <c r="G168" s="179">
        <v>4.5233227815245689</v>
      </c>
      <c r="H168" s="180">
        <v>1.8766265792137666</v>
      </c>
      <c r="I168" s="181">
        <v>0.3072456462859342</v>
      </c>
      <c r="J168" s="180">
        <v>1.838762474316141</v>
      </c>
      <c r="K168" s="179">
        <v>0.97982331417607393</v>
      </c>
      <c r="L168" s="143">
        <v>1727.1385246951127</v>
      </c>
      <c r="M168" s="143">
        <v>27.859612711174805</v>
      </c>
      <c r="N168" s="143">
        <v>1735.2689570620958</v>
      </c>
      <c r="O168" s="143">
        <v>15.606270343623237</v>
      </c>
      <c r="P168" s="182">
        <v>1745.0663467165732</v>
      </c>
      <c r="Q168" s="182">
        <v>6.8692950323419382</v>
      </c>
      <c r="R168" s="143">
        <v>98.97265670986134</v>
      </c>
      <c r="S168" s="175"/>
      <c r="V168" s="1">
        <f t="shared" si="6"/>
        <v>1731.0034257653276</v>
      </c>
      <c r="W168" s="1">
        <f t="shared" si="7"/>
        <v>12.541224673859688</v>
      </c>
    </row>
    <row r="169" spans="1:23">
      <c r="A169" s="178" t="s">
        <v>1743</v>
      </c>
      <c r="B169" s="177">
        <v>502.00828604220493</v>
      </c>
      <c r="C169" s="143">
        <v>45427.787523028725</v>
      </c>
      <c r="D169" s="144">
        <v>2.7486015472664778</v>
      </c>
      <c r="E169" s="146">
        <v>9.1700446150611299</v>
      </c>
      <c r="F169" s="144">
        <v>0.38489426149117967</v>
      </c>
      <c r="G169" s="179">
        <v>4.8930149354838735</v>
      </c>
      <c r="H169" s="180">
        <v>2.3552512781086397</v>
      </c>
      <c r="I169" s="181">
        <v>0.32542185422503317</v>
      </c>
      <c r="J169" s="180">
        <v>2.3235888170034604</v>
      </c>
      <c r="K169" s="179">
        <v>0.98655665261729286</v>
      </c>
      <c r="L169" s="143">
        <v>1816.1533557650221</v>
      </c>
      <c r="M169" s="143">
        <v>36.776871550023657</v>
      </c>
      <c r="N169" s="143">
        <v>1801.0537039117407</v>
      </c>
      <c r="O169" s="143">
        <v>19.859189967578118</v>
      </c>
      <c r="P169" s="182">
        <v>1783.5999901329226</v>
      </c>
      <c r="Q169" s="182">
        <v>7.0155489865678646</v>
      </c>
      <c r="R169" s="143">
        <v>101.82514946244608</v>
      </c>
      <c r="S169" s="175"/>
      <c r="V169" s="1">
        <f t="shared" si="6"/>
        <v>1691.1337206114586</v>
      </c>
      <c r="W169" s="1">
        <f t="shared" si="7"/>
        <v>10.350687064174735</v>
      </c>
    </row>
    <row r="170" spans="1:23">
      <c r="A170" s="178" t="s">
        <v>1744</v>
      </c>
      <c r="B170" s="177">
        <v>226.21938168633704</v>
      </c>
      <c r="C170" s="143">
        <v>194354.4764786273</v>
      </c>
      <c r="D170" s="144">
        <v>6.0075987393958581</v>
      </c>
      <c r="E170" s="146">
        <v>9.4923519591849388</v>
      </c>
      <c r="F170" s="144">
        <v>0.53067287738796765</v>
      </c>
      <c r="G170" s="179">
        <v>4.7180495217632732</v>
      </c>
      <c r="H170" s="180">
        <v>1.4731345514053915</v>
      </c>
      <c r="I170" s="181">
        <v>0.32481423427212919</v>
      </c>
      <c r="J170" s="180">
        <v>1.3742313137711348</v>
      </c>
      <c r="K170" s="179">
        <v>0.93286204743490564</v>
      </c>
      <c r="L170" s="143">
        <v>1813.1974153736235</v>
      </c>
      <c r="M170" s="143">
        <v>21.719996779979397</v>
      </c>
      <c r="N170" s="143">
        <v>1770.45007314997</v>
      </c>
      <c r="O170" s="143">
        <v>12.342646732591334</v>
      </c>
      <c r="P170" s="182">
        <v>1720.3793655286638</v>
      </c>
      <c r="Q170" s="182">
        <v>9.7516553041476755</v>
      </c>
      <c r="R170" s="143">
        <v>105.39520827235899</v>
      </c>
      <c r="S170" s="175"/>
      <c r="V170" s="1">
        <f t="shared" si="6"/>
        <v>1651.3347060109447</v>
      </c>
      <c r="W170" s="1">
        <f t="shared" si="7"/>
        <v>21.389342808182505</v>
      </c>
    </row>
    <row r="171" spans="1:23">
      <c r="A171" s="178" t="s">
        <v>1745</v>
      </c>
      <c r="B171" s="177">
        <v>360.76600354315627</v>
      </c>
      <c r="C171" s="143">
        <v>436513.87979054532</v>
      </c>
      <c r="D171" s="144">
        <v>6.9063981173460078</v>
      </c>
      <c r="E171" s="146">
        <v>9.2108171617192909</v>
      </c>
      <c r="F171" s="144">
        <v>0.281883812449084</v>
      </c>
      <c r="G171" s="179">
        <v>4.8211793721861991</v>
      </c>
      <c r="H171" s="180">
        <v>1.6423767846132882</v>
      </c>
      <c r="I171" s="181">
        <v>0.32206992820611896</v>
      </c>
      <c r="J171" s="180">
        <v>1.6180058772809984</v>
      </c>
      <c r="K171" s="179">
        <v>0.98516119592007723</v>
      </c>
      <c r="L171" s="143">
        <v>1799.830045441968</v>
      </c>
      <c r="M171" s="143">
        <v>25.409510520767867</v>
      </c>
      <c r="N171" s="143">
        <v>1788.6001751368069</v>
      </c>
      <c r="O171" s="143">
        <v>13.812484496348588</v>
      </c>
      <c r="P171" s="182">
        <v>1775.511194902439</v>
      </c>
      <c r="Q171" s="182">
        <v>5.1425518681991207</v>
      </c>
      <c r="R171" s="143">
        <v>101.36968162236033</v>
      </c>
      <c r="S171" s="175"/>
      <c r="V171" s="1">
        <f t="shared" si="6"/>
        <v>1719.2925840194698</v>
      </c>
      <c r="W171" s="1">
        <f t="shared" si="7"/>
        <v>17.863798300077178</v>
      </c>
    </row>
    <row r="172" spans="1:23">
      <c r="A172" s="178" t="s">
        <v>1746</v>
      </c>
      <c r="B172" s="177">
        <v>644.49255735252041</v>
      </c>
      <c r="C172" s="143">
        <v>52447.333556457859</v>
      </c>
      <c r="D172" s="144">
        <v>7.2241660970104995</v>
      </c>
      <c r="E172" s="146">
        <v>7.8810630631798277</v>
      </c>
      <c r="F172" s="144">
        <v>0.40962259959641806</v>
      </c>
      <c r="G172" s="179">
        <v>6.5009024124915946</v>
      </c>
      <c r="H172" s="180">
        <v>1.5356093997733089</v>
      </c>
      <c r="I172" s="181">
        <v>0.3715841447666387</v>
      </c>
      <c r="J172" s="180">
        <v>1.479968092416865</v>
      </c>
      <c r="K172" s="179">
        <v>0.96376597631880989</v>
      </c>
      <c r="L172" s="143">
        <v>2036.8501652029868</v>
      </c>
      <c r="M172" s="143">
        <v>25.846848875842625</v>
      </c>
      <c r="N172" s="143">
        <v>2046.0205462453569</v>
      </c>
      <c r="O172" s="143">
        <v>13.514389997305329</v>
      </c>
      <c r="P172" s="182">
        <v>2055.260939624121</v>
      </c>
      <c r="Q172" s="182">
        <v>7.2312681911355412</v>
      </c>
      <c r="R172" s="143">
        <v>99.104212313571168</v>
      </c>
      <c r="S172" s="175"/>
      <c r="V172" s="1">
        <f t="shared" si="6"/>
        <v>1746.4942889784024</v>
      </c>
      <c r="W172" s="1">
        <f t="shared" si="7"/>
        <v>8.8110833095563521</v>
      </c>
    </row>
    <row r="173" spans="1:23">
      <c r="A173" s="178" t="s">
        <v>1747</v>
      </c>
      <c r="B173" s="177">
        <v>315.00392387019372</v>
      </c>
      <c r="C173" s="143">
        <v>11589.625441993687</v>
      </c>
      <c r="D173" s="144">
        <v>4.4741156300157305</v>
      </c>
      <c r="E173" s="146">
        <v>9.4643729517307875</v>
      </c>
      <c r="F173" s="144">
        <v>0.57659194757996701</v>
      </c>
      <c r="G173" s="179">
        <v>4.5104502927388808</v>
      </c>
      <c r="H173" s="180">
        <v>1.160179026162903</v>
      </c>
      <c r="I173" s="181">
        <v>0.30960678670382996</v>
      </c>
      <c r="J173" s="180">
        <v>1.0067557294270755</v>
      </c>
      <c r="K173" s="179">
        <v>0.86775894644186979</v>
      </c>
      <c r="L173" s="143">
        <v>1738.7715025539396</v>
      </c>
      <c r="M173" s="143">
        <v>15.34308497828556</v>
      </c>
      <c r="N173" s="143">
        <v>1732.8997742253327</v>
      </c>
      <c r="O173" s="143">
        <v>9.6427473553502523</v>
      </c>
      <c r="P173" s="182">
        <v>1725.8018622763336</v>
      </c>
      <c r="Q173" s="182">
        <v>10.588245503587245</v>
      </c>
      <c r="R173" s="143">
        <v>100.75151386500991</v>
      </c>
      <c r="S173" s="175"/>
      <c r="V173" s="1">
        <f t="shared" si="6"/>
        <v>1677.9939085419023</v>
      </c>
      <c r="W173" s="1">
        <f t="shared" si="7"/>
        <v>13.268533431734568</v>
      </c>
    </row>
    <row r="174" spans="1:23">
      <c r="A174" s="178" t="s">
        <v>1748</v>
      </c>
      <c r="B174" s="177">
        <v>136.79265229371367</v>
      </c>
      <c r="C174" s="143">
        <v>28783.639929179793</v>
      </c>
      <c r="D174" s="144">
        <v>1.6720144430439614</v>
      </c>
      <c r="E174" s="146">
        <v>9.1876554455043102</v>
      </c>
      <c r="F174" s="144">
        <v>4.3726307931819868</v>
      </c>
      <c r="G174" s="179">
        <v>4.4148340852290868</v>
      </c>
      <c r="H174" s="180">
        <v>6.5890583061951773</v>
      </c>
      <c r="I174" s="181">
        <v>0.29418316234517744</v>
      </c>
      <c r="J174" s="180">
        <v>4.9290759082160962</v>
      </c>
      <c r="K174" s="179">
        <v>0.74806985750629496</v>
      </c>
      <c r="L174" s="143">
        <v>1662.399571115044</v>
      </c>
      <c r="M174" s="143">
        <v>72.231054180622209</v>
      </c>
      <c r="N174" s="143">
        <v>1715.1264051750557</v>
      </c>
      <c r="O174" s="143">
        <v>54.60102775043913</v>
      </c>
      <c r="P174" s="182">
        <v>1780.1011907546408</v>
      </c>
      <c r="Q174" s="182">
        <v>79.7855605310275</v>
      </c>
      <c r="R174" s="143">
        <v>93.387925346552947</v>
      </c>
      <c r="S174" s="175"/>
      <c r="V174" s="1">
        <f t="shared" si="6"/>
        <v>1459.0484347128465</v>
      </c>
      <c r="W174" s="1">
        <f t="shared" si="7"/>
        <v>23.855904814206383</v>
      </c>
    </row>
    <row r="175" spans="1:23">
      <c r="A175" s="178" t="s">
        <v>1749</v>
      </c>
      <c r="B175" s="177">
        <v>129.83297039038962</v>
      </c>
      <c r="C175" s="143">
        <v>56645.898236629058</v>
      </c>
      <c r="D175" s="144">
        <v>2.5821856228128404</v>
      </c>
      <c r="E175" s="146">
        <v>8.953000853209522</v>
      </c>
      <c r="F175" s="144">
        <v>0.49737601855334601</v>
      </c>
      <c r="G175" s="179">
        <v>5.1602131864649285</v>
      </c>
      <c r="H175" s="180">
        <v>1.0407225837788963</v>
      </c>
      <c r="I175" s="181">
        <v>0.33506957543634708</v>
      </c>
      <c r="J175" s="180">
        <v>0.91417754979842025</v>
      </c>
      <c r="K175" s="179">
        <v>0.87840656486862534</v>
      </c>
      <c r="L175" s="143">
        <v>1862.9067328020594</v>
      </c>
      <c r="M175" s="143">
        <v>14.790423710812092</v>
      </c>
      <c r="N175" s="143">
        <v>1846.0794894033986</v>
      </c>
      <c r="O175" s="143">
        <v>8.8521302258531023</v>
      </c>
      <c r="P175" s="182">
        <v>1827.1509130758311</v>
      </c>
      <c r="Q175" s="182">
        <v>9.0198679949351117</v>
      </c>
      <c r="R175" s="143">
        <v>101.95691661101145</v>
      </c>
      <c r="S175" s="175"/>
      <c r="V175" s="1">
        <f t="shared" si="6"/>
        <v>1652.8425756116553</v>
      </c>
      <c r="W175" s="1">
        <f t="shared" si="7"/>
        <v>22.65445257101851</v>
      </c>
    </row>
    <row r="176" spans="1:23">
      <c r="A176" s="55" t="s">
        <v>1750</v>
      </c>
      <c r="B176" s="143">
        <v>312.13268878446826</v>
      </c>
      <c r="C176" s="143">
        <v>184008.77951179803</v>
      </c>
      <c r="D176" s="144">
        <v>8.080988193046478</v>
      </c>
      <c r="E176" s="146">
        <v>9.5475159030453298</v>
      </c>
      <c r="F176" s="144">
        <v>0.24908341682805923</v>
      </c>
      <c r="G176" s="179">
        <v>4.5531666641529283</v>
      </c>
      <c r="H176" s="180">
        <v>1.0598548076610819</v>
      </c>
      <c r="I176" s="181">
        <v>0.3152845310067881</v>
      </c>
      <c r="J176" s="180">
        <v>1.0301697262022254</v>
      </c>
      <c r="K176" s="179">
        <v>0.971991369719437</v>
      </c>
      <c r="L176" s="143">
        <v>1766.6592465016899</v>
      </c>
      <c r="M176" s="143">
        <v>15.918818169137353</v>
      </c>
      <c r="N176" s="143">
        <v>1740.740554564399</v>
      </c>
      <c r="O176" s="143">
        <v>8.8238894201903122</v>
      </c>
      <c r="P176" s="182">
        <v>1709.7241365257644</v>
      </c>
      <c r="Q176" s="182">
        <v>4.5832961218321771</v>
      </c>
      <c r="R176" s="143">
        <v>103.3300758151324</v>
      </c>
      <c r="V176" s="1">
        <f t="shared" si="6"/>
        <v>1747.0380384085861</v>
      </c>
      <c r="W176" s="1">
        <f t="shared" si="7"/>
        <v>15.053608809366096</v>
      </c>
    </row>
    <row r="177" spans="1:23">
      <c r="A177" s="55" t="s">
        <v>1751</v>
      </c>
      <c r="B177" s="143">
        <v>94.038553583084791</v>
      </c>
      <c r="C177" s="143">
        <v>56306.524218220628</v>
      </c>
      <c r="D177" s="144">
        <v>1.562247835269305</v>
      </c>
      <c r="E177" s="146">
        <v>9.6072338064142073</v>
      </c>
      <c r="F177" s="144">
        <v>0.68222640482282382</v>
      </c>
      <c r="G177" s="179">
        <v>4.4274034132829136</v>
      </c>
      <c r="H177" s="180">
        <v>1.6567276810635034</v>
      </c>
      <c r="I177" s="181">
        <v>0.30849361580160473</v>
      </c>
      <c r="J177" s="180">
        <v>1.5097396271425672</v>
      </c>
      <c r="K177" s="179">
        <v>0.91127808414079237</v>
      </c>
      <c r="L177" s="143">
        <v>1733.2896951207529</v>
      </c>
      <c r="M177" s="143">
        <v>22.945454618563076</v>
      </c>
      <c r="N177" s="143">
        <v>1717.480658790317</v>
      </c>
      <c r="O177" s="143">
        <v>13.723486981256087</v>
      </c>
      <c r="P177" s="182">
        <v>1698.2459634429001</v>
      </c>
      <c r="Q177" s="182">
        <v>12.569914226818128</v>
      </c>
      <c r="R177" s="143">
        <v>102.06352509779016</v>
      </c>
      <c r="V177" s="1">
        <f t="shared" si="6"/>
        <v>1802.0186507356561</v>
      </c>
      <c r="W177" s="1">
        <f t="shared" si="7"/>
        <v>5.3909216595042153</v>
      </c>
    </row>
    <row r="178" spans="1:23">
      <c r="A178" s="55" t="s">
        <v>1752</v>
      </c>
      <c r="B178" s="143">
        <v>277.79162923309377</v>
      </c>
      <c r="C178" s="143">
        <v>276103.10228242393</v>
      </c>
      <c r="D178" s="144">
        <v>2.2167218931195838</v>
      </c>
      <c r="E178" s="146">
        <v>9.6355095923309193</v>
      </c>
      <c r="F178" s="144">
        <v>0.35168980578437192</v>
      </c>
      <c r="G178" s="179">
        <v>4.2863630437260767</v>
      </c>
      <c r="H178" s="180">
        <v>1.1427993573001831</v>
      </c>
      <c r="I178" s="181">
        <v>0.29954520034838533</v>
      </c>
      <c r="J178" s="180">
        <v>1.0873383335250635</v>
      </c>
      <c r="K178" s="179">
        <v>0.95146915036236657</v>
      </c>
      <c r="L178" s="143">
        <v>1689.0530692750053</v>
      </c>
      <c r="M178" s="143">
        <v>16.156779188826135</v>
      </c>
      <c r="N178" s="143">
        <v>1690.7452851291562</v>
      </c>
      <c r="O178" s="143">
        <v>9.4090179101187914</v>
      </c>
      <c r="P178" s="182">
        <v>1692.8286528239896</v>
      </c>
      <c r="Q178" s="182">
        <v>6.4850923244248406</v>
      </c>
      <c r="R178" s="143">
        <v>99.7769659945981</v>
      </c>
      <c r="V178" s="1">
        <f t="shared" si="6"/>
        <v>1697.2955698554247</v>
      </c>
      <c r="W178" s="1">
        <f t="shared" si="7"/>
        <v>14.769396582653599</v>
      </c>
    </row>
    <row r="179" spans="1:23">
      <c r="A179" s="55" t="s">
        <v>1753</v>
      </c>
      <c r="B179" s="143">
        <v>209.25765699824922</v>
      </c>
      <c r="C179" s="143">
        <v>22590.120976207265</v>
      </c>
      <c r="D179" s="144">
        <v>0.9659268778569805</v>
      </c>
      <c r="E179" s="146">
        <v>9.6255590667934072</v>
      </c>
      <c r="F179" s="144">
        <v>0.69331764362802784</v>
      </c>
      <c r="G179" s="179">
        <v>4.2741735047274627</v>
      </c>
      <c r="H179" s="180">
        <v>1.3377071570256001</v>
      </c>
      <c r="I179" s="181">
        <v>0.298384896514923</v>
      </c>
      <c r="J179" s="180">
        <v>1.1440153333725875</v>
      </c>
      <c r="K179" s="179">
        <v>0.85520610947190612</v>
      </c>
      <c r="L179" s="143">
        <v>1683.2947930273374</v>
      </c>
      <c r="M179" s="143">
        <v>16.948233278909811</v>
      </c>
      <c r="N179" s="143">
        <v>1688.4012646779079</v>
      </c>
      <c r="O179" s="143">
        <v>11.007931297397818</v>
      </c>
      <c r="P179" s="182">
        <v>1694.7336668634209</v>
      </c>
      <c r="Q179" s="182">
        <v>12.779966630158356</v>
      </c>
      <c r="R179" s="143">
        <v>99.325034130156013</v>
      </c>
      <c r="V179" s="1">
        <f t="shared" si="6"/>
        <v>1710.0600920529816</v>
      </c>
      <c r="W179" s="1">
        <f t="shared" si="7"/>
        <v>18.766915425839215</v>
      </c>
    </row>
    <row r="180" spans="1:23">
      <c r="A180" s="55" t="s">
        <v>1754</v>
      </c>
      <c r="B180" s="143">
        <v>121.79308113286662</v>
      </c>
      <c r="C180" s="143">
        <v>69088.661766950332</v>
      </c>
      <c r="D180" s="144">
        <v>2.2470540432583146</v>
      </c>
      <c r="E180" s="146">
        <v>9.6094239005472222</v>
      </c>
      <c r="F180" s="144">
        <v>1.0145078612853695</v>
      </c>
      <c r="G180" s="179">
        <v>4.4819452597358174</v>
      </c>
      <c r="H180" s="180">
        <v>1.9454041695324256</v>
      </c>
      <c r="I180" s="181">
        <v>0.31236518639287564</v>
      </c>
      <c r="J180" s="180">
        <v>1.6599310775524181</v>
      </c>
      <c r="K180" s="179">
        <v>0.85325769500708915</v>
      </c>
      <c r="L180" s="143">
        <v>1752.3351818136598</v>
      </c>
      <c r="M180" s="143">
        <v>25.469384224259329</v>
      </c>
      <c r="N180" s="143">
        <v>1727.6336623605243</v>
      </c>
      <c r="O180" s="143">
        <v>16.151327853732255</v>
      </c>
      <c r="P180" s="182">
        <v>1697.8259308152271</v>
      </c>
      <c r="Q180" s="182">
        <v>18.694273573994906</v>
      </c>
      <c r="R180" s="143">
        <v>103.21053236430778</v>
      </c>
      <c r="V180" s="1">
        <f t="shared" si="6"/>
        <v>2704.0868582312141</v>
      </c>
      <c r="W180" s="1">
        <f t="shared" si="7"/>
        <v>7.1769262317334324</v>
      </c>
    </row>
    <row r="181" spans="1:23">
      <c r="A181" s="55" t="s">
        <v>1755</v>
      </c>
      <c r="B181" s="143">
        <v>413.49307734731605</v>
      </c>
      <c r="C181" s="143">
        <v>53694.552349196441</v>
      </c>
      <c r="D181" s="144">
        <v>1.7359386860195363</v>
      </c>
      <c r="E181" s="146">
        <v>9.5093893767408932</v>
      </c>
      <c r="F181" s="144">
        <v>0.33279377831320123</v>
      </c>
      <c r="G181" s="179">
        <v>4.5616538054083815</v>
      </c>
      <c r="H181" s="180">
        <v>1.0430765917221301</v>
      </c>
      <c r="I181" s="181">
        <v>0.31461083723179672</v>
      </c>
      <c r="J181" s="180">
        <v>0.98856313774825688</v>
      </c>
      <c r="K181" s="179">
        <v>0.94773782250844019</v>
      </c>
      <c r="L181" s="143">
        <v>1763.3565225584114</v>
      </c>
      <c r="M181" s="143">
        <v>15.251055383877315</v>
      </c>
      <c r="N181" s="143">
        <v>1742.2912230794473</v>
      </c>
      <c r="O181" s="143">
        <v>8.6871051179773531</v>
      </c>
      <c r="P181" s="182">
        <v>1717.0834274979541</v>
      </c>
      <c r="Q181" s="182">
        <v>6.1179404611430073</v>
      </c>
      <c r="R181" s="143">
        <v>102.69486585913207</v>
      </c>
      <c r="V181" s="1">
        <f t="shared" si="6"/>
        <v>1703.4196376566485</v>
      </c>
      <c r="W181" s="1">
        <f t="shared" si="7"/>
        <v>9.1815423812385006</v>
      </c>
    </row>
    <row r="182" spans="1:23">
      <c r="A182" s="55" t="s">
        <v>1756</v>
      </c>
      <c r="B182" s="143">
        <v>197.01682227099221</v>
      </c>
      <c r="C182" s="143">
        <v>119798.71923300698</v>
      </c>
      <c r="D182" s="144">
        <v>2.2513417231727999</v>
      </c>
      <c r="E182" s="146">
        <v>9.115815477660405</v>
      </c>
      <c r="F182" s="144">
        <v>0.43651625324955257</v>
      </c>
      <c r="G182" s="179">
        <v>5.0082163399740462</v>
      </c>
      <c r="H182" s="180">
        <v>1.3133830966329036</v>
      </c>
      <c r="I182" s="181">
        <v>0.33111383831887992</v>
      </c>
      <c r="J182" s="180">
        <v>1.2387205977015188</v>
      </c>
      <c r="K182" s="179">
        <v>0.94315253552235001</v>
      </c>
      <c r="L182" s="143">
        <v>1843.7780123739728</v>
      </c>
      <c r="M182" s="143">
        <v>19.863467880709891</v>
      </c>
      <c r="N182" s="143">
        <v>1820.7117047919423</v>
      </c>
      <c r="O182" s="143">
        <v>11.116708142023867</v>
      </c>
      <c r="P182" s="182">
        <v>1794.406643531308</v>
      </c>
      <c r="Q182" s="182">
        <v>7.9479484256141859</v>
      </c>
      <c r="R182" s="143">
        <v>102.75140359185832</v>
      </c>
      <c r="V182" s="1">
        <f t="shared" si="6"/>
        <v>1703.1092234269754</v>
      </c>
      <c r="W182" s="1">
        <f t="shared" si="7"/>
        <v>31.013598803006857</v>
      </c>
    </row>
    <row r="183" spans="1:23">
      <c r="A183" s="55" t="s">
        <v>1757</v>
      </c>
      <c r="B183" s="143">
        <v>147.40922644128929</v>
      </c>
      <c r="C183" s="143">
        <v>83010.341102791659</v>
      </c>
      <c r="D183" s="144">
        <v>4.1776501857174351</v>
      </c>
      <c r="E183" s="146">
        <v>9.6181617266699231</v>
      </c>
      <c r="F183" s="144">
        <v>0.86202735525971452</v>
      </c>
      <c r="G183" s="179">
        <v>4.4576949615196755</v>
      </c>
      <c r="H183" s="180">
        <v>1.7280401048737373</v>
      </c>
      <c r="I183" s="181">
        <v>0.31095757954785253</v>
      </c>
      <c r="J183" s="180">
        <v>1.4976753462736774</v>
      </c>
      <c r="K183" s="179">
        <v>0.86669015496206203</v>
      </c>
      <c r="L183" s="143">
        <v>1745.4172243916892</v>
      </c>
      <c r="M183" s="143">
        <v>22.900777198106084</v>
      </c>
      <c r="N183" s="143">
        <v>1723.1319819250471</v>
      </c>
      <c r="O183" s="143">
        <v>14.332226308347913</v>
      </c>
      <c r="P183" s="182">
        <v>1696.1508550348747</v>
      </c>
      <c r="Q183" s="182">
        <v>15.887503008322255</v>
      </c>
      <c r="R183" s="143">
        <v>102.90459832688653</v>
      </c>
      <c r="V183" s="1">
        <f t="shared" si="6"/>
        <v>1685.6055906330619</v>
      </c>
      <c r="W183" s="1">
        <f t="shared" si="7"/>
        <v>11.107586035372037</v>
      </c>
    </row>
    <row r="184" spans="1:23">
      <c r="A184" s="55" t="s">
        <v>1758</v>
      </c>
      <c r="B184" s="143">
        <v>270.86875632268902</v>
      </c>
      <c r="C184" s="143">
        <v>240169.47031553011</v>
      </c>
      <c r="D184" s="144">
        <v>1.9895717015500338</v>
      </c>
      <c r="E184" s="146">
        <v>9.6215511878261655</v>
      </c>
      <c r="F184" s="144">
        <v>0.28478538364862238</v>
      </c>
      <c r="G184" s="179">
        <v>4.4705454924645096</v>
      </c>
      <c r="H184" s="180">
        <v>1.37328532648839</v>
      </c>
      <c r="I184" s="181">
        <v>0.31196389826844223</v>
      </c>
      <c r="J184" s="180">
        <v>1.3434321245259959</v>
      </c>
      <c r="K184" s="179">
        <v>0.97826147167920918</v>
      </c>
      <c r="L184" s="143">
        <v>1750.3637297638836</v>
      </c>
      <c r="M184" s="143">
        <v>20.592916847104107</v>
      </c>
      <c r="N184" s="143">
        <v>1725.5199633051777</v>
      </c>
      <c r="O184" s="143">
        <v>11.395642297645395</v>
      </c>
      <c r="P184" s="182">
        <v>1695.5013958168404</v>
      </c>
      <c r="Q184" s="182">
        <v>5.2496009729926527</v>
      </c>
      <c r="R184" s="143">
        <v>103.23575870137296</v>
      </c>
      <c r="V184" s="1">
        <f t="shared" si="6"/>
        <v>1700.4446413086587</v>
      </c>
      <c r="W184" s="1">
        <f t="shared" si="7"/>
        <v>13.145721735728557</v>
      </c>
    </row>
    <row r="185" spans="1:23">
      <c r="A185" s="55" t="s">
        <v>1759</v>
      </c>
      <c r="B185" s="143">
        <v>287.92140008891477</v>
      </c>
      <c r="C185" s="143">
        <v>250357.6502423569</v>
      </c>
      <c r="D185" s="144">
        <v>1.7166701526628461</v>
      </c>
      <c r="E185" s="146">
        <v>9.6140249641769948</v>
      </c>
      <c r="F185" s="144">
        <v>0.39190352748587864</v>
      </c>
      <c r="G185" s="179">
        <v>4.4461847816400155</v>
      </c>
      <c r="H185" s="180">
        <v>2.2134160815100077</v>
      </c>
      <c r="I185" s="181">
        <v>0.31002126114034628</v>
      </c>
      <c r="J185" s="180">
        <v>2.1784449442277039</v>
      </c>
      <c r="K185" s="179">
        <v>0.98420037806066407</v>
      </c>
      <c r="L185" s="143">
        <v>1740.8113905526777</v>
      </c>
      <c r="M185" s="143">
        <v>33.23393575822297</v>
      </c>
      <c r="N185" s="143">
        <v>1720.988296153364</v>
      </c>
      <c r="O185" s="143">
        <v>18.349971045610346</v>
      </c>
      <c r="P185" s="182">
        <v>1696.9437433307401</v>
      </c>
      <c r="Q185" s="182">
        <v>7.2211288520110202</v>
      </c>
      <c r="R185" s="143">
        <v>102.58509731948065</v>
      </c>
      <c r="V185" s="1">
        <f t="shared" si="6"/>
        <v>1733.9847468441806</v>
      </c>
      <c r="W185" s="1">
        <f t="shared" si="7"/>
        <v>13.518162526219839</v>
      </c>
    </row>
    <row r="186" spans="1:23">
      <c r="A186" s="55" t="s">
        <v>1760</v>
      </c>
      <c r="B186" s="143">
        <v>242.96610131322979</v>
      </c>
      <c r="C186" s="143">
        <v>16158.59940049497</v>
      </c>
      <c r="D186" s="144">
        <v>2.2409575738633114</v>
      </c>
      <c r="E186" s="146">
        <v>9.3673580331765223</v>
      </c>
      <c r="F186" s="144">
        <v>2.3746414925488835</v>
      </c>
      <c r="G186" s="179">
        <v>4.5776680238844518</v>
      </c>
      <c r="H186" s="180">
        <v>3.2320993350058611</v>
      </c>
      <c r="I186" s="181">
        <v>0.31099982112524888</v>
      </c>
      <c r="J186" s="180">
        <v>2.1926112042974104</v>
      </c>
      <c r="K186" s="179">
        <v>0.67838608193440142</v>
      </c>
      <c r="L186" s="143">
        <v>1745.6249369224547</v>
      </c>
      <c r="M186" s="143">
        <v>33.53059483461243</v>
      </c>
      <c r="N186" s="143">
        <v>1745.2107144997128</v>
      </c>
      <c r="O186" s="143">
        <v>26.940654145446842</v>
      </c>
      <c r="P186" s="182">
        <v>1744.6964571489355</v>
      </c>
      <c r="Q186" s="182">
        <v>43.504447409863133</v>
      </c>
      <c r="R186" s="143">
        <v>100.05321726709049</v>
      </c>
      <c r="V186" s="1">
        <f t="shared" si="6"/>
        <v>1709.8664392269113</v>
      </c>
      <c r="W186" s="1">
        <f t="shared" si="7"/>
        <v>8.0661708201087094</v>
      </c>
    </row>
    <row r="187" spans="1:23">
      <c r="A187" s="55" t="s">
        <v>1761</v>
      </c>
      <c r="B187" s="143">
        <v>130.05363873092523</v>
      </c>
      <c r="C187" s="143">
        <v>42696.239546667544</v>
      </c>
      <c r="D187" s="144">
        <v>2.128474296103005</v>
      </c>
      <c r="E187" s="146">
        <v>9.6098955124967187</v>
      </c>
      <c r="F187" s="144">
        <v>0.79101715025034247</v>
      </c>
      <c r="G187" s="179">
        <v>4.4557873840525808</v>
      </c>
      <c r="H187" s="180">
        <v>1.1701030438405531</v>
      </c>
      <c r="I187" s="181">
        <v>0.31055737733279948</v>
      </c>
      <c r="J187" s="180">
        <v>0.86222560923157154</v>
      </c>
      <c r="K187" s="179">
        <v>0.73688006690551311</v>
      </c>
      <c r="L187" s="143">
        <v>1743.4489966323163</v>
      </c>
      <c r="M187" s="143">
        <v>13.171205889212388</v>
      </c>
      <c r="N187" s="143">
        <v>1722.7770224737453</v>
      </c>
      <c r="O187" s="143">
        <v>9.7036307730975295</v>
      </c>
      <c r="P187" s="182">
        <v>1697.7354911496527</v>
      </c>
      <c r="Q187" s="182">
        <v>14.575648726275745</v>
      </c>
      <c r="R187" s="143">
        <v>102.69261647182199</v>
      </c>
      <c r="V187" s="1">
        <f t="shared" si="6"/>
        <v>1727.7918290382347</v>
      </c>
      <c r="W187" s="1">
        <f t="shared" si="7"/>
        <v>5.1097225300401306</v>
      </c>
    </row>
    <row r="188" spans="1:23">
      <c r="A188" s="55" t="s">
        <v>1762</v>
      </c>
      <c r="B188" s="143">
        <v>180.20315288114199</v>
      </c>
      <c r="C188" s="143">
        <v>90435.373474786364</v>
      </c>
      <c r="D188" s="144">
        <v>2.6427570459540894</v>
      </c>
      <c r="E188" s="146">
        <v>9.4988976926902691</v>
      </c>
      <c r="F188" s="144">
        <v>0.75646519485174546</v>
      </c>
      <c r="G188" s="179">
        <v>4.5662244675460775</v>
      </c>
      <c r="H188" s="180">
        <v>1.4009932218711261</v>
      </c>
      <c r="I188" s="181">
        <v>0.31457861226486283</v>
      </c>
      <c r="J188" s="180">
        <v>1.1792126257409004</v>
      </c>
      <c r="K188" s="179">
        <v>0.84169759520033804</v>
      </c>
      <c r="L188" s="143">
        <v>1763.1985001048286</v>
      </c>
      <c r="M188" s="143">
        <v>18.190896748293426</v>
      </c>
      <c r="N188" s="143">
        <v>1743.1253395253555</v>
      </c>
      <c r="O188" s="143">
        <v>11.670288936447491</v>
      </c>
      <c r="P188" s="182">
        <v>1719.1125371127864</v>
      </c>
      <c r="Q188" s="182">
        <v>13.903142432173581</v>
      </c>
      <c r="R188" s="143">
        <v>102.56446055975391</v>
      </c>
      <c r="V188" s="1">
        <f t="shared" si="6"/>
        <v>1688.7428867690683</v>
      </c>
      <c r="W188" s="1">
        <f t="shared" si="7"/>
        <v>8.8316777974614524</v>
      </c>
    </row>
    <row r="189" spans="1:23">
      <c r="A189" s="55" t="s">
        <v>1763</v>
      </c>
      <c r="B189" s="143">
        <v>255.13550277062498</v>
      </c>
      <c r="C189" s="143">
        <v>241601.9929550763</v>
      </c>
      <c r="D189" s="144">
        <v>1.8890457290477609</v>
      </c>
      <c r="E189" s="146">
        <v>9.5428099560032447</v>
      </c>
      <c r="F189" s="144">
        <v>0.29242106770460652</v>
      </c>
      <c r="G189" s="179">
        <v>4.5083147721293813</v>
      </c>
      <c r="H189" s="180">
        <v>1.1651513140525001</v>
      </c>
      <c r="I189" s="181">
        <v>0.31202488462628925</v>
      </c>
      <c r="J189" s="180">
        <v>1.1278597004063784</v>
      </c>
      <c r="K189" s="179">
        <v>0.96799418822571781</v>
      </c>
      <c r="L189" s="143">
        <v>1750.6633829672612</v>
      </c>
      <c r="M189" s="143">
        <v>17.291054722186914</v>
      </c>
      <c r="N189" s="143">
        <v>1732.5061962787752</v>
      </c>
      <c r="O189" s="143">
        <v>9.6832442476859342</v>
      </c>
      <c r="P189" s="182">
        <v>1710.6312700516153</v>
      </c>
      <c r="Q189" s="182">
        <v>5.3801232946807431</v>
      </c>
      <c r="R189" s="143">
        <v>102.34019531949968</v>
      </c>
      <c r="V189" s="1">
        <f t="shared" si="6"/>
        <v>1766.0335699628356</v>
      </c>
      <c r="W189" s="1">
        <f t="shared" si="7"/>
        <v>15.768558852243473</v>
      </c>
    </row>
    <row r="190" spans="1:23">
      <c r="A190" s="55" t="s">
        <v>1764</v>
      </c>
      <c r="B190" s="143">
        <v>194.81221792033458</v>
      </c>
      <c r="C190" s="143">
        <v>94041.079145090596</v>
      </c>
      <c r="D190" s="144">
        <v>1.2739771700528337</v>
      </c>
      <c r="E190" s="146">
        <v>9.6325668481656308</v>
      </c>
      <c r="F190" s="144">
        <v>0.48436981337935209</v>
      </c>
      <c r="G190" s="179">
        <v>4.4380978493999743</v>
      </c>
      <c r="H190" s="180">
        <v>1.2249564310266678</v>
      </c>
      <c r="I190" s="181">
        <v>0.31005420810157658</v>
      </c>
      <c r="J190" s="180">
        <v>1.1251240561824476</v>
      </c>
      <c r="K190" s="179">
        <v>0.91850128517587493</v>
      </c>
      <c r="L190" s="143">
        <v>1740.9735154690291</v>
      </c>
      <c r="M190" s="143">
        <v>17.165956432419534</v>
      </c>
      <c r="N190" s="143">
        <v>1719.4794534048408</v>
      </c>
      <c r="O190" s="143">
        <v>10.151141387021426</v>
      </c>
      <c r="P190" s="182">
        <v>1693.3918800461875</v>
      </c>
      <c r="Q190" s="182">
        <v>8.9310726978853836</v>
      </c>
      <c r="R190" s="143">
        <v>102.80984194996518</v>
      </c>
      <c r="V190" s="1">
        <f t="shared" si="6"/>
        <v>1678.3042510137968</v>
      </c>
      <c r="W190" s="1">
        <f t="shared" si="7"/>
        <v>6.2561333044192224</v>
      </c>
    </row>
    <row r="191" spans="1:23">
      <c r="A191" s="55" t="s">
        <v>1765</v>
      </c>
      <c r="B191" s="143">
        <v>175.45910926684039</v>
      </c>
      <c r="C191" s="143">
        <v>106055.32034732132</v>
      </c>
      <c r="D191" s="144">
        <v>3.2880864228355073</v>
      </c>
      <c r="E191" s="146">
        <v>9.5181752838575004</v>
      </c>
      <c r="F191" s="144">
        <v>0.66115957281857951</v>
      </c>
      <c r="G191" s="179">
        <v>4.5176260914098734</v>
      </c>
      <c r="H191" s="180">
        <v>3.0138105305492671</v>
      </c>
      <c r="I191" s="181">
        <v>0.31186217729161031</v>
      </c>
      <c r="J191" s="180">
        <v>2.9403948601029772</v>
      </c>
      <c r="K191" s="179">
        <v>0.97564025020746414</v>
      </c>
      <c r="L191" s="143">
        <v>1749.8638981979852</v>
      </c>
      <c r="M191" s="143">
        <v>45.061477711906605</v>
      </c>
      <c r="N191" s="143">
        <v>1734.2211624962522</v>
      </c>
      <c r="O191" s="143">
        <v>25.060633435423142</v>
      </c>
      <c r="P191" s="182">
        <v>1715.3855405628458</v>
      </c>
      <c r="Q191" s="182">
        <v>12.157184053213086</v>
      </c>
      <c r="R191" s="143">
        <v>102.00994801575781</v>
      </c>
      <c r="V191" s="1">
        <f t="shared" si="6"/>
        <v>1756.8706484479012</v>
      </c>
      <c r="W191" s="1">
        <f t="shared" si="7"/>
        <v>8.3038578264399803</v>
      </c>
    </row>
    <row r="192" spans="1:23">
      <c r="A192" s="55" t="s">
        <v>1766</v>
      </c>
      <c r="B192" s="143">
        <v>227.55916803720882</v>
      </c>
      <c r="C192" s="143">
        <v>188390.88739701742</v>
      </c>
      <c r="D192" s="144">
        <v>3.761132242984218</v>
      </c>
      <c r="E192" s="146">
        <v>8.5147826729320446</v>
      </c>
      <c r="F192" s="144">
        <v>0.36114973715576654</v>
      </c>
      <c r="G192" s="179">
        <v>5.7216286673396572</v>
      </c>
      <c r="H192" s="180">
        <v>1.0373334120873778</v>
      </c>
      <c r="I192" s="181">
        <v>0.35333931416895109</v>
      </c>
      <c r="J192" s="180">
        <v>0.97243584630820901</v>
      </c>
      <c r="K192" s="179">
        <v>0.93743808401140905</v>
      </c>
      <c r="L192" s="143">
        <v>1950.5244433355665</v>
      </c>
      <c r="M192" s="143">
        <v>16.366859785696647</v>
      </c>
      <c r="N192" s="143">
        <v>1934.6402867254737</v>
      </c>
      <c r="O192" s="143">
        <v>8.9661235154040924</v>
      </c>
      <c r="P192" s="182">
        <v>1917.6555597817705</v>
      </c>
      <c r="Q192" s="182">
        <v>6.4784156468806486</v>
      </c>
      <c r="R192" s="143">
        <v>101.71401393676436</v>
      </c>
      <c r="V192" s="1">
        <f t="shared" si="6"/>
        <v>1474.990545657869</v>
      </c>
      <c r="W192" s="1">
        <f t="shared" si="7"/>
        <v>10.499086385484588</v>
      </c>
    </row>
    <row r="193" spans="1:23">
      <c r="A193" s="55" t="s">
        <v>1767</v>
      </c>
      <c r="B193" s="143">
        <v>99.120836086268454</v>
      </c>
      <c r="C193" s="143">
        <v>58258.420000490827</v>
      </c>
      <c r="D193" s="144">
        <v>2.1068404966024716</v>
      </c>
      <c r="E193" s="146">
        <v>9.6167797065661524</v>
      </c>
      <c r="F193" s="144">
        <v>1.0802321192527646</v>
      </c>
      <c r="G193" s="179">
        <v>4.4890630991436256</v>
      </c>
      <c r="H193" s="180">
        <v>1.8591027249762306</v>
      </c>
      <c r="I193" s="181">
        <v>0.31310074639787777</v>
      </c>
      <c r="J193" s="180">
        <v>1.513063617482334</v>
      </c>
      <c r="K193" s="179">
        <v>0.81386767775389013</v>
      </c>
      <c r="L193" s="143">
        <v>1755.9472832032679</v>
      </c>
      <c r="M193" s="143">
        <v>23.257516249454625</v>
      </c>
      <c r="N193" s="143">
        <v>1728.9511956789079</v>
      </c>
      <c r="O193" s="143">
        <v>15.439180793254422</v>
      </c>
      <c r="P193" s="182">
        <v>1696.4157160963571</v>
      </c>
      <c r="Q193" s="182">
        <v>19.909104429053968</v>
      </c>
      <c r="R193" s="143">
        <v>103.50925581165328</v>
      </c>
      <c r="V193" s="1">
        <f t="shared" si="6"/>
        <v>1725.8715694983814</v>
      </c>
      <c r="W193" s="1">
        <f t="shared" si="7"/>
        <v>7.8559240803942885</v>
      </c>
    </row>
    <row r="194" spans="1:23">
      <c r="A194" s="55" t="s">
        <v>1768</v>
      </c>
      <c r="B194" s="143">
        <v>107.5041357509009</v>
      </c>
      <c r="C194" s="143">
        <v>105271.07786208455</v>
      </c>
      <c r="D194" s="144">
        <v>1.8173848081253425</v>
      </c>
      <c r="E194" s="146">
        <v>10.881620417722537</v>
      </c>
      <c r="F194" s="144">
        <v>1.1181949697080693</v>
      </c>
      <c r="G194" s="179">
        <v>3.277855905755215</v>
      </c>
      <c r="H194" s="180">
        <v>1.4534283773014391</v>
      </c>
      <c r="I194" s="181">
        <v>0.25869149804480962</v>
      </c>
      <c r="J194" s="180">
        <v>0.92849020332185772</v>
      </c>
      <c r="K194" s="179">
        <v>0.6388276284007699</v>
      </c>
      <c r="L194" s="143">
        <v>1483.1438371638551</v>
      </c>
      <c r="M194" s="143">
        <v>12.30152392127809</v>
      </c>
      <c r="N194" s="143">
        <v>1475.8104558803652</v>
      </c>
      <c r="O194" s="143">
        <v>11.308505353673695</v>
      </c>
      <c r="P194" s="182">
        <v>1465.262832069893</v>
      </c>
      <c r="Q194" s="182">
        <v>21.241746334635764</v>
      </c>
      <c r="R194" s="143">
        <v>101.22032748682383</v>
      </c>
      <c r="V194" s="1">
        <f t="shared" si="6"/>
        <v>1724.034042398988</v>
      </c>
      <c r="W194" s="1">
        <f t="shared" si="7"/>
        <v>12.369265668018443</v>
      </c>
    </row>
    <row r="195" spans="1:23">
      <c r="A195" s="55" t="s">
        <v>1769</v>
      </c>
      <c r="B195" s="143">
        <v>183.52919782878857</v>
      </c>
      <c r="C195" s="143">
        <v>92434.43090125962</v>
      </c>
      <c r="D195" s="144">
        <v>1.408221867592004</v>
      </c>
      <c r="E195" s="146">
        <v>9.4375935453686264</v>
      </c>
      <c r="F195" s="144">
        <v>0.68348376856449022</v>
      </c>
      <c r="G195" s="179">
        <v>4.4817740542866273</v>
      </c>
      <c r="H195" s="180">
        <v>5.7431682073806192</v>
      </c>
      <c r="I195" s="181">
        <v>0.30676792781067636</v>
      </c>
      <c r="J195" s="180">
        <v>5.7023531104603116</v>
      </c>
      <c r="K195" s="179">
        <v>0.99289327850996012</v>
      </c>
      <c r="L195" s="143">
        <v>1724.7823233205218</v>
      </c>
      <c r="M195" s="143">
        <v>86.299790533794862</v>
      </c>
      <c r="N195" s="143">
        <v>1727.6019506563539</v>
      </c>
      <c r="O195" s="143">
        <v>47.712233881437442</v>
      </c>
      <c r="P195" s="182">
        <v>1731.0034257653276</v>
      </c>
      <c r="Q195" s="182">
        <v>12.541224673859688</v>
      </c>
      <c r="R195" s="143">
        <v>99.640607155814536</v>
      </c>
      <c r="V195" s="1">
        <f t="shared" si="6"/>
        <v>1718.1661158668635</v>
      </c>
      <c r="W195" s="1">
        <f t="shared" si="7"/>
        <v>9.2093169866318476</v>
      </c>
    </row>
    <row r="196" spans="1:23">
      <c r="A196" s="55" t="s">
        <v>1770</v>
      </c>
      <c r="B196" s="143">
        <v>170.04861330798298</v>
      </c>
      <c r="C196" s="143">
        <v>245569.39702188538</v>
      </c>
      <c r="D196" s="144">
        <v>2.2443600817566733</v>
      </c>
      <c r="E196" s="146">
        <v>9.6443694115253713</v>
      </c>
      <c r="F196" s="144">
        <v>0.56119941373242632</v>
      </c>
      <c r="G196" s="179">
        <v>4.3674641871159849</v>
      </c>
      <c r="H196" s="180">
        <v>1.3718938047539539</v>
      </c>
      <c r="I196" s="181">
        <v>0.30549345816763801</v>
      </c>
      <c r="J196" s="180">
        <v>1.2518577513234723</v>
      </c>
      <c r="K196" s="179">
        <v>0.91250339274473968</v>
      </c>
      <c r="L196" s="143">
        <v>1718.4921719003705</v>
      </c>
      <c r="M196" s="143">
        <v>18.884332796848298</v>
      </c>
      <c r="N196" s="143">
        <v>1706.2045779320606</v>
      </c>
      <c r="O196" s="143">
        <v>11.335185799276246</v>
      </c>
      <c r="P196" s="182">
        <v>1691.1337206114586</v>
      </c>
      <c r="Q196" s="182">
        <v>10.350687064174735</v>
      </c>
      <c r="R196" s="143">
        <v>101.61775801377907</v>
      </c>
      <c r="V196" s="1">
        <f t="shared" si="6"/>
        <v>1803.7487587702349</v>
      </c>
      <c r="W196" s="1">
        <f t="shared" si="7"/>
        <v>13.264732452806811</v>
      </c>
    </row>
    <row r="197" spans="1:23">
      <c r="A197" s="55" t="s">
        <v>1771</v>
      </c>
      <c r="B197" s="143">
        <v>120.0155646759975</v>
      </c>
      <c r="C197" s="143">
        <v>3262.9524894671213</v>
      </c>
      <c r="D197" s="144">
        <v>1.5220647463006962</v>
      </c>
      <c r="E197" s="146">
        <v>9.8542237498537499</v>
      </c>
      <c r="F197" s="144">
        <v>1.1538951491182246</v>
      </c>
      <c r="G197" s="179">
        <v>3.8695949501709945</v>
      </c>
      <c r="H197" s="180">
        <v>3.414342699389679</v>
      </c>
      <c r="I197" s="181">
        <v>0.27655827139751343</v>
      </c>
      <c r="J197" s="180">
        <v>3.2134501791247723</v>
      </c>
      <c r="K197" s="179">
        <v>0.94116216854833668</v>
      </c>
      <c r="L197" s="143">
        <v>1574.0055181902021</v>
      </c>
      <c r="M197" s="143">
        <v>44.878961720289908</v>
      </c>
      <c r="N197" s="143">
        <v>1607.3623000314674</v>
      </c>
      <c r="O197" s="143">
        <v>27.556007248270475</v>
      </c>
      <c r="P197" s="182">
        <v>1651.3347060109447</v>
      </c>
      <c r="Q197" s="182">
        <v>21.389342808182505</v>
      </c>
      <c r="R197" s="143">
        <v>95.317170556686037</v>
      </c>
      <c r="V197" s="1">
        <f t="shared" si="6"/>
        <v>1780.9855168145507</v>
      </c>
      <c r="W197" s="1">
        <f t="shared" si="7"/>
        <v>6.9355697831620091</v>
      </c>
    </row>
    <row r="198" spans="1:23">
      <c r="A198" s="55" t="s">
        <v>1772</v>
      </c>
      <c r="B198" s="143">
        <v>126.91958682976617</v>
      </c>
      <c r="C198" s="143">
        <v>130382.17336276281</v>
      </c>
      <c r="D198" s="144">
        <v>3.2693159185250713</v>
      </c>
      <c r="E198" s="146">
        <v>9.4979671745475756</v>
      </c>
      <c r="F198" s="144">
        <v>0.97207125954562679</v>
      </c>
      <c r="G198" s="179">
        <v>4.5030292224118877</v>
      </c>
      <c r="H198" s="180">
        <v>1.5677032209315767</v>
      </c>
      <c r="I198" s="181">
        <v>0.31019454409991731</v>
      </c>
      <c r="J198" s="180">
        <v>1.229947501027836</v>
      </c>
      <c r="K198" s="179">
        <v>0.78455378837390155</v>
      </c>
      <c r="L198" s="143">
        <v>1741.6640330926473</v>
      </c>
      <c r="M198" s="143">
        <v>18.771733318438578</v>
      </c>
      <c r="N198" s="143">
        <v>1731.5314091819155</v>
      </c>
      <c r="O198" s="143">
        <v>13.026283697902045</v>
      </c>
      <c r="P198" s="182">
        <v>1719.2925840194698</v>
      </c>
      <c r="Q198" s="182">
        <v>17.863798300077178</v>
      </c>
      <c r="R198" s="143">
        <v>101.30120081253861</v>
      </c>
      <c r="V198" s="1">
        <f t="shared" ref="V198:V228" si="8">P227</f>
        <v>1727.5846943895269</v>
      </c>
      <c r="W198" s="1">
        <f t="shared" ref="W198:W228" si="9">Q227</f>
        <v>15.444979203320031</v>
      </c>
    </row>
    <row r="199" spans="1:23">
      <c r="A199" s="55" t="s">
        <v>1773</v>
      </c>
      <c r="B199" s="143">
        <v>254.94586839151017</v>
      </c>
      <c r="C199" s="143">
        <v>23410.375380103098</v>
      </c>
      <c r="D199" s="144">
        <v>4.1812915644170987</v>
      </c>
      <c r="E199" s="146">
        <v>9.3581689402217947</v>
      </c>
      <c r="F199" s="144">
        <v>0.48115470512921799</v>
      </c>
      <c r="G199" s="179">
        <v>4.6005557619893303</v>
      </c>
      <c r="H199" s="180">
        <v>1.3529015780347602</v>
      </c>
      <c r="I199" s="181">
        <v>0.31224817261101656</v>
      </c>
      <c r="J199" s="180">
        <v>1.2644496152796914</v>
      </c>
      <c r="K199" s="179">
        <v>0.93462054875894585</v>
      </c>
      <c r="L199" s="143">
        <v>1751.7603776804788</v>
      </c>
      <c r="M199" s="143">
        <v>19.395678350947037</v>
      </c>
      <c r="N199" s="143">
        <v>1749.3687729392316</v>
      </c>
      <c r="O199" s="143">
        <v>11.284781846673582</v>
      </c>
      <c r="P199" s="182">
        <v>1746.4942889784024</v>
      </c>
      <c r="Q199" s="182">
        <v>8.8110833095563521</v>
      </c>
      <c r="R199" s="143">
        <v>100.30152338517847</v>
      </c>
      <c r="V199" s="1">
        <f t="shared" si="8"/>
        <v>1853.0762957807024</v>
      </c>
      <c r="W199" s="1">
        <f t="shared" si="9"/>
        <v>9.7530416918910987</v>
      </c>
    </row>
    <row r="200" spans="1:23">
      <c r="A200" s="55" t="s">
        <v>1774</v>
      </c>
      <c r="B200" s="143">
        <v>195.5765383141713</v>
      </c>
      <c r="C200" s="143">
        <v>102863.98492503402</v>
      </c>
      <c r="D200" s="144">
        <v>1.8279250759158234</v>
      </c>
      <c r="E200" s="146">
        <v>9.7132660986689103</v>
      </c>
      <c r="F200" s="144">
        <v>0.71819540502490509</v>
      </c>
      <c r="G200" s="179">
        <v>4.282148854269324</v>
      </c>
      <c r="H200" s="180">
        <v>1.3733280763942073</v>
      </c>
      <c r="I200" s="181">
        <v>0.30166558816092359</v>
      </c>
      <c r="J200" s="180">
        <v>1.1705662585320515</v>
      </c>
      <c r="K200" s="179">
        <v>0.85235733445825679</v>
      </c>
      <c r="L200" s="143">
        <v>1699.56271436356</v>
      </c>
      <c r="M200" s="143">
        <v>17.488059430821522</v>
      </c>
      <c r="N200" s="143">
        <v>1689.935517997191</v>
      </c>
      <c r="O200" s="143">
        <v>11.305070594328868</v>
      </c>
      <c r="P200" s="182">
        <v>1677.9939085419023</v>
      </c>
      <c r="Q200" s="182">
        <v>13.268533431734568</v>
      </c>
      <c r="R200" s="143">
        <v>101.28539237907007</v>
      </c>
      <c r="V200" s="1">
        <f t="shared" si="8"/>
        <v>1747.4618064298274</v>
      </c>
      <c r="W200" s="1">
        <f t="shared" si="9"/>
        <v>17.33501415583828</v>
      </c>
    </row>
    <row r="201" spans="1:23">
      <c r="A201" s="55" t="s">
        <v>1775</v>
      </c>
      <c r="B201" s="143">
        <v>129.60855223587106</v>
      </c>
      <c r="C201" s="143">
        <v>7722.7332491026955</v>
      </c>
      <c r="D201" s="144">
        <v>1.0304866692866059</v>
      </c>
      <c r="E201" s="146">
        <v>10.917262415522012</v>
      </c>
      <c r="F201" s="144">
        <v>1.2547487846530407</v>
      </c>
      <c r="G201" s="179">
        <v>3.3915282621384821</v>
      </c>
      <c r="H201" s="180">
        <v>3.2643195241518463</v>
      </c>
      <c r="I201" s="181">
        <v>0.2685393387541713</v>
      </c>
      <c r="J201" s="180">
        <v>3.0135340454640054</v>
      </c>
      <c r="K201" s="179">
        <v>0.92317373442386819</v>
      </c>
      <c r="L201" s="143">
        <v>1533.3834752728333</v>
      </c>
      <c r="M201" s="143">
        <v>41.124835599503172</v>
      </c>
      <c r="N201" s="143">
        <v>1502.4392445551255</v>
      </c>
      <c r="O201" s="143">
        <v>25.603206639197083</v>
      </c>
      <c r="P201" s="182">
        <v>1459.0484347128465</v>
      </c>
      <c r="Q201" s="182">
        <v>23.855904814206383</v>
      </c>
      <c r="R201" s="143">
        <v>105.09476168106897</v>
      </c>
      <c r="V201" s="1">
        <f t="shared" si="8"/>
        <v>1993.6344226331164</v>
      </c>
      <c r="W201" s="1">
        <f t="shared" si="9"/>
        <v>5.1665724184910005</v>
      </c>
    </row>
    <row r="202" spans="1:23">
      <c r="A202" s="55" t="s">
        <v>1776</v>
      </c>
      <c r="B202" s="143">
        <v>81.803752852950637</v>
      </c>
      <c r="C202" s="143">
        <v>47498.108860186832</v>
      </c>
      <c r="D202" s="144">
        <v>1.4256172977732</v>
      </c>
      <c r="E202" s="146">
        <v>9.8462106210454898</v>
      </c>
      <c r="F202" s="144">
        <v>1.2223694990928671</v>
      </c>
      <c r="G202" s="179">
        <v>4.224922565006854</v>
      </c>
      <c r="H202" s="180">
        <v>1.3243065013707345</v>
      </c>
      <c r="I202" s="181">
        <v>0.30170784328883987</v>
      </c>
      <c r="J202" s="180">
        <v>0.50951007572004725</v>
      </c>
      <c r="K202" s="179">
        <v>0.38473727584413031</v>
      </c>
      <c r="L202" s="143">
        <v>1699.7719767402898</v>
      </c>
      <c r="M202" s="143">
        <v>7.6127972389440401</v>
      </c>
      <c r="N202" s="143">
        <v>1678.8749328798031</v>
      </c>
      <c r="O202" s="143">
        <v>10.873614154116126</v>
      </c>
      <c r="P202" s="182">
        <v>1652.8425756116553</v>
      </c>
      <c r="Q202" s="182">
        <v>22.65445257101851</v>
      </c>
      <c r="R202" s="143">
        <v>102.83931463413977</v>
      </c>
      <c r="V202" s="1">
        <f t="shared" si="8"/>
        <v>1636.8093973327937</v>
      </c>
      <c r="W202" s="1">
        <f t="shared" si="9"/>
        <v>12.429878121299907</v>
      </c>
    </row>
    <row r="203" spans="1:23">
      <c r="A203" s="55" t="s">
        <v>1777</v>
      </c>
      <c r="B203" s="143">
        <v>158.58325060111235</v>
      </c>
      <c r="C203" s="143">
        <v>117699.31870302974</v>
      </c>
      <c r="D203" s="144">
        <v>1.6881252638590774</v>
      </c>
      <c r="E203" s="146">
        <v>9.3553910924507999</v>
      </c>
      <c r="F203" s="144">
        <v>0.82202500301384529</v>
      </c>
      <c r="G203" s="179">
        <v>4.5703688750544131</v>
      </c>
      <c r="H203" s="180">
        <v>1.3420264552205974</v>
      </c>
      <c r="I203" s="181">
        <v>0.3101072545902121</v>
      </c>
      <c r="J203" s="180">
        <v>1.0608062504209002</v>
      </c>
      <c r="K203" s="179">
        <v>0.79045107217840127</v>
      </c>
      <c r="L203" s="143">
        <v>1741.2345372736529</v>
      </c>
      <c r="M203" s="143">
        <v>16.186772499472909</v>
      </c>
      <c r="N203" s="143">
        <v>1743.8810753620803</v>
      </c>
      <c r="O203" s="143">
        <v>11.18087619143671</v>
      </c>
      <c r="P203" s="182">
        <v>1747.0380384085861</v>
      </c>
      <c r="Q203" s="182">
        <v>15.053608809366096</v>
      </c>
      <c r="R203" s="143">
        <v>99.667809114206833</v>
      </c>
      <c r="V203" s="1">
        <f t="shared" si="8"/>
        <v>1877.6174019799039</v>
      </c>
      <c r="W203" s="1">
        <f t="shared" si="9"/>
        <v>20.270682178650873</v>
      </c>
    </row>
    <row r="204" spans="1:23">
      <c r="A204" s="55" t="s">
        <v>1778</v>
      </c>
      <c r="B204" s="143">
        <v>365.26309667082029</v>
      </c>
      <c r="C204" s="143">
        <v>262080.41942931461</v>
      </c>
      <c r="D204" s="144">
        <v>4.3281571251106525</v>
      </c>
      <c r="E204" s="146">
        <v>9.0777669064806652</v>
      </c>
      <c r="F204" s="144">
        <v>0.29635856797574461</v>
      </c>
      <c r="G204" s="179">
        <v>4.9574107710402089</v>
      </c>
      <c r="H204" s="180">
        <v>1.1147921485288206</v>
      </c>
      <c r="I204" s="181">
        <v>0.32638685407005807</v>
      </c>
      <c r="J204" s="180">
        <v>1.0746781534993952</v>
      </c>
      <c r="K204" s="179">
        <v>0.96401661504132119</v>
      </c>
      <c r="L204" s="143">
        <v>1820.8450885750403</v>
      </c>
      <c r="M204" s="143">
        <v>17.047476000779852</v>
      </c>
      <c r="N204" s="143">
        <v>1812.0891021922857</v>
      </c>
      <c r="O204" s="143">
        <v>9.4196253590071137</v>
      </c>
      <c r="P204" s="182">
        <v>1802.0186507356561</v>
      </c>
      <c r="Q204" s="182">
        <v>5.3909216595042153</v>
      </c>
      <c r="R204" s="143">
        <v>101.04474156422845</v>
      </c>
      <c r="V204" s="1">
        <f t="shared" si="8"/>
        <v>1656.0467282148716</v>
      </c>
      <c r="W204" s="1">
        <f t="shared" si="9"/>
        <v>57.193702990351994</v>
      </c>
    </row>
    <row r="205" spans="1:23">
      <c r="A205" s="55" t="s">
        <v>1779</v>
      </c>
      <c r="B205" s="143">
        <v>154.60726940036906</v>
      </c>
      <c r="C205" s="143">
        <v>44339.507125742566</v>
      </c>
      <c r="D205" s="144">
        <v>2.0399680160166724</v>
      </c>
      <c r="E205" s="146">
        <v>9.6121898046974295</v>
      </c>
      <c r="F205" s="144">
        <v>0.80148566151537981</v>
      </c>
      <c r="G205" s="179">
        <v>4.4563773713770134</v>
      </c>
      <c r="H205" s="180">
        <v>1.9171183854386564</v>
      </c>
      <c r="I205" s="181">
        <v>0.31067265110991049</v>
      </c>
      <c r="J205" s="180">
        <v>1.7415405933173578</v>
      </c>
      <c r="K205" s="179">
        <v>0.90841577992528377</v>
      </c>
      <c r="L205" s="143">
        <v>1744.0159842709513</v>
      </c>
      <c r="M205" s="143">
        <v>26.611114295050811</v>
      </c>
      <c r="N205" s="143">
        <v>1722.8868197770073</v>
      </c>
      <c r="O205" s="143">
        <v>15.899808683454012</v>
      </c>
      <c r="P205" s="182">
        <v>1697.2955698554247</v>
      </c>
      <c r="Q205" s="182">
        <v>14.769396582653599</v>
      </c>
      <c r="R205" s="143">
        <v>102.75263868269604</v>
      </c>
      <c r="V205" s="1">
        <f t="shared" si="8"/>
        <v>1901.8095854873229</v>
      </c>
      <c r="W205" s="1">
        <f t="shared" si="9"/>
        <v>11.658538269967153</v>
      </c>
    </row>
    <row r="206" spans="1:23">
      <c r="A206" s="55" t="s">
        <v>1780</v>
      </c>
      <c r="B206" s="143">
        <v>117.70921186948489</v>
      </c>
      <c r="C206" s="143">
        <v>132824.723573233</v>
      </c>
      <c r="D206" s="144">
        <v>2.6758966291208841</v>
      </c>
      <c r="E206" s="146">
        <v>9.5457728550784431</v>
      </c>
      <c r="F206" s="144">
        <v>1.020022840646408</v>
      </c>
      <c r="G206" s="179">
        <v>4.4900076392475219</v>
      </c>
      <c r="H206" s="180">
        <v>1.5051953760040331</v>
      </c>
      <c r="I206" s="181">
        <v>0.31085431565001331</v>
      </c>
      <c r="J206" s="180">
        <v>1.1068724066050049</v>
      </c>
      <c r="K206" s="179">
        <v>0.73536792914120597</v>
      </c>
      <c r="L206" s="143">
        <v>1744.9094214809656</v>
      </c>
      <c r="M206" s="143">
        <v>16.920735501711761</v>
      </c>
      <c r="N206" s="143">
        <v>1729.1259044570616</v>
      </c>
      <c r="O206" s="143">
        <v>12.50025454818649</v>
      </c>
      <c r="P206" s="182">
        <v>1710.0600920529816</v>
      </c>
      <c r="Q206" s="182">
        <v>18.766915425839215</v>
      </c>
      <c r="R206" s="143">
        <v>102.03790086617052</v>
      </c>
      <c r="V206" s="1">
        <f t="shared" si="8"/>
        <v>1598.0711811642523</v>
      </c>
      <c r="W206" s="1">
        <f t="shared" si="9"/>
        <v>54.854810947600299</v>
      </c>
    </row>
    <row r="207" spans="1:23">
      <c r="A207" s="55" t="s">
        <v>1781</v>
      </c>
      <c r="B207" s="143">
        <v>131.61364109708495</v>
      </c>
      <c r="C207" s="143">
        <v>124992.86404778439</v>
      </c>
      <c r="D207" s="144">
        <v>2.2696357039764155</v>
      </c>
      <c r="E207" s="146">
        <v>5.3861613867194169</v>
      </c>
      <c r="F207" s="144">
        <v>0.43477374940173746</v>
      </c>
      <c r="G207" s="179">
        <v>13.729067720462213</v>
      </c>
      <c r="H207" s="180">
        <v>1.0573251811716264</v>
      </c>
      <c r="I207" s="181">
        <v>0.53631400080946867</v>
      </c>
      <c r="J207" s="180">
        <v>0.96379890307613847</v>
      </c>
      <c r="K207" s="179">
        <v>0.91154445220736069</v>
      </c>
      <c r="L207" s="143">
        <v>2768.0002671609022</v>
      </c>
      <c r="M207" s="143">
        <v>21.689294124080789</v>
      </c>
      <c r="N207" s="143">
        <v>2731.200626755935</v>
      </c>
      <c r="O207" s="143">
        <v>10.007332643197515</v>
      </c>
      <c r="P207" s="182">
        <v>2704.0868582312141</v>
      </c>
      <c r="Q207" s="182">
        <v>7.1769262317334324</v>
      </c>
      <c r="R207" s="143">
        <v>102.36358564944526</v>
      </c>
      <c r="V207" s="1">
        <f t="shared" si="8"/>
        <v>2070.8601787918565</v>
      </c>
      <c r="W207" s="1">
        <f t="shared" si="9"/>
        <v>10.858501179661516</v>
      </c>
    </row>
    <row r="208" spans="1:23">
      <c r="A208" s="55" t="s">
        <v>1782</v>
      </c>
      <c r="B208" s="143">
        <v>197.21611802420645</v>
      </c>
      <c r="C208" s="143">
        <v>132373.64595102108</v>
      </c>
      <c r="D208" s="144">
        <v>4.3304780562347274</v>
      </c>
      <c r="E208" s="146">
        <v>9.5802710327376719</v>
      </c>
      <c r="F208" s="144">
        <v>0.49867749197565553</v>
      </c>
      <c r="G208" s="179">
        <v>4.4249707151814057</v>
      </c>
      <c r="H208" s="180">
        <v>3.8813677526305512</v>
      </c>
      <c r="I208" s="181">
        <v>0.30745879578883756</v>
      </c>
      <c r="J208" s="180">
        <v>3.849199447957615</v>
      </c>
      <c r="K208" s="179">
        <v>0.99171212141618503</v>
      </c>
      <c r="L208" s="143">
        <v>1728.1895421327699</v>
      </c>
      <c r="M208" s="143">
        <v>58.352489957686771</v>
      </c>
      <c r="N208" s="143">
        <v>1717.0254366540184</v>
      </c>
      <c r="O208" s="143">
        <v>32.156803136479652</v>
      </c>
      <c r="P208" s="182">
        <v>1703.4196376566485</v>
      </c>
      <c r="Q208" s="182">
        <v>9.1815423812385006</v>
      </c>
      <c r="R208" s="143">
        <v>101.45412815072373</v>
      </c>
      <c r="V208" s="1">
        <f t="shared" si="8"/>
        <v>1594.0411656647257</v>
      </c>
      <c r="W208" s="1">
        <f t="shared" si="9"/>
        <v>17.641674518810419</v>
      </c>
    </row>
    <row r="209" spans="1:23">
      <c r="A209" s="55" t="s">
        <v>1783</v>
      </c>
      <c r="B209" s="143">
        <v>67.242761682296063</v>
      </c>
      <c r="C209" s="143">
        <v>83920.904471619229</v>
      </c>
      <c r="D209" s="144">
        <v>2.1297598392222548</v>
      </c>
      <c r="E209" s="146">
        <v>9.5819041097457749</v>
      </c>
      <c r="F209" s="144">
        <v>1.6840412843844574</v>
      </c>
      <c r="G209" s="179">
        <v>4.5537601425021803</v>
      </c>
      <c r="H209" s="180">
        <v>2.4058250413812803</v>
      </c>
      <c r="I209" s="181">
        <v>0.31646136513082496</v>
      </c>
      <c r="J209" s="180">
        <v>1.7181382605093183</v>
      </c>
      <c r="K209" s="179">
        <v>0.71415760953376151</v>
      </c>
      <c r="L209" s="143">
        <v>1772.424514876554</v>
      </c>
      <c r="M209" s="143">
        <v>26.625107079070176</v>
      </c>
      <c r="N209" s="143">
        <v>1740.8490648426007</v>
      </c>
      <c r="O209" s="143">
        <v>20.032415785424405</v>
      </c>
      <c r="P209" s="182">
        <v>1703.1092234269754</v>
      </c>
      <c r="Q209" s="182">
        <v>31.013598803006857</v>
      </c>
      <c r="R209" s="143">
        <v>104.06992637325416</v>
      </c>
      <c r="V209" s="1">
        <f t="shared" si="8"/>
        <v>1779.6893260186264</v>
      </c>
      <c r="W209" s="1">
        <f t="shared" si="9"/>
        <v>15.047629510116053</v>
      </c>
    </row>
    <row r="210" spans="1:23">
      <c r="A210" s="55" t="s">
        <v>1784</v>
      </c>
      <c r="B210" s="143">
        <v>134.94465924804379</v>
      </c>
      <c r="C210" s="143">
        <v>109786.84301346423</v>
      </c>
      <c r="D210" s="144">
        <v>1.4118202991936821</v>
      </c>
      <c r="E210" s="146">
        <v>9.6733096318945133</v>
      </c>
      <c r="F210" s="144">
        <v>0.60181362944870298</v>
      </c>
      <c r="G210" s="179">
        <v>4.3295927841530233</v>
      </c>
      <c r="H210" s="180">
        <v>1.1767877558635531</v>
      </c>
      <c r="I210" s="181">
        <v>0.30375320264816086</v>
      </c>
      <c r="J210" s="180">
        <v>1.011261478431843</v>
      </c>
      <c r="K210" s="179">
        <v>0.85934058490416276</v>
      </c>
      <c r="L210" s="143">
        <v>1709.8932075378502</v>
      </c>
      <c r="M210" s="143">
        <v>15.188257469242899</v>
      </c>
      <c r="N210" s="143">
        <v>1699.0149104303296</v>
      </c>
      <c r="O210" s="143">
        <v>9.707207345705001</v>
      </c>
      <c r="P210" s="182">
        <v>1685.6055906330619</v>
      </c>
      <c r="Q210" s="182">
        <v>11.107586035372037</v>
      </c>
      <c r="R210" s="143">
        <v>101.44088374171011</v>
      </c>
      <c r="V210" s="1">
        <f t="shared" si="8"/>
        <v>1868.2545308724921</v>
      </c>
      <c r="W210" s="1">
        <f t="shared" si="9"/>
        <v>81.279080946194085</v>
      </c>
    </row>
    <row r="211" spans="1:23">
      <c r="A211" s="55" t="s">
        <v>1785</v>
      </c>
      <c r="B211" s="143">
        <v>112.67261813924264</v>
      </c>
      <c r="C211" s="143">
        <v>106193.1955188343</v>
      </c>
      <c r="D211" s="144">
        <v>1.8006127701026911</v>
      </c>
      <c r="E211" s="146">
        <v>9.5957759114996222</v>
      </c>
      <c r="F211" s="144">
        <v>0.71367075535211455</v>
      </c>
      <c r="G211" s="179">
        <v>4.402443171458553</v>
      </c>
      <c r="H211" s="180">
        <v>4.4802857204265347</v>
      </c>
      <c r="I211" s="181">
        <v>0.30638858526565121</v>
      </c>
      <c r="J211" s="180">
        <v>4.4230797177547068</v>
      </c>
      <c r="K211" s="179">
        <v>0.98723161730266129</v>
      </c>
      <c r="L211" s="143">
        <v>1722.9107177224116</v>
      </c>
      <c r="M211" s="143">
        <v>66.874223961346388</v>
      </c>
      <c r="N211" s="143">
        <v>1712.8002136462251</v>
      </c>
      <c r="O211" s="143">
        <v>37.087900668513157</v>
      </c>
      <c r="P211" s="182">
        <v>1700.4446413086587</v>
      </c>
      <c r="Q211" s="182">
        <v>13.145721735728557</v>
      </c>
      <c r="R211" s="143">
        <v>101.32118834497682</v>
      </c>
      <c r="V211" s="1">
        <f t="shared" si="8"/>
        <v>1606.952924759491</v>
      </c>
      <c r="W211" s="1">
        <f t="shared" si="9"/>
        <v>23.195528788314277</v>
      </c>
    </row>
    <row r="212" spans="1:23">
      <c r="A212" s="178" t="s">
        <v>1786</v>
      </c>
      <c r="B212" s="177">
        <v>164.45481825921038</v>
      </c>
      <c r="C212" s="143">
        <v>44757.391915221844</v>
      </c>
      <c r="D212" s="144">
        <v>1.9650583397141825</v>
      </c>
      <c r="E212" s="146">
        <v>9.4222710004919783</v>
      </c>
      <c r="F212" s="144">
        <v>0.7369909748087089</v>
      </c>
      <c r="G212" s="179">
        <v>4.5189759496384738</v>
      </c>
      <c r="H212" s="180">
        <v>5.0435903528624957</v>
      </c>
      <c r="I212" s="181">
        <v>0.30881212679285819</v>
      </c>
      <c r="J212" s="180">
        <v>4.9894536725515497</v>
      </c>
      <c r="K212" s="179">
        <v>0.98926624160104104</v>
      </c>
      <c r="L212" s="143">
        <v>1734.8586778711399</v>
      </c>
      <c r="M212" s="143">
        <v>75.89414988122644</v>
      </c>
      <c r="N212" s="143">
        <v>1734.4695402435618</v>
      </c>
      <c r="O212" s="143">
        <v>41.95640978632639</v>
      </c>
      <c r="P212" s="182">
        <v>1733.9847468441806</v>
      </c>
      <c r="Q212" s="182">
        <v>13.518162526219839</v>
      </c>
      <c r="R212" s="143">
        <v>100.05040015654981</v>
      </c>
      <c r="S212" s="175"/>
      <c r="V212" s="1">
        <f t="shared" si="8"/>
        <v>1616.6015031320267</v>
      </c>
      <c r="W212" s="1">
        <f t="shared" si="9"/>
        <v>13.614828749554931</v>
      </c>
    </row>
    <row r="213" spans="1:23">
      <c r="A213" s="178" t="s">
        <v>1787</v>
      </c>
      <c r="B213" s="177">
        <v>165.56810750410054</v>
      </c>
      <c r="C213" s="143">
        <v>151754.54717282095</v>
      </c>
      <c r="D213" s="144">
        <v>2.6032689367578357</v>
      </c>
      <c r="E213" s="146">
        <v>9.5467775599296125</v>
      </c>
      <c r="F213" s="144">
        <v>0.43846491795221748</v>
      </c>
      <c r="G213" s="179">
        <v>4.4367011608356322</v>
      </c>
      <c r="H213" s="180">
        <v>0.98910927061111142</v>
      </c>
      <c r="I213" s="181">
        <v>0.30719610590643515</v>
      </c>
      <c r="J213" s="180">
        <v>0.88661472181212964</v>
      </c>
      <c r="K213" s="179">
        <v>0.89637692028135929</v>
      </c>
      <c r="L213" s="143">
        <v>1726.8942218302586</v>
      </c>
      <c r="M213" s="143">
        <v>13.431630406541217</v>
      </c>
      <c r="N213" s="143">
        <v>1719.2186349924041</v>
      </c>
      <c r="O213" s="143">
        <v>8.1961204252864945</v>
      </c>
      <c r="P213" s="182">
        <v>1709.8664392269113</v>
      </c>
      <c r="Q213" s="182">
        <v>8.0661708201087094</v>
      </c>
      <c r="R213" s="143">
        <v>100.99585454236099</v>
      </c>
      <c r="S213" s="175"/>
      <c r="V213" s="1">
        <f t="shared" si="8"/>
        <v>1496.5811617384336</v>
      </c>
      <c r="W213" s="1">
        <f t="shared" si="9"/>
        <v>10.847832653778028</v>
      </c>
    </row>
    <row r="214" spans="1:23">
      <c r="A214" s="178" t="s">
        <v>1788</v>
      </c>
      <c r="B214" s="177">
        <v>317.91407637396497</v>
      </c>
      <c r="C214" s="143">
        <v>178623.88239770514</v>
      </c>
      <c r="D214" s="144">
        <v>4.0030432255045634</v>
      </c>
      <c r="E214" s="146">
        <v>9.4541210373148701</v>
      </c>
      <c r="F214" s="144">
        <v>0.2783257861712809</v>
      </c>
      <c r="G214" s="179">
        <v>4.4995985708284891</v>
      </c>
      <c r="H214" s="180">
        <v>1.3866114618064975</v>
      </c>
      <c r="I214" s="181">
        <v>0.30852733904802393</v>
      </c>
      <c r="J214" s="180">
        <v>1.3583909977489141</v>
      </c>
      <c r="K214" s="179">
        <v>0.97964789356290383</v>
      </c>
      <c r="L214" s="143">
        <v>1733.4558336559392</v>
      </c>
      <c r="M214" s="143">
        <v>20.646922995928321</v>
      </c>
      <c r="N214" s="143">
        <v>1730.898210339283</v>
      </c>
      <c r="O214" s="143">
        <v>11.5198310363063</v>
      </c>
      <c r="P214" s="182">
        <v>1727.7918290382347</v>
      </c>
      <c r="Q214" s="182">
        <v>5.1097225300401306</v>
      </c>
      <c r="R214" s="143">
        <v>100.32781753695741</v>
      </c>
      <c r="S214" s="175"/>
      <c r="V214" s="1">
        <f t="shared" si="8"/>
        <v>1613.5988723779735</v>
      </c>
      <c r="W214" s="1">
        <f t="shared" si="9"/>
        <v>16.056717729897514</v>
      </c>
    </row>
    <row r="215" spans="1:23">
      <c r="A215" s="178" t="s">
        <v>1789</v>
      </c>
      <c r="B215" s="177">
        <v>222.98877695298128</v>
      </c>
      <c r="C215" s="143">
        <v>145772.75578442801</v>
      </c>
      <c r="D215" s="144">
        <v>1.3958526065968817</v>
      </c>
      <c r="E215" s="146">
        <v>9.6568774800952966</v>
      </c>
      <c r="F215" s="144">
        <v>0.47869651397470631</v>
      </c>
      <c r="G215" s="179">
        <v>4.2326872251401317</v>
      </c>
      <c r="H215" s="180">
        <v>1.2002617503886912</v>
      </c>
      <c r="I215" s="181">
        <v>0.29645011564217283</v>
      </c>
      <c r="J215" s="180">
        <v>1.1006715754277425</v>
      </c>
      <c r="K215" s="179">
        <v>0.91702628620074123</v>
      </c>
      <c r="L215" s="143">
        <v>1673.6815412326548</v>
      </c>
      <c r="M215" s="143">
        <v>16.224550997933989</v>
      </c>
      <c r="N215" s="143">
        <v>1680.3827546326986</v>
      </c>
      <c r="O215" s="143">
        <v>9.8585019012064095</v>
      </c>
      <c r="P215" s="182">
        <v>1688.7428867690683</v>
      </c>
      <c r="Q215" s="182">
        <v>8.8316777974614524</v>
      </c>
      <c r="R215" s="143">
        <v>99.108132703064754</v>
      </c>
      <c r="S215" s="175"/>
      <c r="V215" s="1">
        <f t="shared" si="8"/>
        <v>1788.1861756189442</v>
      </c>
      <c r="W215" s="1">
        <f t="shared" si="9"/>
        <v>12.310052003428041</v>
      </c>
    </row>
    <row r="216" spans="1:23">
      <c r="A216" s="178" t="s">
        <v>1790</v>
      </c>
      <c r="B216" s="177">
        <v>119.44169391004428</v>
      </c>
      <c r="C216" s="143">
        <v>63804.074872842597</v>
      </c>
      <c r="D216" s="144">
        <v>3.4468089031348512</v>
      </c>
      <c r="E216" s="146">
        <v>9.2587473187461384</v>
      </c>
      <c r="F216" s="144">
        <v>0.86309967880932748</v>
      </c>
      <c r="G216" s="179">
        <v>4.6718221223150653</v>
      </c>
      <c r="H216" s="180">
        <v>1.2710894803153376</v>
      </c>
      <c r="I216" s="181">
        <v>0.31371642405456562</v>
      </c>
      <c r="J216" s="180">
        <v>0.93312775728061526</v>
      </c>
      <c r="K216" s="179">
        <v>0.73411649748617269</v>
      </c>
      <c r="L216" s="143">
        <v>1758.9691252218165</v>
      </c>
      <c r="M216" s="143">
        <v>14.364670191597497</v>
      </c>
      <c r="N216" s="143">
        <v>1762.207877417165</v>
      </c>
      <c r="O216" s="143">
        <v>10.631281098707404</v>
      </c>
      <c r="P216" s="182">
        <v>1766.0335699628356</v>
      </c>
      <c r="Q216" s="182">
        <v>15.768558852243473</v>
      </c>
      <c r="R216" s="143">
        <v>99.599982420426599</v>
      </c>
      <c r="S216" s="175"/>
      <c r="V216" s="1">
        <f t="shared" si="8"/>
        <v>1632.3522733540665</v>
      </c>
      <c r="W216" s="1">
        <f t="shared" si="9"/>
        <v>24.977581075269427</v>
      </c>
    </row>
    <row r="217" spans="1:23">
      <c r="A217" s="178" t="s">
        <v>1791</v>
      </c>
      <c r="B217" s="177">
        <v>179.45443159165703</v>
      </c>
      <c r="C217" s="143">
        <v>112297.1363983801</v>
      </c>
      <c r="D217" s="144">
        <v>2.345768410107679</v>
      </c>
      <c r="E217" s="146">
        <v>9.7116345351246061</v>
      </c>
      <c r="F217" s="144">
        <v>0.33864704439242099</v>
      </c>
      <c r="G217" s="179">
        <v>4.2853767855441198</v>
      </c>
      <c r="H217" s="180">
        <v>2.1139712951042031</v>
      </c>
      <c r="I217" s="181">
        <v>0.30184227724478929</v>
      </c>
      <c r="J217" s="180">
        <v>2.0866702700352109</v>
      </c>
      <c r="K217" s="179">
        <v>0.98708543245964631</v>
      </c>
      <c r="L217" s="143">
        <v>1700.4376961778573</v>
      </c>
      <c r="M217" s="143">
        <v>31.188689024654991</v>
      </c>
      <c r="N217" s="143">
        <v>1690.5558310065287</v>
      </c>
      <c r="O217" s="143">
        <v>17.405423350142655</v>
      </c>
      <c r="P217" s="182">
        <v>1678.3042510137968</v>
      </c>
      <c r="Q217" s="182">
        <v>6.2561333044192224</v>
      </c>
      <c r="R217" s="143">
        <v>101.31879813512303</v>
      </c>
      <c r="S217" s="175"/>
      <c r="V217" s="1">
        <f t="shared" si="8"/>
        <v>1783.0324976911595</v>
      </c>
      <c r="W217" s="1">
        <f t="shared" si="9"/>
        <v>24.737362596501043</v>
      </c>
    </row>
    <row r="218" spans="1:23">
      <c r="A218" s="55" t="s">
        <v>1792</v>
      </c>
      <c r="B218" s="143">
        <v>245.45924555492715</v>
      </c>
      <c r="C218" s="143">
        <v>161489.73773029138</v>
      </c>
      <c r="D218" s="144">
        <v>3.7503619157718369</v>
      </c>
      <c r="E218" s="146">
        <v>9.3052689354076179</v>
      </c>
      <c r="F218" s="144">
        <v>0.45395131419611223</v>
      </c>
      <c r="G218" s="179">
        <v>4.6240501854877687</v>
      </c>
      <c r="H218" s="180">
        <v>1.6064641936102395</v>
      </c>
      <c r="I218" s="181">
        <v>0.31206868687833744</v>
      </c>
      <c r="J218" s="180">
        <v>1.5409916968275397</v>
      </c>
      <c r="K218" s="179">
        <v>0.95924434727949814</v>
      </c>
      <c r="L218" s="143">
        <v>1750.8785943925732</v>
      </c>
      <c r="M218" s="143">
        <v>23.627298681694015</v>
      </c>
      <c r="N218" s="143">
        <v>1753.6194120114064</v>
      </c>
      <c r="O218" s="143">
        <v>13.412186057620943</v>
      </c>
      <c r="P218" s="182">
        <v>1756.8706484479012</v>
      </c>
      <c r="Q218" s="182">
        <v>8.3038578264399803</v>
      </c>
      <c r="R218" s="143">
        <v>99.658935957486591</v>
      </c>
      <c r="S218" s="175"/>
      <c r="V218" s="1">
        <f t="shared" si="8"/>
        <v>1610.6059205144602</v>
      </c>
      <c r="W218" s="1">
        <f t="shared" si="9"/>
        <v>23.730542644860179</v>
      </c>
    </row>
    <row r="219" spans="1:23">
      <c r="A219" s="178" t="s">
        <v>1793</v>
      </c>
      <c r="B219" s="177">
        <v>540.46844269879261</v>
      </c>
      <c r="C219" s="143">
        <v>33374.999590111431</v>
      </c>
      <c r="D219" s="144">
        <v>1.5710719725074505</v>
      </c>
      <c r="E219" s="146">
        <v>10.826002277481326</v>
      </c>
      <c r="F219" s="144">
        <v>0.55342160048679623</v>
      </c>
      <c r="G219" s="179">
        <v>3.1990854176585746</v>
      </c>
      <c r="H219" s="180">
        <v>1.2910899485215765</v>
      </c>
      <c r="I219" s="181">
        <v>0.25118440685689747</v>
      </c>
      <c r="J219" s="180">
        <v>1.1664637959611432</v>
      </c>
      <c r="K219" s="179">
        <v>0.90347213786061742</v>
      </c>
      <c r="L219" s="143">
        <v>1444.5810035830309</v>
      </c>
      <c r="M219" s="143">
        <v>15.095990561361987</v>
      </c>
      <c r="N219" s="143">
        <v>1456.9393754138525</v>
      </c>
      <c r="O219" s="143">
        <v>9.9878392641805931</v>
      </c>
      <c r="P219" s="182">
        <v>1474.990545657869</v>
      </c>
      <c r="Q219" s="182">
        <v>10.499086385484588</v>
      </c>
      <c r="R219" s="143">
        <v>97.938322915739434</v>
      </c>
      <c r="S219" s="175"/>
      <c r="V219" s="1">
        <f t="shared" si="8"/>
        <v>1738.9946916759895</v>
      </c>
      <c r="W219" s="1">
        <f t="shared" si="9"/>
        <v>9.6533584984522349</v>
      </c>
    </row>
    <row r="220" spans="1:23">
      <c r="A220" s="178" t="s">
        <v>1794</v>
      </c>
      <c r="B220" s="177">
        <v>411.4220163093438</v>
      </c>
      <c r="C220" s="143">
        <v>8034.1552249029719</v>
      </c>
      <c r="D220" s="144">
        <v>2.3489405987419603</v>
      </c>
      <c r="E220" s="146">
        <v>9.4640136895199465</v>
      </c>
      <c r="F220" s="144">
        <v>0.42780643620465514</v>
      </c>
      <c r="G220" s="179">
        <v>4.4414930637181369</v>
      </c>
      <c r="H220" s="180">
        <v>1.4501713839070476</v>
      </c>
      <c r="I220" s="181">
        <v>0.3048618447703535</v>
      </c>
      <c r="J220" s="180">
        <v>1.3856329585589231</v>
      </c>
      <c r="K220" s="179">
        <v>0.95549600132486057</v>
      </c>
      <c r="L220" s="143">
        <v>1715.3725646677883</v>
      </c>
      <c r="M220" s="143">
        <v>20.869232077138236</v>
      </c>
      <c r="N220" s="143">
        <v>1720.1131984087258</v>
      </c>
      <c r="O220" s="143">
        <v>12.019334833013431</v>
      </c>
      <c r="P220" s="182">
        <v>1725.8715694983814</v>
      </c>
      <c r="Q220" s="182">
        <v>7.8559240803942885</v>
      </c>
      <c r="R220" s="143">
        <v>99.39166940251269</v>
      </c>
      <c r="S220" s="175"/>
      <c r="V220" s="1">
        <f t="shared" si="8"/>
        <v>1699.838256132806</v>
      </c>
      <c r="W220" s="1">
        <f t="shared" si="9"/>
        <v>5.4007501762165475</v>
      </c>
    </row>
    <row r="221" spans="1:23">
      <c r="A221" s="178" t="s">
        <v>1795</v>
      </c>
      <c r="B221" s="177">
        <v>116.29693253891092</v>
      </c>
      <c r="C221" s="143">
        <v>128426.08848958931</v>
      </c>
      <c r="D221" s="144">
        <v>2.0457109458911082</v>
      </c>
      <c r="E221" s="146">
        <v>9.4734875773623539</v>
      </c>
      <c r="F221" s="144">
        <v>0.673426968760512</v>
      </c>
      <c r="G221" s="179">
        <v>4.4061453905729051</v>
      </c>
      <c r="H221" s="180">
        <v>1.8127728015873923</v>
      </c>
      <c r="I221" s="181">
        <v>0.30273834944622002</v>
      </c>
      <c r="J221" s="180">
        <v>1.683045260211689</v>
      </c>
      <c r="K221" s="179">
        <v>0.92843695510981594</v>
      </c>
      <c r="L221" s="143">
        <v>1704.873306821818</v>
      </c>
      <c r="M221" s="143">
        <v>25.213112173638137</v>
      </c>
      <c r="N221" s="143">
        <v>1713.4958032088393</v>
      </c>
      <c r="O221" s="143">
        <v>15.002926889957166</v>
      </c>
      <c r="P221" s="182">
        <v>1724.034042398988</v>
      </c>
      <c r="Q221" s="182">
        <v>12.369265668018443</v>
      </c>
      <c r="R221" s="143">
        <v>98.888610369287846</v>
      </c>
      <c r="S221" s="175"/>
      <c r="V221" s="1">
        <f t="shared" si="8"/>
        <v>1875.3089335136526</v>
      </c>
      <c r="W221" s="1">
        <f t="shared" si="9"/>
        <v>157.22503190220505</v>
      </c>
    </row>
    <row r="222" spans="1:23">
      <c r="A222" s="178" t="s">
        <v>1796</v>
      </c>
      <c r="B222" s="177">
        <v>236.41690857241753</v>
      </c>
      <c r="C222" s="143">
        <v>68452.705296707412</v>
      </c>
      <c r="D222" s="144">
        <v>3.8391042611682606</v>
      </c>
      <c r="E222" s="146">
        <v>9.5037901372278437</v>
      </c>
      <c r="F222" s="144">
        <v>0.50102007614985111</v>
      </c>
      <c r="G222" s="179">
        <v>4.533846515196486</v>
      </c>
      <c r="H222" s="180">
        <v>2.7794073870406812</v>
      </c>
      <c r="I222" s="181">
        <v>0.31250889030192341</v>
      </c>
      <c r="J222" s="180">
        <v>2.7338771564265838</v>
      </c>
      <c r="K222" s="179">
        <v>0.98361872720552324</v>
      </c>
      <c r="L222" s="143">
        <v>1753.0410251350304</v>
      </c>
      <c r="M222" s="143">
        <v>41.962703333699778</v>
      </c>
      <c r="N222" s="143">
        <v>1737.2017526569166</v>
      </c>
      <c r="O222" s="143">
        <v>23.125807485880955</v>
      </c>
      <c r="P222" s="182">
        <v>1718.1661158668635</v>
      </c>
      <c r="Q222" s="182">
        <v>9.2093169866318476</v>
      </c>
      <c r="R222" s="143">
        <v>102.02977517401288</v>
      </c>
      <c r="S222" s="175"/>
      <c r="V222" s="1">
        <f t="shared" si="8"/>
        <v>1513.0806726639967</v>
      </c>
      <c r="W222" s="1">
        <f t="shared" si="9"/>
        <v>12.849441558991543</v>
      </c>
    </row>
    <row r="223" spans="1:23">
      <c r="A223" s="178" t="s">
        <v>1797</v>
      </c>
      <c r="B223" s="177">
        <v>152.85023063605729</v>
      </c>
      <c r="C223" s="143">
        <v>106355.67405810035</v>
      </c>
      <c r="D223" s="144">
        <v>2.4951762893327474</v>
      </c>
      <c r="E223" s="146">
        <v>9.0691361777649959</v>
      </c>
      <c r="F223" s="144">
        <v>0.72946008937963847</v>
      </c>
      <c r="G223" s="179">
        <v>4.8956445051060751</v>
      </c>
      <c r="H223" s="180">
        <v>1.4585850734297994</v>
      </c>
      <c r="I223" s="181">
        <v>0.32201382865342265</v>
      </c>
      <c r="J223" s="180">
        <v>1.263074975777156</v>
      </c>
      <c r="K223" s="179">
        <v>0.86595907142192963</v>
      </c>
      <c r="L223" s="143">
        <v>1799.5564981678106</v>
      </c>
      <c r="M223" s="143">
        <v>19.83294608192864</v>
      </c>
      <c r="N223" s="143">
        <v>1801.5066850992084</v>
      </c>
      <c r="O223" s="143">
        <v>12.298764882021146</v>
      </c>
      <c r="P223" s="182">
        <v>1803.7487587702349</v>
      </c>
      <c r="Q223" s="182">
        <v>13.264732452806811</v>
      </c>
      <c r="R223" s="143">
        <v>99.76758067984575</v>
      </c>
      <c r="S223" s="175"/>
      <c r="V223" s="1">
        <f t="shared" si="8"/>
        <v>1614.9087034287397</v>
      </c>
      <c r="W223" s="1">
        <f t="shared" si="9"/>
        <v>16.209818358780694</v>
      </c>
    </row>
    <row r="224" spans="1:23">
      <c r="A224" s="178" t="s">
        <v>1798</v>
      </c>
      <c r="B224" s="177">
        <v>306.46609280524291</v>
      </c>
      <c r="C224" s="143">
        <v>130824.80277287864</v>
      </c>
      <c r="D224" s="144">
        <v>3.9711604556047795</v>
      </c>
      <c r="E224" s="146">
        <v>9.183201815838407</v>
      </c>
      <c r="F224" s="144">
        <v>0.38038561683622046</v>
      </c>
      <c r="G224" s="179">
        <v>4.8622727638918057</v>
      </c>
      <c r="H224" s="180">
        <v>2.0082317603325963</v>
      </c>
      <c r="I224" s="181">
        <v>0.32384125380383572</v>
      </c>
      <c r="J224" s="180">
        <v>1.9718776802105873</v>
      </c>
      <c r="K224" s="179">
        <v>0.98189746779226883</v>
      </c>
      <c r="L224" s="143">
        <v>1808.4612498737338</v>
      </c>
      <c r="M224" s="143">
        <v>31.095518786514731</v>
      </c>
      <c r="N224" s="143">
        <v>1795.7428766457335</v>
      </c>
      <c r="O224" s="143">
        <v>16.914423779082881</v>
      </c>
      <c r="P224" s="182">
        <v>1780.9855168145507</v>
      </c>
      <c r="Q224" s="182">
        <v>6.9355697831620091</v>
      </c>
      <c r="R224" s="143">
        <v>101.54272636131965</v>
      </c>
      <c r="S224" s="175"/>
      <c r="V224" s="1">
        <f t="shared" si="8"/>
        <v>1633.1057728672195</v>
      </c>
      <c r="W224" s="1">
        <f t="shared" si="9"/>
        <v>17.092401336471426</v>
      </c>
    </row>
    <row r="225" spans="1:23">
      <c r="A225" s="55"/>
      <c r="B225" s="143"/>
      <c r="C225" s="143"/>
      <c r="D225" s="144"/>
      <c r="E225" s="146"/>
      <c r="F225" s="144"/>
      <c r="G225" s="146"/>
      <c r="H225" s="144"/>
      <c r="I225" s="183"/>
      <c r="J225" s="144"/>
      <c r="K225" s="146"/>
      <c r="L225" s="143"/>
      <c r="M225" s="143"/>
      <c r="N225" s="143"/>
      <c r="O225" s="143"/>
      <c r="P225" s="143"/>
      <c r="Q225" s="143"/>
      <c r="R225" s="143"/>
      <c r="V225" s="1">
        <f t="shared" si="8"/>
        <v>1723.6783156249376</v>
      </c>
      <c r="W225" s="1">
        <f t="shared" si="9"/>
        <v>7.6654413105172807</v>
      </c>
    </row>
    <row r="226" spans="1:23">
      <c r="A226" s="176" t="s">
        <v>1799</v>
      </c>
      <c r="B226" s="143"/>
      <c r="C226" s="143"/>
      <c r="D226" s="144"/>
      <c r="E226" s="146"/>
      <c r="F226" s="144"/>
      <c r="G226" s="146"/>
      <c r="H226" s="144"/>
      <c r="I226" s="183"/>
      <c r="J226" s="144"/>
      <c r="K226" s="146"/>
      <c r="L226" s="143"/>
      <c r="M226" s="143"/>
      <c r="N226" s="143"/>
      <c r="O226" s="143"/>
      <c r="P226" s="143"/>
      <c r="Q226" s="143"/>
      <c r="R226" s="143"/>
      <c r="S226" s="175"/>
      <c r="V226" s="1">
        <f t="shared" si="8"/>
        <v>2683.0999379173386</v>
      </c>
      <c r="W226" s="1">
        <f t="shared" si="9"/>
        <v>4.8824142870905689</v>
      </c>
    </row>
    <row r="227" spans="1:23">
      <c r="A227" s="178" t="s">
        <v>1800</v>
      </c>
      <c r="B227" s="177">
        <v>137.13100272918985</v>
      </c>
      <c r="C227" s="143">
        <v>96667.574061658786</v>
      </c>
      <c r="D227" s="144">
        <v>2.5281781903750207</v>
      </c>
      <c r="E227" s="146">
        <v>9.4551877555966204</v>
      </c>
      <c r="F227" s="144">
        <v>0.84134649416507012</v>
      </c>
      <c r="G227" s="179">
        <v>4.4806475624486293</v>
      </c>
      <c r="H227" s="180">
        <v>1.2225171059397097</v>
      </c>
      <c r="I227" s="181">
        <v>0.30726257593275402</v>
      </c>
      <c r="J227" s="180">
        <v>0.88695216955106937</v>
      </c>
      <c r="K227" s="179">
        <v>0.72551309527018659</v>
      </c>
      <c r="L227" s="143">
        <v>1727.2220092406442</v>
      </c>
      <c r="M227" s="143">
        <v>13.438966572717504</v>
      </c>
      <c r="N227" s="143">
        <v>1727.3932703545097</v>
      </c>
      <c r="O227" s="143">
        <v>10.148648855365877</v>
      </c>
      <c r="P227" s="182">
        <v>1727.5846943895269</v>
      </c>
      <c r="Q227" s="182">
        <v>15.444979203320031</v>
      </c>
      <c r="R227" s="143">
        <v>99.979006230486959</v>
      </c>
      <c r="S227" s="175"/>
      <c r="V227" s="1">
        <f t="shared" si="8"/>
        <v>1549.8961478590661</v>
      </c>
      <c r="W227" s="1">
        <f t="shared" si="9"/>
        <v>14.164416400422397</v>
      </c>
    </row>
    <row r="228" spans="1:23">
      <c r="A228" s="178" t="s">
        <v>1801</v>
      </c>
      <c r="B228" s="177">
        <v>188.52417126921523</v>
      </c>
      <c r="C228" s="143">
        <v>293596.50812596094</v>
      </c>
      <c r="D228" s="144">
        <v>1.7100788083502008</v>
      </c>
      <c r="E228" s="146">
        <v>8.8257198968628092</v>
      </c>
      <c r="F228" s="144">
        <v>0.53960754830372237</v>
      </c>
      <c r="G228" s="179">
        <v>5.2182120159354906</v>
      </c>
      <c r="H228" s="180">
        <v>1.2786101330487758</v>
      </c>
      <c r="I228" s="181">
        <v>0.33401854957274768</v>
      </c>
      <c r="J228" s="180">
        <v>1.1591667551084504</v>
      </c>
      <c r="K228" s="179">
        <v>0.90658342613356313</v>
      </c>
      <c r="L228" s="143">
        <v>1857.8298315790655</v>
      </c>
      <c r="M228" s="143">
        <v>18.710011713092399</v>
      </c>
      <c r="N228" s="143">
        <v>1855.5946673932444</v>
      </c>
      <c r="O228" s="143">
        <v>10.895343204986148</v>
      </c>
      <c r="P228" s="182">
        <v>1853.0762957807024</v>
      </c>
      <c r="Q228" s="182">
        <v>9.7530416918910987</v>
      </c>
      <c r="R228" s="143">
        <v>100.2565213212854</v>
      </c>
      <c r="S228" s="175"/>
      <c r="V228" s="1">
        <f t="shared" si="8"/>
        <v>1797.9458176207941</v>
      </c>
      <c r="W228" s="1">
        <f t="shared" si="9"/>
        <v>17.471276307731159</v>
      </c>
    </row>
    <row r="229" spans="1:23">
      <c r="A229" s="178" t="s">
        <v>1802</v>
      </c>
      <c r="B229" s="177">
        <v>94.293714129657829</v>
      </c>
      <c r="C229" s="143">
        <v>179508.63581135447</v>
      </c>
      <c r="D229" s="144">
        <v>2.12839184276819</v>
      </c>
      <c r="E229" s="146">
        <v>9.3532266333269369</v>
      </c>
      <c r="F229" s="144">
        <v>0.94663490241309745</v>
      </c>
      <c r="G229" s="179">
        <v>4.5553977156288719</v>
      </c>
      <c r="H229" s="180">
        <v>1.399269543969248</v>
      </c>
      <c r="I229" s="181">
        <v>0.30901992485651764</v>
      </c>
      <c r="J229" s="180">
        <v>1.0304550539510458</v>
      </c>
      <c r="K229" s="179">
        <v>0.7364235564135827</v>
      </c>
      <c r="L229" s="143">
        <v>1735.8820837741735</v>
      </c>
      <c r="M229" s="143">
        <v>15.681526678996306</v>
      </c>
      <c r="N229" s="143">
        <v>1741.1484149885955</v>
      </c>
      <c r="O229" s="143">
        <v>11.650954215350225</v>
      </c>
      <c r="P229" s="182">
        <v>1747.4618064298274</v>
      </c>
      <c r="Q229" s="182">
        <v>17.33501415583828</v>
      </c>
      <c r="R229" s="143">
        <v>99.337340443548115</v>
      </c>
      <c r="S229" s="175"/>
      <c r="V229" s="1">
        <f t="shared" ref="V229:V267" si="10">P258</f>
        <v>1638.4888339138886</v>
      </c>
      <c r="W229" s="1">
        <f t="shared" ref="W229:W267" si="11">Q258</f>
        <v>27.156062059372516</v>
      </c>
    </row>
    <row r="230" spans="1:23">
      <c r="A230" s="178" t="s">
        <v>1803</v>
      </c>
      <c r="B230" s="177">
        <v>326.33093096635662</v>
      </c>
      <c r="C230" s="143">
        <v>34265.193603371925</v>
      </c>
      <c r="D230" s="144">
        <v>3.4325128885736014</v>
      </c>
      <c r="E230" s="146">
        <v>8.160076502539102</v>
      </c>
      <c r="F230" s="144">
        <v>0.29060094071106651</v>
      </c>
      <c r="G230" s="179">
        <v>6.029689774230139</v>
      </c>
      <c r="H230" s="180">
        <v>1.1144588030367704</v>
      </c>
      <c r="I230" s="181">
        <v>0.35685182654696596</v>
      </c>
      <c r="J230" s="180">
        <v>1.0759040463368441</v>
      </c>
      <c r="K230" s="179">
        <v>0.96540495117911129</v>
      </c>
      <c r="L230" s="143">
        <v>1967.2340561346891</v>
      </c>
      <c r="M230" s="143">
        <v>18.240990025324777</v>
      </c>
      <c r="N230" s="143">
        <v>1980.1417231104833</v>
      </c>
      <c r="O230" s="143">
        <v>9.7065739471927373</v>
      </c>
      <c r="P230" s="182">
        <v>1993.6344226331164</v>
      </c>
      <c r="Q230" s="182">
        <v>5.1665724184910005</v>
      </c>
      <c r="R230" s="143">
        <v>98.67576692102061</v>
      </c>
      <c r="S230" s="175"/>
      <c r="V230" s="1">
        <f t="shared" si="10"/>
        <v>1511.4128256872852</v>
      </c>
      <c r="W230" s="1">
        <f t="shared" si="11"/>
        <v>31.273667120509003</v>
      </c>
    </row>
    <row r="231" spans="1:23">
      <c r="A231" s="178" t="s">
        <v>1804</v>
      </c>
      <c r="B231" s="177">
        <v>282.75306511054697</v>
      </c>
      <c r="C231" s="143">
        <v>126312.80744984228</v>
      </c>
      <c r="D231" s="144">
        <v>1.5389599207425739</v>
      </c>
      <c r="E231" s="146">
        <v>9.9316688595683029</v>
      </c>
      <c r="F231" s="144">
        <v>0.66926973020929614</v>
      </c>
      <c r="G231" s="179">
        <v>4.172016546930724</v>
      </c>
      <c r="H231" s="180">
        <v>1.7744871186477886</v>
      </c>
      <c r="I231" s="181">
        <v>0.30051557021145597</v>
      </c>
      <c r="J231" s="180">
        <v>1.6434362057812002</v>
      </c>
      <c r="K231" s="179">
        <v>0.92614716021920018</v>
      </c>
      <c r="L231" s="143">
        <v>1693.8648078377732</v>
      </c>
      <c r="M231" s="143">
        <v>24.480741387040212</v>
      </c>
      <c r="N231" s="143">
        <v>1668.5410572510664</v>
      </c>
      <c r="O231" s="143">
        <v>14.535117326370823</v>
      </c>
      <c r="P231" s="182">
        <v>1636.8093973327937</v>
      </c>
      <c r="Q231" s="182">
        <v>12.429878121299907</v>
      </c>
      <c r="R231" s="143">
        <v>103.48576997406981</v>
      </c>
      <c r="S231" s="175"/>
      <c r="V231" s="1">
        <f t="shared" si="10"/>
        <v>1732.4630983304019</v>
      </c>
      <c r="W231" s="1">
        <f t="shared" si="11"/>
        <v>6.9937366210042455</v>
      </c>
    </row>
    <row r="232" spans="1:23">
      <c r="A232" s="178" t="s">
        <v>1805</v>
      </c>
      <c r="B232" s="177">
        <v>319.13592839922723</v>
      </c>
      <c r="C232" s="143">
        <v>2346.9589294650518</v>
      </c>
      <c r="D232" s="144">
        <v>1.8268081085518488</v>
      </c>
      <c r="E232" s="146">
        <v>8.7065242378872139</v>
      </c>
      <c r="F232" s="144">
        <v>1.1246994928383203</v>
      </c>
      <c r="G232" s="179">
        <v>5.2915230051136737</v>
      </c>
      <c r="H232" s="180">
        <v>4.4941192197523874</v>
      </c>
      <c r="I232" s="181">
        <v>0.33413673701305474</v>
      </c>
      <c r="J232" s="180">
        <v>4.3511100436735717</v>
      </c>
      <c r="K232" s="179">
        <v>0.96817859761034675</v>
      </c>
      <c r="L232" s="143">
        <v>1858.4009266691239</v>
      </c>
      <c r="M232" s="143">
        <v>70.252106170991965</v>
      </c>
      <c r="N232" s="143">
        <v>1867.4957329359504</v>
      </c>
      <c r="O232" s="143">
        <v>38.397800887752965</v>
      </c>
      <c r="P232" s="182">
        <v>1877.6174019799039</v>
      </c>
      <c r="Q232" s="182">
        <v>20.270682178650873</v>
      </c>
      <c r="R232" s="143">
        <v>98.97654999945587</v>
      </c>
      <c r="S232" s="175"/>
      <c r="V232" s="1">
        <f t="shared" si="10"/>
        <v>1810.0850785697189</v>
      </c>
      <c r="W232" s="1">
        <f t="shared" si="11"/>
        <v>18.679785100740105</v>
      </c>
    </row>
    <row r="233" spans="1:23">
      <c r="A233" s="178" t="s">
        <v>1806</v>
      </c>
      <c r="B233" s="177">
        <v>156.00077193724434</v>
      </c>
      <c r="C233" s="143">
        <v>3045.8005319155532</v>
      </c>
      <c r="D233" s="144">
        <v>0.99362163997014052</v>
      </c>
      <c r="E233" s="146">
        <v>9.8291995870187652</v>
      </c>
      <c r="F233" s="144">
        <v>3.086688760336076</v>
      </c>
      <c r="G233" s="179">
        <v>3.9916959207519014</v>
      </c>
      <c r="H233" s="180">
        <v>4.1627468072521738</v>
      </c>
      <c r="I233" s="181">
        <v>0.2845603125599005</v>
      </c>
      <c r="J233" s="180">
        <v>2.7929936408991529</v>
      </c>
      <c r="K233" s="179">
        <v>0.67094968063714777</v>
      </c>
      <c r="L233" s="143">
        <v>1614.288416308495</v>
      </c>
      <c r="M233" s="143">
        <v>39.885360648171741</v>
      </c>
      <c r="N233" s="143">
        <v>1632.5082153636779</v>
      </c>
      <c r="O233" s="143">
        <v>33.812690297956806</v>
      </c>
      <c r="P233" s="182">
        <v>1656.0467282148716</v>
      </c>
      <c r="Q233" s="182">
        <v>57.193702990351994</v>
      </c>
      <c r="R233" s="143">
        <v>97.478433959928779</v>
      </c>
      <c r="S233" s="175"/>
      <c r="V233" s="1">
        <f t="shared" si="10"/>
        <v>1619.7490725153932</v>
      </c>
      <c r="W233" s="1">
        <f t="shared" si="11"/>
        <v>11.697105679903302</v>
      </c>
    </row>
    <row r="234" spans="1:23">
      <c r="A234" s="178" t="s">
        <v>1807</v>
      </c>
      <c r="B234" s="177">
        <v>199.59194661346962</v>
      </c>
      <c r="C234" s="143">
        <v>313461.52055811009</v>
      </c>
      <c r="D234" s="144">
        <v>0.662033769100697</v>
      </c>
      <c r="E234" s="146">
        <v>8.5902604313504209</v>
      </c>
      <c r="F234" s="144">
        <v>0.64879671336929889</v>
      </c>
      <c r="G234" s="179">
        <v>5.5956606199831471</v>
      </c>
      <c r="H234" s="180">
        <v>1.4339649884106596</v>
      </c>
      <c r="I234" s="181">
        <v>0.34862331020530168</v>
      </c>
      <c r="J234" s="180">
        <v>1.278795688414994</v>
      </c>
      <c r="K234" s="179">
        <v>0.89179003584484451</v>
      </c>
      <c r="L234" s="143">
        <v>1928.0212854963836</v>
      </c>
      <c r="M234" s="143">
        <v>21.310160030029124</v>
      </c>
      <c r="N234" s="143">
        <v>1915.4307264818867</v>
      </c>
      <c r="O234" s="143">
        <v>12.353298926685738</v>
      </c>
      <c r="P234" s="182">
        <v>1901.8095854873229</v>
      </c>
      <c r="Q234" s="182">
        <v>11.658538269967153</v>
      </c>
      <c r="R234" s="143">
        <v>101.37825049411263</v>
      </c>
      <c r="S234" s="175"/>
      <c r="V234" s="1">
        <f t="shared" si="10"/>
        <v>1826.0331045322382</v>
      </c>
      <c r="W234" s="1">
        <f t="shared" si="11"/>
        <v>48.861273920339386</v>
      </c>
    </row>
    <row r="235" spans="1:23">
      <c r="A235" s="178" t="s">
        <v>1808</v>
      </c>
      <c r="B235" s="177">
        <v>130.3043134051882</v>
      </c>
      <c r="C235" s="143">
        <v>5564.4437830637835</v>
      </c>
      <c r="D235" s="144">
        <v>0.92496097011705347</v>
      </c>
      <c r="E235" s="146">
        <v>10.140492851964865</v>
      </c>
      <c r="F235" s="144">
        <v>2.9384059532222628</v>
      </c>
      <c r="G235" s="179">
        <v>3.7103488560907061</v>
      </c>
      <c r="H235" s="180">
        <v>4.1945591840660317</v>
      </c>
      <c r="I235" s="181">
        <v>0.27288051968003929</v>
      </c>
      <c r="J235" s="180">
        <v>2.9933421459466771</v>
      </c>
      <c r="K235" s="179">
        <v>0.71362496381444651</v>
      </c>
      <c r="L235" s="143">
        <v>1555.4066584265527</v>
      </c>
      <c r="M235" s="143">
        <v>41.368085364395256</v>
      </c>
      <c r="N235" s="143">
        <v>1573.602043352842</v>
      </c>
      <c r="O235" s="143">
        <v>33.561087207827654</v>
      </c>
      <c r="P235" s="182">
        <v>1598.0711811642523</v>
      </c>
      <c r="Q235" s="182">
        <v>54.854810947600299</v>
      </c>
      <c r="R235" s="143">
        <v>97.330248912528603</v>
      </c>
      <c r="S235" s="175"/>
      <c r="V235" s="1">
        <f t="shared" si="10"/>
        <v>1651.782137416888</v>
      </c>
      <c r="W235" s="1">
        <f t="shared" si="11"/>
        <v>19.537230416486636</v>
      </c>
    </row>
    <row r="236" spans="1:23">
      <c r="A236" s="178" t="s">
        <v>1809</v>
      </c>
      <c r="B236" s="177">
        <v>137.61749639830904</v>
      </c>
      <c r="C236" s="143">
        <v>46628.885546115525</v>
      </c>
      <c r="D236" s="144">
        <v>2.2339551939662776</v>
      </c>
      <c r="E236" s="146">
        <v>7.8116679603410679</v>
      </c>
      <c r="F236" s="144">
        <v>0.6163045923186673</v>
      </c>
      <c r="G236" s="179">
        <v>6.711574039858931</v>
      </c>
      <c r="H236" s="180">
        <v>1.0216143175981138</v>
      </c>
      <c r="I236" s="181">
        <v>0.38024795394997735</v>
      </c>
      <c r="J236" s="180">
        <v>0.81477878188400388</v>
      </c>
      <c r="K236" s="179">
        <v>0.79754048846888237</v>
      </c>
      <c r="L236" s="143">
        <v>2077.4418037358314</v>
      </c>
      <c r="M236" s="143">
        <v>14.469996280947271</v>
      </c>
      <c r="N236" s="143">
        <v>2074.1456286358743</v>
      </c>
      <c r="O236" s="143">
        <v>9.028376868629266</v>
      </c>
      <c r="P236" s="182">
        <v>2070.8601787918565</v>
      </c>
      <c r="Q236" s="182">
        <v>10.858501179661516</v>
      </c>
      <c r="R236" s="143">
        <v>100.31782082689014</v>
      </c>
      <c r="S236" s="175"/>
      <c r="V236" s="1">
        <f t="shared" si="10"/>
        <v>1738.3887930982191</v>
      </c>
      <c r="W236" s="1">
        <f t="shared" si="11"/>
        <v>8.6599945386153649</v>
      </c>
    </row>
    <row r="237" spans="1:23">
      <c r="A237" s="178" t="s">
        <v>1810</v>
      </c>
      <c r="B237" s="177">
        <v>638.20442993249389</v>
      </c>
      <c r="C237" s="143">
        <v>16038.236966278026</v>
      </c>
      <c r="D237" s="144">
        <v>1.8296915349416425</v>
      </c>
      <c r="E237" s="146">
        <v>10.162405073827527</v>
      </c>
      <c r="F237" s="144">
        <v>0.94464351459582907</v>
      </c>
      <c r="G237" s="179">
        <v>3.6541030692031433</v>
      </c>
      <c r="H237" s="180">
        <v>2.4218441684200367</v>
      </c>
      <c r="I237" s="181">
        <v>0.26932459798925706</v>
      </c>
      <c r="J237" s="180">
        <v>2.2300174453223853</v>
      </c>
      <c r="K237" s="179">
        <v>0.92079311889716065</v>
      </c>
      <c r="L237" s="143">
        <v>1537.3727407003046</v>
      </c>
      <c r="M237" s="143">
        <v>30.502331109645979</v>
      </c>
      <c r="N237" s="143">
        <v>1561.4044890128075</v>
      </c>
      <c r="O237" s="143">
        <v>19.309598865096405</v>
      </c>
      <c r="P237" s="182">
        <v>1594.0411656647257</v>
      </c>
      <c r="Q237" s="182">
        <v>17.641674518810419</v>
      </c>
      <c r="R237" s="143">
        <v>96.444983593583046</v>
      </c>
      <c r="S237" s="175"/>
      <c r="V237" s="1">
        <f t="shared" si="10"/>
        <v>1661.6972519678841</v>
      </c>
      <c r="W237" s="1">
        <f t="shared" si="11"/>
        <v>18.836263591764805</v>
      </c>
    </row>
    <row r="238" spans="1:23">
      <c r="A238" s="178" t="s">
        <v>1811</v>
      </c>
      <c r="B238" s="177">
        <v>569.26394289410894</v>
      </c>
      <c r="C238" s="143">
        <v>6491.2915957012929</v>
      </c>
      <c r="D238" s="144">
        <v>1.2922234368155587</v>
      </c>
      <c r="E238" s="146">
        <v>9.1897485945090587</v>
      </c>
      <c r="F238" s="144">
        <v>0.82503697622285688</v>
      </c>
      <c r="G238" s="179">
        <v>4.4900152764427164</v>
      </c>
      <c r="H238" s="180">
        <v>2.4555662049802378</v>
      </c>
      <c r="I238" s="181">
        <v>0.29926103550923744</v>
      </c>
      <c r="J238" s="180">
        <v>2.3128163296954845</v>
      </c>
      <c r="K238" s="179">
        <v>0.94186681874215561</v>
      </c>
      <c r="L238" s="143">
        <v>1687.6433110320345</v>
      </c>
      <c r="M238" s="143">
        <v>34.341338539247204</v>
      </c>
      <c r="N238" s="143">
        <v>1729.1273169638723</v>
      </c>
      <c r="O238" s="143">
        <v>20.394554415881316</v>
      </c>
      <c r="P238" s="182">
        <v>1779.6893260186264</v>
      </c>
      <c r="Q238" s="182">
        <v>15.047629510116053</v>
      </c>
      <c r="R238" s="143">
        <v>94.827972857908307</v>
      </c>
      <c r="S238" s="175"/>
      <c r="V238" s="1">
        <f t="shared" si="10"/>
        <v>1630.723835322593</v>
      </c>
      <c r="W238" s="1">
        <f t="shared" si="11"/>
        <v>24.557743316091205</v>
      </c>
    </row>
    <row r="239" spans="1:23">
      <c r="A239" s="178" t="s">
        <v>1812</v>
      </c>
      <c r="B239" s="177">
        <v>153.80978587574211</v>
      </c>
      <c r="C239" s="143">
        <v>1556.4233346001313</v>
      </c>
      <c r="D239" s="144">
        <v>1.8049592730484054</v>
      </c>
      <c r="E239" s="146">
        <v>8.7518430609230791</v>
      </c>
      <c r="F239" s="144">
        <v>4.5023934938835088</v>
      </c>
      <c r="G239" s="179">
        <v>5.0870637094183699</v>
      </c>
      <c r="H239" s="180">
        <v>4.8524240211197434</v>
      </c>
      <c r="I239" s="181">
        <v>0.32289805066541039</v>
      </c>
      <c r="J239" s="180">
        <v>1.8095501393924807</v>
      </c>
      <c r="K239" s="179">
        <v>0.37291673842116368</v>
      </c>
      <c r="L239" s="143">
        <v>1803.8667071960479</v>
      </c>
      <c r="M239" s="143">
        <v>28.472834085996851</v>
      </c>
      <c r="N239" s="143">
        <v>1833.9501608666876</v>
      </c>
      <c r="O239" s="143">
        <v>41.198956949951139</v>
      </c>
      <c r="P239" s="182">
        <v>1868.2545308724921</v>
      </c>
      <c r="Q239" s="182">
        <v>81.279080946194085</v>
      </c>
      <c r="R239" s="143">
        <v>96.55358396768483</v>
      </c>
      <c r="S239" s="175"/>
      <c r="V239" s="1">
        <f t="shared" si="10"/>
        <v>1802.1292852354186</v>
      </c>
      <c r="W239" s="1">
        <f t="shared" si="11"/>
        <v>6.541583860905007</v>
      </c>
    </row>
    <row r="240" spans="1:23">
      <c r="A240" s="178" t="s">
        <v>1813</v>
      </c>
      <c r="B240" s="177">
        <v>85.502737581681941</v>
      </c>
      <c r="C240" s="143">
        <v>20676.870684933605</v>
      </c>
      <c r="D240" s="144">
        <v>0.92417542646351047</v>
      </c>
      <c r="E240" s="146">
        <v>10.092326866582749</v>
      </c>
      <c r="F240" s="144">
        <v>1.2441835181697005</v>
      </c>
      <c r="G240" s="179">
        <v>3.8256537067196414</v>
      </c>
      <c r="H240" s="180">
        <v>5.0015876501621159</v>
      </c>
      <c r="I240" s="181">
        <v>0.28002427971111488</v>
      </c>
      <c r="J240" s="180">
        <v>4.8443664596486773</v>
      </c>
      <c r="K240" s="179">
        <v>0.96856574321788769</v>
      </c>
      <c r="L240" s="143">
        <v>1591.4845851792686</v>
      </c>
      <c r="M240" s="143">
        <v>68.320169494080346</v>
      </c>
      <c r="N240" s="143">
        <v>1598.1583072263577</v>
      </c>
      <c r="O240" s="143">
        <v>40.282373806052988</v>
      </c>
      <c r="P240" s="182">
        <v>1606.952924759491</v>
      </c>
      <c r="Q240" s="182">
        <v>23.195528788314277</v>
      </c>
      <c r="R240" s="143">
        <v>99.037411778410529</v>
      </c>
      <c r="S240" s="175"/>
      <c r="V240" s="1">
        <f t="shared" si="10"/>
        <v>1629.5711308507134</v>
      </c>
      <c r="W240" s="1">
        <f t="shared" si="11"/>
        <v>6.2829736666832332</v>
      </c>
    </row>
    <row r="241" spans="1:23">
      <c r="A241" s="178" t="s">
        <v>1814</v>
      </c>
      <c r="B241" s="177">
        <v>152.30016257359671</v>
      </c>
      <c r="C241" s="143">
        <v>53842.050971999975</v>
      </c>
      <c r="D241" s="144">
        <v>0.78895357728724891</v>
      </c>
      <c r="E241" s="146">
        <v>10.040199024099064</v>
      </c>
      <c r="F241" s="144">
        <v>0.73125331017479001</v>
      </c>
      <c r="G241" s="179">
        <v>4.0281859799153459</v>
      </c>
      <c r="H241" s="180">
        <v>1.590301958577002</v>
      </c>
      <c r="I241" s="181">
        <v>0.29332600046733093</v>
      </c>
      <c r="J241" s="180">
        <v>1.41220710797399</v>
      </c>
      <c r="K241" s="179">
        <v>0.88801192777101856</v>
      </c>
      <c r="L241" s="143">
        <v>1658.1285750797419</v>
      </c>
      <c r="M241" s="143">
        <v>20.647174855893809</v>
      </c>
      <c r="N241" s="143">
        <v>1639.9038217895768</v>
      </c>
      <c r="O241" s="143">
        <v>12.936928692499691</v>
      </c>
      <c r="P241" s="182">
        <v>1616.6015031320267</v>
      </c>
      <c r="Q241" s="182">
        <v>13.614828749554931</v>
      </c>
      <c r="R241" s="143">
        <v>102.56878840377546</v>
      </c>
      <c r="S241" s="175"/>
      <c r="V241" s="1">
        <f t="shared" si="10"/>
        <v>1637.8124412918546</v>
      </c>
      <c r="W241" s="1">
        <f t="shared" si="11"/>
        <v>44.540773014244792</v>
      </c>
    </row>
    <row r="242" spans="1:23">
      <c r="A242" s="178" t="s">
        <v>1815</v>
      </c>
      <c r="B242" s="177">
        <v>523.63919787816224</v>
      </c>
      <c r="C242" s="143">
        <v>14376.687742096401</v>
      </c>
      <c r="D242" s="144">
        <v>1.7035864151156359</v>
      </c>
      <c r="E242" s="146">
        <v>10.703315869927273</v>
      </c>
      <c r="F242" s="144">
        <v>0.57345843772313754</v>
      </c>
      <c r="G242" s="179">
        <v>3.2026049751159458</v>
      </c>
      <c r="H242" s="180">
        <v>1.8156913900656053</v>
      </c>
      <c r="I242" s="181">
        <v>0.24861105784208401</v>
      </c>
      <c r="J242" s="180">
        <v>1.7227537967343183</v>
      </c>
      <c r="K242" s="179">
        <v>0.94881421267965094</v>
      </c>
      <c r="L242" s="143">
        <v>1431.3088141749797</v>
      </c>
      <c r="M242" s="143">
        <v>22.112425833046359</v>
      </c>
      <c r="N242" s="143">
        <v>1457.7900849827979</v>
      </c>
      <c r="O242" s="143">
        <v>14.050263399436062</v>
      </c>
      <c r="P242" s="182">
        <v>1496.5811617384336</v>
      </c>
      <c r="Q242" s="182">
        <v>10.847832653778028</v>
      </c>
      <c r="R242" s="143">
        <v>95.638569478742241</v>
      </c>
      <c r="S242" s="175"/>
      <c r="V242" s="1">
        <f t="shared" si="10"/>
        <v>1493.7710343699716</v>
      </c>
      <c r="W242" s="1">
        <f t="shared" si="11"/>
        <v>10.297101347511443</v>
      </c>
    </row>
    <row r="243" spans="1:23">
      <c r="A243" s="178" t="s">
        <v>1816</v>
      </c>
      <c r="B243" s="177">
        <v>328.10652091491374</v>
      </c>
      <c r="C243" s="143">
        <v>4925.9515887865546</v>
      </c>
      <c r="D243" s="144">
        <v>1.006915023417851</v>
      </c>
      <c r="E243" s="146">
        <v>10.056399233578512</v>
      </c>
      <c r="F243" s="144">
        <v>0.86205216783743288</v>
      </c>
      <c r="G243" s="179">
        <v>3.3981943334461691</v>
      </c>
      <c r="H243" s="180">
        <v>3.5824533148780597</v>
      </c>
      <c r="I243" s="181">
        <v>0.24785029656526616</v>
      </c>
      <c r="J243" s="180">
        <v>3.4771882050311258</v>
      </c>
      <c r="K243" s="179">
        <v>0.97061647407664331</v>
      </c>
      <c r="L243" s="143">
        <v>1427.379907022279</v>
      </c>
      <c r="M243" s="143">
        <v>44.522574050050594</v>
      </c>
      <c r="N243" s="143">
        <v>1503.9793653181423</v>
      </c>
      <c r="O243" s="143">
        <v>28.112223316316431</v>
      </c>
      <c r="P243" s="182">
        <v>1613.5988723779735</v>
      </c>
      <c r="Q243" s="182">
        <v>16.056717729897514</v>
      </c>
      <c r="R243" s="143">
        <v>88.459401618119486</v>
      </c>
      <c r="S243" s="175"/>
      <c r="V243" s="1">
        <f t="shared" si="10"/>
        <v>1694.6497322487683</v>
      </c>
      <c r="W243" s="1">
        <f t="shared" si="11"/>
        <v>18.654043344163938</v>
      </c>
    </row>
    <row r="244" spans="1:23">
      <c r="A244" s="178" t="s">
        <v>1817</v>
      </c>
      <c r="B244" s="177">
        <v>350.62809132517918</v>
      </c>
      <c r="C244" s="143">
        <v>6153.0560336928338</v>
      </c>
      <c r="D244" s="144">
        <v>1.1766250352191003</v>
      </c>
      <c r="E244" s="146">
        <v>9.1470001312880651</v>
      </c>
      <c r="F244" s="144">
        <v>0.67566873159938212</v>
      </c>
      <c r="G244" s="179">
        <v>4.5657183497799325</v>
      </c>
      <c r="H244" s="180">
        <v>7.0465376950313843</v>
      </c>
      <c r="I244" s="181">
        <v>0.30289111071120806</v>
      </c>
      <c r="J244" s="180">
        <v>7.0140690938026191</v>
      </c>
      <c r="K244" s="179">
        <v>0.99539226175549167</v>
      </c>
      <c r="L244" s="143">
        <v>1705.6291797510137</v>
      </c>
      <c r="M244" s="143">
        <v>105.12479150355944</v>
      </c>
      <c r="N244" s="143">
        <v>1743.0330100171134</v>
      </c>
      <c r="O244" s="143">
        <v>58.759487594365055</v>
      </c>
      <c r="P244" s="182">
        <v>1788.1861756189442</v>
      </c>
      <c r="Q244" s="182">
        <v>12.310052003428041</v>
      </c>
      <c r="R244" s="143">
        <v>95.383199076608719</v>
      </c>
      <c r="S244" s="175"/>
      <c r="V244" s="1">
        <f t="shared" si="10"/>
        <v>2456.0124459615276</v>
      </c>
      <c r="W244" s="1">
        <f t="shared" si="11"/>
        <v>4.8478718247972665</v>
      </c>
    </row>
    <row r="245" spans="1:23">
      <c r="A245" s="55" t="s">
        <v>1818</v>
      </c>
      <c r="B245" s="143">
        <v>146.43869053036178</v>
      </c>
      <c r="C245" s="143">
        <v>6451.2066491666001</v>
      </c>
      <c r="D245" s="144">
        <v>1.4616079182293171</v>
      </c>
      <c r="E245" s="146">
        <v>9.9555256762439051</v>
      </c>
      <c r="F245" s="144">
        <v>1.3441584007243517</v>
      </c>
      <c r="G245" s="179">
        <v>3.9065951603909306</v>
      </c>
      <c r="H245" s="180">
        <v>2.1473018210409478</v>
      </c>
      <c r="I245" s="181">
        <v>0.28207287805310477</v>
      </c>
      <c r="J245" s="180">
        <v>1.6745576443968491</v>
      </c>
      <c r="K245" s="179">
        <v>0.77984269746722124</v>
      </c>
      <c r="L245" s="143">
        <v>1601.7934184563928</v>
      </c>
      <c r="M245" s="143">
        <v>23.750288502477019</v>
      </c>
      <c r="N245" s="143">
        <v>1615.0482319505884</v>
      </c>
      <c r="O245" s="143">
        <v>17.361350472629852</v>
      </c>
      <c r="P245" s="182">
        <v>1632.3522733540665</v>
      </c>
      <c r="Q245" s="182">
        <v>24.977581075269427</v>
      </c>
      <c r="R245" s="143">
        <v>98.127925240372107</v>
      </c>
      <c r="S245" s="175"/>
      <c r="V245" s="1">
        <f t="shared" si="10"/>
        <v>1776.8552544421627</v>
      </c>
      <c r="W245" s="1">
        <f t="shared" si="11"/>
        <v>10.436833282216185</v>
      </c>
    </row>
    <row r="246" spans="1:23">
      <c r="A246" s="55" t="s">
        <v>1819</v>
      </c>
      <c r="B246" s="143">
        <v>116.85382237739817</v>
      </c>
      <c r="C246" s="143">
        <v>143012.68411341659</v>
      </c>
      <c r="D246" s="144">
        <v>1.5767110275689677</v>
      </c>
      <c r="E246" s="146">
        <v>9.1728992506577285</v>
      </c>
      <c r="F246" s="144">
        <v>1.3567656832301491</v>
      </c>
      <c r="G246" s="179">
        <v>4.9708669508477801</v>
      </c>
      <c r="H246" s="180">
        <v>1.9774863568580585</v>
      </c>
      <c r="I246" s="181">
        <v>0.33070250745975394</v>
      </c>
      <c r="J246" s="180">
        <v>1.4386240552586294</v>
      </c>
      <c r="K246" s="179">
        <v>0.72750138086636196</v>
      </c>
      <c r="L246" s="143">
        <v>1841.7856817542277</v>
      </c>
      <c r="M246" s="143">
        <v>23.047503330841778</v>
      </c>
      <c r="N246" s="143">
        <v>1814.3799916320893</v>
      </c>
      <c r="O246" s="143">
        <v>16.717733275232604</v>
      </c>
      <c r="P246" s="182">
        <v>1783.0324976911595</v>
      </c>
      <c r="Q246" s="182">
        <v>24.737362596501043</v>
      </c>
      <c r="R246" s="143">
        <v>103.29512693342086</v>
      </c>
      <c r="S246" s="175"/>
      <c r="V246" s="1">
        <f t="shared" si="10"/>
        <v>1508.5209819573336</v>
      </c>
      <c r="W246" s="1">
        <f t="shared" si="11"/>
        <v>54.030441936736793</v>
      </c>
    </row>
    <row r="247" spans="1:23">
      <c r="A247" s="178" t="s">
        <v>1820</v>
      </c>
      <c r="B247" s="177">
        <v>169.66084875941533</v>
      </c>
      <c r="C247" s="143">
        <v>5170.9252349698036</v>
      </c>
      <c r="D247" s="144">
        <v>1.8039706135630125</v>
      </c>
      <c r="E247" s="146">
        <v>10.072566946001279</v>
      </c>
      <c r="F247" s="144">
        <v>1.2734789830733988</v>
      </c>
      <c r="G247" s="179">
        <v>3.6651035517020198</v>
      </c>
      <c r="H247" s="180">
        <v>2.0646607635934435</v>
      </c>
      <c r="I247" s="181">
        <v>0.26774732295144804</v>
      </c>
      <c r="J247" s="180">
        <v>1.6251385628285988</v>
      </c>
      <c r="K247" s="179">
        <v>0.78712134772209386</v>
      </c>
      <c r="L247" s="143">
        <v>1529.3573829969253</v>
      </c>
      <c r="M247" s="143">
        <v>22.125991530909801</v>
      </c>
      <c r="N247" s="143">
        <v>1563.8016262690601</v>
      </c>
      <c r="O247" s="143">
        <v>16.471823150957903</v>
      </c>
      <c r="P247" s="182">
        <v>1610.6059205144602</v>
      </c>
      <c r="Q247" s="182">
        <v>23.730542644860179</v>
      </c>
      <c r="R247" s="143">
        <v>94.955405510270154</v>
      </c>
      <c r="S247" s="175"/>
      <c r="V247" s="1">
        <f t="shared" si="10"/>
        <v>1604.8079520110432</v>
      </c>
      <c r="W247" s="1">
        <f t="shared" si="11"/>
        <v>14.374452182930213</v>
      </c>
    </row>
    <row r="248" spans="1:23">
      <c r="A248" s="178" t="s">
        <v>1821</v>
      </c>
      <c r="B248" s="177">
        <v>201.33377362047102</v>
      </c>
      <c r="C248" s="143">
        <v>81511.435434280764</v>
      </c>
      <c r="D248" s="144">
        <v>1.9010887064115063</v>
      </c>
      <c r="E248" s="146">
        <v>9.3965654465942414</v>
      </c>
      <c r="F248" s="144">
        <v>0.52664829667382074</v>
      </c>
      <c r="G248" s="179">
        <v>4.7737769820951792</v>
      </c>
      <c r="H248" s="180">
        <v>5.7835995004979557</v>
      </c>
      <c r="I248" s="181">
        <v>0.32533440556790327</v>
      </c>
      <c r="J248" s="180">
        <v>5.7595715772764526</v>
      </c>
      <c r="K248" s="179">
        <v>0.99584550707229402</v>
      </c>
      <c r="L248" s="143">
        <v>1815.7280203448752</v>
      </c>
      <c r="M248" s="143">
        <v>91.146888305538255</v>
      </c>
      <c r="N248" s="143">
        <v>1780.2979702366401</v>
      </c>
      <c r="O248" s="143">
        <v>48.591644725814149</v>
      </c>
      <c r="P248" s="182">
        <v>1738.9946916759895</v>
      </c>
      <c r="Q248" s="182">
        <v>9.6533584984522349</v>
      </c>
      <c r="R248" s="143">
        <v>104.4125108050176</v>
      </c>
      <c r="S248" s="175"/>
      <c r="V248" s="1">
        <f t="shared" si="10"/>
        <v>2420.720538841093</v>
      </c>
      <c r="W248" s="1">
        <f t="shared" si="11"/>
        <v>7.8502532069385325</v>
      </c>
    </row>
    <row r="249" spans="1:23">
      <c r="A249" s="178" t="s">
        <v>1822</v>
      </c>
      <c r="B249" s="177">
        <v>358.98523211607085</v>
      </c>
      <c r="C249" s="143">
        <v>101294.04229841424</v>
      </c>
      <c r="D249" s="144">
        <v>1.4697634383738181</v>
      </c>
      <c r="E249" s="146">
        <v>9.5989348992518551</v>
      </c>
      <c r="F249" s="144">
        <v>0.29323960290060364</v>
      </c>
      <c r="G249" s="179">
        <v>4.4427429038611317</v>
      </c>
      <c r="H249" s="180">
        <v>2.3178018162214067</v>
      </c>
      <c r="I249" s="181">
        <v>0.30929503849924683</v>
      </c>
      <c r="J249" s="180">
        <v>2.2991771994715733</v>
      </c>
      <c r="K249" s="179">
        <v>0.99196453440519095</v>
      </c>
      <c r="L249" s="143">
        <v>1737.2367691497132</v>
      </c>
      <c r="M249" s="143">
        <v>35.013082838901255</v>
      </c>
      <c r="N249" s="143">
        <v>1720.3463919024787</v>
      </c>
      <c r="O249" s="143">
        <v>19.21283254113996</v>
      </c>
      <c r="P249" s="182">
        <v>1699.838256132806</v>
      </c>
      <c r="Q249" s="182">
        <v>5.4007501762165475</v>
      </c>
      <c r="R249" s="143">
        <v>102.2001218575931</v>
      </c>
      <c r="S249" s="175"/>
      <c r="V249" s="1">
        <f t="shared" si="10"/>
        <v>1618.6747164065905</v>
      </c>
      <c r="W249" s="1">
        <f t="shared" si="11"/>
        <v>12.42552392592836</v>
      </c>
    </row>
    <row r="250" spans="1:23">
      <c r="A250" s="178" t="s">
        <v>1823</v>
      </c>
      <c r="B250" s="177">
        <v>162.71947750418605</v>
      </c>
      <c r="C250" s="143">
        <v>25940.667546980512</v>
      </c>
      <c r="D250" s="144">
        <v>1.8308437590377142</v>
      </c>
      <c r="E250" s="146">
        <v>8.7176807614537406</v>
      </c>
      <c r="F250" s="144">
        <v>8.7043081409223575</v>
      </c>
      <c r="G250" s="179">
        <v>4.8753946359112028</v>
      </c>
      <c r="H250" s="180">
        <v>11.629993808027248</v>
      </c>
      <c r="I250" s="181">
        <v>0.30825452583389801</v>
      </c>
      <c r="J250" s="180">
        <v>7.713091193718955</v>
      </c>
      <c r="K250" s="179">
        <v>0.66320681859651798</v>
      </c>
      <c r="L250" s="143">
        <v>1732.1116887712758</v>
      </c>
      <c r="M250" s="143">
        <v>117.16872613608234</v>
      </c>
      <c r="N250" s="143">
        <v>1798.0131287447552</v>
      </c>
      <c r="O250" s="143">
        <v>98.295998883356788</v>
      </c>
      <c r="P250" s="182">
        <v>1875.3089335136526</v>
      </c>
      <c r="Q250" s="182">
        <v>157.22503190220505</v>
      </c>
      <c r="R250" s="143">
        <v>92.364071743951172</v>
      </c>
      <c r="S250" s="175"/>
      <c r="V250" s="1">
        <f t="shared" si="10"/>
        <v>1623.4455368518722</v>
      </c>
      <c r="W250" s="1">
        <f t="shared" si="11"/>
        <v>8.8617782814975499</v>
      </c>
    </row>
    <row r="251" spans="1:23">
      <c r="A251" s="178" t="s">
        <v>1824</v>
      </c>
      <c r="B251" s="177">
        <v>450.76449908846587</v>
      </c>
      <c r="C251" s="143">
        <v>26394.976636334912</v>
      </c>
      <c r="D251" s="144">
        <v>1.8108125515558493</v>
      </c>
      <c r="E251" s="146">
        <v>10.610261908005389</v>
      </c>
      <c r="F251" s="144">
        <v>0.68084482013851089</v>
      </c>
      <c r="G251" s="179">
        <v>3.473859222955983</v>
      </c>
      <c r="H251" s="180">
        <v>1.3243720327860358</v>
      </c>
      <c r="I251" s="181">
        <v>0.26732344203004837</v>
      </c>
      <c r="J251" s="180">
        <v>1.1359628568383631</v>
      </c>
      <c r="K251" s="179">
        <v>0.85773697172438557</v>
      </c>
      <c r="L251" s="143">
        <v>1527.201615160817</v>
      </c>
      <c r="M251" s="143">
        <v>15.446594443999629</v>
      </c>
      <c r="N251" s="143">
        <v>1521.299078016091</v>
      </c>
      <c r="O251" s="143">
        <v>10.442034456486908</v>
      </c>
      <c r="P251" s="182">
        <v>1513.0806726639967</v>
      </c>
      <c r="Q251" s="182">
        <v>12.849441558991543</v>
      </c>
      <c r="R251" s="143">
        <v>100.93325774044543</v>
      </c>
      <c r="S251" s="175"/>
      <c r="V251" s="1">
        <f t="shared" si="10"/>
        <v>1490.1538299183655</v>
      </c>
      <c r="W251" s="1">
        <f t="shared" si="11"/>
        <v>33.395452724793245</v>
      </c>
    </row>
    <row r="252" spans="1:23">
      <c r="A252" s="178" t="s">
        <v>1825</v>
      </c>
      <c r="B252" s="177">
        <v>150.52969877679354</v>
      </c>
      <c r="C252" s="143">
        <v>14735.537007880344</v>
      </c>
      <c r="D252" s="144">
        <v>1.0179695127770738</v>
      </c>
      <c r="E252" s="146">
        <v>10.049329815002448</v>
      </c>
      <c r="F252" s="144">
        <v>0.87041795016159185</v>
      </c>
      <c r="G252" s="179">
        <v>3.8942739226677734</v>
      </c>
      <c r="H252" s="180">
        <v>1.8662939344818068</v>
      </c>
      <c r="I252" s="181">
        <v>0.2838326301048143</v>
      </c>
      <c r="J252" s="180">
        <v>1.6508863201081034</v>
      </c>
      <c r="K252" s="179">
        <v>0.88458001690204635</v>
      </c>
      <c r="L252" s="143">
        <v>1610.6355931394748</v>
      </c>
      <c r="M252" s="143">
        <v>23.528336063639927</v>
      </c>
      <c r="N252" s="143">
        <v>1612.4952374224317</v>
      </c>
      <c r="O252" s="143">
        <v>15.079262631996244</v>
      </c>
      <c r="P252" s="182">
        <v>1614.9087034287397</v>
      </c>
      <c r="Q252" s="182">
        <v>16.209818358780694</v>
      </c>
      <c r="R252" s="143">
        <v>99.735396169443362</v>
      </c>
      <c r="S252" s="175"/>
      <c r="V252" s="1">
        <f t="shared" si="10"/>
        <v>1592.3979919221767</v>
      </c>
      <c r="W252" s="1">
        <f t="shared" si="11"/>
        <v>3.2058515225893416</v>
      </c>
    </row>
    <row r="253" spans="1:23">
      <c r="A253" s="178" t="s">
        <v>1826</v>
      </c>
      <c r="B253" s="177">
        <v>181.28100331784989</v>
      </c>
      <c r="C253" s="143">
        <v>211469.77166694059</v>
      </c>
      <c r="D253" s="144">
        <v>1.7056873597834354</v>
      </c>
      <c r="E253" s="146">
        <v>9.9514895023123522</v>
      </c>
      <c r="F253" s="144">
        <v>0.91995889556373589</v>
      </c>
      <c r="G253" s="179">
        <v>4.0496710001301688</v>
      </c>
      <c r="H253" s="180">
        <v>1.9422555416755658</v>
      </c>
      <c r="I253" s="181">
        <v>0.29228501918780203</v>
      </c>
      <c r="J253" s="180">
        <v>1.7105648832016274</v>
      </c>
      <c r="K253" s="179">
        <v>0.88071051748728124</v>
      </c>
      <c r="L253" s="143">
        <v>1652.9378508793643</v>
      </c>
      <c r="M253" s="143">
        <v>24.940673162801204</v>
      </c>
      <c r="N253" s="143">
        <v>1644.2332260506046</v>
      </c>
      <c r="O253" s="143">
        <v>15.817143873593182</v>
      </c>
      <c r="P253" s="182">
        <v>1633.1057728672195</v>
      </c>
      <c r="Q253" s="182">
        <v>17.092401336471426</v>
      </c>
      <c r="R253" s="143">
        <v>101.21437804835666</v>
      </c>
      <c r="S253" s="175"/>
      <c r="V253" s="1">
        <f t="shared" si="10"/>
        <v>1560.5253232541806</v>
      </c>
      <c r="W253" s="1">
        <f t="shared" si="11"/>
        <v>8.7126874619304999</v>
      </c>
    </row>
    <row r="254" spans="1:23">
      <c r="A254" s="178" t="s">
        <v>1827</v>
      </c>
      <c r="B254" s="177">
        <v>494.9233850958226</v>
      </c>
      <c r="C254" s="143">
        <v>16900.274447838612</v>
      </c>
      <c r="D254" s="144">
        <v>2.7288894597862257</v>
      </c>
      <c r="E254" s="146">
        <v>9.4753224688445918</v>
      </c>
      <c r="F254" s="144">
        <v>0.41731826444958059</v>
      </c>
      <c r="G254" s="179">
        <v>4.4632185096536521</v>
      </c>
      <c r="H254" s="180">
        <v>1.0351893881404337</v>
      </c>
      <c r="I254" s="181">
        <v>0.3067191371329005</v>
      </c>
      <c r="J254" s="180">
        <v>0.94734499284862195</v>
      </c>
      <c r="K254" s="179">
        <v>0.91514171580756698</v>
      </c>
      <c r="L254" s="143">
        <v>1724.541629634738</v>
      </c>
      <c r="M254" s="143">
        <v>14.334604256080297</v>
      </c>
      <c r="N254" s="143">
        <v>1724.1590970399379</v>
      </c>
      <c r="O254" s="143">
        <v>8.5873596998936819</v>
      </c>
      <c r="P254" s="182">
        <v>1723.6783156249376</v>
      </c>
      <c r="Q254" s="182">
        <v>7.6654413105172807</v>
      </c>
      <c r="R254" s="143">
        <v>100.05008556422474</v>
      </c>
      <c r="S254" s="175"/>
      <c r="V254" s="1">
        <f t="shared" si="10"/>
        <v>1771.2941669697598</v>
      </c>
      <c r="W254" s="1">
        <f t="shared" si="11"/>
        <v>87.845098504097564</v>
      </c>
    </row>
    <row r="255" spans="1:23">
      <c r="A255" s="178" t="s">
        <v>1828</v>
      </c>
      <c r="B255" s="177">
        <v>337.89447250447694</v>
      </c>
      <c r="C255" s="143">
        <v>57307.612116158241</v>
      </c>
      <c r="D255" s="144">
        <v>2.9902742594384586</v>
      </c>
      <c r="E255" s="146">
        <v>5.455030972060781</v>
      </c>
      <c r="F255" s="144">
        <v>0.29520367564129923</v>
      </c>
      <c r="G255" s="179">
        <v>13.05831749091184</v>
      </c>
      <c r="H255" s="180">
        <v>1.2999723616622973</v>
      </c>
      <c r="I255" s="181">
        <v>0.51663422074214616</v>
      </c>
      <c r="J255" s="180">
        <v>1.2660106362008643</v>
      </c>
      <c r="K255" s="179">
        <v>0.97387504037546957</v>
      </c>
      <c r="L255" s="143">
        <v>2684.8899348825234</v>
      </c>
      <c r="M255" s="143">
        <v>27.801009798106861</v>
      </c>
      <c r="N255" s="143">
        <v>2683.8749178628159</v>
      </c>
      <c r="O255" s="143">
        <v>12.2613704845337</v>
      </c>
      <c r="P255" s="182">
        <v>2683.0999379173386</v>
      </c>
      <c r="Q255" s="182">
        <v>4.8824142870905689</v>
      </c>
      <c r="R255" s="143">
        <v>100.06671376417586</v>
      </c>
      <c r="S255" s="175"/>
      <c r="V255" s="1">
        <f t="shared" si="10"/>
        <v>1478.7077155853158</v>
      </c>
      <c r="W255" s="1">
        <f t="shared" si="11"/>
        <v>19.039573622140779</v>
      </c>
    </row>
    <row r="256" spans="1:23">
      <c r="A256" s="178" t="s">
        <v>1829</v>
      </c>
      <c r="B256" s="177">
        <v>151.43751704987554</v>
      </c>
      <c r="C256" s="143">
        <v>160369.10707533202</v>
      </c>
      <c r="D256" s="144">
        <v>2.3342996973722299</v>
      </c>
      <c r="E256" s="146">
        <v>10.404801252928747</v>
      </c>
      <c r="F256" s="144">
        <v>0.75408928270179143</v>
      </c>
      <c r="G256" s="179">
        <v>3.6812298020763183</v>
      </c>
      <c r="H256" s="180">
        <v>2.6596415123048742</v>
      </c>
      <c r="I256" s="181">
        <v>0.27779565170410736</v>
      </c>
      <c r="J256" s="180">
        <v>2.5504984469098697</v>
      </c>
      <c r="K256" s="179">
        <v>0.95896324189179161</v>
      </c>
      <c r="L256" s="143">
        <v>1580.2510634992477</v>
      </c>
      <c r="M256" s="143">
        <v>35.744708308130498</v>
      </c>
      <c r="N256" s="143">
        <v>1567.3055324474199</v>
      </c>
      <c r="O256" s="143">
        <v>21.23974599467067</v>
      </c>
      <c r="P256" s="182">
        <v>1549.8961478590661</v>
      </c>
      <c r="Q256" s="182">
        <v>14.164416400422397</v>
      </c>
      <c r="R256" s="143">
        <v>101.95851287727324</v>
      </c>
      <c r="S256" s="175"/>
      <c r="V256" s="1">
        <f t="shared" si="10"/>
        <v>1633.1980100070973</v>
      </c>
      <c r="W256" s="1">
        <f t="shared" si="11"/>
        <v>11.453177270892752</v>
      </c>
    </row>
    <row r="257" spans="1:23">
      <c r="A257" s="178" t="s">
        <v>1830</v>
      </c>
      <c r="B257" s="177">
        <v>134.64492620248302</v>
      </c>
      <c r="C257" s="143">
        <v>132629.85268758197</v>
      </c>
      <c r="D257" s="144">
        <v>1.5697011833084473</v>
      </c>
      <c r="E257" s="146">
        <v>9.0981095878445846</v>
      </c>
      <c r="F257" s="144">
        <v>0.95995664372898881</v>
      </c>
      <c r="G257" s="179">
        <v>4.9739374811855335</v>
      </c>
      <c r="H257" s="180">
        <v>1.4762988209465897</v>
      </c>
      <c r="I257" s="181">
        <v>0.32820879233328726</v>
      </c>
      <c r="J257" s="180">
        <v>1.1215798905512109</v>
      </c>
      <c r="K257" s="179">
        <v>0.75972416602762305</v>
      </c>
      <c r="L257" s="143">
        <v>1829.6938716423192</v>
      </c>
      <c r="M257" s="143">
        <v>17.866249384232333</v>
      </c>
      <c r="N257" s="143">
        <v>1814.9020201936921</v>
      </c>
      <c r="O257" s="143">
        <v>12.481469106463464</v>
      </c>
      <c r="P257" s="182">
        <v>1797.9458176207941</v>
      </c>
      <c r="Q257" s="182">
        <v>17.471276307731159</v>
      </c>
      <c r="R257" s="143">
        <v>101.76579592723974</v>
      </c>
      <c r="S257" s="175"/>
      <c r="V257" s="1">
        <f t="shared" si="10"/>
        <v>1465.3371327862592</v>
      </c>
      <c r="W257" s="1">
        <f t="shared" si="11"/>
        <v>19.922912779464468</v>
      </c>
    </row>
    <row r="258" spans="1:23">
      <c r="A258" s="178" t="s">
        <v>1831</v>
      </c>
      <c r="B258" s="177">
        <v>309.70806919792994</v>
      </c>
      <c r="C258" s="143">
        <v>2316.0341786313634</v>
      </c>
      <c r="D258" s="144">
        <v>2.3987265249354874</v>
      </c>
      <c r="E258" s="146">
        <v>9.9226909407454951</v>
      </c>
      <c r="F258" s="144">
        <v>1.4626173288159174</v>
      </c>
      <c r="G258" s="179">
        <v>3.7869808865847934</v>
      </c>
      <c r="H258" s="180">
        <v>3.7700158665974732</v>
      </c>
      <c r="I258" s="181">
        <v>0.27253438450893003</v>
      </c>
      <c r="J258" s="180">
        <v>3.4747331097285854</v>
      </c>
      <c r="K258" s="179">
        <v>0.92167599094605757</v>
      </c>
      <c r="L258" s="143">
        <v>1553.6534427240383</v>
      </c>
      <c r="M258" s="143">
        <v>47.973284366893495</v>
      </c>
      <c r="N258" s="143">
        <v>1589.9882394548745</v>
      </c>
      <c r="O258" s="143">
        <v>30.292375206361271</v>
      </c>
      <c r="P258" s="182">
        <v>1638.4888339138886</v>
      </c>
      <c r="Q258" s="182">
        <v>27.156062059372516</v>
      </c>
      <c r="R258" s="143">
        <v>94.822339375532863</v>
      </c>
      <c r="S258" s="175"/>
      <c r="V258" s="1">
        <f t="shared" si="10"/>
        <v>1549.9407841219474</v>
      </c>
      <c r="W258" s="1">
        <f t="shared" si="11"/>
        <v>16.740582981559214</v>
      </c>
    </row>
    <row r="259" spans="1:23">
      <c r="A259" s="178" t="s">
        <v>1832</v>
      </c>
      <c r="B259" s="177">
        <v>134.23163972216423</v>
      </c>
      <c r="C259" s="143">
        <v>1826.3523318183627</v>
      </c>
      <c r="D259" s="144">
        <v>0.53323642027511353</v>
      </c>
      <c r="E259" s="146">
        <v>10.619640618455236</v>
      </c>
      <c r="F259" s="144">
        <v>1.6564962850541833</v>
      </c>
      <c r="G259" s="179">
        <v>3.3146047860815551</v>
      </c>
      <c r="H259" s="180">
        <v>5.2370446039107579</v>
      </c>
      <c r="I259" s="181">
        <v>0.25529381796052952</v>
      </c>
      <c r="J259" s="180">
        <v>4.9681642727422446</v>
      </c>
      <c r="K259" s="179">
        <v>0.9486580024604474</v>
      </c>
      <c r="L259" s="143">
        <v>1465.7190206560217</v>
      </c>
      <c r="M259" s="143">
        <v>65.136413316891549</v>
      </c>
      <c r="N259" s="143">
        <v>1484.4958416302934</v>
      </c>
      <c r="O259" s="143">
        <v>40.873460142609929</v>
      </c>
      <c r="P259" s="182">
        <v>1511.4128256872852</v>
      </c>
      <c r="Q259" s="182">
        <v>31.273667120509003</v>
      </c>
      <c r="R259" s="143">
        <v>96.976748889868304</v>
      </c>
      <c r="S259" s="175"/>
      <c r="V259" s="1">
        <f t="shared" si="10"/>
        <v>1569.8931466387141</v>
      </c>
      <c r="W259" s="1">
        <f t="shared" si="11"/>
        <v>15.275458332075345</v>
      </c>
    </row>
    <row r="260" spans="1:23">
      <c r="A260" s="178" t="s">
        <v>1833</v>
      </c>
      <c r="B260" s="177">
        <v>293.42239348468303</v>
      </c>
      <c r="C260" s="143">
        <v>202087.89564668867</v>
      </c>
      <c r="D260" s="144">
        <v>2.067672185817429</v>
      </c>
      <c r="E260" s="146">
        <v>9.4300891422291322</v>
      </c>
      <c r="F260" s="144">
        <v>0.38117082072535097</v>
      </c>
      <c r="G260" s="179">
        <v>4.610485930333895</v>
      </c>
      <c r="H260" s="180">
        <v>0.77733864348740556</v>
      </c>
      <c r="I260" s="181">
        <v>0.31532704751988572</v>
      </c>
      <c r="J260" s="180">
        <v>0.67746894547750469</v>
      </c>
      <c r="K260" s="179">
        <v>0.87152356460518754</v>
      </c>
      <c r="L260" s="143">
        <v>1766.867623181294</v>
      </c>
      <c r="M260" s="143">
        <v>10.469729311024025</v>
      </c>
      <c r="N260" s="143">
        <v>1751.1675223447967</v>
      </c>
      <c r="O260" s="143">
        <v>6.4862293274061358</v>
      </c>
      <c r="P260" s="182">
        <v>1732.4630983304019</v>
      </c>
      <c r="Q260" s="182">
        <v>6.9937366210042455</v>
      </c>
      <c r="R260" s="143">
        <v>101.98587345866403</v>
      </c>
      <c r="S260" s="175"/>
      <c r="V260" s="1">
        <f t="shared" si="10"/>
        <v>1527.9432804334024</v>
      </c>
      <c r="W260" s="1">
        <f t="shared" si="11"/>
        <v>7.6139917988821253</v>
      </c>
    </row>
    <row r="261" spans="1:23">
      <c r="A261" s="178" t="s">
        <v>1834</v>
      </c>
      <c r="B261" s="177">
        <v>328.86070780923944</v>
      </c>
      <c r="C261" s="143">
        <v>2717.2752643502204</v>
      </c>
      <c r="D261" s="144">
        <v>4.5987008649652594</v>
      </c>
      <c r="E261" s="146">
        <v>9.0375814925670088</v>
      </c>
      <c r="F261" s="144">
        <v>1.027986230150771</v>
      </c>
      <c r="G261" s="179">
        <v>4.8516820758480703</v>
      </c>
      <c r="H261" s="180">
        <v>3.8905842995139546</v>
      </c>
      <c r="I261" s="181">
        <v>0.31801183736947786</v>
      </c>
      <c r="J261" s="180">
        <v>3.752318017205484</v>
      </c>
      <c r="K261" s="179">
        <v>0.96446130666652219</v>
      </c>
      <c r="L261" s="143">
        <v>1780.0123600463005</v>
      </c>
      <c r="M261" s="143">
        <v>58.365160754145563</v>
      </c>
      <c r="N261" s="143">
        <v>1793.9068429168854</v>
      </c>
      <c r="O261" s="143">
        <v>32.764764579000257</v>
      </c>
      <c r="P261" s="182">
        <v>1810.0850785697189</v>
      </c>
      <c r="Q261" s="182">
        <v>18.679785100740105</v>
      </c>
      <c r="R261" s="143">
        <v>98.338601932060499</v>
      </c>
      <c r="S261" s="175"/>
      <c r="V261" s="1">
        <f t="shared" si="10"/>
        <v>1643.4403180810739</v>
      </c>
      <c r="W261" s="1">
        <f t="shared" si="11"/>
        <v>8.3440695843000867</v>
      </c>
    </row>
    <row r="262" spans="1:23">
      <c r="A262" s="178" t="s">
        <v>1835</v>
      </c>
      <c r="B262" s="177">
        <v>298.66546227815019</v>
      </c>
      <c r="C262" s="143">
        <v>5726.5706586283313</v>
      </c>
      <c r="D262" s="144">
        <v>1.0812033139753909</v>
      </c>
      <c r="E262" s="146">
        <v>10.023238089351983</v>
      </c>
      <c r="F262" s="144">
        <v>0.6285222221403034</v>
      </c>
      <c r="G262" s="179">
        <v>3.8857504330026527</v>
      </c>
      <c r="H262" s="180">
        <v>1.9230703717914153</v>
      </c>
      <c r="I262" s="181">
        <v>0.28247607880612235</v>
      </c>
      <c r="J262" s="180">
        <v>1.8174596202220801</v>
      </c>
      <c r="K262" s="179">
        <v>0.94508222209728343</v>
      </c>
      <c r="L262" s="143">
        <v>1603.8204408432771</v>
      </c>
      <c r="M262" s="143">
        <v>25.805822078315941</v>
      </c>
      <c r="N262" s="143">
        <v>1610.7253831077537</v>
      </c>
      <c r="O262" s="143">
        <v>15.531113021801616</v>
      </c>
      <c r="P262" s="182">
        <v>1619.7490725153932</v>
      </c>
      <c r="Q262" s="182">
        <v>11.697105679903302</v>
      </c>
      <c r="R262" s="143">
        <v>99.016598808889597</v>
      </c>
      <c r="S262" s="175"/>
      <c r="V262" s="1">
        <f t="shared" si="10"/>
        <v>1755.0419744438736</v>
      </c>
      <c r="W262" s="1">
        <f t="shared" si="11"/>
        <v>15.007513197616504</v>
      </c>
    </row>
    <row r="263" spans="1:23">
      <c r="A263" s="178" t="s">
        <v>1836</v>
      </c>
      <c r="B263" s="177">
        <v>329.73265879986002</v>
      </c>
      <c r="C263" s="143">
        <v>5972.6122600282524</v>
      </c>
      <c r="D263" s="144">
        <v>0.71216693651594842</v>
      </c>
      <c r="E263" s="146">
        <v>8.9585207074302335</v>
      </c>
      <c r="F263" s="144">
        <v>2.6937856421026538</v>
      </c>
      <c r="G263" s="179">
        <v>4.9123231699820424</v>
      </c>
      <c r="H263" s="180">
        <v>3.0582141469096795</v>
      </c>
      <c r="I263" s="181">
        <v>0.31916992196020783</v>
      </c>
      <c r="J263" s="180">
        <v>1.4478234294139913</v>
      </c>
      <c r="K263" s="179">
        <v>0.473421205927327</v>
      </c>
      <c r="L263" s="143">
        <v>1785.674080845969</v>
      </c>
      <c r="M263" s="143">
        <v>22.581708613208207</v>
      </c>
      <c r="N263" s="143">
        <v>1804.3751287458558</v>
      </c>
      <c r="O263" s="143">
        <v>25.80596250857991</v>
      </c>
      <c r="P263" s="182">
        <v>1826.0331045322382</v>
      </c>
      <c r="Q263" s="182">
        <v>48.861273920339386</v>
      </c>
      <c r="R263" s="143">
        <v>97.789797808917186</v>
      </c>
      <c r="S263" s="175"/>
      <c r="V263" s="1">
        <f t="shared" si="10"/>
        <v>1594.569949470347</v>
      </c>
      <c r="W263" s="1">
        <f t="shared" si="11"/>
        <v>12.765604073886493</v>
      </c>
    </row>
    <row r="264" spans="1:23">
      <c r="A264" s="55" t="s">
        <v>1837</v>
      </c>
      <c r="B264" s="143">
        <v>424.30452473999048</v>
      </c>
      <c r="C264" s="143">
        <v>3842.6794050926569</v>
      </c>
      <c r="D264" s="144">
        <v>0.68225407207679567</v>
      </c>
      <c r="E264" s="146">
        <v>9.8518454890799063</v>
      </c>
      <c r="F264" s="144">
        <v>1.0540534213086459</v>
      </c>
      <c r="G264" s="179">
        <v>4.0652952545507715</v>
      </c>
      <c r="H264" s="180">
        <v>2.2434154998676905</v>
      </c>
      <c r="I264" s="181">
        <v>0.29047476584946308</v>
      </c>
      <c r="J264" s="180">
        <v>1.9803748357505804</v>
      </c>
      <c r="K264" s="179">
        <v>0.88274991229550492</v>
      </c>
      <c r="L264" s="143">
        <v>1643.9012809497647</v>
      </c>
      <c r="M264" s="143">
        <v>28.736070130431358</v>
      </c>
      <c r="N264" s="143">
        <v>1647.3700859029559</v>
      </c>
      <c r="O264" s="143">
        <v>18.284112798824026</v>
      </c>
      <c r="P264" s="182">
        <v>1651.782137416888</v>
      </c>
      <c r="Q264" s="182">
        <v>19.537230416486636</v>
      </c>
      <c r="R264" s="143">
        <v>99.5228876563923</v>
      </c>
      <c r="S264" s="175"/>
      <c r="V264" s="1">
        <f t="shared" si="10"/>
        <v>1817.4638327419302</v>
      </c>
      <c r="W264" s="1">
        <f t="shared" si="11"/>
        <v>23.168672486976789</v>
      </c>
    </row>
    <row r="265" spans="1:23">
      <c r="A265" s="55" t="s">
        <v>1838</v>
      </c>
      <c r="B265" s="143">
        <v>518.63008644670015</v>
      </c>
      <c r="C265" s="143">
        <v>17188.098078120525</v>
      </c>
      <c r="D265" s="144">
        <v>2.137997931414727</v>
      </c>
      <c r="E265" s="146">
        <v>9.3996713813456623</v>
      </c>
      <c r="F265" s="144">
        <v>0.47242954824003758</v>
      </c>
      <c r="G265" s="179">
        <v>4.6043569322978009</v>
      </c>
      <c r="H265" s="180">
        <v>1.1346706497189964</v>
      </c>
      <c r="I265" s="181">
        <v>0.31389209519886963</v>
      </c>
      <c r="J265" s="180">
        <v>1.0316432548528796</v>
      </c>
      <c r="K265" s="179">
        <v>0.90920061703223609</v>
      </c>
      <c r="L265" s="143">
        <v>1759.8310869253346</v>
      </c>
      <c r="M265" s="143">
        <v>15.88800277402629</v>
      </c>
      <c r="N265" s="143">
        <v>1750.0576929098072</v>
      </c>
      <c r="O265" s="143">
        <v>9.4657604306514713</v>
      </c>
      <c r="P265" s="182">
        <v>1738.3887930982191</v>
      </c>
      <c r="Q265" s="182">
        <v>8.6599945386153649</v>
      </c>
      <c r="R265" s="143">
        <v>101.23345789573921</v>
      </c>
      <c r="S265" s="175"/>
      <c r="V265" s="1">
        <f t="shared" si="10"/>
        <v>1605.7528629671908</v>
      </c>
      <c r="W265" s="1">
        <f t="shared" si="11"/>
        <v>7.9367612548210218</v>
      </c>
    </row>
    <row r="266" spans="1:23">
      <c r="A266" s="178" t="s">
        <v>1839</v>
      </c>
      <c r="B266" s="177">
        <v>248.43458804380919</v>
      </c>
      <c r="C266" s="143">
        <v>69864.706777802494</v>
      </c>
      <c r="D266" s="144">
        <v>0.71466735714975871</v>
      </c>
      <c r="E266" s="146">
        <v>9.7992552449282275</v>
      </c>
      <c r="F266" s="144">
        <v>1.0175294150867671</v>
      </c>
      <c r="G266" s="179">
        <v>4.2813650201959055</v>
      </c>
      <c r="H266" s="180">
        <v>3.8195684873669453</v>
      </c>
      <c r="I266" s="181">
        <v>0.30428045133164328</v>
      </c>
      <c r="J266" s="180">
        <v>3.6815400743601576</v>
      </c>
      <c r="K266" s="179">
        <v>0.96386282548321611</v>
      </c>
      <c r="L266" s="143">
        <v>1712.499664269586</v>
      </c>
      <c r="M266" s="143">
        <v>55.368337523122477</v>
      </c>
      <c r="N266" s="143">
        <v>1689.7848310485801</v>
      </c>
      <c r="O266" s="143">
        <v>31.449890206639566</v>
      </c>
      <c r="P266" s="182">
        <v>1661.6972519678841</v>
      </c>
      <c r="Q266" s="182">
        <v>18.836263591764805</v>
      </c>
      <c r="R266" s="143">
        <v>103.05726041500873</v>
      </c>
      <c r="S266" s="175"/>
      <c r="V266" s="1">
        <f t="shared" si="10"/>
        <v>1504.8281516567683</v>
      </c>
      <c r="W266" s="1">
        <f t="shared" si="11"/>
        <v>61.022591663478352</v>
      </c>
    </row>
    <row r="267" spans="1:23">
      <c r="A267" s="178" t="s">
        <v>1840</v>
      </c>
      <c r="B267" s="177">
        <v>244.78593603512698</v>
      </c>
      <c r="C267" s="143">
        <v>4498.3880986271251</v>
      </c>
      <c r="D267" s="144">
        <v>0.75468571040007937</v>
      </c>
      <c r="E267" s="146">
        <v>9.964252771929619</v>
      </c>
      <c r="F267" s="144">
        <v>1.3212913685188505</v>
      </c>
      <c r="G267" s="179">
        <v>4.193507721250727</v>
      </c>
      <c r="H267" s="180">
        <v>3.2771875546547231</v>
      </c>
      <c r="I267" s="181">
        <v>0.30305461949217299</v>
      </c>
      <c r="J267" s="180">
        <v>2.9990244060129601</v>
      </c>
      <c r="K267" s="179">
        <v>0.91512138258712816</v>
      </c>
      <c r="L267" s="143">
        <v>1706.4381339158524</v>
      </c>
      <c r="M267" s="143">
        <v>44.963854789854508</v>
      </c>
      <c r="N267" s="143">
        <v>1672.7515158642695</v>
      </c>
      <c r="O267" s="143">
        <v>26.875049409848771</v>
      </c>
      <c r="P267" s="182">
        <v>1630.723835322593</v>
      </c>
      <c r="Q267" s="182">
        <v>24.557743316091205</v>
      </c>
      <c r="R267" s="143">
        <v>104.64298717865258</v>
      </c>
      <c r="S267" s="175"/>
      <c r="V267" s="1">
        <f t="shared" si="10"/>
        <v>1639.9549504321283</v>
      </c>
      <c r="W267" s="1">
        <f t="shared" si="11"/>
        <v>12.02647662708705</v>
      </c>
    </row>
    <row r="268" spans="1:23">
      <c r="A268" s="178" t="s">
        <v>1841</v>
      </c>
      <c r="B268" s="177">
        <v>335.24894055988716</v>
      </c>
      <c r="C268" s="143">
        <v>642684.06888319133</v>
      </c>
      <c r="D268" s="144">
        <v>1.4499982848656119</v>
      </c>
      <c r="E268" s="146">
        <v>9.077214810218079</v>
      </c>
      <c r="F268" s="144">
        <v>0.35961917335087362</v>
      </c>
      <c r="G268" s="179">
        <v>4.9544432414386455</v>
      </c>
      <c r="H268" s="180">
        <v>1.4581230999002031</v>
      </c>
      <c r="I268" s="181">
        <v>0.32617163887127748</v>
      </c>
      <c r="J268" s="180">
        <v>1.4130806858141582</v>
      </c>
      <c r="K268" s="179">
        <v>0.96910931999559724</v>
      </c>
      <c r="L268" s="143">
        <v>1819.7990295973689</v>
      </c>
      <c r="M268" s="143">
        <v>22.404402916040794</v>
      </c>
      <c r="N268" s="143">
        <v>1811.5831894558396</v>
      </c>
      <c r="O268" s="143">
        <v>12.319670962217288</v>
      </c>
      <c r="P268" s="182">
        <v>1802.1292852354186</v>
      </c>
      <c r="Q268" s="182">
        <v>6.541583860905007</v>
      </c>
      <c r="R268" s="143">
        <v>100.98049260431623</v>
      </c>
      <c r="S268" s="175"/>
      <c r="V268" s="1">
        <f t="shared" ref="V268:W273" si="12">P316</f>
        <v>1905</v>
      </c>
      <c r="W268" s="1">
        <f t="shared" si="12"/>
        <v>16</v>
      </c>
    </row>
    <row r="269" spans="1:23">
      <c r="A269" s="178" t="s">
        <v>1842</v>
      </c>
      <c r="B269" s="177">
        <v>230.53321243607738</v>
      </c>
      <c r="C269" s="143">
        <v>27009.521447851432</v>
      </c>
      <c r="D269" s="144">
        <v>0.55631347737670611</v>
      </c>
      <c r="E269" s="146">
        <v>9.9704338390936371</v>
      </c>
      <c r="F269" s="144">
        <v>0.33798526000396173</v>
      </c>
      <c r="G269" s="179">
        <v>3.9942624025347251</v>
      </c>
      <c r="H269" s="180">
        <v>2.79243427812276</v>
      </c>
      <c r="I269" s="181">
        <v>0.288834704238843</v>
      </c>
      <c r="J269" s="180">
        <v>2.7719046090468256</v>
      </c>
      <c r="K269" s="179">
        <v>0.99264811020378385</v>
      </c>
      <c r="L269" s="143">
        <v>1635.7033365202969</v>
      </c>
      <c r="M269" s="143">
        <v>40.045546457726914</v>
      </c>
      <c r="N269" s="143">
        <v>1633.0301406675464</v>
      </c>
      <c r="O269" s="143">
        <v>22.680379971129355</v>
      </c>
      <c r="P269" s="182">
        <v>1629.5711308507134</v>
      </c>
      <c r="Q269" s="182">
        <v>6.2829736666832332</v>
      </c>
      <c r="R269" s="143">
        <v>100.37630794713344</v>
      </c>
      <c r="S269" s="175"/>
      <c r="V269" s="1">
        <f t="shared" si="12"/>
        <v>1681</v>
      </c>
      <c r="W269" s="1">
        <f t="shared" si="12"/>
        <v>26</v>
      </c>
    </row>
    <row r="270" spans="1:23">
      <c r="A270" s="178" t="s">
        <v>1843</v>
      </c>
      <c r="B270" s="177">
        <v>127.90689059981416</v>
      </c>
      <c r="C270" s="143">
        <v>12004.839832243313</v>
      </c>
      <c r="D270" s="144">
        <v>0.97830785514780705</v>
      </c>
      <c r="E270" s="146">
        <v>9.9263060521808164</v>
      </c>
      <c r="F270" s="144">
        <v>2.3984077040015448</v>
      </c>
      <c r="G270" s="179">
        <v>4.0459264332731149</v>
      </c>
      <c r="H270" s="180">
        <v>3.2360170844942702</v>
      </c>
      <c r="I270" s="181">
        <v>0.2912757763365047</v>
      </c>
      <c r="J270" s="180">
        <v>2.1724288380807399</v>
      </c>
      <c r="K270" s="179">
        <v>0.67132798788058634</v>
      </c>
      <c r="L270" s="143">
        <v>1647.9013928467084</v>
      </c>
      <c r="M270" s="143">
        <v>31.590216741137056</v>
      </c>
      <c r="N270" s="143">
        <v>1643.4799927867225</v>
      </c>
      <c r="O270" s="143">
        <v>26.352102743239584</v>
      </c>
      <c r="P270" s="182">
        <v>1637.8124412918546</v>
      </c>
      <c r="Q270" s="182">
        <v>44.540773014244792</v>
      </c>
      <c r="R270" s="143">
        <v>100.6160016434419</v>
      </c>
      <c r="S270" s="175"/>
      <c r="V270" s="1">
        <f t="shared" si="12"/>
        <v>1552</v>
      </c>
      <c r="W270" s="1">
        <f t="shared" si="12"/>
        <v>49</v>
      </c>
    </row>
    <row r="271" spans="1:23">
      <c r="A271" s="178" t="s">
        <v>1844</v>
      </c>
      <c r="B271" s="177">
        <v>343.94075598394949</v>
      </c>
      <c r="C271" s="143">
        <v>13537.466224360536</v>
      </c>
      <c r="D271" s="144">
        <v>0.84516309109635568</v>
      </c>
      <c r="E271" s="146">
        <v>10.719225055185609</v>
      </c>
      <c r="F271" s="144">
        <v>0.54414088740617306</v>
      </c>
      <c r="G271" s="179">
        <v>3.3724263617939623</v>
      </c>
      <c r="H271" s="180">
        <v>1.4805605085704208</v>
      </c>
      <c r="I271" s="181">
        <v>0.26218303709102325</v>
      </c>
      <c r="J271" s="180">
        <v>1.3769423060503028</v>
      </c>
      <c r="K271" s="179">
        <v>0.93001420616022779</v>
      </c>
      <c r="L271" s="143">
        <v>1501.0010695679316</v>
      </c>
      <c r="M271" s="143">
        <v>18.438151715691106</v>
      </c>
      <c r="N271" s="143">
        <v>1498.0129832515645</v>
      </c>
      <c r="O271" s="143">
        <v>11.595645303350238</v>
      </c>
      <c r="P271" s="182">
        <v>1493.7710343699716</v>
      </c>
      <c r="Q271" s="182">
        <v>10.297101347511443</v>
      </c>
      <c r="R271" s="143">
        <v>100.48401227708968</v>
      </c>
      <c r="S271" s="175"/>
      <c r="V271" s="1">
        <f t="shared" si="12"/>
        <v>2351.6</v>
      </c>
      <c r="W271" s="1">
        <f t="shared" si="12"/>
        <v>14</v>
      </c>
    </row>
    <row r="272" spans="1:23">
      <c r="A272" s="178" t="s">
        <v>1845</v>
      </c>
      <c r="B272" s="177">
        <v>606.39475466289139</v>
      </c>
      <c r="C272" s="143">
        <v>3944.6688803249381</v>
      </c>
      <c r="D272" s="144">
        <v>1.1539911030887289</v>
      </c>
      <c r="E272" s="146">
        <v>9.6259973195243482</v>
      </c>
      <c r="F272" s="144">
        <v>1.0119186057690464</v>
      </c>
      <c r="G272" s="179">
        <v>4.2568937620171514</v>
      </c>
      <c r="H272" s="180">
        <v>2.4127612256210398</v>
      </c>
      <c r="I272" s="181">
        <v>0.29719210866461432</v>
      </c>
      <c r="J272" s="180">
        <v>2.19030533651333</v>
      </c>
      <c r="K272" s="179">
        <v>0.90780028842246929</v>
      </c>
      <c r="L272" s="143">
        <v>1677.3699408342325</v>
      </c>
      <c r="M272" s="143">
        <v>32.348897778162609</v>
      </c>
      <c r="N272" s="143">
        <v>1685.0691097852471</v>
      </c>
      <c r="O272" s="143">
        <v>19.840980818541084</v>
      </c>
      <c r="P272" s="182">
        <v>1694.6497322487683</v>
      </c>
      <c r="Q272" s="182">
        <v>18.654043344163938</v>
      </c>
      <c r="R272" s="143">
        <v>98.980332567509052</v>
      </c>
      <c r="S272" s="175"/>
      <c r="V272" s="1">
        <f t="shared" si="12"/>
        <v>1790</v>
      </c>
      <c r="W272" s="1">
        <f t="shared" si="12"/>
        <v>67</v>
      </c>
    </row>
    <row r="273" spans="1:23">
      <c r="A273" s="178" t="s">
        <v>1846</v>
      </c>
      <c r="B273" s="177">
        <v>168.57388805610961</v>
      </c>
      <c r="C273" s="143">
        <v>111005.49603091816</v>
      </c>
      <c r="D273" s="144">
        <v>1.3690300335835361</v>
      </c>
      <c r="E273" s="146">
        <v>6.2486528377610018</v>
      </c>
      <c r="F273" s="144">
        <v>0.2866951818064048</v>
      </c>
      <c r="G273" s="179">
        <v>10.845009420040828</v>
      </c>
      <c r="H273" s="180">
        <v>1.911357592814465</v>
      </c>
      <c r="I273" s="181">
        <v>0.49149041839340674</v>
      </c>
      <c r="J273" s="180">
        <v>1.8897337696983931</v>
      </c>
      <c r="K273" s="179">
        <v>0.98868666794881066</v>
      </c>
      <c r="L273" s="143">
        <v>2577.1210366532518</v>
      </c>
      <c r="M273" s="143">
        <v>40.143850934862712</v>
      </c>
      <c r="N273" s="143">
        <v>2509.932104265773</v>
      </c>
      <c r="O273" s="143">
        <v>17.770953062442686</v>
      </c>
      <c r="P273" s="182">
        <v>2456.0124459615276</v>
      </c>
      <c r="Q273" s="182">
        <v>4.8478718247972665</v>
      </c>
      <c r="R273" s="143">
        <v>104.93110655407571</v>
      </c>
      <c r="S273" s="175"/>
      <c r="V273" s="1">
        <f t="shared" si="12"/>
        <v>1820</v>
      </c>
      <c r="W273" s="1">
        <f t="shared" si="12"/>
        <v>18</v>
      </c>
    </row>
    <row r="274" spans="1:23">
      <c r="A274" s="178" t="s">
        <v>1847</v>
      </c>
      <c r="B274" s="177">
        <v>435.98865057546482</v>
      </c>
      <c r="C274" s="143">
        <v>38817.012025096665</v>
      </c>
      <c r="D274" s="144">
        <v>23.880345718850251</v>
      </c>
      <c r="E274" s="146">
        <v>9.2040355593269947</v>
      </c>
      <c r="F274" s="144">
        <v>0.57207061180023777</v>
      </c>
      <c r="G274" s="179">
        <v>4.9588471072188653</v>
      </c>
      <c r="H274" s="180">
        <v>4.8007797227853981</v>
      </c>
      <c r="I274" s="181">
        <v>0.33102266541999009</v>
      </c>
      <c r="J274" s="180">
        <v>4.7665733144285056</v>
      </c>
      <c r="K274" s="179">
        <v>0.99287482235551383</v>
      </c>
      <c r="L274" s="143">
        <v>1843.3364585559541</v>
      </c>
      <c r="M274" s="143">
        <v>76.421772724474408</v>
      </c>
      <c r="N274" s="143">
        <v>1812.3338822963337</v>
      </c>
      <c r="O274" s="143">
        <v>40.587414362907339</v>
      </c>
      <c r="P274" s="182">
        <v>1776.8552544421627</v>
      </c>
      <c r="Q274" s="182">
        <v>10.436833282216185</v>
      </c>
      <c r="R274" s="143">
        <v>103.74150927305911</v>
      </c>
      <c r="S274" s="175"/>
      <c r="V274" s="1">
        <f t="shared" ref="V274:V337" si="13">P322</f>
        <v>1849</v>
      </c>
      <c r="W274" s="1">
        <f t="shared" ref="W274:W337" si="14">Q322</f>
        <v>33</v>
      </c>
    </row>
    <row r="275" spans="1:23">
      <c r="A275" s="178" t="s">
        <v>1848</v>
      </c>
      <c r="B275" s="177">
        <v>122.60684871066363</v>
      </c>
      <c r="C275" s="143">
        <v>20990.576589660523</v>
      </c>
      <c r="D275" s="144">
        <v>0.87003986054297655</v>
      </c>
      <c r="E275" s="146">
        <v>10.635916873100237</v>
      </c>
      <c r="F275" s="144">
        <v>2.8603251879401883</v>
      </c>
      <c r="G275" s="179">
        <v>3.3754758039040258</v>
      </c>
      <c r="H275" s="180">
        <v>3.1358967694699178</v>
      </c>
      <c r="I275" s="181">
        <v>0.26038062124662326</v>
      </c>
      <c r="J275" s="180">
        <v>1.2854525926718545</v>
      </c>
      <c r="K275" s="179">
        <v>0.40991546825986364</v>
      </c>
      <c r="L275" s="143">
        <v>1491.7889166850332</v>
      </c>
      <c r="M275" s="143">
        <v>17.119151395016502</v>
      </c>
      <c r="N275" s="143">
        <v>1498.7208905663047</v>
      </c>
      <c r="O275" s="143">
        <v>24.568923413744074</v>
      </c>
      <c r="P275" s="182">
        <v>1508.5209819573336</v>
      </c>
      <c r="Q275" s="182">
        <v>54.030441936736793</v>
      </c>
      <c r="R275" s="143">
        <v>98.89082979471786</v>
      </c>
      <c r="S275" s="175"/>
      <c r="V275" s="1">
        <f t="shared" si="13"/>
        <v>1870</v>
      </c>
      <c r="W275" s="1">
        <f t="shared" si="14"/>
        <v>23</v>
      </c>
    </row>
    <row r="276" spans="1:23">
      <c r="A276" s="178" t="s">
        <v>1849</v>
      </c>
      <c r="B276" s="177">
        <v>184.13616715676525</v>
      </c>
      <c r="C276" s="143">
        <v>138411.30794781074</v>
      </c>
      <c r="D276" s="144">
        <v>1.3746382482145056</v>
      </c>
      <c r="E276" s="146">
        <v>10.103943215578555</v>
      </c>
      <c r="F276" s="144">
        <v>0.77078111045146869</v>
      </c>
      <c r="G276" s="179">
        <v>3.8624032175452419</v>
      </c>
      <c r="H276" s="180">
        <v>1.3674966234387362</v>
      </c>
      <c r="I276" s="181">
        <v>0.28303961985599818</v>
      </c>
      <c r="J276" s="180">
        <v>1.1295766883605316</v>
      </c>
      <c r="K276" s="179">
        <v>0.82601789942272308</v>
      </c>
      <c r="L276" s="143">
        <v>1606.652478921581</v>
      </c>
      <c r="M276" s="143">
        <v>16.063567045036166</v>
      </c>
      <c r="N276" s="143">
        <v>1605.8616082649578</v>
      </c>
      <c r="O276" s="143">
        <v>11.030111331891248</v>
      </c>
      <c r="P276" s="182">
        <v>1604.8079520110432</v>
      </c>
      <c r="Q276" s="182">
        <v>14.374452182930213</v>
      </c>
      <c r="R276" s="143">
        <v>100.11493754802413</v>
      </c>
      <c r="S276" s="175"/>
      <c r="V276" s="1">
        <f t="shared" si="13"/>
        <v>1990</v>
      </c>
      <c r="W276" s="1">
        <f t="shared" si="14"/>
        <v>34</v>
      </c>
    </row>
    <row r="277" spans="1:23">
      <c r="A277" s="178" t="s">
        <v>1850</v>
      </c>
      <c r="B277" s="177">
        <v>486.00056504219634</v>
      </c>
      <c r="C277" s="143">
        <v>6927.9287286678664</v>
      </c>
      <c r="D277" s="144">
        <v>2.3504480715131719</v>
      </c>
      <c r="E277" s="146">
        <v>6.380220483720084</v>
      </c>
      <c r="F277" s="144">
        <v>0.46274906028255469</v>
      </c>
      <c r="G277" s="179">
        <v>9.2841269491667315</v>
      </c>
      <c r="H277" s="180">
        <v>1.9354912542042266</v>
      </c>
      <c r="I277" s="181">
        <v>0.4296110888782364</v>
      </c>
      <c r="J277" s="180">
        <v>1.8793588540533346</v>
      </c>
      <c r="K277" s="179">
        <v>0.97099837055374816</v>
      </c>
      <c r="L277" s="143">
        <v>2303.9641673681908</v>
      </c>
      <c r="M277" s="143">
        <v>36.407437426419165</v>
      </c>
      <c r="N277" s="143">
        <v>2366.4534027160894</v>
      </c>
      <c r="O277" s="143">
        <v>17.743486813654954</v>
      </c>
      <c r="P277" s="182">
        <v>2420.720538841093</v>
      </c>
      <c r="Q277" s="182">
        <v>7.8502532069385325</v>
      </c>
      <c r="R277" s="143">
        <v>95.176792628495704</v>
      </c>
      <c r="S277" s="175"/>
      <c r="V277" s="1">
        <f t="shared" si="13"/>
        <v>1673</v>
      </c>
      <c r="W277" s="1">
        <f t="shared" si="14"/>
        <v>16</v>
      </c>
    </row>
    <row r="278" spans="1:23">
      <c r="A278" s="178" t="s">
        <v>1851</v>
      </c>
      <c r="B278" s="177">
        <v>183.59478499618061</v>
      </c>
      <c r="C278" s="143">
        <v>81100.989391701223</v>
      </c>
      <c r="D278" s="144">
        <v>0.9929967350050205</v>
      </c>
      <c r="E278" s="146">
        <v>10.02902489856678</v>
      </c>
      <c r="F278" s="144">
        <v>0.66756354199519186</v>
      </c>
      <c r="G278" s="179">
        <v>4.0218616916675467</v>
      </c>
      <c r="H278" s="180">
        <v>2.1205615862276899</v>
      </c>
      <c r="I278" s="181">
        <v>0.2925395346992003</v>
      </c>
      <c r="J278" s="180">
        <v>2.0127444841269173</v>
      </c>
      <c r="K278" s="179">
        <v>0.94915634480931499</v>
      </c>
      <c r="L278" s="143">
        <v>1654.2073470276271</v>
      </c>
      <c r="M278" s="143">
        <v>29.366391575565558</v>
      </c>
      <c r="N278" s="143">
        <v>1638.6259022874601</v>
      </c>
      <c r="O278" s="143">
        <v>17.245863448830505</v>
      </c>
      <c r="P278" s="182">
        <v>1618.6747164065905</v>
      </c>
      <c r="Q278" s="182">
        <v>12.42552392592836</v>
      </c>
      <c r="R278" s="143">
        <v>102.19516807551786</v>
      </c>
      <c r="S278" s="175"/>
      <c r="V278" s="1">
        <f t="shared" si="13"/>
        <v>2652.2</v>
      </c>
      <c r="W278" s="1">
        <f t="shared" si="14"/>
        <v>27</v>
      </c>
    </row>
    <row r="279" spans="1:23">
      <c r="A279" s="178" t="s">
        <v>1852</v>
      </c>
      <c r="B279" s="177">
        <v>179.56562890720363</v>
      </c>
      <c r="C279" s="143">
        <v>6497.7108842122034</v>
      </c>
      <c r="D279" s="144">
        <v>1.6192210625431684</v>
      </c>
      <c r="E279" s="146">
        <v>10.003329581400383</v>
      </c>
      <c r="F279" s="144">
        <v>0.47642150574762437</v>
      </c>
      <c r="G279" s="179">
        <v>3.9184500810086189</v>
      </c>
      <c r="H279" s="180">
        <v>1.1957708165236345</v>
      </c>
      <c r="I279" s="181">
        <v>0.28428740650271428</v>
      </c>
      <c r="J279" s="180">
        <v>1.0967636001029419</v>
      </c>
      <c r="K279" s="179">
        <v>0.91720218034043677</v>
      </c>
      <c r="L279" s="143">
        <v>1612.9187239978201</v>
      </c>
      <c r="M279" s="143">
        <v>15.650473617597527</v>
      </c>
      <c r="N279" s="143">
        <v>1617.4985598704723</v>
      </c>
      <c r="O279" s="143">
        <v>9.6733533007616188</v>
      </c>
      <c r="P279" s="182">
        <v>1623.4455368518722</v>
      </c>
      <c r="Q279" s="182">
        <v>8.8617782814975499</v>
      </c>
      <c r="R279" s="143">
        <v>99.351575854249759</v>
      </c>
      <c r="S279" s="175"/>
      <c r="V279" s="1">
        <f t="shared" si="13"/>
        <v>1569</v>
      </c>
      <c r="W279" s="1">
        <f t="shared" si="14"/>
        <v>19</v>
      </c>
    </row>
    <row r="280" spans="1:23">
      <c r="A280" s="178" t="s">
        <v>1853</v>
      </c>
      <c r="B280" s="177">
        <v>161.09979313475603</v>
      </c>
      <c r="C280" s="143">
        <v>12512.743661105289</v>
      </c>
      <c r="D280" s="144">
        <v>0.91797903960196692</v>
      </c>
      <c r="E280" s="146">
        <v>10.739729409433703</v>
      </c>
      <c r="F280" s="144">
        <v>1.7638583821371501</v>
      </c>
      <c r="G280" s="179">
        <v>3.3128918257961648</v>
      </c>
      <c r="H280" s="180">
        <v>2.6910140658274595</v>
      </c>
      <c r="I280" s="181">
        <v>0.25804730034650125</v>
      </c>
      <c r="J280" s="180">
        <v>2.0323287898973801</v>
      </c>
      <c r="K280" s="179">
        <v>0.75522785841420703</v>
      </c>
      <c r="L280" s="143">
        <v>1479.8437209405854</v>
      </c>
      <c r="M280" s="143">
        <v>26.873054962661058</v>
      </c>
      <c r="N280" s="143">
        <v>1484.0926398799395</v>
      </c>
      <c r="O280" s="143">
        <v>20.991643129909789</v>
      </c>
      <c r="P280" s="182">
        <v>1490.1538299183655</v>
      </c>
      <c r="Q280" s="182">
        <v>33.395452724793245</v>
      </c>
      <c r="R280" s="143">
        <v>99.308117808324198</v>
      </c>
      <c r="S280" s="175"/>
      <c r="V280" s="1">
        <f t="shared" si="13"/>
        <v>1792.9</v>
      </c>
      <c r="W280" s="1">
        <f t="shared" si="14"/>
        <v>26</v>
      </c>
    </row>
    <row r="281" spans="1:23">
      <c r="A281" s="178" t="s">
        <v>1854</v>
      </c>
      <c r="B281" s="177">
        <v>603.06992120331518</v>
      </c>
      <c r="C281" s="143">
        <v>285444.14945840387</v>
      </c>
      <c r="D281" s="144">
        <v>7.8818421719935232</v>
      </c>
      <c r="E281" s="146">
        <v>10.17134970428992</v>
      </c>
      <c r="F281" s="144">
        <v>0.17162792065665208</v>
      </c>
      <c r="G281" s="179">
        <v>3.8551718374264521</v>
      </c>
      <c r="H281" s="180">
        <v>1.5228007627879021</v>
      </c>
      <c r="I281" s="181">
        <v>0.28439440766314455</v>
      </c>
      <c r="J281" s="180">
        <v>1.5130981527972631</v>
      </c>
      <c r="K281" s="179">
        <v>0.9936284442274147</v>
      </c>
      <c r="L281" s="143">
        <v>1613.4557884132685</v>
      </c>
      <c r="M281" s="143">
        <v>21.597803110912309</v>
      </c>
      <c r="N281" s="143">
        <v>1604.3504036407369</v>
      </c>
      <c r="O281" s="143">
        <v>12.278160285885974</v>
      </c>
      <c r="P281" s="182">
        <v>1592.3979919221767</v>
      </c>
      <c r="Q281" s="182">
        <v>3.2058515225893416</v>
      </c>
      <c r="R281" s="143">
        <v>101.32239531812478</v>
      </c>
      <c r="S281" s="175"/>
      <c r="V281" s="1">
        <f t="shared" si="13"/>
        <v>1658</v>
      </c>
      <c r="W281" s="1">
        <f t="shared" si="14"/>
        <v>45</v>
      </c>
    </row>
    <row r="282" spans="1:23">
      <c r="A282" s="178" t="s">
        <v>1855</v>
      </c>
      <c r="B282" s="177">
        <v>272.37302070621132</v>
      </c>
      <c r="C282" s="143">
        <v>193241.75821995566</v>
      </c>
      <c r="D282" s="144">
        <v>1.5123746998637946</v>
      </c>
      <c r="E282" s="146">
        <v>10.346047127523175</v>
      </c>
      <c r="F282" s="144">
        <v>0.46450181845553556</v>
      </c>
      <c r="G282" s="179">
        <v>3.7087881953503543</v>
      </c>
      <c r="H282" s="180">
        <v>2.5037663936420302</v>
      </c>
      <c r="I282" s="181">
        <v>0.27829487565344063</v>
      </c>
      <c r="J282" s="180">
        <v>2.4603016511360387</v>
      </c>
      <c r="K282" s="179">
        <v>0.9826402564486989</v>
      </c>
      <c r="L282" s="143">
        <v>1582.7691311134479</v>
      </c>
      <c r="M282" s="143">
        <v>34.529069777966129</v>
      </c>
      <c r="N282" s="143">
        <v>1573.2655648679274</v>
      </c>
      <c r="O282" s="143">
        <v>20.026400654785107</v>
      </c>
      <c r="P282" s="182">
        <v>1560.5253232541806</v>
      </c>
      <c r="Q282" s="182">
        <v>8.7126874619304999</v>
      </c>
      <c r="R282" s="143">
        <v>101.42540512017338</v>
      </c>
      <c r="S282" s="175"/>
      <c r="V282" s="1">
        <f t="shared" si="13"/>
        <v>1792</v>
      </c>
      <c r="W282" s="1">
        <f t="shared" si="14"/>
        <v>19</v>
      </c>
    </row>
    <row r="283" spans="1:23">
      <c r="A283" s="178" t="s">
        <v>1856</v>
      </c>
      <c r="B283" s="177">
        <v>312.19740718845469</v>
      </c>
      <c r="C283" s="143">
        <v>2969.9759577182049</v>
      </c>
      <c r="D283" s="144">
        <v>1.166389857426491</v>
      </c>
      <c r="E283" s="146">
        <v>9.2321197315647314</v>
      </c>
      <c r="F283" s="144">
        <v>4.808548546439261</v>
      </c>
      <c r="G283" s="179">
        <v>4.2429562577325646</v>
      </c>
      <c r="H283" s="180">
        <v>5.5929888218856822</v>
      </c>
      <c r="I283" s="181">
        <v>0.28409834774571269</v>
      </c>
      <c r="J283" s="180">
        <v>2.8564636945487436</v>
      </c>
      <c r="K283" s="179">
        <v>0.51072222482749108</v>
      </c>
      <c r="L283" s="143">
        <v>1611.9696834944036</v>
      </c>
      <c r="M283" s="143">
        <v>40.74019625360927</v>
      </c>
      <c r="N283" s="143">
        <v>1682.3734686207542</v>
      </c>
      <c r="O283" s="143">
        <v>45.989958909024494</v>
      </c>
      <c r="P283" s="182">
        <v>1771.2941669697598</v>
      </c>
      <c r="Q283" s="182">
        <v>87.845098504097564</v>
      </c>
      <c r="R283" s="143">
        <v>91.005193465525821</v>
      </c>
      <c r="S283" s="175"/>
      <c r="V283" s="1">
        <f t="shared" si="13"/>
        <v>1610</v>
      </c>
      <c r="W283" s="1">
        <f t="shared" si="14"/>
        <v>15</v>
      </c>
    </row>
    <row r="284" spans="1:23">
      <c r="A284" s="178" t="s">
        <v>1857</v>
      </c>
      <c r="B284" s="177">
        <v>335.02261261953515</v>
      </c>
      <c r="C284" s="143">
        <v>6301.0109940634657</v>
      </c>
      <c r="D284" s="144">
        <v>0.69446101145751038</v>
      </c>
      <c r="E284" s="146">
        <v>10.804805437722415</v>
      </c>
      <c r="F284" s="144">
        <v>1.0040856534064515</v>
      </c>
      <c r="G284" s="179">
        <v>3.112506348560256</v>
      </c>
      <c r="H284" s="180">
        <v>2.5716352147448625</v>
      </c>
      <c r="I284" s="181">
        <v>0.24390793095350588</v>
      </c>
      <c r="J284" s="180">
        <v>2.3675133955986807</v>
      </c>
      <c r="K284" s="179">
        <v>0.92062567117769323</v>
      </c>
      <c r="L284" s="143">
        <v>1406.9813446610219</v>
      </c>
      <c r="M284" s="143">
        <v>29.926191836520729</v>
      </c>
      <c r="N284" s="143">
        <v>1435.784799525976</v>
      </c>
      <c r="O284" s="143">
        <v>19.765044087220303</v>
      </c>
      <c r="P284" s="182">
        <v>1478.7077155853158</v>
      </c>
      <c r="Q284" s="182">
        <v>19.039573622140779</v>
      </c>
      <c r="R284" s="143">
        <v>95.149388201041319</v>
      </c>
      <c r="S284" s="175"/>
      <c r="V284" s="1">
        <f t="shared" si="13"/>
        <v>1870</v>
      </c>
      <c r="W284" s="1">
        <f t="shared" si="14"/>
        <v>14</v>
      </c>
    </row>
    <row r="285" spans="1:23">
      <c r="A285" s="178" t="s">
        <v>1858</v>
      </c>
      <c r="B285" s="177">
        <v>168.96404585572932</v>
      </c>
      <c r="C285" s="143">
        <v>148041.28201763111</v>
      </c>
      <c r="D285" s="144">
        <v>0.79828006503718474</v>
      </c>
      <c r="E285" s="146">
        <v>9.9509955129724759</v>
      </c>
      <c r="F285" s="144">
        <v>0.61639463247688808</v>
      </c>
      <c r="G285" s="179">
        <v>4.1768599286619068</v>
      </c>
      <c r="H285" s="180">
        <v>1.484791277594719</v>
      </c>
      <c r="I285" s="181">
        <v>0.30144991593000559</v>
      </c>
      <c r="J285" s="180">
        <v>1.3508007977029921</v>
      </c>
      <c r="K285" s="179">
        <v>0.90975803676003253</v>
      </c>
      <c r="L285" s="143">
        <v>1698.4945231679912</v>
      </c>
      <c r="M285" s="143">
        <v>20.169662838654745</v>
      </c>
      <c r="N285" s="143">
        <v>1669.4914769610625</v>
      </c>
      <c r="O285" s="143">
        <v>12.164649291423871</v>
      </c>
      <c r="P285" s="182">
        <v>1633.1980100070973</v>
      </c>
      <c r="Q285" s="182">
        <v>11.453177270892752</v>
      </c>
      <c r="R285" s="143">
        <v>103.99807694846567</v>
      </c>
      <c r="S285" s="175"/>
      <c r="V285" s="1">
        <f t="shared" si="13"/>
        <v>1740</v>
      </c>
      <c r="W285" s="1">
        <f t="shared" si="14"/>
        <v>15</v>
      </c>
    </row>
    <row r="286" spans="1:23">
      <c r="A286" s="178" t="s">
        <v>1859</v>
      </c>
      <c r="B286" s="177">
        <v>145.80761408640566</v>
      </c>
      <c r="C286" s="143">
        <v>64007.444601505718</v>
      </c>
      <c r="D286" s="144">
        <v>1.0018025526631034</v>
      </c>
      <c r="E286" s="146">
        <v>10.881194798863854</v>
      </c>
      <c r="F286" s="144">
        <v>1.0487840801289408</v>
      </c>
      <c r="G286" s="179">
        <v>3.3022586104419003</v>
      </c>
      <c r="H286" s="180">
        <v>2.0303814943367757</v>
      </c>
      <c r="I286" s="181">
        <v>0.2606071889791397</v>
      </c>
      <c r="J286" s="180">
        <v>1.738534142837963</v>
      </c>
      <c r="K286" s="179">
        <v>0.85625984460908178</v>
      </c>
      <c r="L286" s="143">
        <v>1492.9476287122079</v>
      </c>
      <c r="M286" s="143">
        <v>23.169139901165181</v>
      </c>
      <c r="N286" s="143">
        <v>1481.5861735716048</v>
      </c>
      <c r="O286" s="143">
        <v>15.825494509801388</v>
      </c>
      <c r="P286" s="182">
        <v>1465.3371327862592</v>
      </c>
      <c r="Q286" s="182">
        <v>19.922912779464468</v>
      </c>
      <c r="R286" s="143">
        <v>101.88424187909911</v>
      </c>
      <c r="S286" s="175"/>
      <c r="V286" s="1">
        <f t="shared" si="13"/>
        <v>1639</v>
      </c>
      <c r="W286" s="1">
        <f t="shared" si="14"/>
        <v>35</v>
      </c>
    </row>
    <row r="287" spans="1:23">
      <c r="A287" s="178" t="s">
        <v>1860</v>
      </c>
      <c r="B287" s="177">
        <v>152.06803547950707</v>
      </c>
      <c r="C287" s="143">
        <v>12173.09989168418</v>
      </c>
      <c r="D287" s="144">
        <v>0.63082569801287947</v>
      </c>
      <c r="E287" s="146">
        <v>10.404553996289932</v>
      </c>
      <c r="F287" s="144">
        <v>0.89124021760100958</v>
      </c>
      <c r="G287" s="179">
        <v>3.6007924162345861</v>
      </c>
      <c r="H287" s="180">
        <v>2.5072652752985474</v>
      </c>
      <c r="I287" s="181">
        <v>0.27171916974284921</v>
      </c>
      <c r="J287" s="180">
        <v>2.3435165958977984</v>
      </c>
      <c r="K287" s="179">
        <v>0.93469032534610819</v>
      </c>
      <c r="L287" s="143">
        <v>1549.5223983156766</v>
      </c>
      <c r="M287" s="143">
        <v>32.278915098326593</v>
      </c>
      <c r="N287" s="143">
        <v>1549.7066081718683</v>
      </c>
      <c r="O287" s="143">
        <v>19.927434761971995</v>
      </c>
      <c r="P287" s="182">
        <v>1549.9407841219474</v>
      </c>
      <c r="Q287" s="182">
        <v>16.740582981559214</v>
      </c>
      <c r="R287" s="143">
        <v>99.973006336077034</v>
      </c>
      <c r="S287" s="175"/>
      <c r="V287" s="1">
        <f t="shared" si="13"/>
        <v>1654.5</v>
      </c>
      <c r="W287" s="1">
        <f t="shared" si="14"/>
        <v>13</v>
      </c>
    </row>
    <row r="288" spans="1:23">
      <c r="A288" s="178" t="s">
        <v>1861</v>
      </c>
      <c r="B288" s="177">
        <v>377.74890480440541</v>
      </c>
      <c r="C288" s="143">
        <v>5061.0139544939211</v>
      </c>
      <c r="D288" s="144">
        <v>0.94359978532717592</v>
      </c>
      <c r="E288" s="146">
        <v>10.294472847237513</v>
      </c>
      <c r="F288" s="144">
        <v>0.81546013411698404</v>
      </c>
      <c r="G288" s="179">
        <v>3.2992722696069698</v>
      </c>
      <c r="H288" s="180">
        <v>2.2041379373218075</v>
      </c>
      <c r="I288" s="181">
        <v>0.24633209163847283</v>
      </c>
      <c r="J288" s="180">
        <v>2.0477423706138285</v>
      </c>
      <c r="K288" s="179">
        <v>0.92904456474352448</v>
      </c>
      <c r="L288" s="143">
        <v>1419.5320615507876</v>
      </c>
      <c r="M288" s="143">
        <v>26.090542538709428</v>
      </c>
      <c r="N288" s="143">
        <v>1480.881117683494</v>
      </c>
      <c r="O288" s="143">
        <v>17.176446088571197</v>
      </c>
      <c r="P288" s="182">
        <v>1569.8931466387141</v>
      </c>
      <c r="Q288" s="182">
        <v>15.275458332075345</v>
      </c>
      <c r="R288" s="143">
        <v>90.422208963083662</v>
      </c>
      <c r="S288" s="175"/>
      <c r="V288" s="1">
        <f t="shared" si="13"/>
        <v>1730</v>
      </c>
      <c r="W288" s="1">
        <f t="shared" si="14"/>
        <v>22</v>
      </c>
    </row>
    <row r="289" spans="1:23">
      <c r="A289" s="178" t="s">
        <v>1862</v>
      </c>
      <c r="B289" s="177">
        <v>412.71279916405831</v>
      </c>
      <c r="C289" s="143">
        <v>9092.6456521433574</v>
      </c>
      <c r="D289" s="144">
        <v>1.0330701444264629</v>
      </c>
      <c r="E289" s="146">
        <v>10.526942672816517</v>
      </c>
      <c r="F289" s="144">
        <v>0.40418617492009951</v>
      </c>
      <c r="G289" s="179">
        <v>3.4017261190119248</v>
      </c>
      <c r="H289" s="180">
        <v>2.7400002024947225</v>
      </c>
      <c r="I289" s="181">
        <v>0.25971697014404665</v>
      </c>
      <c r="J289" s="180">
        <v>2.7100248422615203</v>
      </c>
      <c r="K289" s="179">
        <v>0.989060088314625</v>
      </c>
      <c r="L289" s="143">
        <v>1488.3936751728506</v>
      </c>
      <c r="M289" s="143">
        <v>36.018311074827579</v>
      </c>
      <c r="N289" s="143">
        <v>1504.7943989137584</v>
      </c>
      <c r="O289" s="143">
        <v>21.504124065169435</v>
      </c>
      <c r="P289" s="182">
        <v>1527.9432804334024</v>
      </c>
      <c r="Q289" s="182">
        <v>7.6139917988821253</v>
      </c>
      <c r="R289" s="143">
        <v>97.411578965854432</v>
      </c>
      <c r="S289" s="175"/>
      <c r="V289" s="1">
        <f t="shared" si="13"/>
        <v>1513</v>
      </c>
      <c r="W289" s="1">
        <f t="shared" si="14"/>
        <v>19</v>
      </c>
    </row>
    <row r="290" spans="1:23">
      <c r="A290" s="178" t="s">
        <v>1863</v>
      </c>
      <c r="B290" s="177">
        <v>221.49863629600293</v>
      </c>
      <c r="C290" s="143">
        <v>248027.67072890984</v>
      </c>
      <c r="D290" s="144">
        <v>1.2149649043531976</v>
      </c>
      <c r="E290" s="146">
        <v>9.8962572771847697</v>
      </c>
      <c r="F290" s="144">
        <v>0.44966146736948887</v>
      </c>
      <c r="G290" s="179">
        <v>4.0347491094615249</v>
      </c>
      <c r="H290" s="180">
        <v>1.0832765353329823</v>
      </c>
      <c r="I290" s="181">
        <v>0.28959178442213074</v>
      </c>
      <c r="J290" s="180">
        <v>0.98554178844235119</v>
      </c>
      <c r="K290" s="179">
        <v>0.90977858035059433</v>
      </c>
      <c r="L290" s="143">
        <v>1639.4889418825262</v>
      </c>
      <c r="M290" s="143">
        <v>14.266844822925577</v>
      </c>
      <c r="N290" s="143">
        <v>1641.2283044386736</v>
      </c>
      <c r="O290" s="143">
        <v>8.8149297930289094</v>
      </c>
      <c r="P290" s="182">
        <v>1643.4403180810739</v>
      </c>
      <c r="Q290" s="182">
        <v>8.3440695843000867</v>
      </c>
      <c r="R290" s="143">
        <v>99.759566796854457</v>
      </c>
      <c r="S290" s="175"/>
      <c r="V290" s="1">
        <f t="shared" si="13"/>
        <v>1806</v>
      </c>
      <c r="W290" s="1">
        <f t="shared" si="14"/>
        <v>14</v>
      </c>
    </row>
    <row r="291" spans="1:23">
      <c r="A291" s="178" t="s">
        <v>1864</v>
      </c>
      <c r="B291" s="177">
        <v>138.39468010937645</v>
      </c>
      <c r="C291" s="143">
        <v>39156.849077388346</v>
      </c>
      <c r="D291" s="144">
        <v>1.5231199604171928</v>
      </c>
      <c r="E291" s="146">
        <v>9.3145749642535911</v>
      </c>
      <c r="F291" s="144">
        <v>0.82032460661725481</v>
      </c>
      <c r="G291" s="179">
        <v>4.2259439522790512</v>
      </c>
      <c r="H291" s="180">
        <v>2.9154007306212057</v>
      </c>
      <c r="I291" s="181">
        <v>0.28548645008875345</v>
      </c>
      <c r="J291" s="180">
        <v>2.7976112953526813</v>
      </c>
      <c r="K291" s="179">
        <v>0.95959751466364407</v>
      </c>
      <c r="L291" s="143">
        <v>1618.934453451305</v>
      </c>
      <c r="M291" s="143">
        <v>40.052457078742577</v>
      </c>
      <c r="N291" s="143">
        <v>1679.0734043325936</v>
      </c>
      <c r="O291" s="143">
        <v>23.942397295112869</v>
      </c>
      <c r="P291" s="182">
        <v>1755.0419744438736</v>
      </c>
      <c r="Q291" s="182">
        <v>15.007513197616504</v>
      </c>
      <c r="R291" s="143">
        <v>92.244771180717905</v>
      </c>
      <c r="S291" s="175"/>
      <c r="V291" s="1">
        <f t="shared" si="13"/>
        <v>1583</v>
      </c>
      <c r="W291" s="1">
        <f t="shared" si="14"/>
        <v>39</v>
      </c>
    </row>
    <row r="292" spans="1:23">
      <c r="A292" s="178" t="s">
        <v>1865</v>
      </c>
      <c r="B292" s="177">
        <v>153.83995316463637</v>
      </c>
      <c r="C292" s="143">
        <v>49322.207711207411</v>
      </c>
      <c r="D292" s="144">
        <v>0.76102030440169399</v>
      </c>
      <c r="E292" s="146">
        <v>10.15952790084488</v>
      </c>
      <c r="F292" s="144">
        <v>0.68360315008090788</v>
      </c>
      <c r="G292" s="179">
        <v>4.0029813542955868</v>
      </c>
      <c r="H292" s="180">
        <v>1.6268017625799749</v>
      </c>
      <c r="I292" s="181">
        <v>0.2949550388419484</v>
      </c>
      <c r="J292" s="180">
        <v>1.4762014455800985</v>
      </c>
      <c r="K292" s="179">
        <v>0.90742552629090067</v>
      </c>
      <c r="L292" s="143">
        <v>1666.2431942486046</v>
      </c>
      <c r="M292" s="143">
        <v>21.675373928958152</v>
      </c>
      <c r="N292" s="143">
        <v>1634.801244447767</v>
      </c>
      <c r="O292" s="143">
        <v>13.217330708955842</v>
      </c>
      <c r="P292" s="182">
        <v>1594.569949470347</v>
      </c>
      <c r="Q292" s="182">
        <v>12.765604073886493</v>
      </c>
      <c r="R292" s="143">
        <v>104.49483227763479</v>
      </c>
      <c r="S292" s="175"/>
      <c r="V292" s="1">
        <f t="shared" si="13"/>
        <v>1756.8</v>
      </c>
      <c r="W292" s="1">
        <f t="shared" si="14"/>
        <v>18</v>
      </c>
    </row>
    <row r="293" spans="1:23">
      <c r="A293" s="55" t="s">
        <v>1866</v>
      </c>
      <c r="B293" s="143">
        <v>233.65201489803729</v>
      </c>
      <c r="C293" s="143">
        <v>3199.0014964485222</v>
      </c>
      <c r="D293" s="144">
        <v>1.3509847680735125</v>
      </c>
      <c r="E293" s="146">
        <v>9.0009246213017295</v>
      </c>
      <c r="F293" s="144">
        <v>1.276127278591366</v>
      </c>
      <c r="G293" s="179">
        <v>4.907446030466498</v>
      </c>
      <c r="H293" s="180">
        <v>1.6835088267793257</v>
      </c>
      <c r="I293" s="181">
        <v>0.32036228461949046</v>
      </c>
      <c r="J293" s="180">
        <v>1.0980442334800977</v>
      </c>
      <c r="K293" s="179">
        <v>0.65223550718218448</v>
      </c>
      <c r="L293" s="143">
        <v>1791.4981916946253</v>
      </c>
      <c r="M293" s="143">
        <v>17.174628045099325</v>
      </c>
      <c r="N293" s="143">
        <v>1803.5371825881055</v>
      </c>
      <c r="O293" s="143">
        <v>14.20134227297649</v>
      </c>
      <c r="P293" s="182">
        <v>1817.4638327419302</v>
      </c>
      <c r="Q293" s="182">
        <v>23.168672486976789</v>
      </c>
      <c r="R293" s="143">
        <v>98.571325570306868</v>
      </c>
      <c r="S293" s="175"/>
      <c r="V293" s="1">
        <f t="shared" si="13"/>
        <v>1646</v>
      </c>
      <c r="W293" s="1">
        <f t="shared" si="14"/>
        <v>15</v>
      </c>
    </row>
    <row r="294" spans="1:23">
      <c r="A294" s="178" t="s">
        <v>1867</v>
      </c>
      <c r="B294" s="177">
        <v>231.27134830221618</v>
      </c>
      <c r="C294" s="143">
        <v>393071.03979189275</v>
      </c>
      <c r="D294" s="144">
        <v>2.6315827333450099</v>
      </c>
      <c r="E294" s="146">
        <v>10.098824692692194</v>
      </c>
      <c r="F294" s="144">
        <v>0.42563848784054431</v>
      </c>
      <c r="G294" s="179">
        <v>4.0010788130627253</v>
      </c>
      <c r="H294" s="180">
        <v>1.7533602361652219</v>
      </c>
      <c r="I294" s="181">
        <v>0.29305333271515394</v>
      </c>
      <c r="J294" s="180">
        <v>1.7009126948300954</v>
      </c>
      <c r="K294" s="179">
        <v>0.97008741258451581</v>
      </c>
      <c r="L294" s="143">
        <v>1656.7693550700553</v>
      </c>
      <c r="M294" s="143">
        <v>24.850355502390357</v>
      </c>
      <c r="N294" s="143">
        <v>1634.415039623537</v>
      </c>
      <c r="O294" s="143">
        <v>14.244360611673983</v>
      </c>
      <c r="P294" s="182">
        <v>1605.7528629671908</v>
      </c>
      <c r="Q294" s="182">
        <v>7.9367612548210218</v>
      </c>
      <c r="R294" s="143">
        <v>103.17710734194762</v>
      </c>
      <c r="S294" s="175"/>
      <c r="V294" s="1">
        <f t="shared" si="13"/>
        <v>1713</v>
      </c>
      <c r="W294" s="1">
        <f t="shared" si="14"/>
        <v>48</v>
      </c>
    </row>
    <row r="295" spans="1:23">
      <c r="A295" s="178" t="s">
        <v>1868</v>
      </c>
      <c r="B295" s="177">
        <v>140.85928168959222</v>
      </c>
      <c r="C295" s="143">
        <v>25578.024657900005</v>
      </c>
      <c r="D295" s="144">
        <v>0.96483611692228555</v>
      </c>
      <c r="E295" s="146">
        <v>10.656728486035902</v>
      </c>
      <c r="F295" s="144">
        <v>3.2287065606745449</v>
      </c>
      <c r="G295" s="179">
        <v>3.5765865245223449</v>
      </c>
      <c r="H295" s="180">
        <v>4.8523956875679364</v>
      </c>
      <c r="I295" s="181">
        <v>0.27643393892260965</v>
      </c>
      <c r="J295" s="180">
        <v>3.6223194025078818</v>
      </c>
      <c r="K295" s="179">
        <v>0.74650124098255899</v>
      </c>
      <c r="L295" s="143">
        <v>1573.3776285891993</v>
      </c>
      <c r="M295" s="143">
        <v>50.571621139356466</v>
      </c>
      <c r="N295" s="143">
        <v>1544.3503273890449</v>
      </c>
      <c r="O295" s="143">
        <v>38.523122577819777</v>
      </c>
      <c r="P295" s="182">
        <v>1504.8281516567683</v>
      </c>
      <c r="Q295" s="182">
        <v>61.022591663478352</v>
      </c>
      <c r="R295" s="143">
        <v>104.55530266741488</v>
      </c>
      <c r="S295" s="175"/>
      <c r="V295" s="1">
        <f t="shared" si="13"/>
        <v>1588</v>
      </c>
      <c r="W295" s="1">
        <f t="shared" si="14"/>
        <v>22</v>
      </c>
    </row>
    <row r="296" spans="1:23">
      <c r="A296" s="178" t="s">
        <v>1869</v>
      </c>
      <c r="B296" s="177">
        <v>142.4457904507837</v>
      </c>
      <c r="C296" s="143">
        <v>177924.25957192242</v>
      </c>
      <c r="D296" s="144">
        <v>1.597625605394658</v>
      </c>
      <c r="E296" s="146">
        <v>9.9148584359356899</v>
      </c>
      <c r="F296" s="144">
        <v>0.64781200117200632</v>
      </c>
      <c r="G296" s="179">
        <v>4.0561230575422318</v>
      </c>
      <c r="H296" s="180">
        <v>1.8298821500975571</v>
      </c>
      <c r="I296" s="181">
        <v>0.29167309192243879</v>
      </c>
      <c r="J296" s="180">
        <v>1.7113761405322849</v>
      </c>
      <c r="K296" s="179">
        <v>0.93523844715412163</v>
      </c>
      <c r="L296" s="143">
        <v>1649.884599622201</v>
      </c>
      <c r="M296" s="143">
        <v>24.912057253539388</v>
      </c>
      <c r="N296" s="143">
        <v>1645.5297714992075</v>
      </c>
      <c r="O296" s="143">
        <v>14.906569775533285</v>
      </c>
      <c r="P296" s="182">
        <v>1639.9549504321283</v>
      </c>
      <c r="Q296" s="182">
        <v>12.02647662708705</v>
      </c>
      <c r="R296" s="143">
        <v>100.60548304619321</v>
      </c>
      <c r="S296" s="175"/>
      <c r="V296" s="1">
        <f t="shared" si="13"/>
        <v>1602</v>
      </c>
      <c r="W296" s="1">
        <f t="shared" si="14"/>
        <v>22</v>
      </c>
    </row>
    <row r="297" spans="1:23">
      <c r="A297" s="190" t="s">
        <v>1870</v>
      </c>
      <c r="B297" s="143"/>
      <c r="C297" s="143"/>
      <c r="D297" s="144"/>
      <c r="E297" s="146"/>
      <c r="F297" s="144"/>
      <c r="G297" s="146"/>
      <c r="H297" s="144"/>
      <c r="I297" s="183"/>
      <c r="J297" s="144"/>
      <c r="K297" s="146"/>
      <c r="L297" s="143"/>
      <c r="M297" s="143"/>
      <c r="N297" s="143"/>
      <c r="O297" s="143"/>
      <c r="P297" s="143"/>
      <c r="Q297" s="143"/>
      <c r="R297" s="143"/>
      <c r="V297" s="1">
        <f t="shared" si="13"/>
        <v>1710</v>
      </c>
      <c r="W297" s="1">
        <f t="shared" si="14"/>
        <v>25</v>
      </c>
    </row>
    <row r="298" spans="1:23">
      <c r="A298" s="190" t="s">
        <v>1871</v>
      </c>
      <c r="B298" s="143"/>
      <c r="C298" s="143"/>
      <c r="D298" s="144"/>
      <c r="E298" s="146"/>
      <c r="F298" s="144"/>
      <c r="G298" s="146"/>
      <c r="H298" s="144"/>
      <c r="I298" s="183"/>
      <c r="J298" s="144"/>
      <c r="K298" s="146"/>
      <c r="L298" s="143"/>
      <c r="M298" s="143"/>
      <c r="N298" s="143"/>
      <c r="O298" s="143"/>
      <c r="P298" s="143"/>
      <c r="Q298" s="143"/>
      <c r="R298" s="143"/>
      <c r="V298" s="1">
        <f t="shared" si="13"/>
        <v>1534</v>
      </c>
      <c r="W298" s="1">
        <f t="shared" si="14"/>
        <v>49</v>
      </c>
    </row>
    <row r="299" spans="1:23">
      <c r="A299" s="190" t="s">
        <v>1872</v>
      </c>
      <c r="B299" s="143"/>
      <c r="C299" s="143"/>
      <c r="D299" s="144"/>
      <c r="E299" s="146"/>
      <c r="F299" s="144"/>
      <c r="G299" s="146"/>
      <c r="H299" s="144"/>
      <c r="I299" s="183"/>
      <c r="J299" s="144"/>
      <c r="K299" s="146"/>
      <c r="L299" s="143"/>
      <c r="M299" s="143"/>
      <c r="N299" s="143"/>
      <c r="O299" s="143"/>
      <c r="P299" s="143"/>
      <c r="Q299" s="143"/>
      <c r="R299" s="143"/>
      <c r="V299" s="1">
        <f t="shared" si="13"/>
        <v>1508</v>
      </c>
      <c r="W299" s="1">
        <f t="shared" si="14"/>
        <v>24</v>
      </c>
    </row>
    <row r="300" spans="1:23">
      <c r="A300" s="178" t="s">
        <v>1873</v>
      </c>
      <c r="B300" s="178"/>
      <c r="C300" s="178"/>
      <c r="D300" s="178"/>
      <c r="E300" s="178"/>
      <c r="F300" s="178"/>
      <c r="G300" s="146"/>
      <c r="H300" s="144"/>
      <c r="I300" s="183"/>
      <c r="J300" s="144"/>
      <c r="K300" s="146"/>
      <c r="L300" s="143"/>
      <c r="M300" s="143"/>
      <c r="N300" s="143"/>
      <c r="O300" s="143"/>
      <c r="P300" s="143"/>
      <c r="Q300" s="143"/>
      <c r="R300" s="143"/>
      <c r="V300" s="1">
        <f t="shared" si="13"/>
        <v>1707</v>
      </c>
      <c r="W300" s="1">
        <f t="shared" si="14"/>
        <v>11</v>
      </c>
    </row>
    <row r="301" spans="1:23">
      <c r="A301" s="191" t="s">
        <v>1874</v>
      </c>
      <c r="B301" s="143"/>
      <c r="C301" s="143"/>
      <c r="D301" s="144"/>
      <c r="E301" s="146"/>
      <c r="F301" s="144"/>
      <c r="G301" s="146"/>
      <c r="H301" s="144"/>
      <c r="I301" s="183"/>
      <c r="J301" s="144"/>
      <c r="K301" s="146"/>
      <c r="L301" s="143"/>
      <c r="M301" s="143"/>
      <c r="N301" s="143"/>
      <c r="O301" s="143"/>
      <c r="P301" s="143"/>
      <c r="Q301" s="143"/>
      <c r="R301" s="143"/>
      <c r="V301" s="1">
        <f t="shared" si="13"/>
        <v>1611</v>
      </c>
      <c r="W301" s="1">
        <f t="shared" si="14"/>
        <v>19</v>
      </c>
    </row>
    <row r="302" spans="1:23">
      <c r="A302" s="191" t="s">
        <v>1875</v>
      </c>
      <c r="B302" s="143"/>
      <c r="C302" s="143"/>
      <c r="D302" s="144"/>
      <c r="E302" s="146"/>
      <c r="F302" s="144"/>
      <c r="G302" s="146"/>
      <c r="H302" s="144"/>
      <c r="I302" s="183"/>
      <c r="J302" s="144"/>
      <c r="K302" s="146"/>
      <c r="L302" s="143"/>
      <c r="M302" s="143"/>
      <c r="N302" s="143"/>
      <c r="O302" s="143"/>
      <c r="P302" s="143"/>
      <c r="Q302" s="143"/>
      <c r="R302" s="143"/>
      <c r="V302" s="1">
        <f t="shared" si="13"/>
        <v>1726.4</v>
      </c>
      <c r="W302" s="1">
        <f t="shared" si="14"/>
        <v>16</v>
      </c>
    </row>
    <row r="303" spans="1:23">
      <c r="A303" s="191" t="s">
        <v>1876</v>
      </c>
      <c r="B303" s="143"/>
      <c r="C303" s="143"/>
      <c r="D303" s="144"/>
      <c r="E303" s="146"/>
      <c r="F303" s="144"/>
      <c r="G303" s="146"/>
      <c r="H303" s="144"/>
      <c r="I303" s="183"/>
      <c r="J303" s="144"/>
      <c r="K303" s="146"/>
      <c r="L303" s="143"/>
      <c r="M303" s="143"/>
      <c r="N303" s="143"/>
      <c r="O303" s="143"/>
      <c r="P303" s="143"/>
      <c r="Q303" s="143"/>
      <c r="R303" s="143"/>
      <c r="V303" s="1">
        <f t="shared" si="13"/>
        <v>1730</v>
      </c>
      <c r="W303" s="1">
        <f t="shared" si="14"/>
        <v>24</v>
      </c>
    </row>
    <row r="304" spans="1:23">
      <c r="A304" s="192" t="s">
        <v>1877</v>
      </c>
      <c r="B304" s="143"/>
      <c r="C304" s="143"/>
      <c r="D304" s="144"/>
      <c r="E304" s="146"/>
      <c r="F304" s="144"/>
      <c r="G304" s="146"/>
      <c r="H304" s="144"/>
      <c r="I304" s="183"/>
      <c r="J304" s="144"/>
      <c r="K304" s="146"/>
      <c r="L304" s="143"/>
      <c r="M304" s="143"/>
      <c r="N304" s="143"/>
      <c r="O304" s="143"/>
      <c r="P304" s="143"/>
      <c r="Q304" s="143"/>
      <c r="R304" s="143"/>
      <c r="V304" s="1">
        <f t="shared" si="13"/>
        <v>1783</v>
      </c>
      <c r="W304" s="1">
        <f t="shared" si="14"/>
        <v>35</v>
      </c>
    </row>
    <row r="305" spans="1:23">
      <c r="A305" s="191" t="s">
        <v>1878</v>
      </c>
      <c r="B305" s="143"/>
      <c r="C305" s="143"/>
      <c r="D305" s="144"/>
      <c r="E305" s="146"/>
      <c r="F305" s="144"/>
      <c r="G305" s="146"/>
      <c r="H305" s="144"/>
      <c r="I305" s="183"/>
      <c r="J305" s="144"/>
      <c r="K305" s="146"/>
      <c r="L305" s="143"/>
      <c r="M305" s="143"/>
      <c r="N305" s="143"/>
      <c r="O305" s="143"/>
      <c r="P305" s="143"/>
      <c r="Q305" s="143"/>
      <c r="R305" s="143"/>
      <c r="V305" s="1">
        <f t="shared" si="13"/>
        <v>1719</v>
      </c>
      <c r="W305" s="1">
        <f t="shared" si="14"/>
        <v>23</v>
      </c>
    </row>
    <row r="306" spans="1:23">
      <c r="A306" s="191" t="s">
        <v>1879</v>
      </c>
      <c r="B306" s="143"/>
      <c r="C306" s="143"/>
      <c r="D306" s="144"/>
      <c r="E306" s="146"/>
      <c r="F306" s="144"/>
      <c r="G306" s="146"/>
      <c r="H306" s="144"/>
      <c r="I306" s="183"/>
      <c r="J306" s="144"/>
      <c r="K306" s="146"/>
      <c r="L306" s="143"/>
      <c r="M306" s="143"/>
      <c r="N306" s="143"/>
      <c r="O306" s="143"/>
      <c r="P306" s="143"/>
      <c r="Q306" s="143"/>
      <c r="R306" s="143"/>
      <c r="V306" s="1">
        <f t="shared" si="13"/>
        <v>1573</v>
      </c>
      <c r="W306" s="1">
        <f t="shared" si="14"/>
        <v>13</v>
      </c>
    </row>
    <row r="307" spans="1:23">
      <c r="A307" s="191" t="s">
        <v>1880</v>
      </c>
      <c r="B307" s="143"/>
      <c r="C307" s="143"/>
      <c r="D307" s="144"/>
      <c r="E307" s="146"/>
      <c r="F307" s="144"/>
      <c r="G307" s="146"/>
      <c r="H307" s="144"/>
      <c r="I307" s="183"/>
      <c r="J307" s="144"/>
      <c r="K307" s="146"/>
      <c r="L307" s="143"/>
      <c r="M307" s="143"/>
      <c r="N307" s="143"/>
      <c r="O307" s="143"/>
      <c r="P307" s="143"/>
      <c r="Q307" s="143"/>
      <c r="R307" s="143"/>
      <c r="V307" s="1">
        <f t="shared" si="13"/>
        <v>1648</v>
      </c>
      <c r="W307" s="1">
        <f t="shared" si="14"/>
        <v>19</v>
      </c>
    </row>
    <row r="308" spans="1:23">
      <c r="A308" s="191" t="s">
        <v>1881</v>
      </c>
      <c r="B308" s="143"/>
      <c r="C308" s="143"/>
      <c r="D308" s="144"/>
      <c r="E308" s="146"/>
      <c r="F308" s="144"/>
      <c r="G308" s="146"/>
      <c r="H308" s="144"/>
      <c r="I308" s="183"/>
      <c r="J308" s="144"/>
      <c r="K308" s="146"/>
      <c r="L308" s="143"/>
      <c r="M308" s="143"/>
      <c r="N308" s="143"/>
      <c r="O308" s="143"/>
      <c r="P308" s="143"/>
      <c r="Q308" s="143"/>
      <c r="R308" s="143"/>
      <c r="V308" s="1">
        <f t="shared" si="13"/>
        <v>1631</v>
      </c>
      <c r="W308" s="1">
        <f t="shared" si="14"/>
        <v>20</v>
      </c>
    </row>
    <row r="309" spans="1:23">
      <c r="A309" s="191" t="s">
        <v>1882</v>
      </c>
      <c r="B309" s="143"/>
      <c r="C309" s="143"/>
      <c r="D309" s="144"/>
      <c r="E309" s="146"/>
      <c r="F309" s="144"/>
      <c r="G309" s="146"/>
      <c r="H309" s="144"/>
      <c r="I309" s="183"/>
      <c r="J309" s="144"/>
      <c r="K309" s="146"/>
      <c r="L309" s="143"/>
      <c r="M309" s="143"/>
      <c r="N309" s="143"/>
      <c r="O309" s="143"/>
      <c r="P309" s="143"/>
      <c r="Q309" s="143"/>
      <c r="R309" s="143"/>
      <c r="V309" s="1">
        <f t="shared" si="13"/>
        <v>1506</v>
      </c>
      <c r="W309" s="1">
        <f t="shared" si="14"/>
        <v>16</v>
      </c>
    </row>
    <row r="310" spans="1:23">
      <c r="A310" s="193"/>
      <c r="B310" s="143"/>
      <c r="C310" s="143"/>
      <c r="D310" s="144"/>
      <c r="E310" s="146"/>
      <c r="F310" s="144"/>
      <c r="G310" s="146"/>
      <c r="H310" s="144"/>
      <c r="I310" s="183"/>
      <c r="J310" s="144"/>
      <c r="K310" s="146"/>
      <c r="L310" s="143"/>
      <c r="M310" s="143"/>
      <c r="N310" s="143"/>
      <c r="O310" s="143"/>
      <c r="P310" s="143"/>
      <c r="Q310" s="143"/>
      <c r="R310" s="143"/>
      <c r="V310" s="1">
        <f t="shared" si="13"/>
        <v>1855</v>
      </c>
      <c r="W310" s="1">
        <f t="shared" si="14"/>
        <v>18</v>
      </c>
    </row>
    <row r="311" spans="1:23" ht="15.75" thickBot="1">
      <c r="A311" s="147" t="s">
        <v>1883</v>
      </c>
      <c r="B311" s="148"/>
      <c r="C311" s="148"/>
      <c r="D311" s="149"/>
      <c r="E311" s="151"/>
      <c r="F311" s="149"/>
      <c r="G311" s="150"/>
      <c r="H311" s="149"/>
      <c r="I311" s="150"/>
      <c r="J311" s="149"/>
      <c r="K311" s="151"/>
      <c r="L311" s="149"/>
      <c r="M311" s="149"/>
      <c r="N311" s="149"/>
      <c r="O311" s="149"/>
      <c r="P311" s="149"/>
      <c r="Q311" s="149"/>
      <c r="R311" s="149"/>
      <c r="V311" s="1">
        <f t="shared" si="13"/>
        <v>1644</v>
      </c>
      <c r="W311" s="1">
        <f t="shared" si="14"/>
        <v>19</v>
      </c>
    </row>
    <row r="312" spans="1:23" ht="15.75" thickTop="1">
      <c r="A312" s="55"/>
      <c r="B312" s="143"/>
      <c r="C312" s="143"/>
      <c r="D312" s="144"/>
      <c r="E312" s="146"/>
      <c r="F312" s="144"/>
      <c r="G312" s="153" t="s">
        <v>641</v>
      </c>
      <c r="H312" s="153"/>
      <c r="I312" s="153"/>
      <c r="J312" s="153"/>
      <c r="K312" s="153"/>
      <c r="L312" s="153" t="s">
        <v>642</v>
      </c>
      <c r="M312" s="153"/>
      <c r="N312" s="153"/>
      <c r="O312" s="153"/>
      <c r="P312" s="153"/>
      <c r="Q312" s="153"/>
      <c r="R312" s="144"/>
      <c r="V312" s="1">
        <f t="shared" si="13"/>
        <v>1680</v>
      </c>
      <c r="W312" s="1">
        <f t="shared" si="14"/>
        <v>67</v>
      </c>
    </row>
    <row r="313" spans="1:23">
      <c r="A313" s="154" t="s">
        <v>0</v>
      </c>
      <c r="B313" s="143" t="s">
        <v>601</v>
      </c>
      <c r="C313" s="143" t="s">
        <v>1884</v>
      </c>
      <c r="D313" s="152" t="s">
        <v>603</v>
      </c>
      <c r="E313" s="185" t="s">
        <v>604</v>
      </c>
      <c r="F313" s="144" t="s">
        <v>605</v>
      </c>
      <c r="G313" s="157" t="s">
        <v>606</v>
      </c>
      <c r="H313" s="158" t="s">
        <v>605</v>
      </c>
      <c r="I313" s="159" t="s">
        <v>604</v>
      </c>
      <c r="J313" s="158" t="s">
        <v>605</v>
      </c>
      <c r="K313" s="160" t="s">
        <v>607</v>
      </c>
      <c r="L313" s="161" t="s">
        <v>604</v>
      </c>
      <c r="M313" s="162" t="s">
        <v>1885</v>
      </c>
      <c r="N313" s="163" t="s">
        <v>606</v>
      </c>
      <c r="O313" s="162" t="s">
        <v>1885</v>
      </c>
      <c r="P313" s="164" t="s">
        <v>606</v>
      </c>
      <c r="Q313" s="165" t="s">
        <v>1885</v>
      </c>
      <c r="R313" s="144" t="s">
        <v>609</v>
      </c>
      <c r="V313" s="1">
        <f t="shared" si="13"/>
        <v>1622</v>
      </c>
      <c r="W313" s="1">
        <f t="shared" si="14"/>
        <v>25</v>
      </c>
    </row>
    <row r="314" spans="1:23" ht="15.75" thickBot="1">
      <c r="A314" s="166"/>
      <c r="B314" s="148" t="s">
        <v>610</v>
      </c>
      <c r="C314" s="148" t="s">
        <v>1886</v>
      </c>
      <c r="D314" s="167"/>
      <c r="E314" s="151" t="s">
        <v>606</v>
      </c>
      <c r="F314" s="149" t="s">
        <v>612</v>
      </c>
      <c r="G314" s="168" t="s">
        <v>618</v>
      </c>
      <c r="H314" s="169" t="s">
        <v>612</v>
      </c>
      <c r="I314" s="170" t="s">
        <v>614</v>
      </c>
      <c r="J314" s="169" t="s">
        <v>612</v>
      </c>
      <c r="K314" s="171" t="s">
        <v>615</v>
      </c>
      <c r="L314" s="172" t="s">
        <v>614</v>
      </c>
      <c r="M314" s="149" t="s">
        <v>617</v>
      </c>
      <c r="N314" s="149" t="s">
        <v>618</v>
      </c>
      <c r="O314" s="149" t="s">
        <v>617</v>
      </c>
      <c r="P314" s="173" t="s">
        <v>604</v>
      </c>
      <c r="Q314" s="174" t="s">
        <v>617</v>
      </c>
      <c r="R314" s="149" t="s">
        <v>612</v>
      </c>
      <c r="V314" s="1">
        <f t="shared" si="13"/>
        <v>1592</v>
      </c>
      <c r="W314" s="1">
        <f t="shared" si="14"/>
        <v>23</v>
      </c>
    </row>
    <row r="315" spans="1:23" ht="15.75" thickTop="1">
      <c r="A315" s="176" t="s">
        <v>1799</v>
      </c>
      <c r="B315" s="143"/>
      <c r="C315" s="143"/>
      <c r="D315" s="152"/>
      <c r="E315" s="146"/>
      <c r="F315" s="144"/>
      <c r="G315" s="145"/>
      <c r="H315" s="144"/>
      <c r="I315" s="145"/>
      <c r="J315" s="144"/>
      <c r="K315" s="146"/>
      <c r="L315" s="144"/>
      <c r="M315" s="144"/>
      <c r="N315" s="144"/>
      <c r="O315" s="144"/>
      <c r="P315" s="144"/>
      <c r="Q315" s="144"/>
      <c r="R315" s="144"/>
      <c r="V315" s="1">
        <f t="shared" si="13"/>
        <v>1735</v>
      </c>
      <c r="W315" s="1">
        <f t="shared" si="14"/>
        <v>17</v>
      </c>
    </row>
    <row r="316" spans="1:23">
      <c r="A316" s="138" t="s">
        <v>1887</v>
      </c>
      <c r="B316" s="194">
        <v>360</v>
      </c>
      <c r="C316" s="146">
        <v>97.84</v>
      </c>
      <c r="D316" s="144">
        <v>2.0670000000000002</v>
      </c>
      <c r="E316" s="146">
        <v>8.5106382978723403</v>
      </c>
      <c r="F316" s="144">
        <v>1.1914893617021276</v>
      </c>
      <c r="G316" s="179">
        <v>4.2590000000000003</v>
      </c>
      <c r="H316" s="180">
        <v>3.7567504108945755</v>
      </c>
      <c r="I316" s="181">
        <v>0.26690000000000003</v>
      </c>
      <c r="J316" s="180">
        <v>3.7467216185837393</v>
      </c>
      <c r="K316" s="179">
        <v>0.41014</v>
      </c>
      <c r="L316" s="143">
        <v>1525</v>
      </c>
      <c r="M316" s="143">
        <v>51</v>
      </c>
      <c r="N316" s="143">
        <v>1685</v>
      </c>
      <c r="O316" s="143">
        <v>30</v>
      </c>
      <c r="P316" s="195">
        <v>1905</v>
      </c>
      <c r="Q316" s="195">
        <v>16</v>
      </c>
      <c r="R316" s="143">
        <v>80.052493438320198</v>
      </c>
      <c r="S316" s="176"/>
      <c r="V316" s="1">
        <f t="shared" si="13"/>
        <v>1603</v>
      </c>
      <c r="W316" s="1">
        <f t="shared" si="14"/>
        <v>29</v>
      </c>
    </row>
    <row r="317" spans="1:23">
      <c r="A317" s="138" t="s">
        <v>1888</v>
      </c>
      <c r="B317" s="194">
        <v>120.4</v>
      </c>
      <c r="C317" s="146">
        <v>98.17</v>
      </c>
      <c r="D317" s="144">
        <v>1.4550000000000001</v>
      </c>
      <c r="E317" s="146">
        <v>9.7751710654936463</v>
      </c>
      <c r="F317" s="144">
        <v>2.1505376344086025</v>
      </c>
      <c r="G317" s="196">
        <v>3.2919999999999998</v>
      </c>
      <c r="H317" s="180">
        <v>2.187120291616039</v>
      </c>
      <c r="I317" s="181">
        <v>0.23419999999999999</v>
      </c>
      <c r="J317" s="180">
        <v>2.134927412467976</v>
      </c>
      <c r="K317" s="179">
        <v>0.5504</v>
      </c>
      <c r="L317" s="143">
        <v>1356</v>
      </c>
      <c r="M317" s="143">
        <v>26</v>
      </c>
      <c r="N317" s="143">
        <v>1477</v>
      </c>
      <c r="O317" s="143">
        <v>17</v>
      </c>
      <c r="P317" s="195">
        <v>1681</v>
      </c>
      <c r="Q317" s="195">
        <v>26</v>
      </c>
      <c r="R317" s="143">
        <v>80.666270077334929</v>
      </c>
      <c r="S317" s="176"/>
      <c r="V317" s="1">
        <f t="shared" si="13"/>
        <v>1494</v>
      </c>
      <c r="W317" s="1">
        <f t="shared" si="14"/>
        <v>27</v>
      </c>
    </row>
    <row r="318" spans="1:23">
      <c r="A318" s="138" t="s">
        <v>1889</v>
      </c>
      <c r="B318" s="194">
        <v>274.89999999999998</v>
      </c>
      <c r="C318" s="146">
        <v>98.64</v>
      </c>
      <c r="D318" s="144">
        <v>1.484</v>
      </c>
      <c r="E318" s="146">
        <v>10.449320794148381</v>
      </c>
      <c r="F318" s="144">
        <v>3.2392894461859978</v>
      </c>
      <c r="G318" s="196">
        <v>2.8690000000000002</v>
      </c>
      <c r="H318" s="180">
        <v>3.4855350296270475</v>
      </c>
      <c r="I318" s="181">
        <v>0.21779999999999999</v>
      </c>
      <c r="J318" s="180">
        <v>2.5711662075298443</v>
      </c>
      <c r="K318" s="179">
        <v>0.79393999999999998</v>
      </c>
      <c r="L318" s="143">
        <v>1272</v>
      </c>
      <c r="M318" s="143">
        <v>30</v>
      </c>
      <c r="N318" s="143">
        <v>1370</v>
      </c>
      <c r="O318" s="143">
        <v>24</v>
      </c>
      <c r="P318" s="195">
        <v>1552</v>
      </c>
      <c r="Q318" s="195">
        <v>49</v>
      </c>
      <c r="R318" s="143">
        <v>81.958762886597938</v>
      </c>
      <c r="V318" s="1">
        <f t="shared" si="13"/>
        <v>1623</v>
      </c>
      <c r="W318" s="1">
        <f t="shared" si="14"/>
        <v>9.6999999999999993</v>
      </c>
    </row>
    <row r="319" spans="1:23">
      <c r="A319" s="138" t="s">
        <v>1890</v>
      </c>
      <c r="B319" s="194">
        <v>630</v>
      </c>
      <c r="C319" s="146">
        <v>98.43</v>
      </c>
      <c r="D319" s="144">
        <v>3.38</v>
      </c>
      <c r="E319" s="146">
        <v>6.6493782831305275</v>
      </c>
      <c r="F319" s="144">
        <v>1.1303943081321897</v>
      </c>
      <c r="G319" s="196">
        <v>7.2279999999999998</v>
      </c>
      <c r="H319" s="180">
        <v>1.079136690647482</v>
      </c>
      <c r="I319" s="181">
        <v>0.3483</v>
      </c>
      <c r="J319" s="180">
        <v>1.8949181739879413</v>
      </c>
      <c r="K319" s="179">
        <v>0.86487999999999998</v>
      </c>
      <c r="L319" s="143">
        <v>1928</v>
      </c>
      <c r="M319" s="143">
        <v>31</v>
      </c>
      <c r="N319" s="143">
        <v>2141</v>
      </c>
      <c r="O319" s="143">
        <v>9.3000000000000007</v>
      </c>
      <c r="P319" s="195">
        <v>2351.6</v>
      </c>
      <c r="Q319" s="195">
        <v>14</v>
      </c>
      <c r="R319" s="143">
        <v>81.986732437489366</v>
      </c>
      <c r="V319" s="1">
        <f t="shared" si="13"/>
        <v>1726.9</v>
      </c>
      <c r="W319" s="1">
        <f t="shared" si="14"/>
        <v>10</v>
      </c>
    </row>
    <row r="320" spans="1:23">
      <c r="A320" s="138" t="s">
        <v>1891</v>
      </c>
      <c r="B320" s="194">
        <v>374.2</v>
      </c>
      <c r="C320" s="146">
        <v>99.4</v>
      </c>
      <c r="D320" s="144">
        <v>2.4790000000000001</v>
      </c>
      <c r="E320" s="146">
        <v>9.0991810737033667</v>
      </c>
      <c r="F320" s="144">
        <v>5.1865332120109198</v>
      </c>
      <c r="G320" s="179">
        <v>3.9409999999999998</v>
      </c>
      <c r="H320" s="180">
        <v>6.5973103273280902</v>
      </c>
      <c r="I320" s="181">
        <v>0.2591</v>
      </c>
      <c r="J320" s="180">
        <v>2.3157082207641837</v>
      </c>
      <c r="K320" s="179">
        <v>0.59508000000000005</v>
      </c>
      <c r="L320" s="143">
        <v>1485</v>
      </c>
      <c r="M320" s="143">
        <v>31</v>
      </c>
      <c r="N320" s="143">
        <v>1621</v>
      </c>
      <c r="O320" s="143">
        <v>44</v>
      </c>
      <c r="P320" s="195">
        <v>1790</v>
      </c>
      <c r="Q320" s="195">
        <v>67</v>
      </c>
      <c r="R320" s="143">
        <v>82.960893854748605</v>
      </c>
      <c r="V320" s="1">
        <f t="shared" si="13"/>
        <v>1631</v>
      </c>
      <c r="W320" s="1">
        <f t="shared" si="14"/>
        <v>25</v>
      </c>
    </row>
    <row r="321" spans="1:23">
      <c r="A321" s="138" t="s">
        <v>1892</v>
      </c>
      <c r="B321" s="194">
        <v>784</v>
      </c>
      <c r="C321" s="146">
        <v>99.73</v>
      </c>
      <c r="D321" s="144">
        <v>1.64</v>
      </c>
      <c r="E321" s="146">
        <v>9.0090090090090094</v>
      </c>
      <c r="F321" s="144">
        <v>1.2612612612612613</v>
      </c>
      <c r="G321" s="179">
        <v>4.0739999999999998</v>
      </c>
      <c r="H321" s="180">
        <v>2.3073146784486993</v>
      </c>
      <c r="I321" s="181">
        <v>0.26619999999999999</v>
      </c>
      <c r="J321" s="180">
        <v>2.9301277235161534</v>
      </c>
      <c r="K321" s="179">
        <v>0.59472000000000003</v>
      </c>
      <c r="L321" s="143">
        <v>1521</v>
      </c>
      <c r="M321" s="143">
        <v>41</v>
      </c>
      <c r="N321" s="143">
        <v>1648</v>
      </c>
      <c r="O321" s="143">
        <v>20</v>
      </c>
      <c r="P321" s="195">
        <v>1820</v>
      </c>
      <c r="Q321" s="195">
        <v>18</v>
      </c>
      <c r="R321" s="143">
        <v>83.571428571428569</v>
      </c>
      <c r="V321" s="1">
        <f t="shared" si="13"/>
        <v>1748</v>
      </c>
      <c r="W321" s="1">
        <f t="shared" si="14"/>
        <v>15</v>
      </c>
    </row>
    <row r="322" spans="1:23">
      <c r="A322" s="138" t="s">
        <v>1893</v>
      </c>
      <c r="B322" s="194">
        <v>328</v>
      </c>
      <c r="C322" s="146">
        <v>99.33</v>
      </c>
      <c r="D322" s="144">
        <v>2.9729999999999999</v>
      </c>
      <c r="E322" s="146">
        <v>8.8731144631765755</v>
      </c>
      <c r="F322" s="144">
        <v>2.3957409050576755</v>
      </c>
      <c r="G322" s="196">
        <v>4.157</v>
      </c>
      <c r="H322" s="180">
        <v>3.3678133269184514</v>
      </c>
      <c r="I322" s="181">
        <v>0.27029999999999998</v>
      </c>
      <c r="J322" s="180">
        <v>4.069552349241583</v>
      </c>
      <c r="K322" s="179">
        <v>0.78539999999999999</v>
      </c>
      <c r="L322" s="143">
        <v>1546</v>
      </c>
      <c r="M322" s="143">
        <v>59</v>
      </c>
      <c r="N322" s="143">
        <v>1664</v>
      </c>
      <c r="O322" s="143">
        <v>32</v>
      </c>
      <c r="P322" s="195">
        <v>1849</v>
      </c>
      <c r="Q322" s="195">
        <v>33</v>
      </c>
      <c r="R322" s="143">
        <v>83.612763656030282</v>
      </c>
      <c r="V322" s="1">
        <f t="shared" si="13"/>
        <v>1830</v>
      </c>
      <c r="W322" s="1">
        <f t="shared" si="14"/>
        <v>11</v>
      </c>
    </row>
    <row r="323" spans="1:23">
      <c r="A323" s="138" t="s">
        <v>1894</v>
      </c>
      <c r="B323" s="194">
        <v>1792</v>
      </c>
      <c r="C323" s="146">
        <v>99.09</v>
      </c>
      <c r="D323" s="144">
        <v>4.6399999999999997</v>
      </c>
      <c r="E323" s="146">
        <v>8.7260034904013963</v>
      </c>
      <c r="F323" s="144">
        <v>1.3961605584642236</v>
      </c>
      <c r="G323" s="196">
        <v>4.327</v>
      </c>
      <c r="H323" s="180">
        <v>1.1786457129651029</v>
      </c>
      <c r="I323" s="181">
        <v>0.27589999999999998</v>
      </c>
      <c r="J323" s="180">
        <v>1.5947807176513233</v>
      </c>
      <c r="K323" s="179">
        <v>0.77659999999999996</v>
      </c>
      <c r="L323" s="143">
        <v>1571</v>
      </c>
      <c r="M323" s="143">
        <v>22</v>
      </c>
      <c r="N323" s="143">
        <v>1701</v>
      </c>
      <c r="O323" s="143">
        <v>9.3000000000000007</v>
      </c>
      <c r="P323" s="195">
        <v>1870</v>
      </c>
      <c r="Q323" s="195">
        <v>23</v>
      </c>
      <c r="R323" s="143">
        <v>84.010695187165766</v>
      </c>
      <c r="V323" s="1">
        <f t="shared" si="13"/>
        <v>1635</v>
      </c>
      <c r="W323" s="1">
        <f t="shared" si="14"/>
        <v>13</v>
      </c>
    </row>
    <row r="324" spans="1:23">
      <c r="A324" s="138" t="s">
        <v>1895</v>
      </c>
      <c r="B324" s="194">
        <v>281.89999999999998</v>
      </c>
      <c r="C324" s="146">
        <v>97.97</v>
      </c>
      <c r="D324" s="144">
        <v>3.94</v>
      </c>
      <c r="E324" s="146">
        <v>8.1900081900081894</v>
      </c>
      <c r="F324" s="144">
        <v>2.2932022932022931</v>
      </c>
      <c r="G324" s="196">
        <v>4.968</v>
      </c>
      <c r="H324" s="180">
        <v>1.4895330112721417</v>
      </c>
      <c r="I324" s="181">
        <v>0.29680000000000001</v>
      </c>
      <c r="J324" s="180">
        <v>1.9541778975741237</v>
      </c>
      <c r="K324" s="179">
        <v>0.33312999999999998</v>
      </c>
      <c r="L324" s="143">
        <v>1675</v>
      </c>
      <c r="M324" s="143">
        <v>29</v>
      </c>
      <c r="N324" s="143">
        <v>1813</v>
      </c>
      <c r="O324" s="143">
        <v>12</v>
      </c>
      <c r="P324" s="195">
        <v>1990</v>
      </c>
      <c r="Q324" s="195">
        <v>34</v>
      </c>
      <c r="R324" s="143">
        <v>84.170854271356788</v>
      </c>
      <c r="V324" s="1">
        <f t="shared" si="13"/>
        <v>1687</v>
      </c>
      <c r="W324" s="1">
        <f t="shared" si="14"/>
        <v>19</v>
      </c>
    </row>
    <row r="325" spans="1:23">
      <c r="A325" s="138" t="s">
        <v>1896</v>
      </c>
      <c r="B325" s="194">
        <v>333.9</v>
      </c>
      <c r="C325" s="146" t="s">
        <v>1897</v>
      </c>
      <c r="D325" s="144">
        <v>1.3859999999999999</v>
      </c>
      <c r="E325" s="146">
        <v>9.7751710654936463</v>
      </c>
      <c r="F325" s="144">
        <v>1.270772238514174</v>
      </c>
      <c r="G325" s="179">
        <v>3.4849999999999999</v>
      </c>
      <c r="H325" s="180">
        <v>1.5494978479196557</v>
      </c>
      <c r="I325" s="181">
        <v>0.24460000000000001</v>
      </c>
      <c r="J325" s="180">
        <v>1.267375306623058</v>
      </c>
      <c r="K325" s="179">
        <v>0.65788000000000002</v>
      </c>
      <c r="L325" s="143">
        <v>1410</v>
      </c>
      <c r="M325" s="143">
        <v>16</v>
      </c>
      <c r="N325" s="143">
        <v>1526</v>
      </c>
      <c r="O325" s="143">
        <v>12</v>
      </c>
      <c r="P325" s="195">
        <v>1673</v>
      </c>
      <c r="Q325" s="195">
        <v>16</v>
      </c>
      <c r="R325" s="143">
        <v>84.27973699940226</v>
      </c>
      <c r="V325" s="1">
        <f t="shared" si="13"/>
        <v>1771</v>
      </c>
      <c r="W325" s="1">
        <f t="shared" si="14"/>
        <v>12</v>
      </c>
    </row>
    <row r="326" spans="1:23">
      <c r="A326" s="138" t="s">
        <v>1898</v>
      </c>
      <c r="B326" s="194">
        <v>388</v>
      </c>
      <c r="C326" s="146" t="s">
        <v>1897</v>
      </c>
      <c r="D326" s="144">
        <v>1.58</v>
      </c>
      <c r="E326" s="146">
        <v>5.5741360089186172</v>
      </c>
      <c r="F326" s="144">
        <v>2.1739130434782608</v>
      </c>
      <c r="G326" s="196">
        <v>10.34</v>
      </c>
      <c r="H326" s="180">
        <v>3.5783365570599615</v>
      </c>
      <c r="I326" s="181">
        <v>0.41760000000000003</v>
      </c>
      <c r="J326" s="180">
        <v>1.8678160919540228</v>
      </c>
      <c r="K326" s="179">
        <v>0.79152999999999996</v>
      </c>
      <c r="L326" s="143">
        <v>2249</v>
      </c>
      <c r="M326" s="143">
        <v>35</v>
      </c>
      <c r="N326" s="143">
        <v>2464.9</v>
      </c>
      <c r="O326" s="143">
        <v>17</v>
      </c>
      <c r="P326" s="195">
        <v>2652.2</v>
      </c>
      <c r="Q326" s="195">
        <v>27</v>
      </c>
      <c r="R326" s="143">
        <v>84.797526581705768</v>
      </c>
      <c r="V326" s="1">
        <f t="shared" si="13"/>
        <v>1552</v>
      </c>
      <c r="W326" s="1">
        <f t="shared" si="14"/>
        <v>23</v>
      </c>
    </row>
    <row r="327" spans="1:23">
      <c r="A327" s="138" t="s">
        <v>1899</v>
      </c>
      <c r="B327" s="194">
        <v>244</v>
      </c>
      <c r="C327" s="146">
        <v>99.4</v>
      </c>
      <c r="D327" s="144">
        <v>2.2000000000000002</v>
      </c>
      <c r="E327" s="146">
        <v>10.309278350515463</v>
      </c>
      <c r="F327" s="144">
        <v>1.6494845360824744</v>
      </c>
      <c r="G327" s="196">
        <v>3.0880000000000001</v>
      </c>
      <c r="H327" s="180">
        <v>2.363989637305699</v>
      </c>
      <c r="I327" s="181">
        <v>0.2301</v>
      </c>
      <c r="J327" s="180">
        <v>2.3033463711429816</v>
      </c>
      <c r="K327" s="179">
        <v>0.83203000000000005</v>
      </c>
      <c r="L327" s="143">
        <v>1334</v>
      </c>
      <c r="M327" s="143">
        <v>28</v>
      </c>
      <c r="N327" s="143">
        <v>1427</v>
      </c>
      <c r="O327" s="143">
        <v>18</v>
      </c>
      <c r="P327" s="195">
        <v>1569</v>
      </c>
      <c r="Q327" s="195">
        <v>19</v>
      </c>
      <c r="R327" s="143">
        <v>85.022307202039514</v>
      </c>
      <c r="V327" s="1">
        <f t="shared" si="13"/>
        <v>1611</v>
      </c>
      <c r="W327" s="1">
        <f t="shared" si="14"/>
        <v>17</v>
      </c>
    </row>
    <row r="328" spans="1:23">
      <c r="A328" s="138" t="s">
        <v>1900</v>
      </c>
      <c r="B328" s="194">
        <v>621.79999999999995</v>
      </c>
      <c r="C328" s="146">
        <v>99.61</v>
      </c>
      <c r="D328" s="144">
        <v>3.55</v>
      </c>
      <c r="E328" s="146">
        <v>9.149130832570906</v>
      </c>
      <c r="F328" s="144">
        <v>1.6468435498627632</v>
      </c>
      <c r="G328" s="196">
        <v>4.01</v>
      </c>
      <c r="H328" s="180">
        <v>2.3690773067331672</v>
      </c>
      <c r="I328" s="181">
        <v>0.26840000000000003</v>
      </c>
      <c r="J328" s="180">
        <v>3.1669150521609541</v>
      </c>
      <c r="K328" s="179">
        <v>0.90725</v>
      </c>
      <c r="L328" s="143">
        <v>1531</v>
      </c>
      <c r="M328" s="143">
        <v>44</v>
      </c>
      <c r="N328" s="143">
        <v>1637</v>
      </c>
      <c r="O328" s="143">
        <v>20</v>
      </c>
      <c r="P328" s="195">
        <v>1792.9</v>
      </c>
      <c r="Q328" s="195">
        <v>26</v>
      </c>
      <c r="R328" s="143">
        <v>85.392381058620103</v>
      </c>
      <c r="V328" s="1">
        <f t="shared" si="13"/>
        <v>1795</v>
      </c>
      <c r="W328" s="1">
        <f t="shared" si="14"/>
        <v>15</v>
      </c>
    </row>
    <row r="329" spans="1:23">
      <c r="A329" s="138" t="s">
        <v>1901</v>
      </c>
      <c r="B329" s="194">
        <v>309</v>
      </c>
      <c r="C329" s="146">
        <v>98</v>
      </c>
      <c r="D329" s="144">
        <v>1.1930000000000001</v>
      </c>
      <c r="E329" s="146">
        <v>9.8522167487684715</v>
      </c>
      <c r="F329" s="144">
        <v>3.0541871921182264</v>
      </c>
      <c r="G329" s="196">
        <v>3.4420000000000002</v>
      </c>
      <c r="H329" s="180">
        <v>3.4863451481696686</v>
      </c>
      <c r="I329" s="181">
        <v>0.2465</v>
      </c>
      <c r="J329" s="180">
        <v>1.9878296146044625</v>
      </c>
      <c r="K329" s="179">
        <v>0.59480999999999995</v>
      </c>
      <c r="L329" s="143">
        <v>1420</v>
      </c>
      <c r="M329" s="143">
        <v>25</v>
      </c>
      <c r="N329" s="143">
        <v>1515</v>
      </c>
      <c r="O329" s="143">
        <v>25</v>
      </c>
      <c r="P329" s="195">
        <v>1658</v>
      </c>
      <c r="Q329" s="195">
        <v>45</v>
      </c>
      <c r="R329" s="143">
        <v>85.645355850422206</v>
      </c>
      <c r="V329" s="1">
        <f t="shared" si="13"/>
        <v>1651</v>
      </c>
      <c r="W329" s="1">
        <f t="shared" si="14"/>
        <v>24</v>
      </c>
    </row>
    <row r="330" spans="1:23">
      <c r="A330" s="138" t="s">
        <v>1902</v>
      </c>
      <c r="B330" s="194">
        <v>454</v>
      </c>
      <c r="C330" s="146">
        <v>99.28</v>
      </c>
      <c r="D330" s="144">
        <v>2.278</v>
      </c>
      <c r="E330" s="146">
        <v>9.1667430561921339</v>
      </c>
      <c r="F330" s="144">
        <v>1.3750114584288202</v>
      </c>
      <c r="G330" s="196">
        <v>4.0519999999999996</v>
      </c>
      <c r="H330" s="180">
        <v>0.86377097729516306</v>
      </c>
      <c r="I330" s="181">
        <v>0.26939999999999997</v>
      </c>
      <c r="J330" s="180">
        <v>1.6332590942835936</v>
      </c>
      <c r="K330" s="179">
        <v>0.58855999999999997</v>
      </c>
      <c r="L330" s="143">
        <v>1538</v>
      </c>
      <c r="M330" s="143">
        <v>22</v>
      </c>
      <c r="N330" s="143">
        <v>1646.1</v>
      </c>
      <c r="O330" s="143">
        <v>7</v>
      </c>
      <c r="P330" s="195">
        <v>1792</v>
      </c>
      <c r="Q330" s="195">
        <v>19</v>
      </c>
      <c r="R330" s="143">
        <v>85.825892857142861</v>
      </c>
      <c r="V330" s="1">
        <f t="shared" si="13"/>
        <v>1549</v>
      </c>
      <c r="W330" s="1">
        <f t="shared" si="14"/>
        <v>13</v>
      </c>
    </row>
    <row r="331" spans="1:23">
      <c r="A331" s="138" t="s">
        <v>1903</v>
      </c>
      <c r="B331" s="194">
        <v>675</v>
      </c>
      <c r="C331" s="146">
        <v>99.771000000000001</v>
      </c>
      <c r="D331" s="144">
        <v>7.26</v>
      </c>
      <c r="E331" s="146">
        <v>10.075566750629722</v>
      </c>
      <c r="F331" s="144">
        <v>1.1083123425692696</v>
      </c>
      <c r="G331" s="179">
        <v>3.29</v>
      </c>
      <c r="H331" s="180">
        <v>1.337386018237082</v>
      </c>
      <c r="I331" s="181">
        <v>0.2397</v>
      </c>
      <c r="J331" s="180">
        <v>1.3350020859407594</v>
      </c>
      <c r="K331" s="179">
        <v>0.67381000000000002</v>
      </c>
      <c r="L331" s="143">
        <v>1385</v>
      </c>
      <c r="M331" s="143">
        <v>17</v>
      </c>
      <c r="N331" s="143">
        <v>1478.6</v>
      </c>
      <c r="O331" s="143">
        <v>10</v>
      </c>
      <c r="P331" s="195">
        <v>1610</v>
      </c>
      <c r="Q331" s="195">
        <v>15</v>
      </c>
      <c r="R331" s="143">
        <v>86.024844720496901</v>
      </c>
      <c r="V331" s="1">
        <f t="shared" si="13"/>
        <v>1759</v>
      </c>
      <c r="W331" s="1">
        <f t="shared" si="14"/>
        <v>13</v>
      </c>
    </row>
    <row r="332" spans="1:23">
      <c r="A332" s="138" t="s">
        <v>1904</v>
      </c>
      <c r="B332" s="194">
        <v>569</v>
      </c>
      <c r="C332" s="146">
        <v>98.53</v>
      </c>
      <c r="D332" s="144">
        <v>2.7650000000000001</v>
      </c>
      <c r="E332" s="146">
        <v>8.7642418930762496</v>
      </c>
      <c r="F332" s="144">
        <v>1.0517090271691498</v>
      </c>
      <c r="G332" s="179">
        <v>4.5140000000000002</v>
      </c>
      <c r="H332" s="180">
        <v>1.3956579530350022</v>
      </c>
      <c r="I332" s="181">
        <v>0.2848</v>
      </c>
      <c r="J332" s="180">
        <v>1.193820224719101</v>
      </c>
      <c r="K332" s="179">
        <v>0.73848000000000003</v>
      </c>
      <c r="L332" s="143">
        <v>1615</v>
      </c>
      <c r="M332" s="143">
        <v>17</v>
      </c>
      <c r="N332" s="143">
        <v>1732</v>
      </c>
      <c r="O332" s="143">
        <v>12</v>
      </c>
      <c r="P332" s="195">
        <v>1870</v>
      </c>
      <c r="Q332" s="195">
        <v>14</v>
      </c>
      <c r="R332" s="143">
        <v>86.36363636363636</v>
      </c>
      <c r="V332" s="1">
        <f t="shared" si="13"/>
        <v>1553</v>
      </c>
      <c r="W332" s="1">
        <f t="shared" si="14"/>
        <v>18</v>
      </c>
    </row>
    <row r="333" spans="1:23">
      <c r="A333" s="138" t="s">
        <v>1905</v>
      </c>
      <c r="B333" s="194">
        <v>293</v>
      </c>
      <c r="C333" s="146">
        <v>99.08</v>
      </c>
      <c r="D333" s="144">
        <v>1.052</v>
      </c>
      <c r="E333" s="146">
        <v>9.3370681605975729</v>
      </c>
      <c r="F333" s="144">
        <v>1.3071895424836601</v>
      </c>
      <c r="G333" s="179">
        <v>3.9319999999999999</v>
      </c>
      <c r="H333" s="180">
        <v>1.2970498474059002</v>
      </c>
      <c r="I333" s="181">
        <v>0.26740000000000003</v>
      </c>
      <c r="J333" s="180">
        <v>1.3462976813762153</v>
      </c>
      <c r="K333" s="179">
        <v>0.61075999999999997</v>
      </c>
      <c r="L333" s="143">
        <v>1527</v>
      </c>
      <c r="M333" s="143">
        <v>18</v>
      </c>
      <c r="N333" s="143">
        <v>1619</v>
      </c>
      <c r="O333" s="143">
        <v>11</v>
      </c>
      <c r="P333" s="195">
        <v>1740</v>
      </c>
      <c r="Q333" s="195">
        <v>15</v>
      </c>
      <c r="R333" s="143">
        <v>87.758620689655174</v>
      </c>
      <c r="V333" s="1">
        <f t="shared" si="13"/>
        <v>1841</v>
      </c>
      <c r="W333" s="1">
        <f t="shared" si="14"/>
        <v>20</v>
      </c>
    </row>
    <row r="334" spans="1:23">
      <c r="A334" s="138" t="s">
        <v>1906</v>
      </c>
      <c r="B334" s="194">
        <v>606</v>
      </c>
      <c r="C334" s="146">
        <v>99.88</v>
      </c>
      <c r="D334" s="144">
        <v>1.2849999999999999</v>
      </c>
      <c r="E334" s="146">
        <v>9.9502487562189046</v>
      </c>
      <c r="F334" s="144">
        <v>2.2885572139303481</v>
      </c>
      <c r="G334" s="196">
        <v>3.4569999999999999</v>
      </c>
      <c r="H334" s="180">
        <v>1.7934625397743709</v>
      </c>
      <c r="I334" s="181">
        <v>0.2505</v>
      </c>
      <c r="J334" s="180">
        <v>1.6766467065868262</v>
      </c>
      <c r="K334" s="179">
        <v>0.38845000000000002</v>
      </c>
      <c r="L334" s="143">
        <v>1441</v>
      </c>
      <c r="M334" s="143">
        <v>22</v>
      </c>
      <c r="N334" s="143">
        <v>1518</v>
      </c>
      <c r="O334" s="143">
        <v>14</v>
      </c>
      <c r="P334" s="195">
        <v>1639</v>
      </c>
      <c r="Q334" s="195">
        <v>35</v>
      </c>
      <c r="R334" s="143">
        <v>87.919463087248317</v>
      </c>
      <c r="V334" s="1">
        <f t="shared" si="13"/>
        <v>1507</v>
      </c>
      <c r="W334" s="1">
        <f t="shared" si="14"/>
        <v>18</v>
      </c>
    </row>
    <row r="335" spans="1:23">
      <c r="A335" s="138" t="s">
        <v>1907</v>
      </c>
      <c r="B335" s="194">
        <v>543</v>
      </c>
      <c r="C335" s="146">
        <v>99.82</v>
      </c>
      <c r="D335" s="144">
        <v>2.92</v>
      </c>
      <c r="E335" s="146">
        <v>9.872642906506071</v>
      </c>
      <c r="F335" s="144">
        <v>1.2834435778457891</v>
      </c>
      <c r="G335" s="179">
        <v>3.5750000000000002</v>
      </c>
      <c r="H335" s="180">
        <v>1.65034965034965</v>
      </c>
      <c r="I335" s="181">
        <v>0.25469999999999998</v>
      </c>
      <c r="J335" s="180">
        <v>1.5312131919905774</v>
      </c>
      <c r="K335" s="179">
        <v>0.55979000000000001</v>
      </c>
      <c r="L335" s="143">
        <v>1462</v>
      </c>
      <c r="M335" s="143">
        <v>19</v>
      </c>
      <c r="N335" s="143">
        <v>1543.3</v>
      </c>
      <c r="O335" s="143">
        <v>13</v>
      </c>
      <c r="P335" s="195">
        <v>1654.5</v>
      </c>
      <c r="Q335" s="195">
        <v>13</v>
      </c>
      <c r="R335" s="143">
        <v>88.365064974312475</v>
      </c>
      <c r="V335" s="1">
        <f t="shared" si="13"/>
        <v>1486</v>
      </c>
      <c r="W335" s="1">
        <f t="shared" si="14"/>
        <v>18</v>
      </c>
    </row>
    <row r="336" spans="1:23">
      <c r="A336" s="138" t="s">
        <v>1908</v>
      </c>
      <c r="B336" s="194">
        <v>650</v>
      </c>
      <c r="C336" s="146">
        <v>99.66</v>
      </c>
      <c r="D336" s="144">
        <v>1.4990000000000001</v>
      </c>
      <c r="E336" s="146">
        <v>9.4161958568738235</v>
      </c>
      <c r="F336" s="144">
        <v>2.3540489642184559</v>
      </c>
      <c r="G336" s="196">
        <v>3.9260000000000002</v>
      </c>
      <c r="H336" s="180">
        <v>4.3301069791136015</v>
      </c>
      <c r="I336" s="181">
        <v>0.27060000000000001</v>
      </c>
      <c r="J336" s="180">
        <v>3.6954915003695494</v>
      </c>
      <c r="K336" s="179">
        <v>0.50539000000000001</v>
      </c>
      <c r="L336" s="143">
        <v>1543</v>
      </c>
      <c r="M336" s="143">
        <v>49</v>
      </c>
      <c r="N336" s="143">
        <v>1618</v>
      </c>
      <c r="O336" s="143">
        <v>30</v>
      </c>
      <c r="P336" s="195">
        <v>1730</v>
      </c>
      <c r="Q336" s="195">
        <v>22</v>
      </c>
      <c r="R336" s="143">
        <v>89.190751445086704</v>
      </c>
      <c r="V336" s="1">
        <f t="shared" si="13"/>
        <v>1638</v>
      </c>
      <c r="W336" s="1">
        <f t="shared" si="14"/>
        <v>15</v>
      </c>
    </row>
    <row r="337" spans="1:23">
      <c r="A337" s="138" t="s">
        <v>1909</v>
      </c>
      <c r="B337" s="194">
        <v>393.9</v>
      </c>
      <c r="C337" s="146">
        <v>99.79</v>
      </c>
      <c r="D337" s="144">
        <v>1.1339999999999999</v>
      </c>
      <c r="E337" s="146">
        <v>10.612331529236974</v>
      </c>
      <c r="F337" s="144">
        <v>1.3796030988008066</v>
      </c>
      <c r="G337" s="179">
        <v>3.097</v>
      </c>
      <c r="H337" s="180">
        <v>1.8727801097836616</v>
      </c>
      <c r="I337" s="181">
        <v>0.23669999999999999</v>
      </c>
      <c r="J337" s="180">
        <v>1.394169835234474</v>
      </c>
      <c r="K337" s="179">
        <v>0.80840000000000001</v>
      </c>
      <c r="L337" s="143">
        <v>1369</v>
      </c>
      <c r="M337" s="143">
        <v>17</v>
      </c>
      <c r="N337" s="143">
        <v>1430</v>
      </c>
      <c r="O337" s="143">
        <v>14</v>
      </c>
      <c r="P337" s="195">
        <v>1513</v>
      </c>
      <c r="Q337" s="195">
        <v>19</v>
      </c>
      <c r="R337" s="143">
        <v>90.482485128883013</v>
      </c>
      <c r="V337" s="1">
        <f t="shared" si="13"/>
        <v>1507</v>
      </c>
      <c r="W337" s="1">
        <f t="shared" si="14"/>
        <v>22</v>
      </c>
    </row>
    <row r="338" spans="1:23">
      <c r="A338" s="138" t="s">
        <v>1910</v>
      </c>
      <c r="B338" s="194">
        <v>478</v>
      </c>
      <c r="C338" s="146">
        <v>99.92</v>
      </c>
      <c r="D338" s="144">
        <v>2.58</v>
      </c>
      <c r="E338" s="146">
        <v>9.0571506204148182</v>
      </c>
      <c r="F338" s="144">
        <v>0.99628656824563011</v>
      </c>
      <c r="G338" s="179">
        <v>4.3849999999999998</v>
      </c>
      <c r="H338" s="180">
        <v>1.6191562143671605</v>
      </c>
      <c r="I338" s="181">
        <v>0.28889999999999999</v>
      </c>
      <c r="J338" s="180">
        <v>1.3153340256143995</v>
      </c>
      <c r="K338" s="179">
        <v>0.75851999999999997</v>
      </c>
      <c r="L338" s="143">
        <v>1636</v>
      </c>
      <c r="M338" s="143">
        <v>19</v>
      </c>
      <c r="N338" s="143">
        <v>1709</v>
      </c>
      <c r="O338" s="143">
        <v>14</v>
      </c>
      <c r="P338" s="195">
        <v>1806</v>
      </c>
      <c r="Q338" s="195">
        <v>14</v>
      </c>
      <c r="R338" s="143">
        <v>90.586932447397558</v>
      </c>
      <c r="V338" s="1">
        <f t="shared" ref="V338:V401" si="15">P386</f>
        <v>1757</v>
      </c>
      <c r="W338" s="1">
        <f t="shared" ref="W338:W401" si="16">Q386</f>
        <v>15</v>
      </c>
    </row>
    <row r="339" spans="1:23">
      <c r="A339" s="138" t="s">
        <v>1911</v>
      </c>
      <c r="B339" s="194">
        <v>268.8</v>
      </c>
      <c r="C339" s="146">
        <v>99.74</v>
      </c>
      <c r="D339" s="144">
        <v>1.4850000000000001</v>
      </c>
      <c r="E339" s="146">
        <v>10.19367991845056</v>
      </c>
      <c r="F339" s="144">
        <v>2.9561671763506618</v>
      </c>
      <c r="G339" s="196">
        <v>3.319</v>
      </c>
      <c r="H339" s="180">
        <v>2.2898463392588129</v>
      </c>
      <c r="I339" s="181">
        <v>0.2495</v>
      </c>
      <c r="J339" s="180">
        <v>2.5250501002004011</v>
      </c>
      <c r="K339" s="179">
        <v>0.73409000000000002</v>
      </c>
      <c r="L339" s="143">
        <v>1435</v>
      </c>
      <c r="M339" s="143">
        <v>33</v>
      </c>
      <c r="N339" s="143">
        <v>1488</v>
      </c>
      <c r="O339" s="143">
        <v>19</v>
      </c>
      <c r="P339" s="195">
        <v>1583</v>
      </c>
      <c r="Q339" s="195">
        <v>39</v>
      </c>
      <c r="R339" s="143">
        <v>90.650663297536326</v>
      </c>
      <c r="V339" s="1">
        <f t="shared" si="15"/>
        <v>1618</v>
      </c>
      <c r="W339" s="1">
        <f t="shared" si="16"/>
        <v>29</v>
      </c>
    </row>
    <row r="340" spans="1:23">
      <c r="A340" s="138" t="s">
        <v>1912</v>
      </c>
      <c r="B340" s="194">
        <v>444</v>
      </c>
      <c r="C340" s="146">
        <v>99.87</v>
      </c>
      <c r="D340" s="144">
        <v>1.665</v>
      </c>
      <c r="E340" s="146">
        <v>9.3283582089552244</v>
      </c>
      <c r="F340" s="144">
        <v>1.3992537313432836</v>
      </c>
      <c r="G340" s="196">
        <v>4.1289999999999996</v>
      </c>
      <c r="H340" s="180">
        <v>1.114071203681279</v>
      </c>
      <c r="I340" s="181">
        <v>0.28029999999999999</v>
      </c>
      <c r="J340" s="180">
        <v>1.5697466999643239</v>
      </c>
      <c r="K340" s="179">
        <v>0.55845999999999996</v>
      </c>
      <c r="L340" s="143">
        <v>1593</v>
      </c>
      <c r="M340" s="143">
        <v>22</v>
      </c>
      <c r="N340" s="143">
        <v>1659.6</v>
      </c>
      <c r="O340" s="143">
        <v>8.8000000000000007</v>
      </c>
      <c r="P340" s="195">
        <v>1756.8</v>
      </c>
      <c r="Q340" s="195">
        <v>18</v>
      </c>
      <c r="R340" s="143">
        <v>90.676229508196727</v>
      </c>
      <c r="V340" s="1">
        <f t="shared" si="15"/>
        <v>1627</v>
      </c>
      <c r="W340" s="1">
        <f t="shared" si="16"/>
        <v>20</v>
      </c>
    </row>
    <row r="341" spans="1:23">
      <c r="A341" s="138" t="s">
        <v>1913</v>
      </c>
      <c r="B341" s="194">
        <v>361.3</v>
      </c>
      <c r="C341" s="146" t="s">
        <v>1897</v>
      </c>
      <c r="D341" s="144">
        <v>2.2599999999999998</v>
      </c>
      <c r="E341" s="146">
        <v>9.9009900990099009</v>
      </c>
      <c r="F341" s="144">
        <v>1.2871287128712872</v>
      </c>
      <c r="G341" s="179">
        <v>3.6110000000000002</v>
      </c>
      <c r="H341" s="180">
        <v>1.7446690667405149</v>
      </c>
      <c r="I341" s="181">
        <v>0.26069999999999999</v>
      </c>
      <c r="J341" s="180">
        <v>1.534330648254699</v>
      </c>
      <c r="K341" s="179">
        <v>0.49619999999999997</v>
      </c>
      <c r="L341" s="143">
        <v>1493</v>
      </c>
      <c r="M341" s="143">
        <v>21</v>
      </c>
      <c r="N341" s="143">
        <v>1551</v>
      </c>
      <c r="O341" s="143">
        <v>15</v>
      </c>
      <c r="P341" s="195">
        <v>1646</v>
      </c>
      <c r="Q341" s="195">
        <v>15</v>
      </c>
      <c r="R341" s="143">
        <v>90.704738760631827</v>
      </c>
      <c r="V341" s="1">
        <f t="shared" si="15"/>
        <v>1713</v>
      </c>
      <c r="W341" s="1">
        <f t="shared" si="16"/>
        <v>16</v>
      </c>
    </row>
    <row r="342" spans="1:23">
      <c r="A342" s="138" t="s">
        <v>1914</v>
      </c>
      <c r="B342" s="194">
        <v>447.5</v>
      </c>
      <c r="C342" s="146">
        <v>99.89</v>
      </c>
      <c r="D342" s="144">
        <v>0.746</v>
      </c>
      <c r="E342" s="146">
        <v>9.4876660341555983</v>
      </c>
      <c r="F342" s="144">
        <v>3.3206831119544598</v>
      </c>
      <c r="G342" s="179">
        <v>3.9609999999999999</v>
      </c>
      <c r="H342" s="180">
        <v>2.246907346629639</v>
      </c>
      <c r="I342" s="181">
        <v>0.27300000000000002</v>
      </c>
      <c r="J342" s="180">
        <v>2.8571428571428568</v>
      </c>
      <c r="K342" s="179">
        <v>6.9649000000000003E-2</v>
      </c>
      <c r="L342" s="143">
        <v>1556</v>
      </c>
      <c r="M342" s="143">
        <v>41</v>
      </c>
      <c r="N342" s="143">
        <v>1626</v>
      </c>
      <c r="O342" s="143">
        <v>17</v>
      </c>
      <c r="P342" s="195">
        <v>1713</v>
      </c>
      <c r="Q342" s="195">
        <v>48</v>
      </c>
      <c r="R342" s="143">
        <v>90.834792761237594</v>
      </c>
      <c r="V342" s="1">
        <f t="shared" si="15"/>
        <v>1852</v>
      </c>
      <c r="W342" s="1">
        <f t="shared" si="16"/>
        <v>13</v>
      </c>
    </row>
    <row r="343" spans="1:23">
      <c r="A343" s="138" t="s">
        <v>1915</v>
      </c>
      <c r="B343" s="194">
        <v>141.69999999999999</v>
      </c>
      <c r="C343" s="146">
        <v>99.6</v>
      </c>
      <c r="D343" s="144">
        <v>1.337</v>
      </c>
      <c r="E343" s="146">
        <v>10.16260162601626</v>
      </c>
      <c r="F343" s="144">
        <v>1.6260162601626018</v>
      </c>
      <c r="G343" s="179">
        <v>3.4119999999999999</v>
      </c>
      <c r="H343" s="180">
        <v>1.9050410316529895</v>
      </c>
      <c r="I343" s="181">
        <v>0.25140000000000001</v>
      </c>
      <c r="J343" s="180">
        <v>1.6706443914081142</v>
      </c>
      <c r="K343" s="179">
        <v>0.62563000000000002</v>
      </c>
      <c r="L343" s="143">
        <v>1445</v>
      </c>
      <c r="M343" s="143">
        <v>22</v>
      </c>
      <c r="N343" s="143">
        <v>1505</v>
      </c>
      <c r="O343" s="143">
        <v>15</v>
      </c>
      <c r="P343" s="195">
        <v>1588</v>
      </c>
      <c r="Q343" s="195">
        <v>22</v>
      </c>
      <c r="R343" s="143">
        <v>90.994962216624685</v>
      </c>
      <c r="V343" s="1">
        <f t="shared" si="15"/>
        <v>1779.4</v>
      </c>
      <c r="W343" s="1">
        <f t="shared" si="16"/>
        <v>16</v>
      </c>
    </row>
    <row r="344" spans="1:23">
      <c r="A344" s="138" t="s">
        <v>1916</v>
      </c>
      <c r="B344" s="194">
        <v>510</v>
      </c>
      <c r="C344" s="146">
        <v>99.96</v>
      </c>
      <c r="D344" s="144">
        <v>8.85</v>
      </c>
      <c r="E344" s="146">
        <v>10.118385105737124</v>
      </c>
      <c r="F344" s="144">
        <v>1.5177577658605688</v>
      </c>
      <c r="G344" s="196">
        <v>3.4289999999999998</v>
      </c>
      <c r="H344" s="180">
        <v>1.8081073199183437</v>
      </c>
      <c r="I344" s="181">
        <v>0.25419999999999998</v>
      </c>
      <c r="J344" s="180">
        <v>2.7143981117230527</v>
      </c>
      <c r="K344" s="179">
        <v>0.82121999999999995</v>
      </c>
      <c r="L344" s="143">
        <v>1462</v>
      </c>
      <c r="M344" s="143">
        <v>36</v>
      </c>
      <c r="N344" s="143">
        <v>1511</v>
      </c>
      <c r="O344" s="143">
        <v>14</v>
      </c>
      <c r="P344" s="195">
        <v>1602</v>
      </c>
      <c r="Q344" s="195">
        <v>22</v>
      </c>
      <c r="R344" s="143">
        <v>91.260923845193503</v>
      </c>
      <c r="V344" s="1">
        <f t="shared" si="15"/>
        <v>1613</v>
      </c>
      <c r="W344" s="1">
        <f t="shared" si="16"/>
        <v>17</v>
      </c>
    </row>
    <row r="345" spans="1:23">
      <c r="A345" s="138" t="s">
        <v>1917</v>
      </c>
      <c r="B345" s="194">
        <v>181.5</v>
      </c>
      <c r="C345" s="146">
        <v>99.91</v>
      </c>
      <c r="D345" s="144">
        <v>1.7270000000000001</v>
      </c>
      <c r="E345" s="146">
        <v>9.5147478591817318</v>
      </c>
      <c r="F345" s="144">
        <v>1.7126546146527115</v>
      </c>
      <c r="G345" s="179">
        <v>3.984</v>
      </c>
      <c r="H345" s="180">
        <v>2.7610441767068274</v>
      </c>
      <c r="I345" s="181">
        <v>0.27560000000000001</v>
      </c>
      <c r="J345" s="180">
        <v>2.1044992743105948</v>
      </c>
      <c r="K345" s="179">
        <v>0.67784</v>
      </c>
      <c r="L345" s="143">
        <v>1569</v>
      </c>
      <c r="M345" s="143">
        <v>29</v>
      </c>
      <c r="N345" s="143">
        <v>1629</v>
      </c>
      <c r="O345" s="143">
        <v>23</v>
      </c>
      <c r="P345" s="195">
        <v>1710</v>
      </c>
      <c r="Q345" s="195">
        <v>25</v>
      </c>
      <c r="R345" s="143">
        <v>91.754385964912274</v>
      </c>
      <c r="V345" s="1">
        <f t="shared" si="15"/>
        <v>1655</v>
      </c>
      <c r="W345" s="1">
        <f t="shared" si="16"/>
        <v>47</v>
      </c>
    </row>
    <row r="346" spans="1:23">
      <c r="A346" s="138" t="s">
        <v>1918</v>
      </c>
      <c r="B346" s="194">
        <v>230</v>
      </c>
      <c r="C346" s="146">
        <v>99.85</v>
      </c>
      <c r="D346" s="144">
        <v>1.02</v>
      </c>
      <c r="E346" s="146">
        <v>10.438413361169102</v>
      </c>
      <c r="F346" s="144">
        <v>3.2359081419624216</v>
      </c>
      <c r="G346" s="196">
        <v>3.2160000000000002</v>
      </c>
      <c r="H346" s="180">
        <v>2.5186567164179103</v>
      </c>
      <c r="I346" s="181">
        <v>0.24490000000000001</v>
      </c>
      <c r="J346" s="180">
        <v>2.8174765210289912</v>
      </c>
      <c r="K346" s="179">
        <v>0.36942999999999998</v>
      </c>
      <c r="L346" s="143">
        <v>1414</v>
      </c>
      <c r="M346" s="143">
        <v>37</v>
      </c>
      <c r="N346" s="143">
        <v>1464</v>
      </c>
      <c r="O346" s="143">
        <v>20</v>
      </c>
      <c r="P346" s="195">
        <v>1534</v>
      </c>
      <c r="Q346" s="195">
        <v>49</v>
      </c>
      <c r="R346" s="143">
        <v>92.177314211212519</v>
      </c>
      <c r="V346" s="1">
        <f t="shared" si="15"/>
        <v>1485</v>
      </c>
      <c r="W346" s="1">
        <f t="shared" si="16"/>
        <v>21</v>
      </c>
    </row>
    <row r="347" spans="1:23">
      <c r="A347" s="138" t="s">
        <v>1919</v>
      </c>
      <c r="B347" s="194">
        <v>90.9</v>
      </c>
      <c r="C347" s="146">
        <v>99.87</v>
      </c>
      <c r="D347" s="144">
        <v>0.73699999999999999</v>
      </c>
      <c r="E347" s="146">
        <v>10.593220338983052</v>
      </c>
      <c r="F347" s="144">
        <v>2.1186440677966103</v>
      </c>
      <c r="G347" s="196">
        <v>3.1619999999999999</v>
      </c>
      <c r="H347" s="180">
        <v>1.9924098671726755</v>
      </c>
      <c r="I347" s="181">
        <v>0.24229999999999999</v>
      </c>
      <c r="J347" s="180">
        <v>1.9397441188609164</v>
      </c>
      <c r="K347" s="179">
        <v>0.31375999999999998</v>
      </c>
      <c r="L347" s="143">
        <v>1399</v>
      </c>
      <c r="M347" s="143">
        <v>24</v>
      </c>
      <c r="N347" s="143">
        <v>1448</v>
      </c>
      <c r="O347" s="143">
        <v>15</v>
      </c>
      <c r="P347" s="195">
        <v>1508</v>
      </c>
      <c r="Q347" s="195">
        <v>24</v>
      </c>
      <c r="R347" s="143">
        <v>92.771883289124673</v>
      </c>
      <c r="V347" s="1">
        <f t="shared" si="15"/>
        <v>1547</v>
      </c>
      <c r="W347" s="1">
        <f t="shared" si="16"/>
        <v>20</v>
      </c>
    </row>
    <row r="348" spans="1:23">
      <c r="A348" s="138" t="s">
        <v>1920</v>
      </c>
      <c r="B348" s="194">
        <v>336</v>
      </c>
      <c r="C348" s="146">
        <v>99.78</v>
      </c>
      <c r="D348" s="144">
        <v>2.2160000000000002</v>
      </c>
      <c r="E348" s="146">
        <v>9.5238095238095237</v>
      </c>
      <c r="F348" s="144">
        <v>1.0476190476190477</v>
      </c>
      <c r="G348" s="179">
        <v>4.0179999999999998</v>
      </c>
      <c r="H348" s="180">
        <v>1.5181682429069188</v>
      </c>
      <c r="I348" s="181">
        <v>0.27850000000000003</v>
      </c>
      <c r="J348" s="180">
        <v>1.4362657091561937</v>
      </c>
      <c r="K348" s="179">
        <v>0.71599000000000002</v>
      </c>
      <c r="L348" s="143">
        <v>1584</v>
      </c>
      <c r="M348" s="143">
        <v>20</v>
      </c>
      <c r="N348" s="143">
        <v>1637</v>
      </c>
      <c r="O348" s="143">
        <v>12</v>
      </c>
      <c r="P348" s="195">
        <v>1707</v>
      </c>
      <c r="Q348" s="195">
        <v>11</v>
      </c>
      <c r="R348" s="143">
        <v>92.794376098418269</v>
      </c>
      <c r="V348" s="1">
        <f t="shared" si="15"/>
        <v>1788</v>
      </c>
      <c r="W348" s="1">
        <f t="shared" si="16"/>
        <v>13</v>
      </c>
    </row>
    <row r="349" spans="1:23">
      <c r="A349" s="138" t="s">
        <v>1921</v>
      </c>
      <c r="B349" s="194">
        <v>368</v>
      </c>
      <c r="C349" s="146">
        <v>99.92</v>
      </c>
      <c r="D349" s="144">
        <v>0.97099999999999997</v>
      </c>
      <c r="E349" s="146">
        <v>10.090817356205854</v>
      </c>
      <c r="F349" s="144">
        <v>1.3118062563067607</v>
      </c>
      <c r="G349" s="179">
        <v>3.5609999999999999</v>
      </c>
      <c r="H349" s="180">
        <v>2.6958719460825611</v>
      </c>
      <c r="I349" s="181">
        <v>0.26190000000000002</v>
      </c>
      <c r="J349" s="180">
        <v>1.8709431080565098</v>
      </c>
      <c r="K349" s="179">
        <v>0.62722</v>
      </c>
      <c r="L349" s="143">
        <v>1499</v>
      </c>
      <c r="M349" s="143">
        <v>25</v>
      </c>
      <c r="N349" s="143">
        <v>1540</v>
      </c>
      <c r="O349" s="143">
        <v>21</v>
      </c>
      <c r="P349" s="195">
        <v>1611</v>
      </c>
      <c r="Q349" s="195">
        <v>19</v>
      </c>
      <c r="R349" s="143">
        <v>93.047796399751704</v>
      </c>
      <c r="V349" s="1">
        <f t="shared" si="15"/>
        <v>1600</v>
      </c>
      <c r="W349" s="1">
        <f t="shared" si="16"/>
        <v>23</v>
      </c>
    </row>
    <row r="350" spans="1:23">
      <c r="A350" s="138" t="s">
        <v>1922</v>
      </c>
      <c r="B350" s="194">
        <v>1063</v>
      </c>
      <c r="C350" s="146" t="s">
        <v>1897</v>
      </c>
      <c r="D350" s="144">
        <v>87.2</v>
      </c>
      <c r="E350" s="146">
        <v>9.4384143463898056</v>
      </c>
      <c r="F350" s="144">
        <v>1.4157621519584709</v>
      </c>
      <c r="G350" s="196">
        <v>4.1150000000000002</v>
      </c>
      <c r="H350" s="180">
        <v>2.916160388821385</v>
      </c>
      <c r="I350" s="181">
        <v>0.28310000000000002</v>
      </c>
      <c r="J350" s="180">
        <v>3.0731190392087595</v>
      </c>
      <c r="K350" s="179">
        <v>0.64119999999999999</v>
      </c>
      <c r="L350" s="143">
        <v>1606.7</v>
      </c>
      <c r="M350" s="143">
        <v>36</v>
      </c>
      <c r="N350" s="143">
        <v>1656.8</v>
      </c>
      <c r="O350" s="143">
        <v>18</v>
      </c>
      <c r="P350" s="195">
        <v>1726.4</v>
      </c>
      <c r="Q350" s="195">
        <v>16</v>
      </c>
      <c r="R350" s="143">
        <v>93.066496756255788</v>
      </c>
      <c r="V350" s="1">
        <f t="shared" si="15"/>
        <v>1619</v>
      </c>
      <c r="W350" s="1">
        <f t="shared" si="16"/>
        <v>19</v>
      </c>
    </row>
    <row r="351" spans="1:23">
      <c r="A351" s="138" t="s">
        <v>1923</v>
      </c>
      <c r="B351" s="194">
        <v>207.6</v>
      </c>
      <c r="C351" s="146">
        <v>99.81</v>
      </c>
      <c r="D351" s="144">
        <v>2.3140000000000001</v>
      </c>
      <c r="E351" s="146">
        <v>9.4161958568738235</v>
      </c>
      <c r="F351" s="144">
        <v>1.7890772128060264</v>
      </c>
      <c r="G351" s="196">
        <v>4.1130000000000004</v>
      </c>
      <c r="H351" s="180">
        <v>4.1332360807196693</v>
      </c>
      <c r="I351" s="181">
        <v>0.28460000000000002</v>
      </c>
      <c r="J351" s="180">
        <v>3.2326071679550239</v>
      </c>
      <c r="K351" s="179">
        <v>0.65325</v>
      </c>
      <c r="L351" s="143">
        <v>1614</v>
      </c>
      <c r="M351" s="143">
        <v>41</v>
      </c>
      <c r="N351" s="143">
        <v>1655</v>
      </c>
      <c r="O351" s="143">
        <v>23</v>
      </c>
      <c r="P351" s="195">
        <v>1730</v>
      </c>
      <c r="Q351" s="195">
        <v>24</v>
      </c>
      <c r="R351" s="143">
        <v>93.294797687861276</v>
      </c>
      <c r="V351" s="1">
        <f t="shared" si="15"/>
        <v>1741</v>
      </c>
      <c r="W351" s="1">
        <f t="shared" si="16"/>
        <v>19</v>
      </c>
    </row>
    <row r="352" spans="1:23">
      <c r="A352" s="138" t="s">
        <v>1924</v>
      </c>
      <c r="B352" s="194">
        <v>344.6</v>
      </c>
      <c r="C352" s="146">
        <v>99.988</v>
      </c>
      <c r="D352" s="144">
        <v>3.1</v>
      </c>
      <c r="E352" s="146">
        <v>9.3109869646182499</v>
      </c>
      <c r="F352" s="144">
        <v>2.2346368715083798</v>
      </c>
      <c r="G352" s="179">
        <v>4.3600000000000003</v>
      </c>
      <c r="H352" s="180">
        <v>2.7522935779816513</v>
      </c>
      <c r="I352" s="181">
        <v>0.29459999999999997</v>
      </c>
      <c r="J352" s="180">
        <v>3.3944331296673456</v>
      </c>
      <c r="K352" s="179">
        <v>0.56832000000000005</v>
      </c>
      <c r="L352" s="143">
        <v>1664</v>
      </c>
      <c r="M352" s="143">
        <v>54</v>
      </c>
      <c r="N352" s="143">
        <v>1703</v>
      </c>
      <c r="O352" s="143">
        <v>29</v>
      </c>
      <c r="P352" s="195">
        <v>1783</v>
      </c>
      <c r="Q352" s="195">
        <v>35</v>
      </c>
      <c r="R352" s="143">
        <v>93.325855300056077</v>
      </c>
      <c r="V352" s="1">
        <f t="shared" si="15"/>
        <v>1763</v>
      </c>
      <c r="W352" s="1">
        <f t="shared" si="16"/>
        <v>15</v>
      </c>
    </row>
    <row r="353" spans="1:23">
      <c r="A353" s="138" t="s">
        <v>1925</v>
      </c>
      <c r="B353" s="194">
        <v>272</v>
      </c>
      <c r="C353" s="146">
        <v>99.74</v>
      </c>
      <c r="D353" s="144">
        <v>1.764</v>
      </c>
      <c r="E353" s="146">
        <v>9.5057034220532319</v>
      </c>
      <c r="F353" s="144">
        <v>1.8060836501901139</v>
      </c>
      <c r="G353" s="179">
        <v>4.0839999999999996</v>
      </c>
      <c r="H353" s="180">
        <v>1.762977473065622</v>
      </c>
      <c r="I353" s="181">
        <v>0.28299999999999997</v>
      </c>
      <c r="J353" s="180">
        <v>1.8374558303886925</v>
      </c>
      <c r="K353" s="179">
        <v>0.24387</v>
      </c>
      <c r="L353" s="143">
        <v>1606</v>
      </c>
      <c r="M353" s="143">
        <v>27</v>
      </c>
      <c r="N353" s="143">
        <v>1652</v>
      </c>
      <c r="O353" s="143">
        <v>16</v>
      </c>
      <c r="P353" s="195">
        <v>1719</v>
      </c>
      <c r="Q353" s="195">
        <v>23</v>
      </c>
      <c r="R353" s="143">
        <v>93.426410703897616</v>
      </c>
      <c r="V353" s="1">
        <f t="shared" si="15"/>
        <v>1589.8</v>
      </c>
      <c r="W353" s="1">
        <f t="shared" si="16"/>
        <v>13</v>
      </c>
    </row>
    <row r="354" spans="1:23">
      <c r="A354" s="138" t="s">
        <v>1926</v>
      </c>
      <c r="B354" s="194">
        <v>307.39999999999998</v>
      </c>
      <c r="C354" s="146">
        <v>99.872</v>
      </c>
      <c r="D354" s="144">
        <v>5.09</v>
      </c>
      <c r="E354" s="146">
        <v>10.309278350515463</v>
      </c>
      <c r="F354" s="144">
        <v>1.0309278350515463</v>
      </c>
      <c r="G354" s="179">
        <v>3.49</v>
      </c>
      <c r="H354" s="180">
        <v>1.461318051575931</v>
      </c>
      <c r="I354" s="181">
        <v>0.25919999999999999</v>
      </c>
      <c r="J354" s="180">
        <v>1.2345679012345681</v>
      </c>
      <c r="K354" s="179">
        <v>0.75480000000000003</v>
      </c>
      <c r="L354" s="143">
        <v>1483</v>
      </c>
      <c r="M354" s="143">
        <v>16</v>
      </c>
      <c r="N354" s="143">
        <v>1523</v>
      </c>
      <c r="O354" s="143">
        <v>12</v>
      </c>
      <c r="P354" s="195">
        <v>1573</v>
      </c>
      <c r="Q354" s="195">
        <v>13</v>
      </c>
      <c r="R354" s="143">
        <v>94.278448823903375</v>
      </c>
      <c r="V354" s="1">
        <f t="shared" si="15"/>
        <v>1794</v>
      </c>
      <c r="W354" s="1">
        <f t="shared" si="16"/>
        <v>14</v>
      </c>
    </row>
    <row r="355" spans="1:23">
      <c r="A355" s="138" t="s">
        <v>1927</v>
      </c>
      <c r="B355" s="194">
        <v>663</v>
      </c>
      <c r="C355" s="146">
        <v>99.941999999999993</v>
      </c>
      <c r="D355" s="144">
        <v>1.921</v>
      </c>
      <c r="E355" s="146">
        <v>9.8522167487684715</v>
      </c>
      <c r="F355" s="144">
        <v>1.3793103448275861</v>
      </c>
      <c r="G355" s="179">
        <v>3.8140000000000001</v>
      </c>
      <c r="H355" s="180">
        <v>3.408495018353435</v>
      </c>
      <c r="I355" s="181">
        <v>0.27400000000000002</v>
      </c>
      <c r="J355" s="180">
        <v>3.613138686131387</v>
      </c>
      <c r="K355" s="179">
        <v>0.26422000000000001</v>
      </c>
      <c r="L355" s="143">
        <v>1561</v>
      </c>
      <c r="M355" s="143">
        <v>53</v>
      </c>
      <c r="N355" s="143">
        <v>1598</v>
      </c>
      <c r="O355" s="143">
        <v>31</v>
      </c>
      <c r="P355" s="195">
        <v>1648</v>
      </c>
      <c r="Q355" s="195">
        <v>19</v>
      </c>
      <c r="R355" s="143">
        <v>94.720873786407765</v>
      </c>
      <c r="V355" s="1">
        <f t="shared" si="15"/>
        <v>1833</v>
      </c>
      <c r="W355" s="1">
        <f t="shared" si="16"/>
        <v>21</v>
      </c>
    </row>
    <row r="356" spans="1:23">
      <c r="A356" s="138" t="s">
        <v>1928</v>
      </c>
      <c r="B356" s="194">
        <v>127.4</v>
      </c>
      <c r="C356" s="146">
        <v>99.93</v>
      </c>
      <c r="D356" s="144">
        <v>1.482</v>
      </c>
      <c r="E356" s="146">
        <v>9.990009990009991</v>
      </c>
      <c r="F356" s="144">
        <v>1.5984015984015985</v>
      </c>
      <c r="G356" s="179">
        <v>3.7109999999999999</v>
      </c>
      <c r="H356" s="180">
        <v>3.2336297493936947</v>
      </c>
      <c r="I356" s="181">
        <v>0.2712</v>
      </c>
      <c r="J356" s="180">
        <v>3.0235988200589974</v>
      </c>
      <c r="K356" s="179">
        <v>0.41228999999999999</v>
      </c>
      <c r="L356" s="143">
        <v>1546</v>
      </c>
      <c r="M356" s="143">
        <v>43</v>
      </c>
      <c r="N356" s="143">
        <v>1572</v>
      </c>
      <c r="O356" s="143">
        <v>28</v>
      </c>
      <c r="P356" s="195">
        <v>1631</v>
      </c>
      <c r="Q356" s="195">
        <v>20</v>
      </c>
      <c r="R356" s="143">
        <v>94.788473329245861</v>
      </c>
      <c r="V356" s="1">
        <f t="shared" si="15"/>
        <v>1750</v>
      </c>
      <c r="W356" s="1">
        <f t="shared" si="16"/>
        <v>14</v>
      </c>
    </row>
    <row r="357" spans="1:23">
      <c r="A357" s="138" t="s">
        <v>1929</v>
      </c>
      <c r="B357" s="194">
        <v>242</v>
      </c>
      <c r="C357" s="146">
        <v>99.917000000000002</v>
      </c>
      <c r="D357" s="144">
        <v>2.0249999999999999</v>
      </c>
      <c r="E357" s="146">
        <v>10.615711252653927</v>
      </c>
      <c r="F357" s="144">
        <v>1.4861995753715498</v>
      </c>
      <c r="G357" s="179">
        <v>3.25</v>
      </c>
      <c r="H357" s="180">
        <v>1.9076923076923078</v>
      </c>
      <c r="I357" s="181">
        <v>0.24879999999999999</v>
      </c>
      <c r="J357" s="180">
        <v>1.3263665594855307</v>
      </c>
      <c r="K357" s="179">
        <v>0.66263000000000005</v>
      </c>
      <c r="L357" s="143">
        <v>1432</v>
      </c>
      <c r="M357" s="143">
        <v>17</v>
      </c>
      <c r="N357" s="143">
        <v>1470</v>
      </c>
      <c r="O357" s="143">
        <v>15</v>
      </c>
      <c r="P357" s="195">
        <v>1506</v>
      </c>
      <c r="Q357" s="195">
        <v>16</v>
      </c>
      <c r="R357" s="143">
        <v>95.086321381142099</v>
      </c>
      <c r="V357" s="1">
        <f t="shared" si="15"/>
        <v>1579</v>
      </c>
      <c r="W357" s="1">
        <f t="shared" si="16"/>
        <v>14</v>
      </c>
    </row>
    <row r="358" spans="1:23">
      <c r="A358" s="138" t="s">
        <v>1930</v>
      </c>
      <c r="B358" s="194">
        <v>318</v>
      </c>
      <c r="C358" s="146">
        <v>99.99</v>
      </c>
      <c r="D358" s="144">
        <v>10.87</v>
      </c>
      <c r="E358" s="146">
        <v>8.8183421516754841</v>
      </c>
      <c r="F358" s="144">
        <v>1.5873015873015872</v>
      </c>
      <c r="G358" s="179">
        <v>4.8810000000000002</v>
      </c>
      <c r="H358" s="180">
        <v>2.8682646998565868</v>
      </c>
      <c r="I358" s="181">
        <v>0.31530000000000002</v>
      </c>
      <c r="J358" s="180">
        <v>2.1249603552172531</v>
      </c>
      <c r="K358" s="179">
        <v>0.50207000000000002</v>
      </c>
      <c r="L358" s="143">
        <v>1767</v>
      </c>
      <c r="M358" s="143">
        <v>33</v>
      </c>
      <c r="N358" s="143">
        <v>1798</v>
      </c>
      <c r="O358" s="143">
        <v>24</v>
      </c>
      <c r="P358" s="195">
        <v>1855</v>
      </c>
      <c r="Q358" s="195">
        <v>18</v>
      </c>
      <c r="R358" s="143">
        <v>95.25606469002696</v>
      </c>
      <c r="V358" s="1">
        <f t="shared" si="15"/>
        <v>1588</v>
      </c>
      <c r="W358" s="1">
        <f t="shared" si="16"/>
        <v>14</v>
      </c>
    </row>
    <row r="359" spans="1:23">
      <c r="A359" s="138" t="s">
        <v>1931</v>
      </c>
      <c r="B359" s="194">
        <v>117.9</v>
      </c>
      <c r="C359" s="146" t="s">
        <v>1897</v>
      </c>
      <c r="D359" s="144">
        <v>1.873</v>
      </c>
      <c r="E359" s="146">
        <v>9.9108027750247771</v>
      </c>
      <c r="F359" s="144">
        <v>1.6848364717542121</v>
      </c>
      <c r="G359" s="196">
        <v>3.8149999999999999</v>
      </c>
      <c r="H359" s="180">
        <v>3.4076015727391877</v>
      </c>
      <c r="I359" s="181">
        <v>0.27639999999999998</v>
      </c>
      <c r="J359" s="180">
        <v>3.2561505065123009</v>
      </c>
      <c r="K359" s="179">
        <v>0.59362000000000004</v>
      </c>
      <c r="L359" s="143">
        <v>1573</v>
      </c>
      <c r="M359" s="143">
        <v>47</v>
      </c>
      <c r="N359" s="143">
        <v>1596</v>
      </c>
      <c r="O359" s="143">
        <v>31</v>
      </c>
      <c r="P359" s="195">
        <v>1644</v>
      </c>
      <c r="Q359" s="195">
        <v>19</v>
      </c>
      <c r="R359" s="143">
        <v>95.681265206812654</v>
      </c>
      <c r="V359" s="1">
        <f t="shared" si="15"/>
        <v>1789</v>
      </c>
      <c r="W359" s="1">
        <f t="shared" si="16"/>
        <v>17</v>
      </c>
    </row>
    <row r="360" spans="1:23">
      <c r="A360" s="138" t="s">
        <v>1932</v>
      </c>
      <c r="B360" s="194">
        <v>115</v>
      </c>
      <c r="C360" s="146">
        <v>99.61</v>
      </c>
      <c r="D360" s="144">
        <v>1.4490000000000001</v>
      </c>
      <c r="E360" s="146">
        <v>9.6993210475266736</v>
      </c>
      <c r="F360" s="144">
        <v>4.558680892337537</v>
      </c>
      <c r="G360" s="196">
        <v>4.0069999999999997</v>
      </c>
      <c r="H360" s="180">
        <v>3.9930122285999508</v>
      </c>
      <c r="I360" s="181">
        <v>0.28360000000000002</v>
      </c>
      <c r="J360" s="180">
        <v>1.6925246826516218</v>
      </c>
      <c r="K360" s="179">
        <v>0.30825000000000002</v>
      </c>
      <c r="L360" s="143">
        <v>1609</v>
      </c>
      <c r="M360" s="143">
        <v>24</v>
      </c>
      <c r="N360" s="143">
        <v>1633</v>
      </c>
      <c r="O360" s="143">
        <v>28</v>
      </c>
      <c r="P360" s="195">
        <v>1680</v>
      </c>
      <c r="Q360" s="195">
        <v>67</v>
      </c>
      <c r="R360" s="143">
        <v>95.773809523809533</v>
      </c>
      <c r="V360" s="1">
        <f t="shared" si="15"/>
        <v>1468</v>
      </c>
      <c r="W360" s="1">
        <f t="shared" si="16"/>
        <v>15</v>
      </c>
    </row>
    <row r="361" spans="1:23">
      <c r="A361" s="138" t="s">
        <v>1933</v>
      </c>
      <c r="B361" s="194">
        <v>690</v>
      </c>
      <c r="C361" s="146">
        <v>99.93</v>
      </c>
      <c r="D361" s="144">
        <v>8.25</v>
      </c>
      <c r="E361" s="146">
        <v>9.9403578528827037</v>
      </c>
      <c r="F361" s="144">
        <v>1.6898608349900597</v>
      </c>
      <c r="G361" s="179">
        <v>3.7170000000000001</v>
      </c>
      <c r="H361" s="180">
        <v>2.9593758407317727</v>
      </c>
      <c r="I361" s="181">
        <v>0.27250000000000002</v>
      </c>
      <c r="J361" s="180">
        <v>3.2293577981651373</v>
      </c>
      <c r="K361" s="179">
        <v>0.43961</v>
      </c>
      <c r="L361" s="143">
        <v>1554</v>
      </c>
      <c r="M361" s="143">
        <v>47</v>
      </c>
      <c r="N361" s="143">
        <v>1574</v>
      </c>
      <c r="O361" s="143">
        <v>29</v>
      </c>
      <c r="P361" s="195">
        <v>1622</v>
      </c>
      <c r="Q361" s="195">
        <v>25</v>
      </c>
      <c r="R361" s="143">
        <v>95.807644882860671</v>
      </c>
      <c r="V361" s="1">
        <f t="shared" si="15"/>
        <v>1525</v>
      </c>
      <c r="W361" s="1">
        <f t="shared" si="16"/>
        <v>17</v>
      </c>
    </row>
    <row r="362" spans="1:23">
      <c r="A362" s="138" t="s">
        <v>1934</v>
      </c>
      <c r="B362" s="194">
        <v>247.3</v>
      </c>
      <c r="C362" s="146" t="s">
        <v>1897</v>
      </c>
      <c r="D362" s="144">
        <v>1.431</v>
      </c>
      <c r="E362" s="146">
        <v>10.121457489878543</v>
      </c>
      <c r="F362" s="144">
        <v>1.8218623481781375</v>
      </c>
      <c r="G362" s="196">
        <v>3.5720000000000001</v>
      </c>
      <c r="H362" s="180">
        <v>2.491601343784994</v>
      </c>
      <c r="I362" s="181">
        <v>0.26779999999999998</v>
      </c>
      <c r="J362" s="180">
        <v>2.3525018670649738</v>
      </c>
      <c r="K362" s="179">
        <v>0.50626000000000004</v>
      </c>
      <c r="L362" s="143">
        <v>1529</v>
      </c>
      <c r="M362" s="143">
        <v>33</v>
      </c>
      <c r="N362" s="143">
        <v>1545</v>
      </c>
      <c r="O362" s="143">
        <v>20</v>
      </c>
      <c r="P362" s="195">
        <v>1592</v>
      </c>
      <c r="Q362" s="195">
        <v>23</v>
      </c>
      <c r="R362" s="143">
        <v>96.042713567839201</v>
      </c>
      <c r="V362" s="1">
        <f t="shared" si="15"/>
        <v>1538</v>
      </c>
      <c r="W362" s="1">
        <f t="shared" si="16"/>
        <v>24</v>
      </c>
    </row>
    <row r="363" spans="1:23">
      <c r="A363" s="138" t="s">
        <v>1935</v>
      </c>
      <c r="B363" s="194">
        <v>444</v>
      </c>
      <c r="C363" s="146">
        <v>99.951999999999998</v>
      </c>
      <c r="D363" s="144">
        <v>2.403</v>
      </c>
      <c r="E363" s="146">
        <v>9.4428706326723333</v>
      </c>
      <c r="F363" s="144">
        <v>1.5108593012275733</v>
      </c>
      <c r="G363" s="196">
        <v>4.2830000000000004</v>
      </c>
      <c r="H363" s="180">
        <v>1.0973616623861779</v>
      </c>
      <c r="I363" s="181">
        <v>0.2959</v>
      </c>
      <c r="J363" s="180">
        <v>1.7235552551537685</v>
      </c>
      <c r="K363" s="179">
        <v>0.34523999999999999</v>
      </c>
      <c r="L363" s="143">
        <v>1671</v>
      </c>
      <c r="M363" s="143">
        <v>26</v>
      </c>
      <c r="N363" s="143">
        <v>1692</v>
      </c>
      <c r="O363" s="143">
        <v>9.4</v>
      </c>
      <c r="P363" s="195">
        <v>1735</v>
      </c>
      <c r="Q363" s="195">
        <v>17</v>
      </c>
      <c r="R363" s="143">
        <v>96.31123919308358</v>
      </c>
      <c r="V363" s="1">
        <f t="shared" si="15"/>
        <v>1581</v>
      </c>
      <c r="W363" s="1">
        <f t="shared" si="16"/>
        <v>20</v>
      </c>
    </row>
    <row r="364" spans="1:23">
      <c r="A364" s="138" t="s">
        <v>1936</v>
      </c>
      <c r="B364" s="194">
        <v>367</v>
      </c>
      <c r="C364" s="146" t="s">
        <v>1897</v>
      </c>
      <c r="D364" s="144">
        <v>0.72199999999999998</v>
      </c>
      <c r="E364" s="146">
        <v>10.080645161290322</v>
      </c>
      <c r="F364" s="144">
        <v>2.520161290322581</v>
      </c>
      <c r="G364" s="196">
        <v>3.64</v>
      </c>
      <c r="H364" s="180">
        <v>11.263736263736263</v>
      </c>
      <c r="I364" s="181">
        <v>0.27079999999999999</v>
      </c>
      <c r="J364" s="180">
        <v>9.9704579025110789</v>
      </c>
      <c r="K364" s="179">
        <v>0.53020999999999996</v>
      </c>
      <c r="L364" s="143">
        <v>1545</v>
      </c>
      <c r="M364" s="143">
        <v>110</v>
      </c>
      <c r="N364" s="143">
        <v>1561</v>
      </c>
      <c r="O364" s="143">
        <v>50</v>
      </c>
      <c r="P364" s="195">
        <v>1603</v>
      </c>
      <c r="Q364" s="195">
        <v>29</v>
      </c>
      <c r="R364" s="143">
        <v>96.381784154709919</v>
      </c>
      <c r="V364" s="1">
        <f t="shared" si="15"/>
        <v>1514</v>
      </c>
      <c r="W364" s="1">
        <f t="shared" si="16"/>
        <v>27</v>
      </c>
    </row>
    <row r="365" spans="1:23">
      <c r="A365" s="138" t="s">
        <v>1937</v>
      </c>
      <c r="B365" s="194">
        <v>125.8</v>
      </c>
      <c r="C365" s="146">
        <v>99.84</v>
      </c>
      <c r="D365" s="144">
        <v>0.66300000000000003</v>
      </c>
      <c r="E365" s="146">
        <v>10.638297872340425</v>
      </c>
      <c r="F365" s="144">
        <v>1.9148936170212765</v>
      </c>
      <c r="G365" s="196">
        <v>3.2410000000000001</v>
      </c>
      <c r="H365" s="180">
        <v>1.6661524220919468</v>
      </c>
      <c r="I365" s="181">
        <v>0.25059999999999999</v>
      </c>
      <c r="J365" s="180">
        <v>1.7158818834796488</v>
      </c>
      <c r="K365" s="179">
        <v>0.60152000000000005</v>
      </c>
      <c r="L365" s="143">
        <v>1441</v>
      </c>
      <c r="M365" s="143">
        <v>22</v>
      </c>
      <c r="N365" s="143">
        <v>1466</v>
      </c>
      <c r="O365" s="143">
        <v>13</v>
      </c>
      <c r="P365" s="195">
        <v>1494</v>
      </c>
      <c r="Q365" s="195">
        <v>27</v>
      </c>
      <c r="R365" s="143">
        <v>96.452476572958503</v>
      </c>
      <c r="V365" s="1">
        <f t="shared" si="15"/>
        <v>1779</v>
      </c>
      <c r="W365" s="1">
        <f t="shared" si="16"/>
        <v>29</v>
      </c>
    </row>
    <row r="366" spans="1:23">
      <c r="A366" s="138" t="s">
        <v>1938</v>
      </c>
      <c r="B366" s="194">
        <v>396</v>
      </c>
      <c r="C366" s="146">
        <v>99.953999999999994</v>
      </c>
      <c r="D366" s="144">
        <v>1.9159999999999999</v>
      </c>
      <c r="E366" s="146">
        <v>10.001000100010002</v>
      </c>
      <c r="F366" s="144">
        <v>1.0001000100010002</v>
      </c>
      <c r="G366" s="179">
        <v>3.7909999999999999</v>
      </c>
      <c r="H366" s="180">
        <v>1.6618306515431285</v>
      </c>
      <c r="I366" s="181">
        <v>0.2752</v>
      </c>
      <c r="J366" s="180">
        <v>1.5625</v>
      </c>
      <c r="K366" s="179">
        <v>0.52068000000000003</v>
      </c>
      <c r="L366" s="143">
        <v>1567</v>
      </c>
      <c r="M366" s="143">
        <v>22</v>
      </c>
      <c r="N366" s="143">
        <v>1590</v>
      </c>
      <c r="O366" s="143">
        <v>14</v>
      </c>
      <c r="P366" s="195">
        <v>1623</v>
      </c>
      <c r="Q366" s="195">
        <v>9.6999999999999993</v>
      </c>
      <c r="R366" s="143">
        <v>96.549599507085645</v>
      </c>
      <c r="V366" s="1">
        <f t="shared" si="15"/>
        <v>1882</v>
      </c>
      <c r="W366" s="1">
        <f t="shared" si="16"/>
        <v>15</v>
      </c>
    </row>
    <row r="367" spans="1:23">
      <c r="A367" s="138" t="s">
        <v>1939</v>
      </c>
      <c r="B367" s="194">
        <v>612</v>
      </c>
      <c r="C367" s="146" t="s">
        <v>1897</v>
      </c>
      <c r="D367" s="144">
        <v>1.9690000000000001</v>
      </c>
      <c r="E367" s="146">
        <v>9.4795715233671434</v>
      </c>
      <c r="F367" s="144">
        <v>0.89107972319651152</v>
      </c>
      <c r="G367" s="179">
        <v>4.3070000000000004</v>
      </c>
      <c r="H367" s="180">
        <v>1.4395170652426281</v>
      </c>
      <c r="I367" s="181">
        <v>0.2954</v>
      </c>
      <c r="J367" s="180">
        <v>1.3202437373053486</v>
      </c>
      <c r="K367" s="179">
        <v>0.90510000000000002</v>
      </c>
      <c r="L367" s="143">
        <v>1668</v>
      </c>
      <c r="M367" s="143">
        <v>19</v>
      </c>
      <c r="N367" s="143">
        <v>1693</v>
      </c>
      <c r="O367" s="143">
        <v>12</v>
      </c>
      <c r="P367" s="195">
        <v>1726.9</v>
      </c>
      <c r="Q367" s="195">
        <v>10</v>
      </c>
      <c r="R367" s="143">
        <v>96.589263999073481</v>
      </c>
      <c r="V367" s="1">
        <f t="shared" si="15"/>
        <v>1762.4</v>
      </c>
      <c r="W367" s="1">
        <f t="shared" si="16"/>
        <v>12</v>
      </c>
    </row>
    <row r="368" spans="1:23">
      <c r="A368" s="138" t="s">
        <v>1940</v>
      </c>
      <c r="B368" s="194">
        <v>186.3</v>
      </c>
      <c r="C368" s="146">
        <v>99.65</v>
      </c>
      <c r="D368" s="144">
        <v>0.95899999999999996</v>
      </c>
      <c r="E368" s="146">
        <v>10.020040080160321</v>
      </c>
      <c r="F368" s="144">
        <v>2.2044088176352705</v>
      </c>
      <c r="G368" s="196">
        <v>3.74</v>
      </c>
      <c r="H368" s="180">
        <v>2.2192513368983957</v>
      </c>
      <c r="I368" s="181">
        <v>0.2762</v>
      </c>
      <c r="J368" s="180">
        <v>2.3171614771904419</v>
      </c>
      <c r="K368" s="179">
        <v>0.33971000000000001</v>
      </c>
      <c r="L368" s="143">
        <v>1577</v>
      </c>
      <c r="M368" s="143">
        <v>32</v>
      </c>
      <c r="N368" s="143">
        <v>1578</v>
      </c>
      <c r="O368" s="143">
        <v>18</v>
      </c>
      <c r="P368" s="195">
        <v>1631</v>
      </c>
      <c r="Q368" s="195">
        <v>25</v>
      </c>
      <c r="R368" s="143">
        <v>96.689147762109144</v>
      </c>
      <c r="V368" s="1">
        <f t="shared" si="15"/>
        <v>1727</v>
      </c>
      <c r="W368" s="1">
        <f t="shared" si="16"/>
        <v>11</v>
      </c>
    </row>
    <row r="369" spans="1:23">
      <c r="A369" s="138" t="s">
        <v>1941</v>
      </c>
      <c r="B369" s="194">
        <v>247.2</v>
      </c>
      <c r="C369" s="146">
        <v>99.88</v>
      </c>
      <c r="D369" s="144">
        <v>1.8260000000000001</v>
      </c>
      <c r="E369" s="146">
        <v>9.3896713615023479</v>
      </c>
      <c r="F369" s="144">
        <v>1.4084507042253522</v>
      </c>
      <c r="G369" s="196">
        <v>4.3899999999999997</v>
      </c>
      <c r="H369" s="180">
        <v>3.416856492027335</v>
      </c>
      <c r="I369" s="181">
        <v>0.30070000000000002</v>
      </c>
      <c r="J369" s="180">
        <v>3.3255736614566009</v>
      </c>
      <c r="K369" s="179">
        <v>0.18859999999999999</v>
      </c>
      <c r="L369" s="143">
        <v>1695</v>
      </c>
      <c r="M369" s="143">
        <v>55</v>
      </c>
      <c r="N369" s="143">
        <v>1710</v>
      </c>
      <c r="O369" s="143">
        <v>35</v>
      </c>
      <c r="P369" s="195">
        <v>1748</v>
      </c>
      <c r="Q369" s="195">
        <v>15</v>
      </c>
      <c r="R369" s="143">
        <v>96.967963386727689</v>
      </c>
      <c r="V369" s="1">
        <f t="shared" si="15"/>
        <v>1800</v>
      </c>
      <c r="W369" s="1">
        <f t="shared" si="16"/>
        <v>16</v>
      </c>
    </row>
    <row r="370" spans="1:23">
      <c r="A370" s="138" t="s">
        <v>1942</v>
      </c>
      <c r="B370" s="194">
        <v>371</v>
      </c>
      <c r="C370" s="146" t="s">
        <v>1897</v>
      </c>
      <c r="D370" s="144">
        <v>2.11</v>
      </c>
      <c r="E370" s="146">
        <v>8.9847259658580416</v>
      </c>
      <c r="F370" s="144">
        <v>0.98831985624438456</v>
      </c>
      <c r="G370" s="179">
        <v>4.8159999999999998</v>
      </c>
      <c r="H370" s="180">
        <v>1.1627906976744187</v>
      </c>
      <c r="I370" s="181">
        <v>0.317</v>
      </c>
      <c r="J370" s="180">
        <v>1.1671924290220819</v>
      </c>
      <c r="K370" s="179">
        <v>0.50817000000000001</v>
      </c>
      <c r="L370" s="143">
        <v>1775</v>
      </c>
      <c r="M370" s="143">
        <v>18</v>
      </c>
      <c r="N370" s="143">
        <v>1787</v>
      </c>
      <c r="O370" s="143">
        <v>10</v>
      </c>
      <c r="P370" s="195">
        <v>1830</v>
      </c>
      <c r="Q370" s="195">
        <v>11</v>
      </c>
      <c r="R370" s="143">
        <v>96.994535519125677</v>
      </c>
      <c r="V370" s="1">
        <f t="shared" si="15"/>
        <v>1861</v>
      </c>
      <c r="W370" s="1">
        <f t="shared" si="16"/>
        <v>30</v>
      </c>
    </row>
    <row r="371" spans="1:23">
      <c r="A371" s="138" t="s">
        <v>1943</v>
      </c>
      <c r="B371" s="194">
        <v>347.7</v>
      </c>
      <c r="C371" s="146">
        <v>99.962999999999994</v>
      </c>
      <c r="D371" s="144">
        <v>2.0680000000000001</v>
      </c>
      <c r="E371" s="146">
        <v>10.020040080160321</v>
      </c>
      <c r="F371" s="144">
        <v>1.2024048096192383</v>
      </c>
      <c r="G371" s="179">
        <v>3.85</v>
      </c>
      <c r="H371" s="180">
        <v>1.7402597402597402</v>
      </c>
      <c r="I371" s="181">
        <v>0.27900000000000003</v>
      </c>
      <c r="J371" s="180">
        <v>1.5053763440860213</v>
      </c>
      <c r="K371" s="179">
        <v>0.50985000000000003</v>
      </c>
      <c r="L371" s="143">
        <v>1586</v>
      </c>
      <c r="M371" s="143">
        <v>21</v>
      </c>
      <c r="N371" s="143">
        <v>1602</v>
      </c>
      <c r="O371" s="143">
        <v>15</v>
      </c>
      <c r="P371" s="195">
        <v>1635</v>
      </c>
      <c r="Q371" s="195">
        <v>13</v>
      </c>
      <c r="R371" s="143">
        <v>97.003058103975533</v>
      </c>
      <c r="V371" s="1">
        <f t="shared" si="15"/>
        <v>1547</v>
      </c>
      <c r="W371" s="1">
        <f t="shared" si="16"/>
        <v>33</v>
      </c>
    </row>
    <row r="372" spans="1:23">
      <c r="A372" s="138" t="s">
        <v>1944</v>
      </c>
      <c r="B372" s="194">
        <v>639.29999999999995</v>
      </c>
      <c r="C372" s="146" t="s">
        <v>1897</v>
      </c>
      <c r="D372" s="144">
        <v>3.121</v>
      </c>
      <c r="E372" s="146">
        <v>9.6061479346781944</v>
      </c>
      <c r="F372" s="144">
        <v>1.5369836695485111</v>
      </c>
      <c r="G372" s="196">
        <v>4.0979999999999999</v>
      </c>
      <c r="H372" s="180">
        <v>1.9277696437286482</v>
      </c>
      <c r="I372" s="181">
        <v>0.28970000000000001</v>
      </c>
      <c r="J372" s="180">
        <v>1.9675526406627546</v>
      </c>
      <c r="K372" s="179">
        <v>0.53186999999999995</v>
      </c>
      <c r="L372" s="143">
        <v>1640</v>
      </c>
      <c r="M372" s="143">
        <v>29</v>
      </c>
      <c r="N372" s="143">
        <v>1653</v>
      </c>
      <c r="O372" s="143">
        <v>15</v>
      </c>
      <c r="P372" s="195">
        <v>1687</v>
      </c>
      <c r="Q372" s="195">
        <v>19</v>
      </c>
      <c r="R372" s="143">
        <v>97.213989330171898</v>
      </c>
      <c r="V372" s="1">
        <f t="shared" si="15"/>
        <v>1604</v>
      </c>
      <c r="W372" s="1">
        <f t="shared" si="16"/>
        <v>12</v>
      </c>
    </row>
    <row r="373" spans="1:23">
      <c r="A373" s="138" t="s">
        <v>1945</v>
      </c>
      <c r="B373" s="194">
        <v>397</v>
      </c>
      <c r="C373" s="146" t="s">
        <v>1897</v>
      </c>
      <c r="D373" s="144">
        <v>1.881</v>
      </c>
      <c r="E373" s="146">
        <v>9.254974548819991</v>
      </c>
      <c r="F373" s="144">
        <v>1.2031466913465989</v>
      </c>
      <c r="G373" s="196">
        <v>4.5350000000000001</v>
      </c>
      <c r="H373" s="180">
        <v>0.79382579933847852</v>
      </c>
      <c r="I373" s="181">
        <v>0.30630000000000002</v>
      </c>
      <c r="J373" s="180">
        <v>1.534443356186745</v>
      </c>
      <c r="K373" s="179">
        <v>0.64278999999999997</v>
      </c>
      <c r="L373" s="143">
        <v>1722</v>
      </c>
      <c r="M373" s="143">
        <v>23</v>
      </c>
      <c r="N373" s="143">
        <v>1736.8</v>
      </c>
      <c r="O373" s="143">
        <v>6.6</v>
      </c>
      <c r="P373" s="195">
        <v>1771</v>
      </c>
      <c r="Q373" s="195">
        <v>12</v>
      </c>
      <c r="R373" s="143">
        <v>97.233201581027672</v>
      </c>
      <c r="V373" s="1">
        <f t="shared" si="15"/>
        <v>1728</v>
      </c>
      <c r="W373" s="1">
        <f t="shared" si="16"/>
        <v>14</v>
      </c>
    </row>
    <row r="374" spans="1:23">
      <c r="A374" s="138" t="s">
        <v>1946</v>
      </c>
      <c r="B374" s="194">
        <v>202.9</v>
      </c>
      <c r="C374" s="146">
        <v>99.85</v>
      </c>
      <c r="D374" s="144">
        <v>2.0249999999999999</v>
      </c>
      <c r="E374" s="146">
        <v>10.40582726326743</v>
      </c>
      <c r="F374" s="144">
        <v>1.6649323621227889</v>
      </c>
      <c r="G374" s="196">
        <v>3.4580000000000002</v>
      </c>
      <c r="H374" s="180">
        <v>1.3302486986697513</v>
      </c>
      <c r="I374" s="181">
        <v>0.26419999999999999</v>
      </c>
      <c r="J374" s="180">
        <v>1.7411052233156699</v>
      </c>
      <c r="K374" s="179">
        <v>0.40257999999999999</v>
      </c>
      <c r="L374" s="143">
        <v>1511</v>
      </c>
      <c r="M374" s="143">
        <v>24</v>
      </c>
      <c r="N374" s="143">
        <v>1516</v>
      </c>
      <c r="O374" s="143">
        <v>10</v>
      </c>
      <c r="P374" s="195">
        <v>1552</v>
      </c>
      <c r="Q374" s="195">
        <v>23</v>
      </c>
      <c r="R374" s="143">
        <v>97.358247422680407</v>
      </c>
      <c r="V374" s="1">
        <f t="shared" si="15"/>
        <v>2698.1</v>
      </c>
      <c r="W374" s="1">
        <f t="shared" si="16"/>
        <v>10</v>
      </c>
    </row>
    <row r="375" spans="1:23">
      <c r="A375" s="138" t="s">
        <v>1947</v>
      </c>
      <c r="B375" s="194">
        <v>303</v>
      </c>
      <c r="C375" s="146">
        <v>99.942999999999998</v>
      </c>
      <c r="D375" s="144">
        <v>1.883</v>
      </c>
      <c r="E375" s="146">
        <v>10.060362173038229</v>
      </c>
      <c r="F375" s="144">
        <v>1.4084507042253522</v>
      </c>
      <c r="G375" s="196">
        <v>3.7530000000000001</v>
      </c>
      <c r="H375" s="180">
        <v>1.1990407673860912</v>
      </c>
      <c r="I375" s="181">
        <v>0.27600000000000002</v>
      </c>
      <c r="J375" s="180">
        <v>1.6304347826086953</v>
      </c>
      <c r="K375" s="179">
        <v>0.41947000000000001</v>
      </c>
      <c r="L375" s="143">
        <v>1571</v>
      </c>
      <c r="M375" s="143">
        <v>23</v>
      </c>
      <c r="N375" s="143">
        <v>1586.1</v>
      </c>
      <c r="O375" s="143">
        <v>9.6</v>
      </c>
      <c r="P375" s="195">
        <v>1611</v>
      </c>
      <c r="Q375" s="195">
        <v>17</v>
      </c>
      <c r="R375" s="143">
        <v>97.517070142768475</v>
      </c>
      <c r="V375" s="1">
        <f t="shared" si="15"/>
        <v>1507</v>
      </c>
      <c r="W375" s="1">
        <f t="shared" si="16"/>
        <v>23</v>
      </c>
    </row>
    <row r="376" spans="1:23">
      <c r="A376" s="138" t="s">
        <v>1948</v>
      </c>
      <c r="B376" s="194">
        <v>398.8</v>
      </c>
      <c r="C376" s="146">
        <v>99.977999999999994</v>
      </c>
      <c r="D376" s="144">
        <v>4.6020000000000003</v>
      </c>
      <c r="E376" s="146">
        <v>9.1324200913242013</v>
      </c>
      <c r="F376" s="144">
        <v>1.2785388127853883</v>
      </c>
      <c r="G376" s="179">
        <v>4.6879999999999997</v>
      </c>
      <c r="H376" s="180">
        <v>4.2662116040955631</v>
      </c>
      <c r="I376" s="181">
        <v>0.31219999999999998</v>
      </c>
      <c r="J376" s="180">
        <v>4.163997437540039</v>
      </c>
      <c r="K376" s="179">
        <v>0.49885000000000002</v>
      </c>
      <c r="L376" s="143">
        <v>1751</v>
      </c>
      <c r="M376" s="143">
        <v>59</v>
      </c>
      <c r="N376" s="143">
        <v>1764</v>
      </c>
      <c r="O376" s="143">
        <v>27</v>
      </c>
      <c r="P376" s="195">
        <v>1795</v>
      </c>
      <c r="Q376" s="195">
        <v>15</v>
      </c>
      <c r="R376" s="143">
        <v>97.548746518105844</v>
      </c>
      <c r="V376" s="1">
        <f t="shared" si="15"/>
        <v>1609</v>
      </c>
      <c r="W376" s="1">
        <f t="shared" si="16"/>
        <v>18</v>
      </c>
    </row>
    <row r="377" spans="1:23">
      <c r="A377" s="138" t="s">
        <v>1949</v>
      </c>
      <c r="B377" s="194">
        <v>348</v>
      </c>
      <c r="C377" s="146" t="s">
        <v>1897</v>
      </c>
      <c r="D377" s="144">
        <v>2.1040000000000001</v>
      </c>
      <c r="E377" s="146">
        <v>9.8425196850393704</v>
      </c>
      <c r="F377" s="144">
        <v>2.1653543307086616</v>
      </c>
      <c r="G377" s="196">
        <v>3.9129999999999998</v>
      </c>
      <c r="H377" s="180">
        <v>17.633529261436237</v>
      </c>
      <c r="I377" s="181">
        <v>0.28399999999999997</v>
      </c>
      <c r="J377" s="180">
        <v>14.436619718309862</v>
      </c>
      <c r="K377" s="179">
        <v>0.65283999999999998</v>
      </c>
      <c r="L377" s="143">
        <v>1611</v>
      </c>
      <c r="M377" s="143">
        <v>170</v>
      </c>
      <c r="N377" s="143">
        <v>1618</v>
      </c>
      <c r="O377" s="143">
        <v>77</v>
      </c>
      <c r="P377" s="195">
        <v>1651</v>
      </c>
      <c r="Q377" s="195">
        <v>24</v>
      </c>
      <c r="R377" s="143">
        <v>97.577225923682619</v>
      </c>
      <c r="V377" s="1">
        <f t="shared" si="15"/>
        <v>2492.5</v>
      </c>
      <c r="W377" s="1">
        <f t="shared" si="16"/>
        <v>13</v>
      </c>
    </row>
    <row r="378" spans="1:23">
      <c r="A378" s="138" t="s">
        <v>1950</v>
      </c>
      <c r="B378" s="194">
        <v>209.1</v>
      </c>
      <c r="C378" s="146" t="s">
        <v>1897</v>
      </c>
      <c r="D378" s="144">
        <v>1.669</v>
      </c>
      <c r="E378" s="146">
        <v>10.39176971838304</v>
      </c>
      <c r="F378" s="144">
        <v>1.1430946690221346</v>
      </c>
      <c r="G378" s="179">
        <v>3.5379999999999998</v>
      </c>
      <c r="H378" s="180">
        <v>1.2436404748445449</v>
      </c>
      <c r="I378" s="181">
        <v>0.26550000000000001</v>
      </c>
      <c r="J378" s="180">
        <v>1.1299435028248588</v>
      </c>
      <c r="K378" s="179">
        <v>0.31319999999999998</v>
      </c>
      <c r="L378" s="143">
        <v>1518</v>
      </c>
      <c r="M378" s="143">
        <v>16</v>
      </c>
      <c r="N378" s="143">
        <v>1535.8</v>
      </c>
      <c r="O378" s="143">
        <v>9.8000000000000007</v>
      </c>
      <c r="P378" s="195">
        <v>1549</v>
      </c>
      <c r="Q378" s="195">
        <v>13</v>
      </c>
      <c r="R378" s="143">
        <v>97.998708844415745</v>
      </c>
      <c r="V378" s="1">
        <f t="shared" si="15"/>
        <v>1502</v>
      </c>
      <c r="W378" s="1">
        <f t="shared" si="16"/>
        <v>89</v>
      </c>
    </row>
    <row r="379" spans="1:23">
      <c r="A379" s="138" t="s">
        <v>1951</v>
      </c>
      <c r="B379" s="194">
        <v>172</v>
      </c>
      <c r="C379" s="146">
        <v>99.971999999999994</v>
      </c>
      <c r="D379" s="144">
        <v>1.893</v>
      </c>
      <c r="E379" s="146">
        <v>9.3023255813953494</v>
      </c>
      <c r="F379" s="144">
        <v>1.3023255813953489</v>
      </c>
      <c r="G379" s="179">
        <v>4.5510000000000002</v>
      </c>
      <c r="H379" s="180">
        <v>1.3403647549989013</v>
      </c>
      <c r="I379" s="181">
        <v>0.307</v>
      </c>
      <c r="J379" s="180">
        <v>1.2052117263843649</v>
      </c>
      <c r="K379" s="179">
        <v>0.39173999999999998</v>
      </c>
      <c r="L379" s="143">
        <v>1725</v>
      </c>
      <c r="M379" s="143">
        <v>18</v>
      </c>
      <c r="N379" s="143">
        <v>1741.3</v>
      </c>
      <c r="O379" s="143">
        <v>11</v>
      </c>
      <c r="P379" s="195">
        <v>1759</v>
      </c>
      <c r="Q379" s="195">
        <v>13</v>
      </c>
      <c r="R379" s="143">
        <v>98.067083570210343</v>
      </c>
      <c r="V379" s="1">
        <f t="shared" si="15"/>
        <v>1719.2</v>
      </c>
      <c r="W379" s="1">
        <f t="shared" si="16"/>
        <v>14</v>
      </c>
    </row>
    <row r="380" spans="1:23">
      <c r="A380" s="138" t="s">
        <v>1952</v>
      </c>
      <c r="B380" s="194">
        <v>705</v>
      </c>
      <c r="C380" s="146">
        <v>99.986999999999995</v>
      </c>
      <c r="D380" s="144">
        <v>8.0399999999999991</v>
      </c>
      <c r="E380" s="146">
        <v>10.37344398340249</v>
      </c>
      <c r="F380" s="144">
        <v>1.7634854771784232</v>
      </c>
      <c r="G380" s="179">
        <v>3.5009999999999999</v>
      </c>
      <c r="H380" s="180">
        <v>8.2833476149671519</v>
      </c>
      <c r="I380" s="181">
        <v>0.26669999999999999</v>
      </c>
      <c r="J380" s="180">
        <v>8.6239220097487816</v>
      </c>
      <c r="K380" s="179">
        <v>0.79871999999999999</v>
      </c>
      <c r="L380" s="143">
        <v>1523</v>
      </c>
      <c r="M380" s="143">
        <v>93</v>
      </c>
      <c r="N380" s="143">
        <v>1530</v>
      </c>
      <c r="O380" s="143">
        <v>41</v>
      </c>
      <c r="P380" s="195">
        <v>1553</v>
      </c>
      <c r="Q380" s="195">
        <v>18</v>
      </c>
      <c r="R380" s="143">
        <v>98.068254990341273</v>
      </c>
      <c r="V380" s="1">
        <f t="shared" si="15"/>
        <v>1579</v>
      </c>
      <c r="W380" s="1">
        <f t="shared" si="16"/>
        <v>12</v>
      </c>
    </row>
    <row r="381" spans="1:23">
      <c r="A381" s="138" t="s">
        <v>1953</v>
      </c>
      <c r="B381" s="194">
        <v>561.5</v>
      </c>
      <c r="C381" s="146" t="s">
        <v>1897</v>
      </c>
      <c r="D381" s="144">
        <v>4.2</v>
      </c>
      <c r="E381" s="146">
        <v>8.8652482269503547</v>
      </c>
      <c r="F381" s="144">
        <v>1.3297872340425532</v>
      </c>
      <c r="G381" s="196">
        <v>4.9969999999999999</v>
      </c>
      <c r="H381" s="180">
        <v>1.5409245547328396</v>
      </c>
      <c r="I381" s="181">
        <v>0.32340000000000002</v>
      </c>
      <c r="J381" s="180">
        <v>2.1026592455163882</v>
      </c>
      <c r="K381" s="179">
        <v>0.54296</v>
      </c>
      <c r="L381" s="143">
        <v>1806</v>
      </c>
      <c r="M381" s="143">
        <v>34</v>
      </c>
      <c r="N381" s="143">
        <v>1822</v>
      </c>
      <c r="O381" s="143">
        <v>14</v>
      </c>
      <c r="P381" s="195">
        <v>1841</v>
      </c>
      <c r="Q381" s="195">
        <v>20</v>
      </c>
      <c r="R381" s="143">
        <v>98.098859315589351</v>
      </c>
      <c r="V381" s="1">
        <f t="shared" si="15"/>
        <v>1721</v>
      </c>
      <c r="W381" s="1">
        <f t="shared" si="16"/>
        <v>36</v>
      </c>
    </row>
    <row r="382" spans="1:23">
      <c r="A382" s="138" t="s">
        <v>1954</v>
      </c>
      <c r="B382" s="194">
        <v>377</v>
      </c>
      <c r="C382" s="146">
        <v>99.981999999999999</v>
      </c>
      <c r="D382" s="144">
        <v>1.405</v>
      </c>
      <c r="E382" s="146">
        <v>10.654165778819518</v>
      </c>
      <c r="F382" s="144">
        <v>1.2784998934583423</v>
      </c>
      <c r="G382" s="196">
        <v>3.3180000000000001</v>
      </c>
      <c r="H382" s="180">
        <v>1.5069318866787222</v>
      </c>
      <c r="I382" s="181">
        <v>0.25850000000000001</v>
      </c>
      <c r="J382" s="180">
        <v>2.0889748549323017</v>
      </c>
      <c r="K382" s="179">
        <v>0.57052999999999998</v>
      </c>
      <c r="L382" s="143">
        <v>1482</v>
      </c>
      <c r="M382" s="143">
        <v>28</v>
      </c>
      <c r="N382" s="143">
        <v>1489.6</v>
      </c>
      <c r="O382" s="143">
        <v>12</v>
      </c>
      <c r="P382" s="195">
        <v>1507</v>
      </c>
      <c r="Q382" s="195">
        <v>18</v>
      </c>
      <c r="R382" s="143">
        <v>98.341074983410749</v>
      </c>
      <c r="V382" s="1">
        <f t="shared" si="15"/>
        <v>1746</v>
      </c>
      <c r="W382" s="1">
        <f t="shared" si="16"/>
        <v>16</v>
      </c>
    </row>
    <row r="383" spans="1:23">
      <c r="A383" s="138" t="s">
        <v>1955</v>
      </c>
      <c r="B383" s="194">
        <v>174.9</v>
      </c>
      <c r="C383" s="146" t="s">
        <v>1897</v>
      </c>
      <c r="D383" s="144">
        <v>0.98599999999999999</v>
      </c>
      <c r="E383" s="146">
        <v>10.706638115631693</v>
      </c>
      <c r="F383" s="144">
        <v>1.6059957173447537</v>
      </c>
      <c r="G383" s="179">
        <v>3.2490000000000001</v>
      </c>
      <c r="H383" s="180">
        <v>1.6312711603570329</v>
      </c>
      <c r="I383" s="181">
        <v>0.25480000000000003</v>
      </c>
      <c r="J383" s="180">
        <v>1.1773940345368916</v>
      </c>
      <c r="K383" s="179">
        <v>0.31075000000000003</v>
      </c>
      <c r="L383" s="143">
        <v>1463</v>
      </c>
      <c r="M383" s="143">
        <v>16</v>
      </c>
      <c r="N383" s="143">
        <v>1467</v>
      </c>
      <c r="O383" s="143">
        <v>13</v>
      </c>
      <c r="P383" s="195">
        <v>1486</v>
      </c>
      <c r="Q383" s="195">
        <v>18</v>
      </c>
      <c r="R383" s="143">
        <v>98.45222072678331</v>
      </c>
      <c r="V383" s="1">
        <f t="shared" si="15"/>
        <v>1779</v>
      </c>
      <c r="W383" s="1">
        <f t="shared" si="16"/>
        <v>15</v>
      </c>
    </row>
    <row r="384" spans="1:23">
      <c r="A384" s="138" t="s">
        <v>1956</v>
      </c>
      <c r="B384" s="194">
        <v>327.7</v>
      </c>
      <c r="C384" s="146">
        <v>99.966999999999999</v>
      </c>
      <c r="D384" s="144">
        <v>1.5149999999999999</v>
      </c>
      <c r="E384" s="146">
        <v>9.8911968348170127</v>
      </c>
      <c r="F384" s="144">
        <v>1.4836795252225521</v>
      </c>
      <c r="G384" s="196">
        <v>3.9180000000000001</v>
      </c>
      <c r="H384" s="180">
        <v>1.3272077590607452</v>
      </c>
      <c r="I384" s="181">
        <v>0.28449999999999998</v>
      </c>
      <c r="J384" s="180">
        <v>1.6168717047451671</v>
      </c>
      <c r="K384" s="179">
        <v>0.35576000000000002</v>
      </c>
      <c r="L384" s="143">
        <v>1614</v>
      </c>
      <c r="M384" s="143">
        <v>23</v>
      </c>
      <c r="N384" s="143">
        <v>1620</v>
      </c>
      <c r="O384" s="143">
        <v>11</v>
      </c>
      <c r="P384" s="195">
        <v>1638</v>
      </c>
      <c r="Q384" s="195">
        <v>15</v>
      </c>
      <c r="R384" s="143">
        <v>98.53479853479854</v>
      </c>
      <c r="V384" s="1">
        <f t="shared" si="15"/>
        <v>2580.8000000000002</v>
      </c>
      <c r="W384" s="1">
        <f t="shared" si="16"/>
        <v>10</v>
      </c>
    </row>
    <row r="385" spans="1:23">
      <c r="A385" s="138" t="s">
        <v>1957</v>
      </c>
      <c r="B385" s="194">
        <v>172.2</v>
      </c>
      <c r="C385" s="146">
        <v>99.84</v>
      </c>
      <c r="D385" s="144">
        <v>1.1719999999999999</v>
      </c>
      <c r="E385" s="146">
        <v>10.706638115631693</v>
      </c>
      <c r="F385" s="144">
        <v>1.7130620985010707</v>
      </c>
      <c r="G385" s="196">
        <v>3.3570000000000002</v>
      </c>
      <c r="H385" s="180">
        <v>1.5192135835567468</v>
      </c>
      <c r="I385" s="181">
        <v>0.2591</v>
      </c>
      <c r="J385" s="180">
        <v>1.8525665766113468</v>
      </c>
      <c r="K385" s="179">
        <v>0.64610000000000001</v>
      </c>
      <c r="L385" s="143">
        <v>1485</v>
      </c>
      <c r="M385" s="143">
        <v>25</v>
      </c>
      <c r="N385" s="143">
        <v>1494</v>
      </c>
      <c r="O385" s="143">
        <v>12</v>
      </c>
      <c r="P385" s="195">
        <v>1507</v>
      </c>
      <c r="Q385" s="195">
        <v>22</v>
      </c>
      <c r="R385" s="143">
        <v>98.540145985401466</v>
      </c>
      <c r="V385" s="1">
        <f t="shared" si="15"/>
        <v>1575.3</v>
      </c>
      <c r="W385" s="1">
        <f t="shared" si="16"/>
        <v>14</v>
      </c>
    </row>
    <row r="386" spans="1:23">
      <c r="A386" s="138" t="s">
        <v>1958</v>
      </c>
      <c r="B386" s="194">
        <v>262.89999999999998</v>
      </c>
      <c r="C386" s="146" t="s">
        <v>1897</v>
      </c>
      <c r="D386" s="144">
        <v>2.5539999999999998</v>
      </c>
      <c r="E386" s="146">
        <v>9.3109869646182499</v>
      </c>
      <c r="F386" s="144">
        <v>1.4897579143389201</v>
      </c>
      <c r="G386" s="196">
        <v>4.5069999999999997</v>
      </c>
      <c r="H386" s="180">
        <v>1.1759485245174175</v>
      </c>
      <c r="I386" s="181">
        <v>0.30840000000000001</v>
      </c>
      <c r="J386" s="180">
        <v>1.6536964980544748</v>
      </c>
      <c r="K386" s="179">
        <v>0.53998000000000002</v>
      </c>
      <c r="L386" s="143">
        <v>1733</v>
      </c>
      <c r="M386" s="143">
        <v>26</v>
      </c>
      <c r="N386" s="143">
        <v>1734</v>
      </c>
      <c r="O386" s="143">
        <v>9.8000000000000007</v>
      </c>
      <c r="P386" s="195">
        <v>1757</v>
      </c>
      <c r="Q386" s="195">
        <v>15</v>
      </c>
      <c r="R386" s="143">
        <v>98.634035287421739</v>
      </c>
      <c r="V386" s="1">
        <f t="shared" si="15"/>
        <v>1779</v>
      </c>
      <c r="W386" s="1">
        <f t="shared" si="16"/>
        <v>11</v>
      </c>
    </row>
    <row r="387" spans="1:23">
      <c r="A387" s="138" t="s">
        <v>1959</v>
      </c>
      <c r="B387" s="194">
        <v>83.8</v>
      </c>
      <c r="C387" s="146" t="s">
        <v>1897</v>
      </c>
      <c r="D387" s="144">
        <v>1.1459999999999999</v>
      </c>
      <c r="E387" s="146">
        <v>10.060362173038229</v>
      </c>
      <c r="F387" s="144">
        <v>2.2132796780684103</v>
      </c>
      <c r="G387" s="179">
        <v>3.84</v>
      </c>
      <c r="H387" s="180">
        <v>3.125</v>
      </c>
      <c r="I387" s="181">
        <v>0.28089999999999998</v>
      </c>
      <c r="J387" s="180">
        <v>2.6343894624421504</v>
      </c>
      <c r="K387" s="179">
        <v>0.42742999999999998</v>
      </c>
      <c r="L387" s="143">
        <v>1596</v>
      </c>
      <c r="M387" s="143">
        <v>38</v>
      </c>
      <c r="N387" s="143">
        <v>1600</v>
      </c>
      <c r="O387" s="143">
        <v>28</v>
      </c>
      <c r="P387" s="195">
        <v>1618</v>
      </c>
      <c r="Q387" s="195">
        <v>29</v>
      </c>
      <c r="R387" s="143">
        <v>98.640296662546362</v>
      </c>
      <c r="V387" s="1">
        <f t="shared" si="15"/>
        <v>1733</v>
      </c>
      <c r="W387" s="1">
        <f t="shared" si="16"/>
        <v>44</v>
      </c>
    </row>
    <row r="388" spans="1:23">
      <c r="A388" s="138" t="s">
        <v>1960</v>
      </c>
      <c r="B388" s="194">
        <v>147.80000000000001</v>
      </c>
      <c r="C388" s="146" t="s">
        <v>1897</v>
      </c>
      <c r="D388" s="144">
        <v>1.06</v>
      </c>
      <c r="E388" s="146">
        <v>10.020040080160321</v>
      </c>
      <c r="F388" s="144">
        <v>1.7034068136272544</v>
      </c>
      <c r="G388" s="196">
        <v>3.8759999999999999</v>
      </c>
      <c r="H388" s="180">
        <v>1.3415892672858616</v>
      </c>
      <c r="I388" s="181">
        <v>0.28310000000000002</v>
      </c>
      <c r="J388" s="180">
        <v>1.6601907453196749</v>
      </c>
      <c r="K388" s="179">
        <v>0.35959999999999998</v>
      </c>
      <c r="L388" s="143">
        <v>1606</v>
      </c>
      <c r="M388" s="143">
        <v>24</v>
      </c>
      <c r="N388" s="143">
        <v>1608</v>
      </c>
      <c r="O388" s="143">
        <v>11</v>
      </c>
      <c r="P388" s="195">
        <v>1627</v>
      </c>
      <c r="Q388" s="195">
        <v>20</v>
      </c>
      <c r="R388" s="143">
        <v>98.70928088506453</v>
      </c>
      <c r="V388" s="1">
        <f t="shared" si="15"/>
        <v>1552</v>
      </c>
      <c r="W388" s="1">
        <f t="shared" si="16"/>
        <v>16</v>
      </c>
    </row>
    <row r="389" spans="1:23">
      <c r="A389" s="138" t="s">
        <v>1961</v>
      </c>
      <c r="B389" s="194">
        <v>333</v>
      </c>
      <c r="C389" s="146" t="s">
        <v>1897</v>
      </c>
      <c r="D389" s="144">
        <v>2.528</v>
      </c>
      <c r="E389" s="146">
        <v>9.5419847328244263</v>
      </c>
      <c r="F389" s="144">
        <v>1.2404580152671754</v>
      </c>
      <c r="G389" s="196">
        <v>4.32</v>
      </c>
      <c r="H389" s="180">
        <v>1.574074074074074</v>
      </c>
      <c r="I389" s="181">
        <v>0.30009999999999998</v>
      </c>
      <c r="J389" s="180">
        <v>2.1659446851049649</v>
      </c>
      <c r="K389" s="179">
        <v>0.56228</v>
      </c>
      <c r="L389" s="143">
        <v>1692</v>
      </c>
      <c r="M389" s="143">
        <v>32</v>
      </c>
      <c r="N389" s="143">
        <v>1696</v>
      </c>
      <c r="O389" s="143">
        <v>13</v>
      </c>
      <c r="P389" s="195">
        <v>1713</v>
      </c>
      <c r="Q389" s="195">
        <v>16</v>
      </c>
      <c r="R389" s="143">
        <v>98.774080560420316</v>
      </c>
      <c r="V389" s="1">
        <f t="shared" si="15"/>
        <v>2355</v>
      </c>
      <c r="W389" s="1">
        <f t="shared" si="16"/>
        <v>20</v>
      </c>
    </row>
    <row r="390" spans="1:23">
      <c r="A390" s="138" t="s">
        <v>1962</v>
      </c>
      <c r="B390" s="194">
        <v>310.3</v>
      </c>
      <c r="C390" s="146">
        <v>99.983999999999995</v>
      </c>
      <c r="D390" s="144">
        <v>2.5489999999999999</v>
      </c>
      <c r="E390" s="146">
        <v>8.7873462214411244</v>
      </c>
      <c r="F390" s="144">
        <v>1.2302284710017575</v>
      </c>
      <c r="G390" s="196">
        <v>5.0650000000000004</v>
      </c>
      <c r="H390" s="180">
        <v>1.2043435340572557</v>
      </c>
      <c r="I390" s="181">
        <v>0.32829999999999998</v>
      </c>
      <c r="J390" s="180">
        <v>1.675296984465428</v>
      </c>
      <c r="K390" s="179">
        <v>0.45190999999999998</v>
      </c>
      <c r="L390" s="143">
        <v>1830</v>
      </c>
      <c r="M390" s="143">
        <v>27</v>
      </c>
      <c r="N390" s="143">
        <v>1831</v>
      </c>
      <c r="O390" s="143">
        <v>10</v>
      </c>
      <c r="P390" s="195">
        <v>1852</v>
      </c>
      <c r="Q390" s="195">
        <v>13</v>
      </c>
      <c r="R390" s="143">
        <v>98.812095032397409</v>
      </c>
      <c r="V390" s="1">
        <f t="shared" si="15"/>
        <v>1793</v>
      </c>
      <c r="W390" s="1">
        <f t="shared" si="16"/>
        <v>14</v>
      </c>
    </row>
    <row r="391" spans="1:23">
      <c r="A391" s="138" t="s">
        <v>1963</v>
      </c>
      <c r="B391" s="194">
        <v>256.2</v>
      </c>
      <c r="C391" s="146" t="s">
        <v>1897</v>
      </c>
      <c r="D391" s="144">
        <v>1.4390000000000001</v>
      </c>
      <c r="E391" s="146">
        <v>9.2216894135005543</v>
      </c>
      <c r="F391" s="144">
        <v>1.2910365178900773</v>
      </c>
      <c r="G391" s="196">
        <v>4.6820000000000004</v>
      </c>
      <c r="H391" s="180">
        <v>0.96112772319521567</v>
      </c>
      <c r="I391" s="181">
        <v>0.31380000000000002</v>
      </c>
      <c r="J391" s="180">
        <v>1.561504142766093</v>
      </c>
      <c r="K391" s="179">
        <v>0.51929999999999998</v>
      </c>
      <c r="L391" s="143">
        <v>1760</v>
      </c>
      <c r="M391" s="143">
        <v>24</v>
      </c>
      <c r="N391" s="143">
        <v>1764.1</v>
      </c>
      <c r="O391" s="143">
        <v>8</v>
      </c>
      <c r="P391" s="195">
        <v>1779.4</v>
      </c>
      <c r="Q391" s="195">
        <v>16</v>
      </c>
      <c r="R391" s="143">
        <v>98.909744857817245</v>
      </c>
      <c r="V391" s="1">
        <f t="shared" si="15"/>
        <v>1782</v>
      </c>
      <c r="W391" s="1">
        <f t="shared" si="16"/>
        <v>16</v>
      </c>
    </row>
    <row r="392" spans="1:23">
      <c r="A392" s="138" t="s">
        <v>1964</v>
      </c>
      <c r="B392" s="194">
        <v>242</v>
      </c>
      <c r="C392" s="146" t="s">
        <v>1897</v>
      </c>
      <c r="D392" s="144">
        <v>0.94199999999999995</v>
      </c>
      <c r="E392" s="146">
        <v>10.040160642570282</v>
      </c>
      <c r="F392" s="144">
        <v>1.4056224899598395</v>
      </c>
      <c r="G392" s="196">
        <v>3.835</v>
      </c>
      <c r="H392" s="180">
        <v>0.99087353324641469</v>
      </c>
      <c r="I392" s="181">
        <v>0.28100000000000003</v>
      </c>
      <c r="J392" s="180">
        <v>1.6014234875444837</v>
      </c>
      <c r="K392" s="179">
        <v>0.36347000000000002</v>
      </c>
      <c r="L392" s="143">
        <v>1596</v>
      </c>
      <c r="M392" s="143">
        <v>23</v>
      </c>
      <c r="N392" s="143">
        <v>1599.2</v>
      </c>
      <c r="O392" s="143">
        <v>8.1999999999999993</v>
      </c>
      <c r="P392" s="195">
        <v>1613</v>
      </c>
      <c r="Q392" s="195">
        <v>17</v>
      </c>
      <c r="R392" s="143">
        <v>98.946063236205831</v>
      </c>
      <c r="V392" s="1">
        <f t="shared" si="15"/>
        <v>1758</v>
      </c>
      <c r="W392" s="1">
        <f t="shared" si="16"/>
        <v>31</v>
      </c>
    </row>
    <row r="393" spans="1:23">
      <c r="A393" s="138" t="s">
        <v>1965</v>
      </c>
      <c r="B393" s="194">
        <v>107.1</v>
      </c>
      <c r="C393" s="146">
        <v>99.95</v>
      </c>
      <c r="D393" s="144">
        <v>1.593</v>
      </c>
      <c r="E393" s="146">
        <v>9.8039215686274517</v>
      </c>
      <c r="F393" s="144">
        <v>3.3333333333333335</v>
      </c>
      <c r="G393" s="196">
        <v>4.0279999999999996</v>
      </c>
      <c r="H393" s="180">
        <v>3.475670307845085</v>
      </c>
      <c r="I393" s="181">
        <v>0.28970000000000001</v>
      </c>
      <c r="J393" s="180">
        <v>1.7259233690024161</v>
      </c>
      <c r="K393" s="179">
        <v>0.29937999999999998</v>
      </c>
      <c r="L393" s="143">
        <v>1640</v>
      </c>
      <c r="M393" s="143">
        <v>25</v>
      </c>
      <c r="N393" s="143">
        <v>1637</v>
      </c>
      <c r="O393" s="143">
        <v>25</v>
      </c>
      <c r="P393" s="195">
        <v>1655</v>
      </c>
      <c r="Q393" s="195">
        <v>47</v>
      </c>
      <c r="R393" s="143">
        <v>99.09365558912387</v>
      </c>
      <c r="V393" s="1">
        <f t="shared" si="15"/>
        <v>1719</v>
      </c>
      <c r="W393" s="1">
        <f t="shared" si="16"/>
        <v>13</v>
      </c>
    </row>
    <row r="394" spans="1:23">
      <c r="A394" s="138" t="s">
        <v>1966</v>
      </c>
      <c r="B394" s="194">
        <v>253.4</v>
      </c>
      <c r="C394" s="146">
        <v>99.98</v>
      </c>
      <c r="D394" s="144">
        <v>1.22</v>
      </c>
      <c r="E394" s="146">
        <v>10.729613733905579</v>
      </c>
      <c r="F394" s="144">
        <v>1.8240343347639483</v>
      </c>
      <c r="G394" s="196">
        <v>3.2829999999999999</v>
      </c>
      <c r="H394" s="180">
        <v>2.4063356685957964</v>
      </c>
      <c r="I394" s="181">
        <v>0.25650000000000001</v>
      </c>
      <c r="J394" s="180">
        <v>2.6900584795321638</v>
      </c>
      <c r="K394" s="179">
        <v>0.24590000000000001</v>
      </c>
      <c r="L394" s="143">
        <v>1472</v>
      </c>
      <c r="M394" s="143">
        <v>37</v>
      </c>
      <c r="N394" s="143">
        <v>1476</v>
      </c>
      <c r="O394" s="143">
        <v>20</v>
      </c>
      <c r="P394" s="195">
        <v>1485</v>
      </c>
      <c r="Q394" s="195">
        <v>21</v>
      </c>
      <c r="R394" s="143">
        <v>99.124579124579128</v>
      </c>
      <c r="V394" s="1">
        <f t="shared" si="15"/>
        <v>1601</v>
      </c>
      <c r="W394" s="1">
        <f t="shared" si="16"/>
        <v>16</v>
      </c>
    </row>
    <row r="395" spans="1:23">
      <c r="A395" s="138" t="s">
        <v>1967</v>
      </c>
      <c r="B395" s="194">
        <v>106.2</v>
      </c>
      <c r="C395" s="146">
        <v>99.89</v>
      </c>
      <c r="D395" s="144">
        <v>1.248</v>
      </c>
      <c r="E395" s="146">
        <v>10.427528675703858</v>
      </c>
      <c r="F395" s="144">
        <v>1.5641293013555788</v>
      </c>
      <c r="G395" s="179">
        <v>3.5489999999999999</v>
      </c>
      <c r="H395" s="180">
        <v>1.8596787827557062</v>
      </c>
      <c r="I395" s="181">
        <v>0.26850000000000002</v>
      </c>
      <c r="J395" s="180">
        <v>1.4897579143389199</v>
      </c>
      <c r="K395" s="179">
        <v>0.42908000000000002</v>
      </c>
      <c r="L395" s="143">
        <v>1534</v>
      </c>
      <c r="M395" s="143">
        <v>21</v>
      </c>
      <c r="N395" s="143">
        <v>1537</v>
      </c>
      <c r="O395" s="143">
        <v>15</v>
      </c>
      <c r="P395" s="195">
        <v>1547</v>
      </c>
      <c r="Q395" s="195">
        <v>20</v>
      </c>
      <c r="R395" s="143">
        <v>99.159663865546221</v>
      </c>
      <c r="V395" s="1">
        <f t="shared" si="15"/>
        <v>1572</v>
      </c>
      <c r="W395" s="1">
        <f t="shared" si="16"/>
        <v>15</v>
      </c>
    </row>
    <row r="396" spans="1:23">
      <c r="A396" s="138" t="s">
        <v>1968</v>
      </c>
      <c r="B396" s="194">
        <v>173.3</v>
      </c>
      <c r="C396" s="146">
        <v>99.99</v>
      </c>
      <c r="D396" s="144">
        <v>2.085</v>
      </c>
      <c r="E396" s="146">
        <v>9.149130832570906</v>
      </c>
      <c r="F396" s="144">
        <v>1.463860933211345</v>
      </c>
      <c r="G396" s="196">
        <v>4.7649999999999997</v>
      </c>
      <c r="H396" s="180">
        <v>1.6159496327387199</v>
      </c>
      <c r="I396" s="181">
        <v>0.31719999999999998</v>
      </c>
      <c r="J396" s="180">
        <v>1.8284993694829759</v>
      </c>
      <c r="K396" s="179">
        <v>0.65603</v>
      </c>
      <c r="L396" s="143">
        <v>1775</v>
      </c>
      <c r="M396" s="143">
        <v>29</v>
      </c>
      <c r="N396" s="143">
        <v>1779</v>
      </c>
      <c r="O396" s="143">
        <v>14</v>
      </c>
      <c r="P396" s="195">
        <v>1788</v>
      </c>
      <c r="Q396" s="195">
        <v>13</v>
      </c>
      <c r="R396" s="143">
        <v>99.272930648769574</v>
      </c>
      <c r="V396" s="1">
        <f t="shared" si="15"/>
        <v>1568</v>
      </c>
      <c r="W396" s="1">
        <f t="shared" si="16"/>
        <v>25</v>
      </c>
    </row>
    <row r="397" spans="1:23">
      <c r="A397" s="138" t="s">
        <v>1969</v>
      </c>
      <c r="B397" s="194">
        <v>207.1</v>
      </c>
      <c r="C397" s="146">
        <v>99.95</v>
      </c>
      <c r="D397" s="144">
        <v>1.018</v>
      </c>
      <c r="E397" s="146">
        <v>10.111223458038422</v>
      </c>
      <c r="F397" s="144">
        <v>1.820020222446916</v>
      </c>
      <c r="G397" s="196">
        <v>3.7709999999999999</v>
      </c>
      <c r="H397" s="180">
        <v>1.1933174224343674</v>
      </c>
      <c r="I397" s="181">
        <v>0.2797</v>
      </c>
      <c r="J397" s="180">
        <v>1.716124419020379</v>
      </c>
      <c r="K397" s="179">
        <v>0.45129000000000002</v>
      </c>
      <c r="L397" s="143">
        <v>1589</v>
      </c>
      <c r="M397" s="143">
        <v>24</v>
      </c>
      <c r="N397" s="143">
        <v>1589</v>
      </c>
      <c r="O397" s="143">
        <v>9.1</v>
      </c>
      <c r="P397" s="195">
        <v>1600</v>
      </c>
      <c r="Q397" s="195">
        <v>23</v>
      </c>
      <c r="R397" s="143">
        <v>99.3125</v>
      </c>
      <c r="V397" s="1">
        <f t="shared" si="15"/>
        <v>1701</v>
      </c>
      <c r="W397" s="1">
        <f t="shared" si="16"/>
        <v>38</v>
      </c>
    </row>
    <row r="398" spans="1:23">
      <c r="A398" s="138" t="s">
        <v>1970</v>
      </c>
      <c r="B398" s="194">
        <v>577.9</v>
      </c>
      <c r="C398" s="146" t="s">
        <v>1897</v>
      </c>
      <c r="D398" s="144">
        <v>5.4</v>
      </c>
      <c r="E398" s="146">
        <v>10.020040080160321</v>
      </c>
      <c r="F398" s="144">
        <v>1.402805611222445</v>
      </c>
      <c r="G398" s="196">
        <v>3.8690000000000002</v>
      </c>
      <c r="H398" s="180">
        <v>1.4474024295683638</v>
      </c>
      <c r="I398" s="181">
        <v>0.2833</v>
      </c>
      <c r="J398" s="180">
        <v>2.1531944934698202</v>
      </c>
      <c r="K398" s="179">
        <v>0.49113000000000001</v>
      </c>
      <c r="L398" s="143">
        <v>1608</v>
      </c>
      <c r="M398" s="143">
        <v>30</v>
      </c>
      <c r="N398" s="143">
        <v>1606.8</v>
      </c>
      <c r="O398" s="143">
        <v>12</v>
      </c>
      <c r="P398" s="195">
        <v>1619</v>
      </c>
      <c r="Q398" s="195">
        <v>19</v>
      </c>
      <c r="R398" s="143">
        <v>99.320568252007419</v>
      </c>
      <c r="V398" s="1">
        <f t="shared" si="15"/>
        <v>1608</v>
      </c>
      <c r="W398" s="1">
        <f t="shared" si="16"/>
        <v>18</v>
      </c>
    </row>
    <row r="399" spans="1:23">
      <c r="A399" s="138" t="s">
        <v>1971</v>
      </c>
      <c r="B399" s="194">
        <v>185.8</v>
      </c>
      <c r="C399" s="146">
        <v>99.99</v>
      </c>
      <c r="D399" s="144">
        <v>1.9279999999999999</v>
      </c>
      <c r="E399" s="146">
        <v>9.4250706880301607</v>
      </c>
      <c r="F399" s="144">
        <v>1.6965127238454287</v>
      </c>
      <c r="G399" s="196">
        <v>4.4980000000000002</v>
      </c>
      <c r="H399" s="180">
        <v>1.3783903957314361</v>
      </c>
      <c r="I399" s="181">
        <v>0.3075</v>
      </c>
      <c r="J399" s="180">
        <v>1.6910569105691058</v>
      </c>
      <c r="K399" s="179">
        <v>0.62019999999999997</v>
      </c>
      <c r="L399" s="143">
        <v>1730</v>
      </c>
      <c r="M399" s="143">
        <v>26</v>
      </c>
      <c r="N399" s="143">
        <v>1729</v>
      </c>
      <c r="O399" s="143">
        <v>11</v>
      </c>
      <c r="P399" s="195">
        <v>1741</v>
      </c>
      <c r="Q399" s="195">
        <v>19</v>
      </c>
      <c r="R399" s="143">
        <v>99.368179207352085</v>
      </c>
      <c r="V399" s="1">
        <f t="shared" si="15"/>
        <v>2654.6</v>
      </c>
      <c r="W399" s="1">
        <f t="shared" si="16"/>
        <v>14</v>
      </c>
    </row>
    <row r="400" spans="1:23">
      <c r="A400" s="138" t="s">
        <v>1972</v>
      </c>
      <c r="B400" s="194">
        <v>350.9</v>
      </c>
      <c r="C400" s="146" t="s">
        <v>1897</v>
      </c>
      <c r="D400" s="144">
        <v>4.5129999999999999</v>
      </c>
      <c r="E400" s="146">
        <v>9.2850510677808717</v>
      </c>
      <c r="F400" s="144">
        <v>1.2999071494893222</v>
      </c>
      <c r="G400" s="196">
        <v>4.6260000000000003</v>
      </c>
      <c r="H400" s="180">
        <v>1.0808473843493298</v>
      </c>
      <c r="I400" s="181">
        <v>0.31230000000000002</v>
      </c>
      <c r="J400" s="180">
        <v>1.6330451488952931</v>
      </c>
      <c r="K400" s="179">
        <v>0.46251999999999999</v>
      </c>
      <c r="L400" s="143">
        <v>1752</v>
      </c>
      <c r="M400" s="143">
        <v>25</v>
      </c>
      <c r="N400" s="143">
        <v>1756</v>
      </c>
      <c r="O400" s="143">
        <v>8.8000000000000007</v>
      </c>
      <c r="P400" s="195">
        <v>1763</v>
      </c>
      <c r="Q400" s="195">
        <v>15</v>
      </c>
      <c r="R400" s="143">
        <v>99.37606352807714</v>
      </c>
      <c r="V400" s="1">
        <f t="shared" si="15"/>
        <v>1521</v>
      </c>
      <c r="W400" s="1">
        <f t="shared" si="16"/>
        <v>22</v>
      </c>
    </row>
    <row r="401" spans="1:23">
      <c r="A401" s="138" t="s">
        <v>1973</v>
      </c>
      <c r="B401" s="194">
        <v>326.89999999999998</v>
      </c>
      <c r="C401" s="146">
        <v>99.983999999999995</v>
      </c>
      <c r="D401" s="144">
        <v>0.93100000000000005</v>
      </c>
      <c r="E401" s="146">
        <v>10.221813349688235</v>
      </c>
      <c r="F401" s="144">
        <v>1.3288357354594704</v>
      </c>
      <c r="G401" s="196">
        <v>3.7290000000000001</v>
      </c>
      <c r="H401" s="180">
        <v>1.0994904800214536</v>
      </c>
      <c r="I401" s="181">
        <v>0.2777</v>
      </c>
      <c r="J401" s="180">
        <v>1.6924738926899532</v>
      </c>
      <c r="K401" s="179">
        <v>0.67932999999999999</v>
      </c>
      <c r="L401" s="143">
        <v>1580</v>
      </c>
      <c r="M401" s="143">
        <v>24</v>
      </c>
      <c r="N401" s="143">
        <v>1577.6</v>
      </c>
      <c r="O401" s="143">
        <v>9</v>
      </c>
      <c r="P401" s="195">
        <v>1589.8</v>
      </c>
      <c r="Q401" s="195">
        <v>13</v>
      </c>
      <c r="R401" s="143">
        <v>99.38357026041011</v>
      </c>
      <c r="V401" s="1">
        <f t="shared" si="15"/>
        <v>1660.9</v>
      </c>
      <c r="W401" s="1">
        <f t="shared" si="16"/>
        <v>11</v>
      </c>
    </row>
    <row r="402" spans="1:23">
      <c r="A402" s="138" t="s">
        <v>1974</v>
      </c>
      <c r="B402" s="194">
        <v>134.5</v>
      </c>
      <c r="C402" s="146">
        <v>99.96</v>
      </c>
      <c r="D402" s="144">
        <v>0.49199999999999999</v>
      </c>
      <c r="E402" s="146">
        <v>9.1911764705882355</v>
      </c>
      <c r="F402" s="144">
        <v>1.3786764705882355</v>
      </c>
      <c r="G402" s="179">
        <v>4.7640000000000002</v>
      </c>
      <c r="H402" s="180">
        <v>1.6792611251049538</v>
      </c>
      <c r="I402" s="181">
        <v>0.31869999999999998</v>
      </c>
      <c r="J402" s="180">
        <v>1.4433636648886101</v>
      </c>
      <c r="K402" s="179">
        <v>0.67179999999999995</v>
      </c>
      <c r="L402" s="143">
        <v>1783</v>
      </c>
      <c r="M402" s="143">
        <v>23</v>
      </c>
      <c r="N402" s="143">
        <v>1779</v>
      </c>
      <c r="O402" s="143">
        <v>14</v>
      </c>
      <c r="P402" s="195">
        <v>1794</v>
      </c>
      <c r="Q402" s="195">
        <v>14</v>
      </c>
      <c r="R402" s="143">
        <v>99.386845039018951</v>
      </c>
      <c r="V402" s="1">
        <f t="shared" ref="V402:V441" si="17">P450</f>
        <v>1618</v>
      </c>
      <c r="W402" s="1">
        <f t="shared" ref="W402:W441" si="18">Q450</f>
        <v>15</v>
      </c>
    </row>
    <row r="403" spans="1:23">
      <c r="A403" s="138" t="s">
        <v>1975</v>
      </c>
      <c r="B403" s="194">
        <v>191.1</v>
      </c>
      <c r="C403" s="146" t="s">
        <v>1897</v>
      </c>
      <c r="D403" s="144">
        <v>3.1970000000000001</v>
      </c>
      <c r="E403" s="146">
        <v>8.9445438282647594</v>
      </c>
      <c r="F403" s="144">
        <v>1.6100178890876566</v>
      </c>
      <c r="G403" s="196">
        <v>5.016</v>
      </c>
      <c r="H403" s="180">
        <v>1.9936204146730463</v>
      </c>
      <c r="I403" s="181">
        <v>0.32679999999999998</v>
      </c>
      <c r="J403" s="180">
        <v>1.8971848225214198</v>
      </c>
      <c r="K403" s="179">
        <v>0.76387000000000005</v>
      </c>
      <c r="L403" s="143">
        <v>1822</v>
      </c>
      <c r="M403" s="143">
        <v>30</v>
      </c>
      <c r="N403" s="143">
        <v>1823</v>
      </c>
      <c r="O403" s="143">
        <v>17</v>
      </c>
      <c r="P403" s="195">
        <v>1833</v>
      </c>
      <c r="Q403" s="195">
        <v>21</v>
      </c>
      <c r="R403" s="143">
        <v>99.399890889252589</v>
      </c>
      <c r="V403" s="1">
        <f t="shared" si="17"/>
        <v>1610</v>
      </c>
      <c r="W403" s="1">
        <f t="shared" si="18"/>
        <v>16</v>
      </c>
    </row>
    <row r="404" spans="1:23">
      <c r="A404" s="138" t="s">
        <v>1976</v>
      </c>
      <c r="B404" s="194">
        <v>227.7</v>
      </c>
      <c r="C404" s="146" t="s">
        <v>1897</v>
      </c>
      <c r="D404" s="144">
        <v>1.883</v>
      </c>
      <c r="E404" s="146">
        <v>9.3370681605975729</v>
      </c>
      <c r="F404" s="144">
        <v>1.400560224089636</v>
      </c>
      <c r="G404" s="196">
        <v>4.5519999999999996</v>
      </c>
      <c r="H404" s="180">
        <v>1.1423550087873462</v>
      </c>
      <c r="I404" s="181">
        <v>0.30990000000000001</v>
      </c>
      <c r="J404" s="180">
        <v>1.6779606324620844</v>
      </c>
      <c r="K404" s="179">
        <v>0.53212000000000004</v>
      </c>
      <c r="L404" s="143">
        <v>1740</v>
      </c>
      <c r="M404" s="143">
        <v>26</v>
      </c>
      <c r="N404" s="143">
        <v>1740.5</v>
      </c>
      <c r="O404" s="143">
        <v>9.6999999999999993</v>
      </c>
      <c r="P404" s="195">
        <v>1750</v>
      </c>
      <c r="Q404" s="195">
        <v>14</v>
      </c>
      <c r="R404" s="143">
        <v>99.428571428571431</v>
      </c>
      <c r="V404" s="1">
        <f t="shared" si="17"/>
        <v>1619</v>
      </c>
      <c r="W404" s="1">
        <f t="shared" si="18"/>
        <v>62</v>
      </c>
    </row>
    <row r="405" spans="1:23">
      <c r="A405" s="138" t="s">
        <v>1977</v>
      </c>
      <c r="B405" s="194">
        <v>414</v>
      </c>
      <c r="C405" s="146" t="s">
        <v>1897</v>
      </c>
      <c r="D405" s="144">
        <v>8.9700000000000006</v>
      </c>
      <c r="E405" s="146">
        <v>10.222858311183806</v>
      </c>
      <c r="F405" s="144">
        <v>1.0222858311183807</v>
      </c>
      <c r="G405" s="179">
        <v>3.706</v>
      </c>
      <c r="H405" s="180">
        <v>1.1332973556395036</v>
      </c>
      <c r="I405" s="181">
        <v>0.27589999999999998</v>
      </c>
      <c r="J405" s="180">
        <v>1.0148604566872057</v>
      </c>
      <c r="K405" s="179">
        <v>0.43619999999999998</v>
      </c>
      <c r="L405" s="143">
        <v>1570.6</v>
      </c>
      <c r="M405" s="143">
        <v>14</v>
      </c>
      <c r="N405" s="143">
        <v>1572</v>
      </c>
      <c r="O405" s="143">
        <v>9.1</v>
      </c>
      <c r="P405" s="195">
        <v>1579</v>
      </c>
      <c r="Q405" s="195">
        <v>14</v>
      </c>
      <c r="R405" s="143">
        <v>99.468017732742226</v>
      </c>
      <c r="V405" s="1">
        <f t="shared" si="17"/>
        <v>1565</v>
      </c>
      <c r="W405" s="1">
        <f t="shared" si="18"/>
        <v>12</v>
      </c>
    </row>
    <row r="406" spans="1:23">
      <c r="A406" s="138" t="s">
        <v>1978</v>
      </c>
      <c r="B406" s="194">
        <v>366</v>
      </c>
      <c r="C406" s="146" t="s">
        <v>1897</v>
      </c>
      <c r="D406" s="144">
        <v>10.01</v>
      </c>
      <c r="E406" s="146">
        <v>10.199918400652795</v>
      </c>
      <c r="F406" s="144">
        <v>1.3259893920848631</v>
      </c>
      <c r="G406" s="179">
        <v>3.7410000000000001</v>
      </c>
      <c r="H406" s="180">
        <v>1.6573108794439988</v>
      </c>
      <c r="I406" s="181">
        <v>0.27779999999999999</v>
      </c>
      <c r="J406" s="180">
        <v>1.7638588912886968</v>
      </c>
      <c r="K406" s="179">
        <v>0.67761000000000005</v>
      </c>
      <c r="L406" s="143">
        <v>1580</v>
      </c>
      <c r="M406" s="143">
        <v>25</v>
      </c>
      <c r="N406" s="143">
        <v>1579.2</v>
      </c>
      <c r="O406" s="143">
        <v>13</v>
      </c>
      <c r="P406" s="195">
        <v>1588</v>
      </c>
      <c r="Q406" s="195">
        <v>14</v>
      </c>
      <c r="R406" s="143">
        <v>99.496221662468514</v>
      </c>
      <c r="V406" s="1">
        <f t="shared" si="17"/>
        <v>1689.3</v>
      </c>
      <c r="W406" s="1">
        <f t="shared" si="18"/>
        <v>13</v>
      </c>
    </row>
    <row r="407" spans="1:23">
      <c r="A407" s="138" t="s">
        <v>1979</v>
      </c>
      <c r="B407" s="194">
        <v>208</v>
      </c>
      <c r="C407" s="146" t="s">
        <v>1897</v>
      </c>
      <c r="D407" s="144">
        <v>2.31</v>
      </c>
      <c r="E407" s="146">
        <v>9.0991810737033667</v>
      </c>
      <c r="F407" s="144">
        <v>1.4558689717925388</v>
      </c>
      <c r="G407" s="196">
        <v>4.78</v>
      </c>
      <c r="H407" s="180">
        <v>1.7991631799163177</v>
      </c>
      <c r="I407" s="181">
        <v>0.31809999999999999</v>
      </c>
      <c r="J407" s="180">
        <v>2.1691292046526249</v>
      </c>
      <c r="K407" s="179">
        <v>0.53298999999999996</v>
      </c>
      <c r="L407" s="143">
        <v>1780</v>
      </c>
      <c r="M407" s="143">
        <v>37</v>
      </c>
      <c r="N407" s="143">
        <v>1779</v>
      </c>
      <c r="O407" s="143">
        <v>17</v>
      </c>
      <c r="P407" s="195">
        <v>1789</v>
      </c>
      <c r="Q407" s="195">
        <v>17</v>
      </c>
      <c r="R407" s="143">
        <v>99.496925656791504</v>
      </c>
      <c r="V407" s="1">
        <f t="shared" si="17"/>
        <v>1731</v>
      </c>
      <c r="W407" s="1">
        <f t="shared" si="18"/>
        <v>18</v>
      </c>
    </row>
    <row r="408" spans="1:23">
      <c r="A408" s="138" t="s">
        <v>1980</v>
      </c>
      <c r="B408" s="194">
        <v>272.8</v>
      </c>
      <c r="C408" s="146">
        <v>99.78</v>
      </c>
      <c r="D408" s="144">
        <v>1.7090000000000001</v>
      </c>
      <c r="E408" s="146">
        <v>10.857763300760043</v>
      </c>
      <c r="F408" s="144">
        <v>1.1943539630836049</v>
      </c>
      <c r="G408" s="179">
        <v>3.2090000000000001</v>
      </c>
      <c r="H408" s="180">
        <v>1.7139295730757245</v>
      </c>
      <c r="I408" s="181">
        <v>0.2545</v>
      </c>
      <c r="J408" s="180">
        <v>1.768172888015717</v>
      </c>
      <c r="K408" s="179">
        <v>0.83857000000000004</v>
      </c>
      <c r="L408" s="143">
        <v>1461</v>
      </c>
      <c r="M408" s="143">
        <v>23</v>
      </c>
      <c r="N408" s="143">
        <v>1459</v>
      </c>
      <c r="O408" s="143">
        <v>13</v>
      </c>
      <c r="P408" s="195">
        <v>1468</v>
      </c>
      <c r="Q408" s="195">
        <v>15</v>
      </c>
      <c r="R408" s="143">
        <v>99.52316076294278</v>
      </c>
      <c r="V408" s="1">
        <f t="shared" si="17"/>
        <v>1704.6</v>
      </c>
      <c r="W408" s="1">
        <f t="shared" si="18"/>
        <v>11</v>
      </c>
    </row>
    <row r="409" spans="1:23">
      <c r="A409" s="138" t="s">
        <v>1981</v>
      </c>
      <c r="B409" s="194">
        <v>121.6</v>
      </c>
      <c r="C409" s="146" t="s">
        <v>1897</v>
      </c>
      <c r="D409" s="144">
        <v>0.86899999999999999</v>
      </c>
      <c r="E409" s="146">
        <v>10.570824524312895</v>
      </c>
      <c r="F409" s="144">
        <v>1.7970401691331923</v>
      </c>
      <c r="G409" s="196">
        <v>3.4660000000000002</v>
      </c>
      <c r="H409" s="180">
        <v>1.4425851125216387</v>
      </c>
      <c r="I409" s="181">
        <v>0.2656</v>
      </c>
      <c r="J409" s="180">
        <v>1.6189759036144578</v>
      </c>
      <c r="K409" s="179">
        <v>0.29065999999999997</v>
      </c>
      <c r="L409" s="143">
        <v>1518</v>
      </c>
      <c r="M409" s="143">
        <v>22</v>
      </c>
      <c r="N409" s="143">
        <v>1518</v>
      </c>
      <c r="O409" s="143">
        <v>11</v>
      </c>
      <c r="P409" s="195">
        <v>1525</v>
      </c>
      <c r="Q409" s="195">
        <v>17</v>
      </c>
      <c r="R409" s="143">
        <v>99.540983606557376</v>
      </c>
      <c r="V409" s="1">
        <f t="shared" si="17"/>
        <v>1540</v>
      </c>
      <c r="W409" s="1">
        <f t="shared" si="18"/>
        <v>27</v>
      </c>
    </row>
    <row r="410" spans="1:23">
      <c r="A410" s="138" t="s">
        <v>1982</v>
      </c>
      <c r="B410" s="194">
        <v>163.4</v>
      </c>
      <c r="C410" s="146">
        <v>99.903999999999996</v>
      </c>
      <c r="D410" s="144">
        <v>1.7090000000000001</v>
      </c>
      <c r="E410" s="146">
        <v>10.493179433368311</v>
      </c>
      <c r="F410" s="144">
        <v>1.888772298006296</v>
      </c>
      <c r="G410" s="196">
        <v>3.5209999999999999</v>
      </c>
      <c r="H410" s="180">
        <v>2.1300766827605795</v>
      </c>
      <c r="I410" s="181">
        <v>0.26779999999999998</v>
      </c>
      <c r="J410" s="180">
        <v>2.389843166542196</v>
      </c>
      <c r="K410" s="179">
        <v>0.55993999999999999</v>
      </c>
      <c r="L410" s="143">
        <v>1531</v>
      </c>
      <c r="M410" s="143">
        <v>33</v>
      </c>
      <c r="N410" s="143">
        <v>1530</v>
      </c>
      <c r="O410" s="143">
        <v>18</v>
      </c>
      <c r="P410" s="195">
        <v>1538</v>
      </c>
      <c r="Q410" s="195">
        <v>24</v>
      </c>
      <c r="R410" s="143">
        <v>99.544863459037714</v>
      </c>
      <c r="V410" s="1">
        <f t="shared" si="17"/>
        <v>1557</v>
      </c>
      <c r="W410" s="1">
        <f t="shared" si="18"/>
        <v>20</v>
      </c>
    </row>
    <row r="411" spans="1:23">
      <c r="A411" s="138" t="s">
        <v>1983</v>
      </c>
      <c r="B411" s="194">
        <v>104.2</v>
      </c>
      <c r="C411" s="146">
        <v>99.85</v>
      </c>
      <c r="D411" s="144">
        <v>1.472</v>
      </c>
      <c r="E411" s="146">
        <v>10.204081632653061</v>
      </c>
      <c r="F411" s="144">
        <v>1.7346938775510203</v>
      </c>
      <c r="G411" s="179">
        <v>3.7280000000000002</v>
      </c>
      <c r="H411" s="180">
        <v>2.092274678111588</v>
      </c>
      <c r="I411" s="181">
        <v>0.27660000000000001</v>
      </c>
      <c r="J411" s="180">
        <v>1.9522776572668112</v>
      </c>
      <c r="K411" s="179">
        <v>0.40257999999999999</v>
      </c>
      <c r="L411" s="143">
        <v>1574</v>
      </c>
      <c r="M411" s="143">
        <v>28</v>
      </c>
      <c r="N411" s="143">
        <v>1577</v>
      </c>
      <c r="O411" s="143">
        <v>17</v>
      </c>
      <c r="P411" s="195">
        <v>1581</v>
      </c>
      <c r="Q411" s="195">
        <v>20</v>
      </c>
      <c r="R411" s="143">
        <v>99.55724225173941</v>
      </c>
      <c r="V411" s="1">
        <f t="shared" si="17"/>
        <v>1614</v>
      </c>
      <c r="W411" s="1">
        <f t="shared" si="18"/>
        <v>15</v>
      </c>
    </row>
    <row r="412" spans="1:23">
      <c r="A412" s="138" t="s">
        <v>1984</v>
      </c>
      <c r="B412" s="194">
        <v>148.30000000000001</v>
      </c>
      <c r="C412" s="146">
        <v>99.89</v>
      </c>
      <c r="D412" s="144">
        <v>0.63700000000000001</v>
      </c>
      <c r="E412" s="146">
        <v>10.593220338983052</v>
      </c>
      <c r="F412" s="144">
        <v>2.2245762711864407</v>
      </c>
      <c r="G412" s="179">
        <v>3.4159999999999999</v>
      </c>
      <c r="H412" s="180">
        <v>1.9613583138173303</v>
      </c>
      <c r="I412" s="181">
        <v>0.26319999999999999</v>
      </c>
      <c r="J412" s="180">
        <v>1.6337386018237083</v>
      </c>
      <c r="K412" s="179">
        <v>0.56696999999999997</v>
      </c>
      <c r="L412" s="143">
        <v>1508</v>
      </c>
      <c r="M412" s="143">
        <v>22</v>
      </c>
      <c r="N412" s="143">
        <v>1506</v>
      </c>
      <c r="O412" s="143">
        <v>15</v>
      </c>
      <c r="P412" s="195">
        <v>1514</v>
      </c>
      <c r="Q412" s="195">
        <v>27</v>
      </c>
      <c r="R412" s="143">
        <v>99.603698811096436</v>
      </c>
      <c r="V412" s="1">
        <f t="shared" si="17"/>
        <v>1585</v>
      </c>
      <c r="W412" s="1">
        <f t="shared" si="18"/>
        <v>11</v>
      </c>
    </row>
    <row r="413" spans="1:23">
      <c r="A413" s="138" t="s">
        <v>1985</v>
      </c>
      <c r="B413" s="194">
        <v>232.1</v>
      </c>
      <c r="C413" s="146" t="s">
        <v>1897</v>
      </c>
      <c r="D413" s="144">
        <v>3.1720000000000002</v>
      </c>
      <c r="E413" s="146">
        <v>9.216589861751153</v>
      </c>
      <c r="F413" s="144">
        <v>1.8433179723502304</v>
      </c>
      <c r="G413" s="179">
        <v>4.7069999999999999</v>
      </c>
      <c r="H413" s="180">
        <v>2.9742936052687492</v>
      </c>
      <c r="I413" s="181">
        <v>0.31640000000000001</v>
      </c>
      <c r="J413" s="180">
        <v>3.7926675094816691</v>
      </c>
      <c r="K413" s="179">
        <v>0.75773000000000001</v>
      </c>
      <c r="L413" s="143">
        <v>1772</v>
      </c>
      <c r="M413" s="143">
        <v>61</v>
      </c>
      <c r="N413" s="143">
        <v>1769</v>
      </c>
      <c r="O413" s="143">
        <v>28</v>
      </c>
      <c r="P413" s="195">
        <v>1779</v>
      </c>
      <c r="Q413" s="195">
        <v>29</v>
      </c>
      <c r="R413" s="143">
        <v>99.60652051714446</v>
      </c>
      <c r="V413" s="1">
        <f t="shared" si="17"/>
        <v>1589</v>
      </c>
      <c r="W413" s="1">
        <f t="shared" si="18"/>
        <v>15</v>
      </c>
    </row>
    <row r="414" spans="1:23">
      <c r="A414" s="138" t="s">
        <v>1986</v>
      </c>
      <c r="B414" s="194">
        <v>353</v>
      </c>
      <c r="C414" s="146">
        <v>99.989000000000004</v>
      </c>
      <c r="D414" s="144">
        <v>1.5660000000000001</v>
      </c>
      <c r="E414" s="146">
        <v>8.6880973066898353</v>
      </c>
      <c r="F414" s="144">
        <v>1.1294526498696786</v>
      </c>
      <c r="G414" s="179">
        <v>5.4039999999999999</v>
      </c>
      <c r="H414" s="180">
        <v>1.3323464100666171</v>
      </c>
      <c r="I414" s="181">
        <v>0.3377</v>
      </c>
      <c r="J414" s="180">
        <v>1.1548711874444773</v>
      </c>
      <c r="K414" s="179">
        <v>0.58692</v>
      </c>
      <c r="L414" s="143">
        <v>1875</v>
      </c>
      <c r="M414" s="143">
        <v>19</v>
      </c>
      <c r="N414" s="143">
        <v>1887</v>
      </c>
      <c r="O414" s="143">
        <v>11</v>
      </c>
      <c r="P414" s="195">
        <v>1882</v>
      </c>
      <c r="Q414" s="195">
        <v>15</v>
      </c>
      <c r="R414" s="143">
        <v>99.628055260361322</v>
      </c>
      <c r="V414" s="1">
        <f t="shared" si="17"/>
        <v>1741</v>
      </c>
      <c r="W414" s="1">
        <f t="shared" si="18"/>
        <v>13</v>
      </c>
    </row>
    <row r="415" spans="1:23">
      <c r="A415" s="138" t="s">
        <v>1987</v>
      </c>
      <c r="B415" s="194">
        <v>1340</v>
      </c>
      <c r="C415" s="146">
        <v>99.933000000000007</v>
      </c>
      <c r="D415" s="144">
        <v>2.87</v>
      </c>
      <c r="E415" s="146">
        <v>9.2910898448387993</v>
      </c>
      <c r="F415" s="144">
        <v>0.92910898448388002</v>
      </c>
      <c r="G415" s="179">
        <v>4.6900000000000004</v>
      </c>
      <c r="H415" s="180">
        <v>4.0511727078891253</v>
      </c>
      <c r="I415" s="181">
        <v>0.31380000000000002</v>
      </c>
      <c r="J415" s="180">
        <v>3.8240917782026771</v>
      </c>
      <c r="K415" s="179">
        <v>0.93630999999999998</v>
      </c>
      <c r="L415" s="143">
        <v>1756</v>
      </c>
      <c r="M415" s="143">
        <v>60</v>
      </c>
      <c r="N415" s="143">
        <v>1759</v>
      </c>
      <c r="O415" s="143">
        <v>30</v>
      </c>
      <c r="P415" s="195">
        <v>1762.4</v>
      </c>
      <c r="Q415" s="195">
        <v>12</v>
      </c>
      <c r="R415" s="143">
        <v>99.63685882886972</v>
      </c>
      <c r="V415" s="1">
        <f t="shared" si="17"/>
        <v>1554</v>
      </c>
      <c r="W415" s="1">
        <f t="shared" si="18"/>
        <v>13</v>
      </c>
    </row>
    <row r="416" spans="1:23">
      <c r="A416" s="138" t="s">
        <v>1988</v>
      </c>
      <c r="B416" s="194">
        <v>156.30000000000001</v>
      </c>
      <c r="C416" s="146" t="s">
        <v>1897</v>
      </c>
      <c r="D416" s="144">
        <v>2.3039999999999998</v>
      </c>
      <c r="E416" s="146">
        <v>9.4696969696969706</v>
      </c>
      <c r="F416" s="144">
        <v>1.231060606060606</v>
      </c>
      <c r="G416" s="179">
        <v>4.4880000000000004</v>
      </c>
      <c r="H416" s="180">
        <v>1.7825311942958999</v>
      </c>
      <c r="I416" s="181">
        <v>0.30630000000000002</v>
      </c>
      <c r="J416" s="180">
        <v>1.5997388181521384</v>
      </c>
      <c r="K416" s="179">
        <v>0.72160999999999997</v>
      </c>
      <c r="L416" s="143">
        <v>1722</v>
      </c>
      <c r="M416" s="143">
        <v>24</v>
      </c>
      <c r="N416" s="143">
        <v>1726</v>
      </c>
      <c r="O416" s="143">
        <v>15</v>
      </c>
      <c r="P416" s="195">
        <v>1727</v>
      </c>
      <c r="Q416" s="195">
        <v>11</v>
      </c>
      <c r="R416" s="143">
        <v>99.710480602200349</v>
      </c>
      <c r="V416" s="1">
        <f t="shared" si="17"/>
        <v>1545</v>
      </c>
      <c r="W416" s="1">
        <f t="shared" si="18"/>
        <v>16</v>
      </c>
    </row>
    <row r="417" spans="1:23">
      <c r="A417" s="138" t="s">
        <v>1989</v>
      </c>
      <c r="B417" s="194">
        <v>442.3</v>
      </c>
      <c r="C417" s="146" t="s">
        <v>1897</v>
      </c>
      <c r="D417" s="144">
        <v>3.17</v>
      </c>
      <c r="E417" s="146">
        <v>9.1074681238615671</v>
      </c>
      <c r="F417" s="144">
        <v>1.2750455373406193</v>
      </c>
      <c r="G417" s="196">
        <v>4.8579999999999997</v>
      </c>
      <c r="H417" s="180">
        <v>2.6759983532317828</v>
      </c>
      <c r="I417" s="181">
        <v>0.32119999999999999</v>
      </c>
      <c r="J417" s="180">
        <v>3.0821917808219181</v>
      </c>
      <c r="K417" s="179">
        <v>0.40545999999999999</v>
      </c>
      <c r="L417" s="143">
        <v>1795</v>
      </c>
      <c r="M417" s="143">
        <v>51</v>
      </c>
      <c r="N417" s="143">
        <v>1794.6</v>
      </c>
      <c r="O417" s="143">
        <v>27</v>
      </c>
      <c r="P417" s="195">
        <v>1800</v>
      </c>
      <c r="Q417" s="195">
        <v>16</v>
      </c>
      <c r="R417" s="143">
        <v>99.722222222222229</v>
      </c>
      <c r="V417" s="1">
        <f t="shared" si="17"/>
        <v>1541</v>
      </c>
      <c r="W417" s="1">
        <f t="shared" si="18"/>
        <v>15</v>
      </c>
    </row>
    <row r="418" spans="1:23">
      <c r="A418" s="138" t="s">
        <v>1990</v>
      </c>
      <c r="B418" s="194">
        <v>378.5</v>
      </c>
      <c r="C418" s="146" t="s">
        <v>1897</v>
      </c>
      <c r="D418" s="144">
        <v>2.5670000000000002</v>
      </c>
      <c r="E418" s="146">
        <v>8.7719298245614024</v>
      </c>
      <c r="F418" s="144">
        <v>2.0175438596491229</v>
      </c>
      <c r="G418" s="196">
        <v>5.2409999999999997</v>
      </c>
      <c r="H418" s="180">
        <v>1.392863957260065</v>
      </c>
      <c r="I418" s="181">
        <v>0.3337</v>
      </c>
      <c r="J418" s="180">
        <v>1.5582858855259214</v>
      </c>
      <c r="K418" s="179">
        <v>0.25391000000000002</v>
      </c>
      <c r="L418" s="143">
        <v>1856</v>
      </c>
      <c r="M418" s="143">
        <v>25</v>
      </c>
      <c r="N418" s="143">
        <v>1858.7</v>
      </c>
      <c r="O418" s="143">
        <v>11</v>
      </c>
      <c r="P418" s="195">
        <v>1861</v>
      </c>
      <c r="Q418" s="195">
        <v>30</v>
      </c>
      <c r="R418" s="143">
        <v>99.731327243417525</v>
      </c>
      <c r="V418" s="1">
        <f t="shared" si="17"/>
        <v>1538</v>
      </c>
      <c r="W418" s="1">
        <f t="shared" si="18"/>
        <v>18</v>
      </c>
    </row>
    <row r="419" spans="1:23">
      <c r="A419" s="138" t="s">
        <v>1991</v>
      </c>
      <c r="B419" s="194">
        <v>111.5</v>
      </c>
      <c r="C419" s="146">
        <v>99.91</v>
      </c>
      <c r="D419" s="144">
        <v>1.454</v>
      </c>
      <c r="E419" s="146">
        <v>10.362694300518134</v>
      </c>
      <c r="F419" s="144">
        <v>2.0725388601036272</v>
      </c>
      <c r="G419" s="179">
        <v>3.54</v>
      </c>
      <c r="H419" s="180">
        <v>1.9491525423728815</v>
      </c>
      <c r="I419" s="181">
        <v>0.27039999999999997</v>
      </c>
      <c r="J419" s="180">
        <v>2.2928994082840237</v>
      </c>
      <c r="K419" s="179">
        <v>0.50366999999999995</v>
      </c>
      <c r="L419" s="143">
        <v>1543</v>
      </c>
      <c r="M419" s="143">
        <v>32</v>
      </c>
      <c r="N419" s="143">
        <v>1540</v>
      </c>
      <c r="O419" s="143">
        <v>16</v>
      </c>
      <c r="P419" s="195">
        <v>1547</v>
      </c>
      <c r="Q419" s="195">
        <v>33</v>
      </c>
      <c r="R419" s="143">
        <v>99.741435035552684</v>
      </c>
      <c r="V419" s="1">
        <f t="shared" si="17"/>
        <v>1451</v>
      </c>
      <c r="W419" s="1">
        <f t="shared" si="18"/>
        <v>19</v>
      </c>
    </row>
    <row r="420" spans="1:23">
      <c r="A420" s="138" t="s">
        <v>1992</v>
      </c>
      <c r="B420" s="194">
        <v>198</v>
      </c>
      <c r="C420" s="146">
        <v>99.963999999999999</v>
      </c>
      <c r="D420" s="144">
        <v>0.93100000000000005</v>
      </c>
      <c r="E420" s="146">
        <v>10.121457489878543</v>
      </c>
      <c r="F420" s="144">
        <v>1.1133603238866399</v>
      </c>
      <c r="G420" s="179">
        <v>3.8370000000000002</v>
      </c>
      <c r="H420" s="180">
        <v>1.3552254365389627</v>
      </c>
      <c r="I420" s="181">
        <v>0.28170000000000001</v>
      </c>
      <c r="J420" s="180">
        <v>1.2424565140220092</v>
      </c>
      <c r="K420" s="179">
        <v>0.55427000000000004</v>
      </c>
      <c r="L420" s="143">
        <v>1600</v>
      </c>
      <c r="M420" s="143">
        <v>18</v>
      </c>
      <c r="N420" s="143">
        <v>1599.2</v>
      </c>
      <c r="O420" s="143">
        <v>11</v>
      </c>
      <c r="P420" s="195">
        <v>1604</v>
      </c>
      <c r="Q420" s="195">
        <v>12</v>
      </c>
      <c r="R420" s="143">
        <v>99.750623441396513</v>
      </c>
      <c r="V420" s="1">
        <f t="shared" si="17"/>
        <v>1590</v>
      </c>
      <c r="W420" s="1">
        <f t="shared" si="18"/>
        <v>17</v>
      </c>
    </row>
    <row r="421" spans="1:23">
      <c r="A421" s="138" t="s">
        <v>1993</v>
      </c>
      <c r="B421" s="194">
        <v>216.3</v>
      </c>
      <c r="C421" s="146" t="s">
        <v>1897</v>
      </c>
      <c r="D421" s="144">
        <v>2.1850000000000001</v>
      </c>
      <c r="E421" s="146">
        <v>9.4428706326723333</v>
      </c>
      <c r="F421" s="144">
        <v>1.2275731822474032</v>
      </c>
      <c r="G421" s="179">
        <v>4.431</v>
      </c>
      <c r="H421" s="180">
        <v>1.6023470999774316</v>
      </c>
      <c r="I421" s="181">
        <v>0.30669999999999997</v>
      </c>
      <c r="J421" s="180">
        <v>1.4346266710140203</v>
      </c>
      <c r="K421" s="179">
        <v>0.54949000000000003</v>
      </c>
      <c r="L421" s="143">
        <v>1724</v>
      </c>
      <c r="M421" s="143">
        <v>22</v>
      </c>
      <c r="N421" s="143">
        <v>1722</v>
      </c>
      <c r="O421" s="143">
        <v>13</v>
      </c>
      <c r="P421" s="195">
        <v>1728</v>
      </c>
      <c r="Q421" s="195">
        <v>14</v>
      </c>
      <c r="R421" s="143">
        <v>99.768518518518519</v>
      </c>
      <c r="V421" s="1">
        <f t="shared" si="17"/>
        <v>2265.4</v>
      </c>
      <c r="W421" s="1">
        <f t="shared" si="18"/>
        <v>8.1</v>
      </c>
    </row>
    <row r="422" spans="1:23">
      <c r="A422" s="138" t="s">
        <v>1994</v>
      </c>
      <c r="B422" s="194">
        <v>470.2</v>
      </c>
      <c r="C422" s="146" t="s">
        <v>1897</v>
      </c>
      <c r="D422" s="144">
        <v>1.175</v>
      </c>
      <c r="E422" s="146">
        <v>5.4065743944636671</v>
      </c>
      <c r="F422" s="144">
        <v>1.0813148788927336</v>
      </c>
      <c r="G422" s="196">
        <v>13.183999999999999</v>
      </c>
      <c r="H422" s="180">
        <v>0.66747572815533973</v>
      </c>
      <c r="I422" s="181">
        <v>0.51849999999999996</v>
      </c>
      <c r="J422" s="180">
        <v>1.5429122468659597</v>
      </c>
      <c r="K422" s="179">
        <v>0.78276000000000001</v>
      </c>
      <c r="L422" s="143">
        <v>2692</v>
      </c>
      <c r="M422" s="143">
        <v>34</v>
      </c>
      <c r="N422" s="143">
        <v>2692.4</v>
      </c>
      <c r="O422" s="143">
        <v>6.3</v>
      </c>
      <c r="P422" s="195">
        <v>2698.1</v>
      </c>
      <c r="Q422" s="195">
        <v>10</v>
      </c>
      <c r="R422" s="143">
        <v>99.773914977206189</v>
      </c>
      <c r="V422" s="1">
        <f t="shared" si="17"/>
        <v>1538</v>
      </c>
      <c r="W422" s="1">
        <f t="shared" si="18"/>
        <v>17</v>
      </c>
    </row>
    <row r="423" spans="1:23">
      <c r="A423" s="138" t="s">
        <v>1995</v>
      </c>
      <c r="B423" s="194">
        <v>231.7</v>
      </c>
      <c r="C423" s="146" t="s">
        <v>1897</v>
      </c>
      <c r="D423" s="144">
        <v>0.53490000000000004</v>
      </c>
      <c r="E423" s="146">
        <v>10.683760683760683</v>
      </c>
      <c r="F423" s="144">
        <v>1.7094017094017095</v>
      </c>
      <c r="G423" s="196">
        <v>3.4159999999999999</v>
      </c>
      <c r="H423" s="180">
        <v>1.6686182669789229</v>
      </c>
      <c r="I423" s="181">
        <v>0.26279999999999998</v>
      </c>
      <c r="J423" s="180">
        <v>1.8645357686453579</v>
      </c>
      <c r="K423" s="179">
        <v>0.11754000000000001</v>
      </c>
      <c r="L423" s="143">
        <v>1504</v>
      </c>
      <c r="M423" s="143">
        <v>26</v>
      </c>
      <c r="N423" s="143">
        <v>1507</v>
      </c>
      <c r="O423" s="143">
        <v>13</v>
      </c>
      <c r="P423" s="195">
        <v>1507</v>
      </c>
      <c r="Q423" s="195">
        <v>23</v>
      </c>
      <c r="R423" s="143">
        <v>99.800928998009283</v>
      </c>
      <c r="V423" s="1">
        <f t="shared" si="17"/>
        <v>1536</v>
      </c>
      <c r="W423" s="1">
        <f t="shared" si="18"/>
        <v>13</v>
      </c>
    </row>
    <row r="424" spans="1:23">
      <c r="A424" s="138" t="s">
        <v>1996</v>
      </c>
      <c r="B424" s="194">
        <v>129.4</v>
      </c>
      <c r="C424" s="146" t="s">
        <v>1897</v>
      </c>
      <c r="D424" s="144">
        <v>1.2330000000000001</v>
      </c>
      <c r="E424" s="146">
        <v>10.060362173038229</v>
      </c>
      <c r="F424" s="144">
        <v>1.6096579476861168</v>
      </c>
      <c r="G424" s="196">
        <v>3.8660000000000001</v>
      </c>
      <c r="H424" s="180">
        <v>1.370926021727884</v>
      </c>
      <c r="I424" s="181">
        <v>0.28310000000000002</v>
      </c>
      <c r="J424" s="180">
        <v>1.6601907453196749</v>
      </c>
      <c r="K424" s="179">
        <v>0.45794000000000001</v>
      </c>
      <c r="L424" s="143">
        <v>1606</v>
      </c>
      <c r="M424" s="143">
        <v>24</v>
      </c>
      <c r="N424" s="143">
        <v>1606</v>
      </c>
      <c r="O424" s="143">
        <v>11</v>
      </c>
      <c r="P424" s="195">
        <v>1609</v>
      </c>
      <c r="Q424" s="195">
        <v>18</v>
      </c>
      <c r="R424" s="143">
        <v>99.813548788067123</v>
      </c>
      <c r="V424" s="1">
        <f t="shared" si="17"/>
        <v>1624</v>
      </c>
      <c r="W424" s="1">
        <f t="shared" si="18"/>
        <v>22</v>
      </c>
    </row>
    <row r="425" spans="1:23">
      <c r="A425" s="138" t="s">
        <v>1997</v>
      </c>
      <c r="B425" s="194">
        <v>360.3</v>
      </c>
      <c r="C425" s="146" t="s">
        <v>1897</v>
      </c>
      <c r="D425" s="144">
        <v>1.232</v>
      </c>
      <c r="E425" s="146">
        <v>6.0975609756097562</v>
      </c>
      <c r="F425" s="144">
        <v>1.2195121951219512</v>
      </c>
      <c r="G425" s="196">
        <v>10.593</v>
      </c>
      <c r="H425" s="180">
        <v>0.94401963560842073</v>
      </c>
      <c r="I425" s="181">
        <v>0.47110000000000002</v>
      </c>
      <c r="J425" s="180">
        <v>1.6556994268732754</v>
      </c>
      <c r="K425" s="179">
        <v>0.66119000000000006</v>
      </c>
      <c r="L425" s="143">
        <v>2488</v>
      </c>
      <c r="M425" s="143">
        <v>34</v>
      </c>
      <c r="N425" s="143">
        <v>2488.3000000000002</v>
      </c>
      <c r="O425" s="143">
        <v>8.9</v>
      </c>
      <c r="P425" s="195">
        <v>2492.5</v>
      </c>
      <c r="Q425" s="195">
        <v>13</v>
      </c>
      <c r="R425" s="143">
        <v>99.819458375125379</v>
      </c>
      <c r="V425" s="1">
        <f t="shared" si="17"/>
        <v>1517</v>
      </c>
      <c r="W425" s="1">
        <f t="shared" si="18"/>
        <v>28</v>
      </c>
    </row>
    <row r="426" spans="1:23">
      <c r="A426" s="138" t="s">
        <v>1998</v>
      </c>
      <c r="B426" s="194">
        <v>335.3</v>
      </c>
      <c r="C426" s="146">
        <v>99.935000000000002</v>
      </c>
      <c r="D426" s="144">
        <v>1.776</v>
      </c>
      <c r="E426" s="146">
        <v>10.615711252653927</v>
      </c>
      <c r="F426" s="144">
        <v>6.7940552016985141</v>
      </c>
      <c r="G426" s="196">
        <v>3.3639999999999999</v>
      </c>
      <c r="H426" s="180">
        <v>7.7288941736028542</v>
      </c>
      <c r="I426" s="181">
        <v>0.26200000000000001</v>
      </c>
      <c r="J426" s="180">
        <v>1.9465648854961832</v>
      </c>
      <c r="K426" s="179">
        <v>0.68461000000000005</v>
      </c>
      <c r="L426" s="143">
        <v>1500</v>
      </c>
      <c r="M426" s="143">
        <v>26</v>
      </c>
      <c r="N426" s="143">
        <v>1495</v>
      </c>
      <c r="O426" s="143">
        <v>47</v>
      </c>
      <c r="P426" s="195">
        <v>1502</v>
      </c>
      <c r="Q426" s="195">
        <v>89</v>
      </c>
      <c r="R426" s="143">
        <v>99.866844207723034</v>
      </c>
      <c r="V426" s="1">
        <f t="shared" si="17"/>
        <v>1675</v>
      </c>
      <c r="W426" s="1">
        <f t="shared" si="18"/>
        <v>14</v>
      </c>
    </row>
    <row r="427" spans="1:23">
      <c r="A427" s="138" t="s">
        <v>1999</v>
      </c>
      <c r="B427" s="194">
        <v>169</v>
      </c>
      <c r="C427" s="146" t="s">
        <v>1897</v>
      </c>
      <c r="D427" s="144">
        <v>1.6</v>
      </c>
      <c r="E427" s="146">
        <v>9.4876660341555983</v>
      </c>
      <c r="F427" s="144">
        <v>1.4231499051233398</v>
      </c>
      <c r="G427" s="196">
        <v>4.4050000000000002</v>
      </c>
      <c r="H427" s="180">
        <v>1.1350737797956867</v>
      </c>
      <c r="I427" s="181">
        <v>0.30520000000000003</v>
      </c>
      <c r="J427" s="180">
        <v>1.5727391874180863</v>
      </c>
      <c r="K427" s="179">
        <v>0.53271000000000002</v>
      </c>
      <c r="L427" s="143">
        <v>1717</v>
      </c>
      <c r="M427" s="143">
        <v>24</v>
      </c>
      <c r="N427" s="143">
        <v>1712.1</v>
      </c>
      <c r="O427" s="143">
        <v>9.3000000000000007</v>
      </c>
      <c r="P427" s="195">
        <v>1719.2</v>
      </c>
      <c r="Q427" s="195">
        <v>14</v>
      </c>
      <c r="R427" s="143">
        <v>99.872033503955322</v>
      </c>
      <c r="V427" s="1">
        <f t="shared" si="17"/>
        <v>1609</v>
      </c>
      <c r="W427" s="1">
        <f t="shared" si="18"/>
        <v>13</v>
      </c>
    </row>
    <row r="428" spans="1:23">
      <c r="A428" s="138" t="s">
        <v>2000</v>
      </c>
      <c r="B428" s="194">
        <v>196.6</v>
      </c>
      <c r="C428" s="146" t="s">
        <v>1897</v>
      </c>
      <c r="D428" s="144">
        <v>1.71</v>
      </c>
      <c r="E428" s="146">
        <v>10.351966873706004</v>
      </c>
      <c r="F428" s="144">
        <v>1.4492753623188404</v>
      </c>
      <c r="G428" s="179">
        <v>3.7210000000000001</v>
      </c>
      <c r="H428" s="180">
        <v>1.639344262295082</v>
      </c>
      <c r="I428" s="181">
        <v>0.2772</v>
      </c>
      <c r="J428" s="180">
        <v>1.2265512265512264</v>
      </c>
      <c r="K428" s="179">
        <v>0.4728</v>
      </c>
      <c r="L428" s="143">
        <v>1577</v>
      </c>
      <c r="M428" s="143">
        <v>17</v>
      </c>
      <c r="N428" s="143">
        <v>1574</v>
      </c>
      <c r="O428" s="143">
        <v>13</v>
      </c>
      <c r="P428" s="195">
        <v>1579</v>
      </c>
      <c r="Q428" s="195">
        <v>12</v>
      </c>
      <c r="R428" s="143">
        <v>99.873337555414821</v>
      </c>
      <c r="V428" s="1">
        <f t="shared" si="17"/>
        <v>1799</v>
      </c>
      <c r="W428" s="1">
        <f t="shared" si="18"/>
        <v>19</v>
      </c>
    </row>
    <row r="429" spans="1:23">
      <c r="A429" s="138" t="s">
        <v>2001</v>
      </c>
      <c r="B429" s="194">
        <v>486</v>
      </c>
      <c r="C429" s="146" t="s">
        <v>1897</v>
      </c>
      <c r="D429" s="144">
        <v>2.4860000000000002</v>
      </c>
      <c r="E429" s="146">
        <v>9.5147478591817318</v>
      </c>
      <c r="F429" s="144">
        <v>2.2835394862036154</v>
      </c>
      <c r="G429" s="196">
        <v>4.4139999999999997</v>
      </c>
      <c r="H429" s="180">
        <v>0.88355233348436801</v>
      </c>
      <c r="I429" s="181">
        <v>0.30570000000000003</v>
      </c>
      <c r="J429" s="180">
        <v>2.1262675825973174</v>
      </c>
      <c r="K429" s="179">
        <v>0.37408000000000002</v>
      </c>
      <c r="L429" s="143">
        <v>1720</v>
      </c>
      <c r="M429" s="143">
        <v>33</v>
      </c>
      <c r="N429" s="143">
        <v>1715.9</v>
      </c>
      <c r="O429" s="143">
        <v>7.2</v>
      </c>
      <c r="P429" s="195">
        <v>1721</v>
      </c>
      <c r="Q429" s="195">
        <v>36</v>
      </c>
      <c r="R429" s="143">
        <v>99.941894247530499</v>
      </c>
      <c r="V429" s="1">
        <f t="shared" si="17"/>
        <v>1723.6</v>
      </c>
      <c r="W429" s="1">
        <f t="shared" si="18"/>
        <v>11</v>
      </c>
    </row>
    <row r="430" spans="1:23">
      <c r="A430" s="138" t="s">
        <v>2002</v>
      </c>
      <c r="B430" s="194">
        <v>286</v>
      </c>
      <c r="C430" s="146">
        <v>99.941999999999993</v>
      </c>
      <c r="D430" s="144">
        <v>3.5960000000000001</v>
      </c>
      <c r="E430" s="146">
        <v>9.3457943925233646</v>
      </c>
      <c r="F430" s="144">
        <v>1.4018691588785046</v>
      </c>
      <c r="G430" s="196">
        <v>4.5449999999999999</v>
      </c>
      <c r="H430" s="180">
        <v>1.1441144114411441</v>
      </c>
      <c r="I430" s="181">
        <v>0.31109999999999999</v>
      </c>
      <c r="J430" s="180">
        <v>1.6714882674381228</v>
      </c>
      <c r="K430" s="179">
        <v>0.57023999999999997</v>
      </c>
      <c r="L430" s="143">
        <v>1745</v>
      </c>
      <c r="M430" s="143">
        <v>26</v>
      </c>
      <c r="N430" s="143">
        <v>1741</v>
      </c>
      <c r="O430" s="143">
        <v>9.1999999999999993</v>
      </c>
      <c r="P430" s="195">
        <v>1746</v>
      </c>
      <c r="Q430" s="195">
        <v>16</v>
      </c>
      <c r="R430" s="143">
        <v>99.942726231386018</v>
      </c>
      <c r="V430" s="1">
        <f t="shared" si="17"/>
        <v>1587</v>
      </c>
      <c r="W430" s="1">
        <f t="shared" si="18"/>
        <v>16</v>
      </c>
    </row>
    <row r="431" spans="1:23">
      <c r="A431" s="138" t="s">
        <v>2003</v>
      </c>
      <c r="B431" s="194">
        <v>123</v>
      </c>
      <c r="C431" s="146">
        <v>99.971999999999994</v>
      </c>
      <c r="D431" s="144">
        <v>2.5910000000000002</v>
      </c>
      <c r="E431" s="146">
        <v>9.1827364554637292</v>
      </c>
      <c r="F431" s="144">
        <v>1.2855831037649221</v>
      </c>
      <c r="G431" s="179">
        <v>4.7850000000000001</v>
      </c>
      <c r="H431" s="180">
        <v>1.5673981191222568</v>
      </c>
      <c r="I431" s="181">
        <v>0.31759999999999999</v>
      </c>
      <c r="J431" s="180">
        <v>1.1335012594458438</v>
      </c>
      <c r="K431" s="179">
        <v>0.43704999999999999</v>
      </c>
      <c r="L431" s="143">
        <v>1778</v>
      </c>
      <c r="M431" s="143">
        <v>18</v>
      </c>
      <c r="N431" s="143">
        <v>1782</v>
      </c>
      <c r="O431" s="143">
        <v>13</v>
      </c>
      <c r="P431" s="195">
        <v>1779</v>
      </c>
      <c r="Q431" s="195">
        <v>15</v>
      </c>
      <c r="R431" s="143">
        <v>99.943788645306356</v>
      </c>
      <c r="V431" s="1">
        <f t="shared" si="17"/>
        <v>1740</v>
      </c>
      <c r="W431" s="1">
        <f t="shared" si="18"/>
        <v>15</v>
      </c>
    </row>
    <row r="432" spans="1:23">
      <c r="A432" s="138" t="s">
        <v>2004</v>
      </c>
      <c r="B432" s="194">
        <v>532</v>
      </c>
      <c r="C432" s="146">
        <v>99.981999999999999</v>
      </c>
      <c r="D432" s="144">
        <v>1.577</v>
      </c>
      <c r="E432" s="146">
        <v>5.7977736549165124</v>
      </c>
      <c r="F432" s="144">
        <v>0.75371057513914652</v>
      </c>
      <c r="G432" s="179">
        <v>11.65</v>
      </c>
      <c r="H432" s="180">
        <v>1.201716738197425</v>
      </c>
      <c r="I432" s="181">
        <v>0.4924</v>
      </c>
      <c r="J432" s="180">
        <v>1.1575954508529651</v>
      </c>
      <c r="K432" s="179">
        <v>0.81859000000000004</v>
      </c>
      <c r="L432" s="143">
        <v>2581</v>
      </c>
      <c r="M432" s="143">
        <v>24</v>
      </c>
      <c r="N432" s="143">
        <v>2576.8000000000002</v>
      </c>
      <c r="O432" s="143">
        <v>11</v>
      </c>
      <c r="P432" s="195">
        <v>2580.8000000000002</v>
      </c>
      <c r="Q432" s="195">
        <v>10</v>
      </c>
      <c r="R432" s="143">
        <v>100.00774953502788</v>
      </c>
      <c r="V432" s="1">
        <f t="shared" si="17"/>
        <v>1758</v>
      </c>
      <c r="W432" s="1">
        <f t="shared" si="18"/>
        <v>14</v>
      </c>
    </row>
    <row r="433" spans="1:23">
      <c r="A433" s="138" t="s">
        <v>2005</v>
      </c>
      <c r="B433" s="194">
        <v>560</v>
      </c>
      <c r="C433" s="146" t="s">
        <v>1897</v>
      </c>
      <c r="D433" s="144">
        <v>10.119999999999999</v>
      </c>
      <c r="E433" s="146">
        <v>10.267994660642776</v>
      </c>
      <c r="F433" s="144">
        <v>1.2321593592771332</v>
      </c>
      <c r="G433" s="196">
        <v>3.6960000000000002</v>
      </c>
      <c r="H433" s="180">
        <v>0.94696969696969702</v>
      </c>
      <c r="I433" s="181">
        <v>0.27689999999999998</v>
      </c>
      <c r="J433" s="180">
        <v>1.6251354279523293</v>
      </c>
      <c r="K433" s="179">
        <v>0.68857999999999997</v>
      </c>
      <c r="L433" s="143">
        <v>1576</v>
      </c>
      <c r="M433" s="143">
        <v>23</v>
      </c>
      <c r="N433" s="143">
        <v>1569.7</v>
      </c>
      <c r="O433" s="143">
        <v>7.5</v>
      </c>
      <c r="P433" s="195">
        <v>1575.3</v>
      </c>
      <c r="Q433" s="195">
        <v>14</v>
      </c>
      <c r="R433" s="143">
        <v>100.04443598044817</v>
      </c>
      <c r="V433" s="1">
        <f t="shared" si="17"/>
        <v>1814</v>
      </c>
      <c r="W433" s="1">
        <f t="shared" si="18"/>
        <v>11</v>
      </c>
    </row>
    <row r="434" spans="1:23">
      <c r="A434" s="138" t="s">
        <v>2006</v>
      </c>
      <c r="B434" s="194">
        <v>351</v>
      </c>
      <c r="C434" s="146" t="s">
        <v>1897</v>
      </c>
      <c r="D434" s="144">
        <v>2.2069999999999999</v>
      </c>
      <c r="E434" s="146">
        <v>9.1827364554637292</v>
      </c>
      <c r="F434" s="144">
        <v>1.1019283746556472</v>
      </c>
      <c r="G434" s="179">
        <v>4.774</v>
      </c>
      <c r="H434" s="180">
        <v>1.3196480938416422</v>
      </c>
      <c r="I434" s="181">
        <v>0.31809999999999999</v>
      </c>
      <c r="J434" s="180">
        <v>1.1631562401760454</v>
      </c>
      <c r="K434" s="179">
        <v>0.5595</v>
      </c>
      <c r="L434" s="143">
        <v>1780</v>
      </c>
      <c r="M434" s="143">
        <v>18</v>
      </c>
      <c r="N434" s="143">
        <v>1779</v>
      </c>
      <c r="O434" s="143">
        <v>11</v>
      </c>
      <c r="P434" s="195">
        <v>1779</v>
      </c>
      <c r="Q434" s="195">
        <v>11</v>
      </c>
      <c r="R434" s="143">
        <v>100.05621135469364</v>
      </c>
      <c r="V434" s="1">
        <f t="shared" si="17"/>
        <v>1567</v>
      </c>
      <c r="W434" s="1">
        <f t="shared" si="18"/>
        <v>15</v>
      </c>
    </row>
    <row r="435" spans="1:23">
      <c r="A435" s="138" t="s">
        <v>2007</v>
      </c>
      <c r="B435" s="194">
        <v>62.6</v>
      </c>
      <c r="C435" s="146" t="s">
        <v>1897</v>
      </c>
      <c r="D435" s="144">
        <v>0.93700000000000006</v>
      </c>
      <c r="E435" s="146">
        <v>9.4517958412098295</v>
      </c>
      <c r="F435" s="144">
        <v>3.0245746691871456</v>
      </c>
      <c r="G435" s="196">
        <v>4.5</v>
      </c>
      <c r="H435" s="180">
        <v>3.3333333333333335</v>
      </c>
      <c r="I435" s="181">
        <v>0.30890000000000001</v>
      </c>
      <c r="J435" s="180">
        <v>1.7805114923923597</v>
      </c>
      <c r="K435" s="179">
        <v>0.47583999999999999</v>
      </c>
      <c r="L435" s="143">
        <v>1734</v>
      </c>
      <c r="M435" s="143">
        <v>27</v>
      </c>
      <c r="N435" s="143">
        <v>1727</v>
      </c>
      <c r="O435" s="143">
        <v>26</v>
      </c>
      <c r="P435" s="195">
        <v>1733</v>
      </c>
      <c r="Q435" s="195">
        <v>44</v>
      </c>
      <c r="R435" s="143">
        <v>100.05770340450087</v>
      </c>
      <c r="V435" s="1">
        <f t="shared" si="17"/>
        <v>1771.2</v>
      </c>
      <c r="W435" s="1">
        <f t="shared" si="18"/>
        <v>15</v>
      </c>
    </row>
    <row r="436" spans="1:23">
      <c r="A436" s="138" t="s">
        <v>2008</v>
      </c>
      <c r="B436" s="194">
        <v>123.8</v>
      </c>
      <c r="C436" s="146" t="s">
        <v>1897</v>
      </c>
      <c r="D436" s="144">
        <v>0.62</v>
      </c>
      <c r="E436" s="146">
        <v>10.351966873706004</v>
      </c>
      <c r="F436" s="144">
        <v>1.6563146997929608</v>
      </c>
      <c r="G436" s="179">
        <v>3.62</v>
      </c>
      <c r="H436" s="180">
        <v>1.6850828729281768</v>
      </c>
      <c r="I436" s="181">
        <v>0.27239999999999998</v>
      </c>
      <c r="J436" s="180">
        <v>1.1380323054331865</v>
      </c>
      <c r="K436" s="179">
        <v>0.26540999999999998</v>
      </c>
      <c r="L436" s="143">
        <v>1553</v>
      </c>
      <c r="M436" s="143">
        <v>16</v>
      </c>
      <c r="N436" s="143">
        <v>1551</v>
      </c>
      <c r="O436" s="143">
        <v>14</v>
      </c>
      <c r="P436" s="195">
        <v>1552</v>
      </c>
      <c r="Q436" s="195">
        <v>16</v>
      </c>
      <c r="R436" s="143">
        <v>100.06443298969072</v>
      </c>
      <c r="V436" s="1">
        <f t="shared" si="17"/>
        <v>1752</v>
      </c>
      <c r="W436" s="1">
        <f t="shared" si="18"/>
        <v>14</v>
      </c>
    </row>
    <row r="437" spans="1:23">
      <c r="A437" s="138" t="s">
        <v>2009</v>
      </c>
      <c r="B437" s="194">
        <v>1044</v>
      </c>
      <c r="C437" s="146" t="s">
        <v>1897</v>
      </c>
      <c r="D437" s="144">
        <v>1.6060000000000001</v>
      </c>
      <c r="E437" s="146">
        <v>6.6445182724252492</v>
      </c>
      <c r="F437" s="144">
        <v>1.1960132890365449</v>
      </c>
      <c r="G437" s="196">
        <v>9.16</v>
      </c>
      <c r="H437" s="180">
        <v>1.8558951965065504</v>
      </c>
      <c r="I437" s="181">
        <v>0.4415</v>
      </c>
      <c r="J437" s="180">
        <v>2.1517553793884483</v>
      </c>
      <c r="K437" s="179">
        <v>0.92673000000000005</v>
      </c>
      <c r="L437" s="143">
        <v>2357</v>
      </c>
      <c r="M437" s="143">
        <v>44</v>
      </c>
      <c r="N437" s="143">
        <v>2353</v>
      </c>
      <c r="O437" s="143">
        <v>19</v>
      </c>
      <c r="P437" s="195">
        <v>2355</v>
      </c>
      <c r="Q437" s="195">
        <v>20</v>
      </c>
      <c r="R437" s="143">
        <v>100.08492569002124</v>
      </c>
      <c r="V437" s="1">
        <f t="shared" si="17"/>
        <v>1693.6</v>
      </c>
      <c r="W437" s="1">
        <f t="shared" si="18"/>
        <v>9.1</v>
      </c>
    </row>
    <row r="438" spans="1:23">
      <c r="A438" s="138" t="s">
        <v>2010</v>
      </c>
      <c r="B438" s="194">
        <v>121.9</v>
      </c>
      <c r="C438" s="146" t="s">
        <v>1897</v>
      </c>
      <c r="D438" s="144">
        <v>1.948</v>
      </c>
      <c r="E438" s="146">
        <v>9.1407678244972583</v>
      </c>
      <c r="F438" s="144">
        <v>1.3711151736745888</v>
      </c>
      <c r="G438" s="179">
        <v>4.8449999999999998</v>
      </c>
      <c r="H438" s="180">
        <v>1.4860681114551082</v>
      </c>
      <c r="I438" s="181">
        <v>0.32119999999999999</v>
      </c>
      <c r="J438" s="180">
        <v>1.1830635118306352</v>
      </c>
      <c r="K438" s="179">
        <v>0.36636000000000002</v>
      </c>
      <c r="L438" s="143">
        <v>1795</v>
      </c>
      <c r="M438" s="143">
        <v>18</v>
      </c>
      <c r="N438" s="143">
        <v>1793</v>
      </c>
      <c r="O438" s="143">
        <v>12</v>
      </c>
      <c r="P438" s="195">
        <v>1793</v>
      </c>
      <c r="Q438" s="195">
        <v>14</v>
      </c>
      <c r="R438" s="143">
        <v>100.11154489682097</v>
      </c>
      <c r="V438" s="1">
        <f t="shared" si="17"/>
        <v>1473</v>
      </c>
      <c r="W438" s="1">
        <f t="shared" si="18"/>
        <v>21</v>
      </c>
    </row>
    <row r="439" spans="1:23">
      <c r="A439" s="138" t="s">
        <v>2011</v>
      </c>
      <c r="B439" s="194">
        <v>174.2</v>
      </c>
      <c r="C439" s="146" t="s">
        <v>1897</v>
      </c>
      <c r="D439" s="144">
        <v>2.621</v>
      </c>
      <c r="E439" s="146">
        <v>9.1575091575091569</v>
      </c>
      <c r="F439" s="144">
        <v>1.3736263736263736</v>
      </c>
      <c r="G439" s="179">
        <v>4.7869999999999999</v>
      </c>
      <c r="H439" s="180">
        <v>1.3578441612701064</v>
      </c>
      <c r="I439" s="181">
        <v>0.31890000000000002</v>
      </c>
      <c r="J439" s="180">
        <v>1.4111006585136405</v>
      </c>
      <c r="K439" s="179">
        <v>0.40207999999999999</v>
      </c>
      <c r="L439" s="143">
        <v>1784</v>
      </c>
      <c r="M439" s="143">
        <v>22</v>
      </c>
      <c r="N439" s="143">
        <v>1783</v>
      </c>
      <c r="O439" s="143">
        <v>11</v>
      </c>
      <c r="P439" s="195">
        <v>1782</v>
      </c>
      <c r="Q439" s="195">
        <v>16</v>
      </c>
      <c r="R439" s="143">
        <v>100.11223344556679</v>
      </c>
      <c r="V439" s="1">
        <f t="shared" si="17"/>
        <v>1464.1</v>
      </c>
      <c r="W439" s="1">
        <f t="shared" si="18"/>
        <v>16</v>
      </c>
    </row>
    <row r="440" spans="1:23">
      <c r="A440" s="138" t="s">
        <v>2012</v>
      </c>
      <c r="B440" s="194">
        <v>215</v>
      </c>
      <c r="C440" s="146" t="s">
        <v>1897</v>
      </c>
      <c r="D440" s="144">
        <v>1.43</v>
      </c>
      <c r="E440" s="146">
        <v>9.3023255813953494</v>
      </c>
      <c r="F440" s="144">
        <v>2.1395348837209305</v>
      </c>
      <c r="G440" s="179">
        <v>4.6529999999999996</v>
      </c>
      <c r="H440" s="180">
        <v>4.0833870621104671</v>
      </c>
      <c r="I440" s="181">
        <v>0.31390000000000001</v>
      </c>
      <c r="J440" s="180">
        <v>2.548582351067219</v>
      </c>
      <c r="K440" s="179">
        <v>0.15673999999999999</v>
      </c>
      <c r="L440" s="143">
        <v>1760</v>
      </c>
      <c r="M440" s="143">
        <v>40</v>
      </c>
      <c r="N440" s="143">
        <v>1757</v>
      </c>
      <c r="O440" s="143">
        <v>22</v>
      </c>
      <c r="P440" s="195">
        <v>1758</v>
      </c>
      <c r="Q440" s="195">
        <v>31</v>
      </c>
      <c r="R440" s="143">
        <v>100.11376564277587</v>
      </c>
      <c r="V440" s="1">
        <f t="shared" si="17"/>
        <v>1525</v>
      </c>
      <c r="W440" s="1">
        <f t="shared" si="18"/>
        <v>18</v>
      </c>
    </row>
    <row r="441" spans="1:23">
      <c r="A441" s="138" t="s">
        <v>2013</v>
      </c>
      <c r="B441" s="194">
        <v>176.6</v>
      </c>
      <c r="C441" s="146" t="s">
        <v>1897</v>
      </c>
      <c r="D441" s="144">
        <v>2.129</v>
      </c>
      <c r="E441" s="146">
        <v>9.5238095238095237</v>
      </c>
      <c r="F441" s="144">
        <v>1.2380952380952381</v>
      </c>
      <c r="G441" s="179">
        <v>4.4459999999999997</v>
      </c>
      <c r="H441" s="180">
        <v>1.5519568151147101</v>
      </c>
      <c r="I441" s="181">
        <v>0.30609999999999998</v>
      </c>
      <c r="J441" s="180">
        <v>1.1760862463247306</v>
      </c>
      <c r="K441" s="179">
        <v>0.58555000000000001</v>
      </c>
      <c r="L441" s="143">
        <v>1721</v>
      </c>
      <c r="M441" s="143">
        <v>18</v>
      </c>
      <c r="N441" s="143">
        <v>1720</v>
      </c>
      <c r="O441" s="143">
        <v>13</v>
      </c>
      <c r="P441" s="195">
        <v>1719</v>
      </c>
      <c r="Q441" s="195">
        <v>13</v>
      </c>
      <c r="R441" s="143">
        <v>100.11634671320535</v>
      </c>
      <c r="V441" s="1">
        <f t="shared" si="17"/>
        <v>1464</v>
      </c>
      <c r="W441" s="1">
        <f t="shared" si="18"/>
        <v>18</v>
      </c>
    </row>
    <row r="442" spans="1:23">
      <c r="A442" s="138" t="s">
        <v>2014</v>
      </c>
      <c r="B442" s="194">
        <v>201.2</v>
      </c>
      <c r="C442" s="146" t="s">
        <v>1897</v>
      </c>
      <c r="D442" s="144">
        <v>1.419</v>
      </c>
      <c r="E442" s="146">
        <v>10.111223458038422</v>
      </c>
      <c r="F442" s="144">
        <v>1.5166835187057632</v>
      </c>
      <c r="G442" s="196">
        <v>3.8479999999999999</v>
      </c>
      <c r="H442" s="180">
        <v>1.2733887733887734</v>
      </c>
      <c r="I442" s="181">
        <v>0.2823</v>
      </c>
      <c r="J442" s="180">
        <v>1.6648955012398159</v>
      </c>
      <c r="K442" s="179">
        <v>0.52439999999999998</v>
      </c>
      <c r="L442" s="143">
        <v>1603</v>
      </c>
      <c r="M442" s="143">
        <v>23</v>
      </c>
      <c r="N442" s="143">
        <v>1605</v>
      </c>
      <c r="O442" s="143">
        <v>10</v>
      </c>
      <c r="P442" s="195">
        <v>1601</v>
      </c>
      <c r="Q442" s="195">
        <v>16</v>
      </c>
      <c r="R442" s="143">
        <v>100.12492192379763</v>
      </c>
      <c r="V442" s="1">
        <f t="shared" ref="V442:V473" si="19">P492</f>
        <v>1816</v>
      </c>
      <c r="W442" s="1">
        <f t="shared" ref="W442:W473" si="20">Q492</f>
        <v>6</v>
      </c>
    </row>
    <row r="443" spans="1:23">
      <c r="A443" s="138" t="s">
        <v>2015</v>
      </c>
      <c r="B443" s="194">
        <v>144.80000000000001</v>
      </c>
      <c r="C443" s="146" t="s">
        <v>1897</v>
      </c>
      <c r="D443" s="144">
        <v>1.3839999999999999</v>
      </c>
      <c r="E443" s="146">
        <v>10.245901639344261</v>
      </c>
      <c r="F443" s="144">
        <v>1.4344262295081966</v>
      </c>
      <c r="G443" s="179">
        <v>3.7269999999999999</v>
      </c>
      <c r="H443" s="180">
        <v>1.5830426616581701</v>
      </c>
      <c r="I443" s="181">
        <v>0.27660000000000001</v>
      </c>
      <c r="J443" s="180">
        <v>1.1569052783803326</v>
      </c>
      <c r="K443" s="179">
        <v>0.47756999999999999</v>
      </c>
      <c r="L443" s="143">
        <v>1574</v>
      </c>
      <c r="M443" s="143">
        <v>16</v>
      </c>
      <c r="N443" s="143">
        <v>1577</v>
      </c>
      <c r="O443" s="143">
        <v>13</v>
      </c>
      <c r="P443" s="195">
        <v>1572</v>
      </c>
      <c r="Q443" s="195">
        <v>15</v>
      </c>
      <c r="R443" s="143">
        <v>100.12722646310432</v>
      </c>
      <c r="V443" s="1">
        <f t="shared" si="19"/>
        <v>1708</v>
      </c>
      <c r="W443" s="1">
        <f t="shared" si="20"/>
        <v>7</v>
      </c>
    </row>
    <row r="444" spans="1:23">
      <c r="A444" s="138" t="s">
        <v>2016</v>
      </c>
      <c r="B444" s="194">
        <v>184</v>
      </c>
      <c r="C444" s="146">
        <v>99.956999999999994</v>
      </c>
      <c r="D444" s="144">
        <v>1.9139999999999999</v>
      </c>
      <c r="E444" s="146">
        <v>10.277492291880781</v>
      </c>
      <c r="F444" s="144">
        <v>1.9527235354573484</v>
      </c>
      <c r="G444" s="179">
        <v>3.7229999999999999</v>
      </c>
      <c r="H444" s="180">
        <v>1.6921837228041903</v>
      </c>
      <c r="I444" s="181">
        <v>0.27589999999999998</v>
      </c>
      <c r="J444" s="180">
        <v>1.7035157665820952</v>
      </c>
      <c r="K444" s="179">
        <v>0.69930999999999999</v>
      </c>
      <c r="L444" s="143">
        <v>1570</v>
      </c>
      <c r="M444" s="143">
        <v>24</v>
      </c>
      <c r="N444" s="143">
        <v>1579</v>
      </c>
      <c r="O444" s="143">
        <v>14</v>
      </c>
      <c r="P444" s="195">
        <v>1568</v>
      </c>
      <c r="Q444" s="195">
        <v>25</v>
      </c>
      <c r="R444" s="143">
        <v>100.12755102040816</v>
      </c>
      <c r="V444" s="1">
        <f t="shared" si="19"/>
        <v>2342</v>
      </c>
      <c r="W444" s="1">
        <f t="shared" si="20"/>
        <v>11</v>
      </c>
    </row>
    <row r="445" spans="1:23">
      <c r="A445" s="138" t="s">
        <v>2017</v>
      </c>
      <c r="B445" s="194">
        <v>280</v>
      </c>
      <c r="C445" s="146" t="s">
        <v>1897</v>
      </c>
      <c r="D445" s="144">
        <v>3.43</v>
      </c>
      <c r="E445" s="146">
        <v>9.6525096525096519</v>
      </c>
      <c r="F445" s="144">
        <v>2.5096525096525095</v>
      </c>
      <c r="G445" s="196">
        <v>4.3540000000000001</v>
      </c>
      <c r="H445" s="180">
        <v>1.6306844281120809</v>
      </c>
      <c r="I445" s="181">
        <v>0.30270000000000002</v>
      </c>
      <c r="J445" s="180">
        <v>2.6098447307565249</v>
      </c>
      <c r="K445" s="179">
        <v>0.78008999999999995</v>
      </c>
      <c r="L445" s="143">
        <v>1704</v>
      </c>
      <c r="M445" s="143">
        <v>40</v>
      </c>
      <c r="N445" s="143">
        <v>1705</v>
      </c>
      <c r="O445" s="143">
        <v>14</v>
      </c>
      <c r="P445" s="195">
        <v>1701</v>
      </c>
      <c r="Q445" s="195">
        <v>38</v>
      </c>
      <c r="R445" s="143">
        <v>100.17636684303351</v>
      </c>
      <c r="V445" s="1">
        <f t="shared" si="19"/>
        <v>1792</v>
      </c>
      <c r="W445" s="1">
        <f t="shared" si="20"/>
        <v>7</v>
      </c>
    </row>
    <row r="446" spans="1:23">
      <c r="A446" s="138" t="s">
        <v>2018</v>
      </c>
      <c r="B446" s="194">
        <v>155.30000000000001</v>
      </c>
      <c r="C446" s="146">
        <v>99.88</v>
      </c>
      <c r="D446" s="144">
        <v>1.546</v>
      </c>
      <c r="E446" s="146">
        <v>10.050251256281406</v>
      </c>
      <c r="F446" s="144">
        <v>1.5075376884422109</v>
      </c>
      <c r="G446" s="179">
        <v>3.8570000000000002</v>
      </c>
      <c r="H446" s="180">
        <v>2.4630541871921179</v>
      </c>
      <c r="I446" s="181">
        <v>0.28410000000000002</v>
      </c>
      <c r="J446" s="180">
        <v>2.0767335445265749</v>
      </c>
      <c r="K446" s="179">
        <v>0.54686000000000001</v>
      </c>
      <c r="L446" s="143">
        <v>1611</v>
      </c>
      <c r="M446" s="143">
        <v>30</v>
      </c>
      <c r="N446" s="143">
        <v>1602</v>
      </c>
      <c r="O446" s="143">
        <v>22</v>
      </c>
      <c r="P446" s="195">
        <v>1608</v>
      </c>
      <c r="Q446" s="195">
        <v>18</v>
      </c>
      <c r="R446" s="143">
        <v>100.18656716417911</v>
      </c>
      <c r="V446" s="1">
        <f t="shared" si="19"/>
        <v>1708</v>
      </c>
      <c r="W446" s="1">
        <f t="shared" si="20"/>
        <v>11.5</v>
      </c>
    </row>
    <row r="447" spans="1:23">
      <c r="A447" s="138" t="s">
        <v>2019</v>
      </c>
      <c r="B447" s="194">
        <v>121.6</v>
      </c>
      <c r="C447" s="146">
        <v>99.88</v>
      </c>
      <c r="D447" s="144">
        <v>0.95</v>
      </c>
      <c r="E447" s="146">
        <v>5.5218111540585308</v>
      </c>
      <c r="F447" s="144">
        <v>1.3252346769740473</v>
      </c>
      <c r="G447" s="196">
        <v>12.78</v>
      </c>
      <c r="H447" s="180">
        <v>2.9733959311424103</v>
      </c>
      <c r="I447" s="181">
        <v>0.51170000000000004</v>
      </c>
      <c r="J447" s="180">
        <v>3.1268321282001166</v>
      </c>
      <c r="K447" s="179">
        <v>0.89610000000000001</v>
      </c>
      <c r="L447" s="143">
        <v>2661</v>
      </c>
      <c r="M447" s="143">
        <v>68</v>
      </c>
      <c r="N447" s="143">
        <v>2660</v>
      </c>
      <c r="O447" s="143">
        <v>32</v>
      </c>
      <c r="P447" s="195">
        <v>2654.6</v>
      </c>
      <c r="Q447" s="195">
        <v>14</v>
      </c>
      <c r="R447" s="143">
        <v>100.24109093648761</v>
      </c>
      <c r="V447" s="1">
        <f t="shared" si="19"/>
        <v>1803</v>
      </c>
      <c r="W447" s="1">
        <f t="shared" si="20"/>
        <v>8.5</v>
      </c>
    </row>
    <row r="448" spans="1:23">
      <c r="A448" s="138" t="s">
        <v>2020</v>
      </c>
      <c r="B448" s="194">
        <v>188.4</v>
      </c>
      <c r="C448" s="146" t="s">
        <v>1897</v>
      </c>
      <c r="D448" s="144">
        <v>1.8740000000000001</v>
      </c>
      <c r="E448" s="146">
        <v>10.526315789473685</v>
      </c>
      <c r="F448" s="144">
        <v>1.5789473684210527</v>
      </c>
      <c r="G448" s="179">
        <v>3.48</v>
      </c>
      <c r="H448" s="180">
        <v>2.2988505747126435</v>
      </c>
      <c r="I448" s="181">
        <v>0.26700000000000002</v>
      </c>
      <c r="J448" s="180">
        <v>1.9850187265917603</v>
      </c>
      <c r="K448" s="179">
        <v>0.50992999999999999</v>
      </c>
      <c r="L448" s="143">
        <v>1525</v>
      </c>
      <c r="M448" s="143">
        <v>27</v>
      </c>
      <c r="N448" s="143">
        <v>1521</v>
      </c>
      <c r="O448" s="143">
        <v>19</v>
      </c>
      <c r="P448" s="195">
        <v>1521</v>
      </c>
      <c r="Q448" s="195">
        <v>22</v>
      </c>
      <c r="R448" s="143">
        <v>100.26298487836949</v>
      </c>
      <c r="V448" s="1">
        <f t="shared" si="19"/>
        <v>1793</v>
      </c>
      <c r="W448" s="1">
        <f t="shared" si="20"/>
        <v>12</v>
      </c>
    </row>
    <row r="449" spans="1:23">
      <c r="A449" s="138" t="s">
        <v>2021</v>
      </c>
      <c r="B449" s="194">
        <v>502</v>
      </c>
      <c r="C449" s="146" t="s">
        <v>1897</v>
      </c>
      <c r="D449" s="144">
        <v>1.863</v>
      </c>
      <c r="E449" s="146">
        <v>9.810654370646521</v>
      </c>
      <c r="F449" s="144">
        <v>0.95163347395271269</v>
      </c>
      <c r="G449" s="179">
        <v>4.149</v>
      </c>
      <c r="H449" s="180">
        <v>1.3738250180766451</v>
      </c>
      <c r="I449" s="181">
        <v>0.29499999999999998</v>
      </c>
      <c r="J449" s="180">
        <v>1.3559322033898307</v>
      </c>
      <c r="K449" s="179">
        <v>0.69867999999999997</v>
      </c>
      <c r="L449" s="143">
        <v>1666</v>
      </c>
      <c r="M449" s="143">
        <v>20</v>
      </c>
      <c r="N449" s="143">
        <v>1663.1</v>
      </c>
      <c r="O449" s="143">
        <v>11</v>
      </c>
      <c r="P449" s="195">
        <v>1660.9</v>
      </c>
      <c r="Q449" s="195">
        <v>11</v>
      </c>
      <c r="R449" s="143">
        <v>100.30706243602864</v>
      </c>
      <c r="V449" s="1">
        <f t="shared" si="19"/>
        <v>1751</v>
      </c>
      <c r="W449" s="1">
        <f t="shared" si="20"/>
        <v>11.5</v>
      </c>
    </row>
    <row r="450" spans="1:23">
      <c r="A450" s="138" t="s">
        <v>2022</v>
      </c>
      <c r="B450" s="194">
        <v>263.5</v>
      </c>
      <c r="C450" s="146" t="s">
        <v>1897</v>
      </c>
      <c r="D450" s="144">
        <v>1.8280000000000001</v>
      </c>
      <c r="E450" s="146">
        <v>10.018032458425164</v>
      </c>
      <c r="F450" s="144">
        <v>1.4025245441795231</v>
      </c>
      <c r="G450" s="196">
        <v>3.9289999999999998</v>
      </c>
      <c r="H450" s="180">
        <v>0.96716721812165951</v>
      </c>
      <c r="I450" s="181">
        <v>0.28620000000000001</v>
      </c>
      <c r="J450" s="180">
        <v>1.5723270440251573</v>
      </c>
      <c r="K450" s="179">
        <v>0.41311999999999999</v>
      </c>
      <c r="L450" s="143">
        <v>1623</v>
      </c>
      <c r="M450" s="143">
        <v>23</v>
      </c>
      <c r="N450" s="143">
        <v>1618.8</v>
      </c>
      <c r="O450" s="143">
        <v>7.7</v>
      </c>
      <c r="P450" s="195">
        <v>1618</v>
      </c>
      <c r="Q450" s="195">
        <v>15</v>
      </c>
      <c r="R450" s="143">
        <v>100.30902348578492</v>
      </c>
      <c r="V450" s="1">
        <f t="shared" si="19"/>
        <v>2030</v>
      </c>
      <c r="W450" s="1">
        <f t="shared" si="20"/>
        <v>7.5</v>
      </c>
    </row>
    <row r="451" spans="1:23">
      <c r="A451" s="138" t="s">
        <v>2023</v>
      </c>
      <c r="B451" s="194">
        <v>176.2</v>
      </c>
      <c r="C451" s="146">
        <v>99.92</v>
      </c>
      <c r="D451" s="144">
        <v>0.60699999999999998</v>
      </c>
      <c r="E451" s="146">
        <v>10.030090270812437</v>
      </c>
      <c r="F451" s="144">
        <v>1.4042126379137412</v>
      </c>
      <c r="G451" s="179">
        <v>3.9169999999999998</v>
      </c>
      <c r="H451" s="180">
        <v>1.7360224661730916</v>
      </c>
      <c r="I451" s="181">
        <v>0.2848</v>
      </c>
      <c r="J451" s="180">
        <v>1.2640449438202246</v>
      </c>
      <c r="K451" s="179">
        <v>0.37526999999999999</v>
      </c>
      <c r="L451" s="143">
        <v>1615</v>
      </c>
      <c r="M451" s="143">
        <v>18</v>
      </c>
      <c r="N451" s="143">
        <v>1615</v>
      </c>
      <c r="O451" s="143">
        <v>14</v>
      </c>
      <c r="P451" s="195">
        <v>1610</v>
      </c>
      <c r="Q451" s="195">
        <v>16</v>
      </c>
      <c r="R451" s="143">
        <v>100.31055900621118</v>
      </c>
      <c r="V451" s="1">
        <f t="shared" si="19"/>
        <v>1734</v>
      </c>
      <c r="W451" s="1">
        <f t="shared" si="20"/>
        <v>7</v>
      </c>
    </row>
    <row r="452" spans="1:23">
      <c r="A452" s="138" t="s">
        <v>2024</v>
      </c>
      <c r="B452" s="194">
        <v>148.69999999999999</v>
      </c>
      <c r="C452" s="146" t="s">
        <v>1897</v>
      </c>
      <c r="D452" s="144">
        <v>1.712</v>
      </c>
      <c r="E452" s="146">
        <v>9.9502487562189046</v>
      </c>
      <c r="F452" s="144">
        <v>4.5771144278606961</v>
      </c>
      <c r="G452" s="196">
        <v>3.9460000000000002</v>
      </c>
      <c r="H452" s="180">
        <v>2.2047643182970091</v>
      </c>
      <c r="I452" s="181">
        <v>0.2868</v>
      </c>
      <c r="J452" s="180">
        <v>2.2315202231520228</v>
      </c>
      <c r="K452" s="179">
        <v>0.28938999999999998</v>
      </c>
      <c r="L452" s="143">
        <v>1625</v>
      </c>
      <c r="M452" s="143">
        <v>33</v>
      </c>
      <c r="N452" s="143">
        <v>1622</v>
      </c>
      <c r="O452" s="143">
        <v>17</v>
      </c>
      <c r="P452" s="195">
        <v>1619</v>
      </c>
      <c r="Q452" s="195">
        <v>62</v>
      </c>
      <c r="R452" s="143">
        <v>100.37059913526869</v>
      </c>
      <c r="V452" s="1">
        <f t="shared" si="19"/>
        <v>1705</v>
      </c>
      <c r="W452" s="1">
        <f t="shared" si="20"/>
        <v>7.5</v>
      </c>
    </row>
    <row r="453" spans="1:23">
      <c r="A453" s="138" t="s">
        <v>2025</v>
      </c>
      <c r="B453" s="194">
        <v>469</v>
      </c>
      <c r="C453" s="146" t="s">
        <v>1897</v>
      </c>
      <c r="D453" s="144">
        <v>3.6539999999999999</v>
      </c>
      <c r="E453" s="146">
        <v>10.319917440660475</v>
      </c>
      <c r="F453" s="144">
        <v>1.0010319917440662</v>
      </c>
      <c r="G453" s="179">
        <v>3.6930000000000001</v>
      </c>
      <c r="H453" s="180">
        <v>1.191443271053344</v>
      </c>
      <c r="I453" s="181">
        <v>0.27600000000000002</v>
      </c>
      <c r="J453" s="180">
        <v>1.0869565217391304</v>
      </c>
      <c r="K453" s="179">
        <v>0.50217000000000001</v>
      </c>
      <c r="L453" s="143">
        <v>1571</v>
      </c>
      <c r="M453" s="143">
        <v>15</v>
      </c>
      <c r="N453" s="143">
        <v>1570.4</v>
      </c>
      <c r="O453" s="143">
        <v>9.5</v>
      </c>
      <c r="P453" s="195">
        <v>1565</v>
      </c>
      <c r="Q453" s="195">
        <v>12</v>
      </c>
      <c r="R453" s="143">
        <v>100.38338658146967</v>
      </c>
      <c r="V453" s="1">
        <f t="shared" si="19"/>
        <v>1742</v>
      </c>
      <c r="W453" s="1">
        <f t="shared" si="20"/>
        <v>7.5</v>
      </c>
    </row>
    <row r="454" spans="1:23">
      <c r="A454" s="138" t="s">
        <v>2026</v>
      </c>
      <c r="B454" s="194">
        <v>322</v>
      </c>
      <c r="C454" s="146" t="s">
        <v>1897</v>
      </c>
      <c r="D454" s="144">
        <v>1.34</v>
      </c>
      <c r="E454" s="146">
        <v>9.6311278050659723</v>
      </c>
      <c r="F454" s="144">
        <v>1.2520466146585763</v>
      </c>
      <c r="G454" s="196">
        <v>4.2880000000000003</v>
      </c>
      <c r="H454" s="180">
        <v>1.0494402985074627</v>
      </c>
      <c r="I454" s="181">
        <v>0.30120000000000002</v>
      </c>
      <c r="J454" s="180">
        <v>1.6268260292164674</v>
      </c>
      <c r="K454" s="179">
        <v>0.54791000000000001</v>
      </c>
      <c r="L454" s="143">
        <v>1697</v>
      </c>
      <c r="M454" s="143">
        <v>24</v>
      </c>
      <c r="N454" s="143">
        <v>1692.7</v>
      </c>
      <c r="O454" s="143">
        <v>8.4</v>
      </c>
      <c r="P454" s="195">
        <v>1689.3</v>
      </c>
      <c r="Q454" s="195">
        <v>13</v>
      </c>
      <c r="R454" s="143">
        <v>100.45581009885751</v>
      </c>
      <c r="V454" s="1">
        <f t="shared" si="19"/>
        <v>1715</v>
      </c>
      <c r="W454" s="1">
        <f t="shared" si="20"/>
        <v>9</v>
      </c>
    </row>
    <row r="455" spans="1:23">
      <c r="A455" s="138" t="s">
        <v>2027</v>
      </c>
      <c r="B455" s="194">
        <v>266</v>
      </c>
      <c r="C455" s="146">
        <v>99.977000000000004</v>
      </c>
      <c r="D455" s="144">
        <v>22.2</v>
      </c>
      <c r="E455" s="146">
        <v>9.4073377234242699</v>
      </c>
      <c r="F455" s="144">
        <v>1.5992474129821257</v>
      </c>
      <c r="G455" s="179">
        <v>4.53</v>
      </c>
      <c r="H455" s="180">
        <v>4.4150110375275942</v>
      </c>
      <c r="I455" s="181">
        <v>0.30969999999999998</v>
      </c>
      <c r="J455" s="180">
        <v>3.5518243461414274</v>
      </c>
      <c r="K455" s="179">
        <v>0.24362</v>
      </c>
      <c r="L455" s="143">
        <v>1739</v>
      </c>
      <c r="M455" s="143">
        <v>53</v>
      </c>
      <c r="N455" s="143">
        <v>1736</v>
      </c>
      <c r="O455" s="143">
        <v>31</v>
      </c>
      <c r="P455" s="195">
        <v>1731</v>
      </c>
      <c r="Q455" s="195">
        <v>18</v>
      </c>
      <c r="R455" s="143">
        <v>100.46216060080879</v>
      </c>
      <c r="V455" s="1">
        <f t="shared" si="19"/>
        <v>1789</v>
      </c>
      <c r="W455" s="1">
        <f t="shared" si="20"/>
        <v>7.5</v>
      </c>
    </row>
    <row r="456" spans="1:23">
      <c r="A456" s="138" t="s">
        <v>2028</v>
      </c>
      <c r="B456" s="194">
        <v>491.7</v>
      </c>
      <c r="C456" s="146" t="s">
        <v>1897</v>
      </c>
      <c r="D456" s="144">
        <v>1.6060000000000001</v>
      </c>
      <c r="E456" s="146">
        <v>9.5693779904306222</v>
      </c>
      <c r="F456" s="144">
        <v>0.91866028708133973</v>
      </c>
      <c r="G456" s="179">
        <v>4.4029999999999996</v>
      </c>
      <c r="H456" s="180">
        <v>1.8623665682489214</v>
      </c>
      <c r="I456" s="181">
        <v>0.3044</v>
      </c>
      <c r="J456" s="180">
        <v>1.8396846254927726</v>
      </c>
      <c r="K456" s="179">
        <v>0.84258</v>
      </c>
      <c r="L456" s="143">
        <v>1713</v>
      </c>
      <c r="M456" s="143">
        <v>28</v>
      </c>
      <c r="N456" s="143">
        <v>1713</v>
      </c>
      <c r="O456" s="143">
        <v>16</v>
      </c>
      <c r="P456" s="195">
        <v>1704.6</v>
      </c>
      <c r="Q456" s="195">
        <v>11</v>
      </c>
      <c r="R456" s="143">
        <v>100.49278423090462</v>
      </c>
      <c r="V456" s="1">
        <f t="shared" si="19"/>
        <v>1471</v>
      </c>
      <c r="W456" s="1">
        <f t="shared" si="20"/>
        <v>10</v>
      </c>
    </row>
    <row r="457" spans="1:23">
      <c r="A457" s="138" t="s">
        <v>2029</v>
      </c>
      <c r="B457" s="194">
        <v>50.9</v>
      </c>
      <c r="C457" s="146">
        <v>99.77</v>
      </c>
      <c r="D457" s="144">
        <v>0.81299999999999994</v>
      </c>
      <c r="E457" s="146">
        <v>10.504201680672269</v>
      </c>
      <c r="F457" s="144">
        <v>2.8361344537815127</v>
      </c>
      <c r="G457" s="179">
        <v>3.6</v>
      </c>
      <c r="H457" s="180">
        <v>3.0555555555555554</v>
      </c>
      <c r="I457" s="181">
        <v>0.27150000000000002</v>
      </c>
      <c r="J457" s="180">
        <v>1.6574585635359116</v>
      </c>
      <c r="K457" s="179">
        <v>0.31798999999999999</v>
      </c>
      <c r="L457" s="143">
        <v>1548</v>
      </c>
      <c r="M457" s="143">
        <v>23</v>
      </c>
      <c r="N457" s="143">
        <v>1544</v>
      </c>
      <c r="O457" s="143">
        <v>23</v>
      </c>
      <c r="P457" s="195">
        <v>1540</v>
      </c>
      <c r="Q457" s="195">
        <v>27</v>
      </c>
      <c r="R457" s="143">
        <v>100.51948051948052</v>
      </c>
      <c r="V457" s="1">
        <f t="shared" si="19"/>
        <v>1864</v>
      </c>
      <c r="W457" s="1">
        <f t="shared" si="20"/>
        <v>9.5</v>
      </c>
    </row>
    <row r="458" spans="1:23">
      <c r="A458" s="138" t="s">
        <v>2030</v>
      </c>
      <c r="B458" s="194">
        <v>90.4</v>
      </c>
      <c r="C458" s="146">
        <v>99.87</v>
      </c>
      <c r="D458" s="144">
        <v>1.339</v>
      </c>
      <c r="E458" s="146">
        <v>10.362694300518134</v>
      </c>
      <c r="F458" s="144">
        <v>1.9689119170984455</v>
      </c>
      <c r="G458" s="196">
        <v>3.6419999999999999</v>
      </c>
      <c r="H458" s="180">
        <v>1.729818780889621</v>
      </c>
      <c r="I458" s="181">
        <v>0.27500000000000002</v>
      </c>
      <c r="J458" s="180">
        <v>1.6727272727272726</v>
      </c>
      <c r="K458" s="179">
        <v>0.41572999999999999</v>
      </c>
      <c r="L458" s="143">
        <v>1566</v>
      </c>
      <c r="M458" s="143">
        <v>23</v>
      </c>
      <c r="N458" s="143">
        <v>1559</v>
      </c>
      <c r="O458" s="143">
        <v>14</v>
      </c>
      <c r="P458" s="195">
        <v>1557</v>
      </c>
      <c r="Q458" s="195">
        <v>20</v>
      </c>
      <c r="R458" s="143">
        <v>100.57803468208093</v>
      </c>
      <c r="V458" s="1">
        <f t="shared" si="19"/>
        <v>1710</v>
      </c>
      <c r="W458" s="1">
        <f t="shared" si="20"/>
        <v>8</v>
      </c>
    </row>
    <row r="459" spans="1:23">
      <c r="A459" s="138" t="s">
        <v>2031</v>
      </c>
      <c r="B459" s="194">
        <v>233.1</v>
      </c>
      <c r="C459" s="146" t="s">
        <v>1897</v>
      </c>
      <c r="D459" s="144">
        <v>1.895</v>
      </c>
      <c r="E459" s="146">
        <v>10.040160642570282</v>
      </c>
      <c r="F459" s="144">
        <v>1.4056224899598395</v>
      </c>
      <c r="G459" s="196">
        <v>3.944</v>
      </c>
      <c r="H459" s="180">
        <v>0.98884381338742389</v>
      </c>
      <c r="I459" s="181">
        <v>0.2868</v>
      </c>
      <c r="J459" s="180">
        <v>1.5690376569037656</v>
      </c>
      <c r="K459" s="179">
        <v>0.52093</v>
      </c>
      <c r="L459" s="143">
        <v>1625</v>
      </c>
      <c r="M459" s="143">
        <v>23</v>
      </c>
      <c r="N459" s="143">
        <v>1622</v>
      </c>
      <c r="O459" s="143">
        <v>8.1</v>
      </c>
      <c r="P459" s="195">
        <v>1614</v>
      </c>
      <c r="Q459" s="195">
        <v>15</v>
      </c>
      <c r="R459" s="143">
        <v>100.68153655514249</v>
      </c>
      <c r="V459" s="1">
        <f t="shared" si="19"/>
        <v>1774</v>
      </c>
      <c r="W459" s="1">
        <f t="shared" si="20"/>
        <v>9.5</v>
      </c>
    </row>
    <row r="460" spans="1:23">
      <c r="A460" s="138" t="s">
        <v>2032</v>
      </c>
      <c r="B460" s="194">
        <v>682</v>
      </c>
      <c r="C460" s="146" t="s">
        <v>1897</v>
      </c>
      <c r="D460" s="144">
        <v>6.06</v>
      </c>
      <c r="E460" s="146">
        <v>10.245901639344261</v>
      </c>
      <c r="F460" s="144">
        <v>0.95286885245901631</v>
      </c>
      <c r="G460" s="179">
        <v>3.7509999999999999</v>
      </c>
      <c r="H460" s="180">
        <v>1.2529992002132764</v>
      </c>
      <c r="I460" s="181">
        <v>0.28100000000000003</v>
      </c>
      <c r="J460" s="180">
        <v>1.1032028469750887</v>
      </c>
      <c r="K460" s="179">
        <v>0.51902999999999999</v>
      </c>
      <c r="L460" s="143">
        <v>1596</v>
      </c>
      <c r="M460" s="143">
        <v>16</v>
      </c>
      <c r="N460" s="143">
        <v>1582</v>
      </c>
      <c r="O460" s="143">
        <v>9.9</v>
      </c>
      <c r="P460" s="195">
        <v>1585</v>
      </c>
      <c r="Q460" s="195">
        <v>11</v>
      </c>
      <c r="R460" s="143">
        <v>100.69400630914826</v>
      </c>
      <c r="V460" s="1">
        <f t="shared" si="19"/>
        <v>1796</v>
      </c>
      <c r="W460" s="1">
        <f t="shared" si="20"/>
        <v>7.5</v>
      </c>
    </row>
    <row r="461" spans="1:23">
      <c r="A461" s="138" t="s">
        <v>2033</v>
      </c>
      <c r="B461" s="194">
        <v>465</v>
      </c>
      <c r="C461" s="146" t="s">
        <v>1897</v>
      </c>
      <c r="D461" s="144">
        <v>10.67</v>
      </c>
      <c r="E461" s="146">
        <v>10.207206287639073</v>
      </c>
      <c r="F461" s="144">
        <v>1.3269368173930793</v>
      </c>
      <c r="G461" s="196">
        <v>3.7970000000000002</v>
      </c>
      <c r="H461" s="180">
        <v>0.97445351593363172</v>
      </c>
      <c r="I461" s="181">
        <v>0.28189999999999998</v>
      </c>
      <c r="J461" s="180">
        <v>1.5608371763036539</v>
      </c>
      <c r="K461" s="179">
        <v>0.29074</v>
      </c>
      <c r="L461" s="143">
        <v>1600.8</v>
      </c>
      <c r="M461" s="143">
        <v>22</v>
      </c>
      <c r="N461" s="143">
        <v>1594.1</v>
      </c>
      <c r="O461" s="143">
        <v>8.1999999999999993</v>
      </c>
      <c r="P461" s="195">
        <v>1589</v>
      </c>
      <c r="Q461" s="195">
        <v>15</v>
      </c>
      <c r="R461" s="143">
        <v>100.74260541220895</v>
      </c>
      <c r="V461" s="1">
        <f t="shared" si="19"/>
        <v>1760</v>
      </c>
      <c r="W461" s="1">
        <f t="shared" si="20"/>
        <v>11.5</v>
      </c>
    </row>
    <row r="462" spans="1:23">
      <c r="A462" s="138" t="s">
        <v>2034</v>
      </c>
      <c r="B462" s="194">
        <v>183.6</v>
      </c>
      <c r="C462" s="146" t="s">
        <v>1897</v>
      </c>
      <c r="D462" s="144">
        <v>2.2429999999999999</v>
      </c>
      <c r="E462" s="146">
        <v>9.3632958801498116</v>
      </c>
      <c r="F462" s="144">
        <v>1.3108614232209737</v>
      </c>
      <c r="G462" s="179">
        <v>4.625</v>
      </c>
      <c r="H462" s="180">
        <v>1.535135135135135</v>
      </c>
      <c r="I462" s="181">
        <v>0.31269999999999998</v>
      </c>
      <c r="J462" s="180">
        <v>1.1192836584585866</v>
      </c>
      <c r="K462" s="179">
        <v>0.52588999999999997</v>
      </c>
      <c r="L462" s="143">
        <v>1754</v>
      </c>
      <c r="M462" s="143">
        <v>18</v>
      </c>
      <c r="N462" s="143">
        <v>1752</v>
      </c>
      <c r="O462" s="143">
        <v>13</v>
      </c>
      <c r="P462" s="195">
        <v>1741</v>
      </c>
      <c r="Q462" s="195">
        <v>13</v>
      </c>
      <c r="R462" s="143">
        <v>100.74669730040206</v>
      </c>
      <c r="V462" s="1">
        <f t="shared" si="19"/>
        <v>1723</v>
      </c>
      <c r="W462" s="1">
        <f t="shared" si="20"/>
        <v>10.5</v>
      </c>
    </row>
    <row r="463" spans="1:23">
      <c r="A463" s="138" t="s">
        <v>2035</v>
      </c>
      <c r="B463" s="194">
        <v>332.7</v>
      </c>
      <c r="C463" s="146" t="s">
        <v>1897</v>
      </c>
      <c r="D463" s="144">
        <v>2.1970000000000001</v>
      </c>
      <c r="E463" s="146">
        <v>10.362694300518134</v>
      </c>
      <c r="F463" s="144">
        <v>1.0362694300518136</v>
      </c>
      <c r="G463" s="179">
        <v>3.64</v>
      </c>
      <c r="H463" s="180">
        <v>1.2637362637362637</v>
      </c>
      <c r="I463" s="181">
        <v>0.27500000000000002</v>
      </c>
      <c r="J463" s="180">
        <v>1.1636363636363636</v>
      </c>
      <c r="K463" s="179">
        <v>0.57447000000000004</v>
      </c>
      <c r="L463" s="143">
        <v>1566</v>
      </c>
      <c r="M463" s="143">
        <v>16</v>
      </c>
      <c r="N463" s="143">
        <v>1558</v>
      </c>
      <c r="O463" s="143">
        <v>10</v>
      </c>
      <c r="P463" s="195">
        <v>1554</v>
      </c>
      <c r="Q463" s="195">
        <v>13</v>
      </c>
      <c r="R463" s="143">
        <v>100.77220077220078</v>
      </c>
      <c r="V463" s="1">
        <f t="shared" si="19"/>
        <v>1731</v>
      </c>
      <c r="W463" s="1">
        <f t="shared" si="20"/>
        <v>14.5</v>
      </c>
    </row>
    <row r="464" spans="1:23">
      <c r="A464" s="138" t="s">
        <v>2036</v>
      </c>
      <c r="B464" s="194">
        <v>142.69999999999999</v>
      </c>
      <c r="C464" s="146" t="s">
        <v>1897</v>
      </c>
      <c r="D464" s="144">
        <v>2.0030000000000001</v>
      </c>
      <c r="E464" s="146">
        <v>10.427528675703858</v>
      </c>
      <c r="F464" s="144">
        <v>1.4598540145985401</v>
      </c>
      <c r="G464" s="179">
        <v>3.5979999999999999</v>
      </c>
      <c r="H464" s="180">
        <v>1.6120066703724294</v>
      </c>
      <c r="I464" s="181">
        <v>0.27329999999999999</v>
      </c>
      <c r="J464" s="180">
        <v>1.2440541529454812</v>
      </c>
      <c r="K464" s="179">
        <v>0.42030000000000001</v>
      </c>
      <c r="L464" s="143">
        <v>1557</v>
      </c>
      <c r="M464" s="143">
        <v>17</v>
      </c>
      <c r="N464" s="143">
        <v>1550</v>
      </c>
      <c r="O464" s="143">
        <v>13</v>
      </c>
      <c r="P464" s="195">
        <v>1545</v>
      </c>
      <c r="Q464" s="195">
        <v>16</v>
      </c>
      <c r="R464" s="143">
        <v>100.77669902912621</v>
      </c>
      <c r="V464" s="1">
        <f t="shared" si="19"/>
        <v>1862</v>
      </c>
      <c r="W464" s="1">
        <f t="shared" si="20"/>
        <v>7.5</v>
      </c>
    </row>
    <row r="465" spans="1:23">
      <c r="A465" s="138" t="s">
        <v>2037</v>
      </c>
      <c r="B465" s="194">
        <v>201.3</v>
      </c>
      <c r="C465" s="146">
        <v>99.99</v>
      </c>
      <c r="D465" s="144">
        <v>1.431</v>
      </c>
      <c r="E465" s="146">
        <v>10.438413361169102</v>
      </c>
      <c r="F465" s="144">
        <v>1.5657620041753653</v>
      </c>
      <c r="G465" s="196">
        <v>3.6080000000000001</v>
      </c>
      <c r="H465" s="180">
        <v>1.4135254988913524</v>
      </c>
      <c r="I465" s="181">
        <v>0.2727</v>
      </c>
      <c r="J465" s="180">
        <v>1.6134946828016135</v>
      </c>
      <c r="K465" s="179">
        <v>0.28088999999999997</v>
      </c>
      <c r="L465" s="143">
        <v>1554</v>
      </c>
      <c r="M465" s="143">
        <v>22</v>
      </c>
      <c r="N465" s="143">
        <v>1553</v>
      </c>
      <c r="O465" s="143">
        <v>11</v>
      </c>
      <c r="P465" s="195">
        <v>1541</v>
      </c>
      <c r="Q465" s="195">
        <v>15</v>
      </c>
      <c r="R465" s="143">
        <v>100.84360804672289</v>
      </c>
      <c r="V465" s="1">
        <f t="shared" si="19"/>
        <v>1725</v>
      </c>
      <c r="W465" s="1">
        <f t="shared" si="20"/>
        <v>8</v>
      </c>
    </row>
    <row r="466" spans="1:23">
      <c r="A466" s="138" t="s">
        <v>2038</v>
      </c>
      <c r="B466" s="194">
        <v>164.3</v>
      </c>
      <c r="C466" s="146">
        <v>99.953999999999994</v>
      </c>
      <c r="D466" s="144">
        <v>1.079</v>
      </c>
      <c r="E466" s="146">
        <v>10.504201680672269</v>
      </c>
      <c r="F466" s="144">
        <v>1.680672268907563</v>
      </c>
      <c r="G466" s="196">
        <v>3.597</v>
      </c>
      <c r="H466" s="180">
        <v>1.306644425910481</v>
      </c>
      <c r="I466" s="181">
        <v>0.27200000000000002</v>
      </c>
      <c r="J466" s="180">
        <v>1.654411764705882</v>
      </c>
      <c r="K466" s="179">
        <v>0.42669000000000001</v>
      </c>
      <c r="L466" s="143">
        <v>1551</v>
      </c>
      <c r="M466" s="143">
        <v>23</v>
      </c>
      <c r="N466" s="143">
        <v>1548</v>
      </c>
      <c r="O466" s="143">
        <v>10</v>
      </c>
      <c r="P466" s="195">
        <v>1538</v>
      </c>
      <c r="Q466" s="195">
        <v>18</v>
      </c>
      <c r="R466" s="143">
        <v>100.84525357607281</v>
      </c>
      <c r="V466" s="1">
        <f t="shared" si="19"/>
        <v>1698</v>
      </c>
      <c r="W466" s="1">
        <f t="shared" si="20"/>
        <v>12</v>
      </c>
    </row>
    <row r="467" spans="1:23">
      <c r="A467" s="138" t="s">
        <v>2039</v>
      </c>
      <c r="B467" s="194">
        <v>142.30000000000001</v>
      </c>
      <c r="C467" s="146" t="s">
        <v>1897</v>
      </c>
      <c r="D467" s="144">
        <v>0.97199999999999998</v>
      </c>
      <c r="E467" s="146">
        <v>10.989010989010989</v>
      </c>
      <c r="F467" s="144">
        <v>1.7582417582417582</v>
      </c>
      <c r="G467" s="179">
        <v>3.1789999999999998</v>
      </c>
      <c r="H467" s="180">
        <v>1.7301038062283738</v>
      </c>
      <c r="I467" s="181">
        <v>0.25490000000000002</v>
      </c>
      <c r="J467" s="180">
        <v>1.0984699882306785</v>
      </c>
      <c r="K467" s="179">
        <v>0.22031000000000001</v>
      </c>
      <c r="L467" s="143">
        <v>1463.3</v>
      </c>
      <c r="M467" s="143">
        <v>14</v>
      </c>
      <c r="N467" s="143">
        <v>1451</v>
      </c>
      <c r="O467" s="143">
        <v>13</v>
      </c>
      <c r="P467" s="195">
        <v>1451</v>
      </c>
      <c r="Q467" s="195">
        <v>19</v>
      </c>
      <c r="R467" s="143">
        <v>100.84769124741557</v>
      </c>
      <c r="V467" s="1">
        <f t="shared" si="19"/>
        <v>1737</v>
      </c>
      <c r="W467" s="1">
        <f t="shared" si="20"/>
        <v>9</v>
      </c>
    </row>
    <row r="468" spans="1:23">
      <c r="A468" s="138" t="s">
        <v>2040</v>
      </c>
      <c r="B468" s="194">
        <v>168.8</v>
      </c>
      <c r="C468" s="146">
        <v>99.98</v>
      </c>
      <c r="D468" s="144">
        <v>0.83</v>
      </c>
      <c r="E468" s="146">
        <v>10.19367991845056</v>
      </c>
      <c r="F468" s="144">
        <v>1.4271151885830784</v>
      </c>
      <c r="G468" s="179">
        <v>3.819</v>
      </c>
      <c r="H468" s="180">
        <v>1.5972767740246137</v>
      </c>
      <c r="I468" s="181">
        <v>0.28260000000000002</v>
      </c>
      <c r="J468" s="180">
        <v>1.3800424628450105</v>
      </c>
      <c r="K468" s="179">
        <v>0.59106000000000003</v>
      </c>
      <c r="L468" s="143">
        <v>1604</v>
      </c>
      <c r="M468" s="143">
        <v>20</v>
      </c>
      <c r="N468" s="143">
        <v>1595</v>
      </c>
      <c r="O468" s="143">
        <v>13</v>
      </c>
      <c r="P468" s="195">
        <v>1590</v>
      </c>
      <c r="Q468" s="195">
        <v>17</v>
      </c>
      <c r="R468" s="143">
        <v>100.88050314465409</v>
      </c>
      <c r="V468" s="1">
        <f t="shared" si="19"/>
        <v>1683</v>
      </c>
      <c r="W468" s="1">
        <f t="shared" si="20"/>
        <v>8</v>
      </c>
    </row>
    <row r="469" spans="1:23">
      <c r="A469" s="138" t="s">
        <v>2041</v>
      </c>
      <c r="B469" s="194">
        <v>374.1</v>
      </c>
      <c r="C469" s="146" t="s">
        <v>1897</v>
      </c>
      <c r="D469" s="144">
        <v>2.335</v>
      </c>
      <c r="E469" s="146">
        <v>6.983240223463687</v>
      </c>
      <c r="F469" s="144">
        <v>0.76815642458100564</v>
      </c>
      <c r="G469" s="179">
        <v>8.3699999999999992</v>
      </c>
      <c r="H469" s="180">
        <v>1.3142174432497016</v>
      </c>
      <c r="I469" s="181">
        <v>0.4274</v>
      </c>
      <c r="J469" s="180">
        <v>1.1464670098268599</v>
      </c>
      <c r="K469" s="179">
        <v>0.79171999999999998</v>
      </c>
      <c r="L469" s="143">
        <v>2293</v>
      </c>
      <c r="M469" s="143">
        <v>22</v>
      </c>
      <c r="N469" s="143">
        <v>2272</v>
      </c>
      <c r="O469" s="143">
        <v>11</v>
      </c>
      <c r="P469" s="195">
        <v>2265.4</v>
      </c>
      <c r="Q469" s="195">
        <v>8.1</v>
      </c>
      <c r="R469" s="143">
        <v>101.21832788911451</v>
      </c>
      <c r="V469" s="1">
        <f t="shared" si="19"/>
        <v>1614</v>
      </c>
      <c r="W469" s="1">
        <f t="shared" si="20"/>
        <v>10</v>
      </c>
    </row>
    <row r="470" spans="1:23">
      <c r="A470" s="138" t="s">
        <v>2042</v>
      </c>
      <c r="B470" s="194">
        <v>143.69999999999999</v>
      </c>
      <c r="C470" s="146">
        <v>99.98</v>
      </c>
      <c r="D470" s="144">
        <v>1.2070000000000001</v>
      </c>
      <c r="E470" s="146">
        <v>10.471204188481675</v>
      </c>
      <c r="F470" s="144">
        <v>1.3612565445026177</v>
      </c>
      <c r="G470" s="179">
        <v>3.6160000000000001</v>
      </c>
      <c r="H470" s="180">
        <v>1.7422566371681416</v>
      </c>
      <c r="I470" s="181">
        <v>0.27329999999999999</v>
      </c>
      <c r="J470" s="180">
        <v>1.5733626051957557</v>
      </c>
      <c r="K470" s="179">
        <v>0.51327999999999996</v>
      </c>
      <c r="L470" s="143">
        <v>1557</v>
      </c>
      <c r="M470" s="143">
        <v>21</v>
      </c>
      <c r="N470" s="143">
        <v>1551</v>
      </c>
      <c r="O470" s="143">
        <v>13</v>
      </c>
      <c r="P470" s="195">
        <v>1538</v>
      </c>
      <c r="Q470" s="195">
        <v>17</v>
      </c>
      <c r="R470" s="143">
        <v>101.23537061118336</v>
      </c>
      <c r="V470" s="1">
        <f t="shared" si="19"/>
        <v>1796</v>
      </c>
      <c r="W470" s="1">
        <f t="shared" si="20"/>
        <v>10</v>
      </c>
    </row>
    <row r="471" spans="1:23">
      <c r="A471" s="138" t="s">
        <v>2043</v>
      </c>
      <c r="B471" s="194">
        <v>252</v>
      </c>
      <c r="C471" s="146" t="s">
        <v>1897</v>
      </c>
      <c r="D471" s="144">
        <v>5.39</v>
      </c>
      <c r="E471" s="146">
        <v>10.460251046025103</v>
      </c>
      <c r="F471" s="144">
        <v>1.2552301255230123</v>
      </c>
      <c r="G471" s="179">
        <v>3.6139999999999999</v>
      </c>
      <c r="H471" s="180">
        <v>1.7155506364139459</v>
      </c>
      <c r="I471" s="181">
        <v>0.27329999999999999</v>
      </c>
      <c r="J471" s="180">
        <v>1.5367727771679474</v>
      </c>
      <c r="K471" s="179">
        <v>0.75549999999999995</v>
      </c>
      <c r="L471" s="143">
        <v>1557</v>
      </c>
      <c r="M471" s="143">
        <v>21</v>
      </c>
      <c r="N471" s="143">
        <v>1552</v>
      </c>
      <c r="O471" s="143">
        <v>14</v>
      </c>
      <c r="P471" s="195">
        <v>1536</v>
      </c>
      <c r="Q471" s="195">
        <v>13</v>
      </c>
      <c r="R471" s="143">
        <v>101.3671875</v>
      </c>
      <c r="V471" s="1">
        <f t="shared" si="19"/>
        <v>1736</v>
      </c>
      <c r="W471" s="1">
        <f t="shared" si="20"/>
        <v>10.5</v>
      </c>
    </row>
    <row r="472" spans="1:23">
      <c r="A472" s="138" t="s">
        <v>2044</v>
      </c>
      <c r="B472" s="194">
        <v>92.6</v>
      </c>
      <c r="C472" s="146">
        <v>99.87</v>
      </c>
      <c r="D472" s="144">
        <v>0.76400000000000001</v>
      </c>
      <c r="E472" s="146">
        <v>9.9700897308075778</v>
      </c>
      <c r="F472" s="144">
        <v>1.794616151545364</v>
      </c>
      <c r="G472" s="196">
        <v>4.0010000000000003</v>
      </c>
      <c r="H472" s="180">
        <v>1.4996250937265683</v>
      </c>
      <c r="I472" s="181">
        <v>0.29149999999999998</v>
      </c>
      <c r="J472" s="180">
        <v>1.6809605488850774</v>
      </c>
      <c r="K472" s="179">
        <v>0.20235</v>
      </c>
      <c r="L472" s="143">
        <v>1649</v>
      </c>
      <c r="M472" s="143">
        <v>24</v>
      </c>
      <c r="N472" s="143">
        <v>1634</v>
      </c>
      <c r="O472" s="143">
        <v>12</v>
      </c>
      <c r="P472" s="195">
        <v>1624</v>
      </c>
      <c r="Q472" s="195">
        <v>22</v>
      </c>
      <c r="R472" s="143">
        <v>101.53940886699509</v>
      </c>
      <c r="V472" s="1">
        <f t="shared" si="19"/>
        <v>1707</v>
      </c>
      <c r="W472" s="1">
        <f t="shared" si="20"/>
        <v>10</v>
      </c>
    </row>
    <row r="473" spans="1:23">
      <c r="A473" s="138" t="s">
        <v>2045</v>
      </c>
      <c r="B473" s="194">
        <v>55</v>
      </c>
      <c r="C473" s="146" t="s">
        <v>1897</v>
      </c>
      <c r="D473" s="144">
        <v>1.33</v>
      </c>
      <c r="E473" s="146">
        <v>10.570824524312895</v>
      </c>
      <c r="F473" s="144">
        <v>2.2198731501057081</v>
      </c>
      <c r="G473" s="179">
        <v>3.5539999999999998</v>
      </c>
      <c r="H473" s="180">
        <v>2.3072594259988746</v>
      </c>
      <c r="I473" s="181">
        <v>0.2702</v>
      </c>
      <c r="J473" s="180">
        <v>1.3323464100666174</v>
      </c>
      <c r="K473" s="179">
        <v>0.27089000000000002</v>
      </c>
      <c r="L473" s="143">
        <v>1543</v>
      </c>
      <c r="M473" s="143">
        <v>18</v>
      </c>
      <c r="N473" s="143">
        <v>1538</v>
      </c>
      <c r="O473" s="143">
        <v>19</v>
      </c>
      <c r="P473" s="195">
        <v>1517</v>
      </c>
      <c r="Q473" s="195">
        <v>28</v>
      </c>
      <c r="R473" s="143">
        <v>101.71390903098221</v>
      </c>
      <c r="V473" s="1">
        <f t="shared" si="19"/>
        <v>1694</v>
      </c>
      <c r="W473" s="1">
        <f t="shared" si="20"/>
        <v>9</v>
      </c>
    </row>
    <row r="474" spans="1:23">
      <c r="A474" s="138" t="s">
        <v>2046</v>
      </c>
      <c r="B474" s="194">
        <v>188.5</v>
      </c>
      <c r="C474" s="146" t="s">
        <v>1897</v>
      </c>
      <c r="D474" s="144">
        <v>2.5449999999999999</v>
      </c>
      <c r="E474" s="146">
        <v>9.7087378640776709</v>
      </c>
      <c r="F474" s="144">
        <v>1.262135922330097</v>
      </c>
      <c r="G474" s="179">
        <v>4.2889999999999997</v>
      </c>
      <c r="H474" s="180">
        <v>1.4688738633714153</v>
      </c>
      <c r="I474" s="181">
        <v>0.30230000000000001</v>
      </c>
      <c r="J474" s="180">
        <v>1.1247105524313594</v>
      </c>
      <c r="K474" s="179">
        <v>0.35760999999999998</v>
      </c>
      <c r="L474" s="143">
        <v>1704</v>
      </c>
      <c r="M474" s="143">
        <v>17</v>
      </c>
      <c r="N474" s="143">
        <v>1692</v>
      </c>
      <c r="O474" s="143">
        <v>12</v>
      </c>
      <c r="P474" s="195">
        <v>1675</v>
      </c>
      <c r="Q474" s="195">
        <v>14</v>
      </c>
      <c r="R474" s="143">
        <v>101.73134328358209</v>
      </c>
      <c r="V474" s="1">
        <f t="shared" ref="V474:V505" si="21">P524</f>
        <v>1726</v>
      </c>
      <c r="W474" s="1">
        <f t="shared" ref="W474:W505" si="22">Q524</f>
        <v>14.5</v>
      </c>
    </row>
    <row r="475" spans="1:23">
      <c r="A475" s="138" t="s">
        <v>2047</v>
      </c>
      <c r="B475" s="194">
        <v>192.7</v>
      </c>
      <c r="C475" s="146" t="s">
        <v>1897</v>
      </c>
      <c r="D475" s="144">
        <v>1.76</v>
      </c>
      <c r="E475" s="146">
        <v>10.152284263959391</v>
      </c>
      <c r="F475" s="144">
        <v>1.3197969543147205</v>
      </c>
      <c r="G475" s="179">
        <v>3.9620000000000002</v>
      </c>
      <c r="H475" s="180">
        <v>1.4386673397274103</v>
      </c>
      <c r="I475" s="181">
        <v>0.28920000000000001</v>
      </c>
      <c r="J475" s="180">
        <v>1.1410788381742738</v>
      </c>
      <c r="K475" s="179">
        <v>0.41498000000000002</v>
      </c>
      <c r="L475" s="143">
        <v>1637</v>
      </c>
      <c r="M475" s="143">
        <v>17</v>
      </c>
      <c r="N475" s="143">
        <v>1625</v>
      </c>
      <c r="O475" s="143">
        <v>12</v>
      </c>
      <c r="P475" s="195">
        <v>1609</v>
      </c>
      <c r="Q475" s="195">
        <v>13</v>
      </c>
      <c r="R475" s="143">
        <v>101.74021131137351</v>
      </c>
      <c r="V475" s="1">
        <f t="shared" si="21"/>
        <v>1789</v>
      </c>
      <c r="W475" s="1">
        <f t="shared" si="22"/>
        <v>12.5</v>
      </c>
    </row>
    <row r="476" spans="1:23">
      <c r="A476" s="138" t="s">
        <v>2048</v>
      </c>
      <c r="B476" s="194">
        <v>526</v>
      </c>
      <c r="C476" s="146">
        <v>99.983000000000004</v>
      </c>
      <c r="D476" s="144">
        <v>2.3199999999999998</v>
      </c>
      <c r="E476" s="146">
        <v>9.0991810737033667</v>
      </c>
      <c r="F476" s="144">
        <v>1.4558689717925388</v>
      </c>
      <c r="G476" s="179">
        <v>4.9109999999999996</v>
      </c>
      <c r="H476" s="180">
        <v>3.0543677458766036</v>
      </c>
      <c r="I476" s="181">
        <v>0.32869999999999999</v>
      </c>
      <c r="J476" s="180">
        <v>2.5250988743535139</v>
      </c>
      <c r="K476" s="179">
        <v>0.51663000000000003</v>
      </c>
      <c r="L476" s="143">
        <v>1832</v>
      </c>
      <c r="M476" s="143">
        <v>41</v>
      </c>
      <c r="N476" s="143">
        <v>1807</v>
      </c>
      <c r="O476" s="143">
        <v>23</v>
      </c>
      <c r="P476" s="195">
        <v>1799</v>
      </c>
      <c r="Q476" s="195">
        <v>19</v>
      </c>
      <c r="R476" s="143">
        <v>101.83435241801</v>
      </c>
      <c r="V476" s="1">
        <f t="shared" si="21"/>
        <v>2785.9</v>
      </c>
      <c r="W476" s="1">
        <f t="shared" si="22"/>
        <v>4.5999999999999996</v>
      </c>
    </row>
    <row r="477" spans="1:23">
      <c r="A477" s="138" t="s">
        <v>2049</v>
      </c>
      <c r="B477" s="194">
        <v>370</v>
      </c>
      <c r="C477" s="146" t="s">
        <v>1897</v>
      </c>
      <c r="D477" s="144">
        <v>7.31</v>
      </c>
      <c r="E477" s="146">
        <v>9.4696969696969706</v>
      </c>
      <c r="F477" s="144">
        <v>1.0416666666666667</v>
      </c>
      <c r="G477" s="179">
        <v>4.5510000000000002</v>
      </c>
      <c r="H477" s="180">
        <v>1.1206328279499012</v>
      </c>
      <c r="I477" s="181">
        <v>0.314</v>
      </c>
      <c r="J477" s="180">
        <v>1.0509554140127388</v>
      </c>
      <c r="K477" s="179">
        <v>0.39206999999999997</v>
      </c>
      <c r="L477" s="143">
        <v>1760</v>
      </c>
      <c r="M477" s="143">
        <v>16</v>
      </c>
      <c r="N477" s="143">
        <v>1739.7</v>
      </c>
      <c r="O477" s="143">
        <v>9.4</v>
      </c>
      <c r="P477" s="195">
        <v>1723.6</v>
      </c>
      <c r="Q477" s="195">
        <v>11</v>
      </c>
      <c r="R477" s="143">
        <v>102.11185889997681</v>
      </c>
      <c r="V477" s="1">
        <f t="shared" si="21"/>
        <v>1847</v>
      </c>
      <c r="W477" s="1">
        <f t="shared" si="22"/>
        <v>7.5</v>
      </c>
    </row>
    <row r="478" spans="1:23">
      <c r="A478" s="138" t="s">
        <v>2050</v>
      </c>
      <c r="B478" s="194">
        <v>147.80000000000001</v>
      </c>
      <c r="C478" s="146" t="s">
        <v>1897</v>
      </c>
      <c r="D478" s="144">
        <v>0.874</v>
      </c>
      <c r="E478" s="146">
        <v>10.16260162601626</v>
      </c>
      <c r="F478" s="144">
        <v>1.4227642276422763</v>
      </c>
      <c r="G478" s="179">
        <v>3.839</v>
      </c>
      <c r="H478" s="180">
        <v>1.4847616566814275</v>
      </c>
      <c r="I478" s="181">
        <v>0.2858</v>
      </c>
      <c r="J478" s="180">
        <v>1.2246326102169349</v>
      </c>
      <c r="K478" s="179">
        <v>0.39367000000000002</v>
      </c>
      <c r="L478" s="143">
        <v>1621</v>
      </c>
      <c r="M478" s="143">
        <v>18</v>
      </c>
      <c r="N478" s="143">
        <v>1604</v>
      </c>
      <c r="O478" s="143">
        <v>12</v>
      </c>
      <c r="P478" s="195">
        <v>1587</v>
      </c>
      <c r="Q478" s="195">
        <v>16</v>
      </c>
      <c r="R478" s="143">
        <v>102.1424070573409</v>
      </c>
      <c r="V478" s="1">
        <f t="shared" si="21"/>
        <v>1495</v>
      </c>
      <c r="W478" s="1">
        <f t="shared" si="22"/>
        <v>16.5</v>
      </c>
    </row>
    <row r="479" spans="1:23">
      <c r="A479" s="138" t="s">
        <v>2051</v>
      </c>
      <c r="B479" s="194">
        <v>199</v>
      </c>
      <c r="C479" s="146">
        <v>99.968999999999994</v>
      </c>
      <c r="D479" s="144">
        <v>4.91</v>
      </c>
      <c r="E479" s="146">
        <v>9.4250706880301607</v>
      </c>
      <c r="F479" s="144">
        <v>1.2252591894439206</v>
      </c>
      <c r="G479" s="179">
        <v>4.7</v>
      </c>
      <c r="H479" s="180">
        <v>1.7234042553191491</v>
      </c>
      <c r="I479" s="181">
        <v>0.32069999999999999</v>
      </c>
      <c r="J479" s="180">
        <v>1.4967259120673526</v>
      </c>
      <c r="K479" s="179">
        <v>0.69144000000000005</v>
      </c>
      <c r="L479" s="143">
        <v>1793</v>
      </c>
      <c r="M479" s="143">
        <v>23</v>
      </c>
      <c r="N479" s="143">
        <v>1765</v>
      </c>
      <c r="O479" s="143">
        <v>15</v>
      </c>
      <c r="P479" s="195">
        <v>1740</v>
      </c>
      <c r="Q479" s="195">
        <v>15</v>
      </c>
      <c r="R479" s="143">
        <v>103.04597701149424</v>
      </c>
      <c r="V479" s="1">
        <f t="shared" si="21"/>
        <v>1726</v>
      </c>
      <c r="W479" s="1">
        <f t="shared" si="22"/>
        <v>13.5</v>
      </c>
    </row>
    <row r="480" spans="1:23">
      <c r="A480" s="138" t="s">
        <v>2052</v>
      </c>
      <c r="B480" s="194">
        <v>116.5</v>
      </c>
      <c r="C480" s="146" t="s">
        <v>1897</v>
      </c>
      <c r="D480" s="144">
        <v>1.82</v>
      </c>
      <c r="E480" s="146">
        <v>9.3720712277413298</v>
      </c>
      <c r="F480" s="144">
        <v>1.499531396438613</v>
      </c>
      <c r="G480" s="179">
        <v>4.835</v>
      </c>
      <c r="H480" s="180">
        <v>1.6546018614270943</v>
      </c>
      <c r="I480" s="181">
        <v>0.32490000000000002</v>
      </c>
      <c r="J480" s="180">
        <v>1.1695906432748537</v>
      </c>
      <c r="K480" s="179">
        <v>0.34406999999999999</v>
      </c>
      <c r="L480" s="143">
        <v>1813</v>
      </c>
      <c r="M480" s="143">
        <v>18</v>
      </c>
      <c r="N480" s="143">
        <v>1790</v>
      </c>
      <c r="O480" s="143">
        <v>14</v>
      </c>
      <c r="P480" s="195">
        <v>1758</v>
      </c>
      <c r="Q480" s="195">
        <v>14</v>
      </c>
      <c r="R480" s="143">
        <v>103.12855517633675</v>
      </c>
      <c r="V480" s="1">
        <f t="shared" si="21"/>
        <v>1716</v>
      </c>
      <c r="W480" s="1">
        <f t="shared" si="22"/>
        <v>11</v>
      </c>
    </row>
    <row r="481" spans="1:23">
      <c r="A481" s="138" t="s">
        <v>2053</v>
      </c>
      <c r="B481" s="194">
        <v>233.3</v>
      </c>
      <c r="C481" s="146" t="s">
        <v>1897</v>
      </c>
      <c r="D481" s="144">
        <v>1.6</v>
      </c>
      <c r="E481" s="146">
        <v>9.0171325518485119</v>
      </c>
      <c r="F481" s="144">
        <v>1.0820559062218214</v>
      </c>
      <c r="G481" s="179">
        <v>5.1639999999999997</v>
      </c>
      <c r="H481" s="180">
        <v>1.3361735089078235</v>
      </c>
      <c r="I481" s="181">
        <v>0.33739999999999998</v>
      </c>
      <c r="J481" s="180">
        <v>1.2448132780082988</v>
      </c>
      <c r="K481" s="179">
        <v>0.37322</v>
      </c>
      <c r="L481" s="143">
        <v>1874</v>
      </c>
      <c r="M481" s="143">
        <v>20</v>
      </c>
      <c r="N481" s="143">
        <v>1847</v>
      </c>
      <c r="O481" s="143">
        <v>11</v>
      </c>
      <c r="P481" s="195">
        <v>1814</v>
      </c>
      <c r="Q481" s="195">
        <v>11</v>
      </c>
      <c r="R481" s="143">
        <v>103.30760749724365</v>
      </c>
      <c r="V481" s="1">
        <f t="shared" si="21"/>
        <v>1718</v>
      </c>
      <c r="W481" s="1">
        <f t="shared" si="22"/>
        <v>8</v>
      </c>
    </row>
    <row r="482" spans="1:23">
      <c r="A482" s="138" t="s">
        <v>2054</v>
      </c>
      <c r="B482" s="194">
        <v>124.2</v>
      </c>
      <c r="C482" s="146" t="s">
        <v>1897</v>
      </c>
      <c r="D482" s="144">
        <v>1.0760000000000001</v>
      </c>
      <c r="E482" s="146">
        <v>10.34126163391934</v>
      </c>
      <c r="F482" s="144">
        <v>1.5511892450879008</v>
      </c>
      <c r="G482" s="179">
        <v>3.8450000000000002</v>
      </c>
      <c r="H482" s="180">
        <v>1.6644993498049414</v>
      </c>
      <c r="I482" s="181">
        <v>0.2858</v>
      </c>
      <c r="J482" s="180">
        <v>1.2246326102169349</v>
      </c>
      <c r="K482" s="179">
        <v>0.30279</v>
      </c>
      <c r="L482" s="143">
        <v>1620</v>
      </c>
      <c r="M482" s="143">
        <v>17</v>
      </c>
      <c r="N482" s="143">
        <v>1604</v>
      </c>
      <c r="O482" s="143">
        <v>13</v>
      </c>
      <c r="P482" s="195">
        <v>1567</v>
      </c>
      <c r="Q482" s="195">
        <v>15</v>
      </c>
      <c r="R482" s="143">
        <v>103.38225909380982</v>
      </c>
      <c r="V482" s="1">
        <f t="shared" si="21"/>
        <v>1740</v>
      </c>
      <c r="W482" s="1">
        <f t="shared" si="22"/>
        <v>9</v>
      </c>
    </row>
    <row r="483" spans="1:23">
      <c r="A483" s="138" t="s">
        <v>2055</v>
      </c>
      <c r="B483" s="194">
        <v>433</v>
      </c>
      <c r="C483" s="146" t="s">
        <v>1897</v>
      </c>
      <c r="D483" s="144">
        <v>5.7869999999999999</v>
      </c>
      <c r="E483" s="146">
        <v>9.2472720547438509</v>
      </c>
      <c r="F483" s="144">
        <v>1.2946180876641391</v>
      </c>
      <c r="G483" s="196">
        <v>4.9219999999999997</v>
      </c>
      <c r="H483" s="180">
        <v>0.97521332791548154</v>
      </c>
      <c r="I483" s="181">
        <v>0.3296</v>
      </c>
      <c r="J483" s="180">
        <v>1.5776699029126213</v>
      </c>
      <c r="K483" s="179">
        <v>0.73992000000000002</v>
      </c>
      <c r="L483" s="143">
        <v>1836</v>
      </c>
      <c r="M483" s="143">
        <v>25</v>
      </c>
      <c r="N483" s="143">
        <v>1805.9</v>
      </c>
      <c r="O483" s="143">
        <v>8.4</v>
      </c>
      <c r="P483" s="195">
        <v>1771.2</v>
      </c>
      <c r="Q483" s="195">
        <v>15</v>
      </c>
      <c r="R483" s="143">
        <v>103.65853658536585</v>
      </c>
      <c r="V483" s="1">
        <f t="shared" si="21"/>
        <v>1795</v>
      </c>
      <c r="W483" s="1">
        <f t="shared" si="22"/>
        <v>7</v>
      </c>
    </row>
    <row r="484" spans="1:23">
      <c r="A484" s="138" t="s">
        <v>2056</v>
      </c>
      <c r="B484" s="194">
        <v>101</v>
      </c>
      <c r="C484" s="146" t="s">
        <v>1897</v>
      </c>
      <c r="D484" s="144">
        <v>0.9244</v>
      </c>
      <c r="E484" s="146">
        <v>9.3370681605975729</v>
      </c>
      <c r="F484" s="144">
        <v>1.400560224089636</v>
      </c>
      <c r="G484" s="179">
        <v>4.8719999999999999</v>
      </c>
      <c r="H484" s="180">
        <v>1.6625615763546799</v>
      </c>
      <c r="I484" s="181">
        <v>0.32629999999999998</v>
      </c>
      <c r="J484" s="180">
        <v>1.3178057002758199</v>
      </c>
      <c r="K484" s="179">
        <v>0.41150999999999999</v>
      </c>
      <c r="L484" s="143">
        <v>1820</v>
      </c>
      <c r="M484" s="143">
        <v>20</v>
      </c>
      <c r="N484" s="143">
        <v>1795</v>
      </c>
      <c r="O484" s="143">
        <v>14</v>
      </c>
      <c r="P484" s="195">
        <v>1752</v>
      </c>
      <c r="Q484" s="195">
        <v>14</v>
      </c>
      <c r="R484" s="143">
        <v>103.88127853881279</v>
      </c>
      <c r="V484" s="1">
        <f t="shared" si="21"/>
        <v>1717</v>
      </c>
      <c r="W484" s="1">
        <f t="shared" si="22"/>
        <v>9</v>
      </c>
    </row>
    <row r="485" spans="1:23">
      <c r="A485" s="138" t="s">
        <v>2057</v>
      </c>
      <c r="B485" s="194">
        <v>323</v>
      </c>
      <c r="C485" s="146" t="s">
        <v>1897</v>
      </c>
      <c r="D485" s="144">
        <v>2.3919999999999999</v>
      </c>
      <c r="E485" s="146">
        <v>9.6478533526290402</v>
      </c>
      <c r="F485" s="144">
        <v>0.964785335262904</v>
      </c>
      <c r="G485" s="179">
        <v>4.5060000000000002</v>
      </c>
      <c r="H485" s="180">
        <v>1.1984021304926764</v>
      </c>
      <c r="I485" s="181">
        <v>0.31480000000000002</v>
      </c>
      <c r="J485" s="180">
        <v>1.0800508259212198</v>
      </c>
      <c r="K485" s="179">
        <v>0.62124999999999997</v>
      </c>
      <c r="L485" s="143">
        <v>1764</v>
      </c>
      <c r="M485" s="143">
        <v>17</v>
      </c>
      <c r="N485" s="143">
        <v>1731.2</v>
      </c>
      <c r="O485" s="143">
        <v>9.9</v>
      </c>
      <c r="P485" s="195">
        <v>1693.6</v>
      </c>
      <c r="Q485" s="195">
        <v>9.1</v>
      </c>
      <c r="R485" s="143">
        <v>104.15682569674067</v>
      </c>
      <c r="V485" s="1">
        <f t="shared" si="21"/>
        <v>2528</v>
      </c>
      <c r="W485" s="1">
        <f t="shared" si="22"/>
        <v>12.5</v>
      </c>
    </row>
    <row r="486" spans="1:23">
      <c r="A486" s="138" t="s">
        <v>2058</v>
      </c>
      <c r="B486" s="194">
        <v>73</v>
      </c>
      <c r="C486" s="146" t="s">
        <v>1897</v>
      </c>
      <c r="D486" s="144">
        <v>0.97699999999999998</v>
      </c>
      <c r="E486" s="146">
        <v>10.810810810810811</v>
      </c>
      <c r="F486" s="144">
        <v>1.8378378378378377</v>
      </c>
      <c r="G486" s="179">
        <v>3.4369999999999998</v>
      </c>
      <c r="H486" s="180">
        <v>1.8329938900203666</v>
      </c>
      <c r="I486" s="181">
        <v>0.26960000000000001</v>
      </c>
      <c r="J486" s="180">
        <v>1.2240356083086052</v>
      </c>
      <c r="K486" s="179">
        <v>0.22513</v>
      </c>
      <c r="L486" s="143">
        <v>1538</v>
      </c>
      <c r="M486" s="143">
        <v>17</v>
      </c>
      <c r="N486" s="143">
        <v>1514</v>
      </c>
      <c r="O486" s="143">
        <v>14</v>
      </c>
      <c r="P486" s="195">
        <v>1473</v>
      </c>
      <c r="Q486" s="195">
        <v>21</v>
      </c>
      <c r="R486" s="143">
        <v>104.41276306856754</v>
      </c>
      <c r="V486" s="1">
        <f t="shared" si="21"/>
        <v>1736</v>
      </c>
      <c r="W486" s="1">
        <f t="shared" si="22"/>
        <v>7</v>
      </c>
    </row>
    <row r="487" spans="1:23">
      <c r="A487" s="138" t="s">
        <v>2059</v>
      </c>
      <c r="B487" s="194">
        <v>496</v>
      </c>
      <c r="C487" s="146" t="s">
        <v>1897</v>
      </c>
      <c r="D487" s="144">
        <v>1.5129999999999999</v>
      </c>
      <c r="E487" s="146">
        <v>10.906314756243866</v>
      </c>
      <c r="F487" s="144">
        <v>1.3087577707492639</v>
      </c>
      <c r="G487" s="179">
        <v>3.367</v>
      </c>
      <c r="H487" s="180">
        <v>1.2771012771012769</v>
      </c>
      <c r="I487" s="181">
        <v>0.2676</v>
      </c>
      <c r="J487" s="180">
        <v>1.3452914798206277</v>
      </c>
      <c r="K487" s="179">
        <v>0.66818999999999995</v>
      </c>
      <c r="L487" s="143">
        <v>1529</v>
      </c>
      <c r="M487" s="143">
        <v>19</v>
      </c>
      <c r="N487" s="143">
        <v>1496</v>
      </c>
      <c r="O487" s="143">
        <v>10</v>
      </c>
      <c r="P487" s="195">
        <v>1464.1</v>
      </c>
      <c r="Q487" s="195">
        <v>16</v>
      </c>
      <c r="R487" s="143">
        <v>104.43275732531932</v>
      </c>
      <c r="V487" s="1">
        <f t="shared" si="21"/>
        <v>1710</v>
      </c>
      <c r="W487" s="1">
        <f t="shared" si="22"/>
        <v>13.5</v>
      </c>
    </row>
    <row r="488" spans="1:23">
      <c r="A488" s="138" t="s">
        <v>2060</v>
      </c>
      <c r="B488" s="194">
        <v>98</v>
      </c>
      <c r="C488" s="146" t="s">
        <v>1897</v>
      </c>
      <c r="D488" s="144">
        <v>0.96299999999999997</v>
      </c>
      <c r="E488" s="146">
        <v>10.537407797681771</v>
      </c>
      <c r="F488" s="144">
        <v>1.7913593256059008</v>
      </c>
      <c r="G488" s="196">
        <v>3.6520000000000001</v>
      </c>
      <c r="H488" s="180">
        <v>1.6429353778751365</v>
      </c>
      <c r="I488" s="181">
        <v>0.28199999999999997</v>
      </c>
      <c r="J488" s="180">
        <v>1.666666666666667</v>
      </c>
      <c r="K488" s="179">
        <v>0.29552</v>
      </c>
      <c r="L488" s="143">
        <v>1601</v>
      </c>
      <c r="M488" s="143">
        <v>24</v>
      </c>
      <c r="N488" s="143">
        <v>1561</v>
      </c>
      <c r="O488" s="143">
        <v>13</v>
      </c>
      <c r="P488" s="195">
        <v>1525</v>
      </c>
      <c r="Q488" s="195">
        <v>18</v>
      </c>
      <c r="R488" s="143">
        <v>104.98360655737704</v>
      </c>
      <c r="V488" s="1">
        <f t="shared" si="21"/>
        <v>1756</v>
      </c>
      <c r="W488" s="1">
        <f t="shared" si="22"/>
        <v>10.5</v>
      </c>
    </row>
    <row r="489" spans="1:23">
      <c r="A489" s="138" t="s">
        <v>2061</v>
      </c>
      <c r="B489" s="194">
        <v>174</v>
      </c>
      <c r="C489" s="146" t="s">
        <v>1897</v>
      </c>
      <c r="D489" s="144">
        <v>1.615</v>
      </c>
      <c r="E489" s="146">
        <v>10.869565217391305</v>
      </c>
      <c r="F489" s="144">
        <v>1.5217391304347827</v>
      </c>
      <c r="G489" s="179">
        <v>3.4279999999999999</v>
      </c>
      <c r="H489" s="180">
        <v>1.5460910151691949</v>
      </c>
      <c r="I489" s="181">
        <v>0.26950000000000002</v>
      </c>
      <c r="J489" s="180">
        <v>1.261595547309833</v>
      </c>
      <c r="K489" s="179">
        <v>0.48115999999999998</v>
      </c>
      <c r="L489" s="143">
        <v>1538</v>
      </c>
      <c r="M489" s="143">
        <v>17</v>
      </c>
      <c r="N489" s="143">
        <v>1513</v>
      </c>
      <c r="O489" s="143">
        <v>12</v>
      </c>
      <c r="P489" s="195">
        <v>1464</v>
      </c>
      <c r="Q489" s="195">
        <v>18</v>
      </c>
      <c r="R489" s="143">
        <v>105.05464480874316</v>
      </c>
      <c r="V489" s="1">
        <f t="shared" si="21"/>
        <v>1726</v>
      </c>
      <c r="W489" s="1">
        <f t="shared" si="22"/>
        <v>6.5</v>
      </c>
    </row>
    <row r="490" spans="1:23">
      <c r="A490" s="176"/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V490" s="1">
        <f t="shared" si="21"/>
        <v>1768</v>
      </c>
      <c r="W490" s="1">
        <f t="shared" si="22"/>
        <v>16</v>
      </c>
    </row>
    <row r="491" spans="1:23">
      <c r="A491" s="176" t="s">
        <v>2174</v>
      </c>
      <c r="B491" s="197"/>
      <c r="C491" s="198"/>
      <c r="D491" s="198"/>
      <c r="E491" s="199"/>
      <c r="F491" s="198"/>
      <c r="G491" s="200"/>
      <c r="H491" s="201"/>
      <c r="I491" s="202"/>
      <c r="J491" s="201"/>
      <c r="K491" s="200"/>
      <c r="L491" s="197"/>
      <c r="M491" s="197"/>
      <c r="N491" s="197"/>
      <c r="O491" s="197"/>
      <c r="P491" s="197"/>
      <c r="Q491" s="197"/>
      <c r="R491" s="197"/>
      <c r="V491" s="1">
        <f t="shared" si="21"/>
        <v>1794</v>
      </c>
      <c r="W491" s="1">
        <f t="shared" si="22"/>
        <v>10.5</v>
      </c>
    </row>
    <row r="492" spans="1:23">
      <c r="A492" s="138" t="s">
        <v>2076</v>
      </c>
      <c r="B492" s="143">
        <v>648</v>
      </c>
      <c r="C492" s="144" t="s">
        <v>1897</v>
      </c>
      <c r="D492" s="144">
        <v>4.9379999999999997</v>
      </c>
      <c r="E492" s="146">
        <v>9.0090090090090094</v>
      </c>
      <c r="F492" s="144">
        <v>0.54054054054054046</v>
      </c>
      <c r="G492" s="179">
        <v>5.1029999999999998</v>
      </c>
      <c r="H492" s="180">
        <v>1.2737605330197923</v>
      </c>
      <c r="I492" s="181">
        <v>0.33179999999999998</v>
      </c>
      <c r="J492" s="180">
        <v>0.52742616033755285</v>
      </c>
      <c r="K492" s="179">
        <v>0.66851000000000005</v>
      </c>
      <c r="L492" s="143">
        <v>1847</v>
      </c>
      <c r="M492" s="143">
        <v>8.5</v>
      </c>
      <c r="N492" s="143">
        <v>1836.1</v>
      </c>
      <c r="O492" s="143">
        <v>10.5</v>
      </c>
      <c r="P492" s="182">
        <v>1816</v>
      </c>
      <c r="Q492" s="182">
        <v>6</v>
      </c>
      <c r="R492" s="143">
        <v>98.06</v>
      </c>
      <c r="V492" s="1">
        <f t="shared" si="21"/>
        <v>1719</v>
      </c>
      <c r="W492" s="1">
        <f t="shared" si="22"/>
        <v>10</v>
      </c>
    </row>
    <row r="493" spans="1:23">
      <c r="A493" s="138" t="s">
        <v>2086</v>
      </c>
      <c r="B493" s="143">
        <v>565</v>
      </c>
      <c r="C493" s="144" t="s">
        <v>1897</v>
      </c>
      <c r="D493" s="144">
        <v>2.6920000000000002</v>
      </c>
      <c r="E493" s="146">
        <v>9.5465393794749414</v>
      </c>
      <c r="F493" s="144">
        <v>0.57279236276849643</v>
      </c>
      <c r="G493" s="179">
        <v>4.4950000000000001</v>
      </c>
      <c r="H493" s="180">
        <v>1.2235817575083427</v>
      </c>
      <c r="I493" s="181">
        <v>0.31059999999999999</v>
      </c>
      <c r="J493" s="180">
        <v>0.53122987765614937</v>
      </c>
      <c r="K493" s="179">
        <v>0.60329999999999995</v>
      </c>
      <c r="L493" s="143">
        <v>1744</v>
      </c>
      <c r="M493" s="143">
        <v>8</v>
      </c>
      <c r="N493" s="143">
        <v>1730.3</v>
      </c>
      <c r="O493" s="143">
        <v>10.5</v>
      </c>
      <c r="P493" s="182">
        <v>1708</v>
      </c>
      <c r="Q493" s="182">
        <v>7</v>
      </c>
      <c r="R493" s="143">
        <v>98.05</v>
      </c>
      <c r="V493" s="1">
        <f t="shared" si="21"/>
        <v>1746</v>
      </c>
      <c r="W493" s="1">
        <f t="shared" si="22"/>
        <v>10.5</v>
      </c>
    </row>
    <row r="494" spans="1:23">
      <c r="A494" s="138" t="s">
        <v>2079</v>
      </c>
      <c r="B494" s="143">
        <v>213.2</v>
      </c>
      <c r="C494" s="144" t="s">
        <v>1897</v>
      </c>
      <c r="D494" s="144">
        <v>1.946</v>
      </c>
      <c r="E494" s="146">
        <v>6.6755674232309747</v>
      </c>
      <c r="F494" s="144">
        <v>0.56742323097463288</v>
      </c>
      <c r="G494" s="179">
        <v>8.91</v>
      </c>
      <c r="H494" s="180">
        <v>1.2906846240179575</v>
      </c>
      <c r="I494" s="181">
        <v>0.43940000000000001</v>
      </c>
      <c r="J494" s="180">
        <v>0.54619936276740999</v>
      </c>
      <c r="K494" s="179">
        <v>0.56666000000000005</v>
      </c>
      <c r="L494" s="143">
        <v>2348</v>
      </c>
      <c r="M494" s="143">
        <v>11</v>
      </c>
      <c r="N494" s="143">
        <v>2328</v>
      </c>
      <c r="O494" s="143">
        <v>11.5</v>
      </c>
      <c r="P494" s="182">
        <v>2342</v>
      </c>
      <c r="Q494" s="182">
        <v>11</v>
      </c>
      <c r="R494" s="143">
        <v>98.03</v>
      </c>
      <c r="V494" s="1">
        <f t="shared" si="21"/>
        <v>1651</v>
      </c>
      <c r="W494" s="1">
        <f t="shared" si="22"/>
        <v>14</v>
      </c>
    </row>
    <row r="495" spans="1:23">
      <c r="A495" s="138" t="s">
        <v>2159</v>
      </c>
      <c r="B495" s="143">
        <v>499</v>
      </c>
      <c r="C495" s="144" t="s">
        <v>1897</v>
      </c>
      <c r="D495" s="144">
        <v>3.2309999999999999</v>
      </c>
      <c r="E495" s="146">
        <v>9.1199270405836756</v>
      </c>
      <c r="F495" s="144">
        <v>0.59279525763793894</v>
      </c>
      <c r="G495" s="179">
        <v>4.9080000000000004</v>
      </c>
      <c r="H495" s="180">
        <v>1.2224938875305622</v>
      </c>
      <c r="I495" s="181">
        <v>0.3266</v>
      </c>
      <c r="J495" s="180">
        <v>0.55113288426209428</v>
      </c>
      <c r="K495" s="179">
        <v>0.53786999999999996</v>
      </c>
      <c r="L495" s="143">
        <v>1823</v>
      </c>
      <c r="M495" s="143">
        <v>8.5</v>
      </c>
      <c r="N495" s="143">
        <v>1803.1</v>
      </c>
      <c r="O495" s="143">
        <v>10.5</v>
      </c>
      <c r="P495" s="182">
        <v>1792</v>
      </c>
      <c r="Q495" s="182">
        <v>7</v>
      </c>
      <c r="R495" s="143">
        <v>97.81</v>
      </c>
      <c r="V495" s="1">
        <f t="shared" si="21"/>
        <v>1700</v>
      </c>
      <c r="W495" s="1">
        <f t="shared" si="22"/>
        <v>8.5</v>
      </c>
    </row>
    <row r="496" spans="1:23">
      <c r="A496" s="138" t="s">
        <v>2140</v>
      </c>
      <c r="B496" s="143">
        <v>295.3</v>
      </c>
      <c r="C496" s="144" t="s">
        <v>1897</v>
      </c>
      <c r="D496" s="144">
        <v>2.4649999999999999</v>
      </c>
      <c r="E496" s="146">
        <v>9.5510983763132753</v>
      </c>
      <c r="F496" s="144">
        <v>0.66857688634192936</v>
      </c>
      <c r="G496" s="179">
        <v>4.4779999999999998</v>
      </c>
      <c r="H496" s="180">
        <v>1.3398838767306833</v>
      </c>
      <c r="I496" s="181">
        <v>0.30890000000000001</v>
      </c>
      <c r="J496" s="180">
        <v>0.58271285205568135</v>
      </c>
      <c r="K496" s="179">
        <v>0.32029999999999997</v>
      </c>
      <c r="L496" s="143">
        <v>1735</v>
      </c>
      <c r="M496" s="143">
        <v>9</v>
      </c>
      <c r="N496" s="143">
        <v>1726.4</v>
      </c>
      <c r="O496" s="143">
        <v>11</v>
      </c>
      <c r="P496" s="182">
        <v>1708</v>
      </c>
      <c r="Q496" s="182">
        <v>11.5</v>
      </c>
      <c r="R496" s="143">
        <v>97.8</v>
      </c>
      <c r="V496" s="1">
        <f t="shared" si="21"/>
        <v>2580</v>
      </c>
      <c r="W496" s="1">
        <f t="shared" si="22"/>
        <v>8</v>
      </c>
    </row>
    <row r="497" spans="1:23">
      <c r="A497" s="138" t="s">
        <v>2091</v>
      </c>
      <c r="B497" s="143">
        <v>665</v>
      </c>
      <c r="C497" s="144" t="s">
        <v>1897</v>
      </c>
      <c r="D497" s="144">
        <v>2.9420000000000002</v>
      </c>
      <c r="E497" s="146">
        <v>9.0661831368993653</v>
      </c>
      <c r="F497" s="144">
        <v>0.54397098821396195</v>
      </c>
      <c r="G497" s="179">
        <v>5.0019999999999998</v>
      </c>
      <c r="H497" s="180">
        <v>1.1995201919232308</v>
      </c>
      <c r="I497" s="181">
        <v>0.32940000000000003</v>
      </c>
      <c r="J497" s="180">
        <v>0.53126897389192462</v>
      </c>
      <c r="K497" s="179">
        <v>0.53036000000000005</v>
      </c>
      <c r="L497" s="143">
        <v>1835</v>
      </c>
      <c r="M497" s="143">
        <v>8.5</v>
      </c>
      <c r="N497" s="143">
        <v>1819.1</v>
      </c>
      <c r="O497" s="143">
        <v>10.5</v>
      </c>
      <c r="P497" s="182">
        <v>1803</v>
      </c>
      <c r="Q497" s="182">
        <v>8.5</v>
      </c>
      <c r="R497" s="143">
        <v>97.8</v>
      </c>
      <c r="V497" s="1">
        <f t="shared" si="21"/>
        <v>1713</v>
      </c>
      <c r="W497" s="1">
        <f t="shared" si="22"/>
        <v>8</v>
      </c>
    </row>
    <row r="498" spans="1:23">
      <c r="A498" s="138" t="s">
        <v>2081</v>
      </c>
      <c r="B498" s="143">
        <v>402.8</v>
      </c>
      <c r="C498" s="144" t="s">
        <v>1897</v>
      </c>
      <c r="D498" s="144">
        <v>2.3929999999999998</v>
      </c>
      <c r="E498" s="146">
        <v>9.115770282588878</v>
      </c>
      <c r="F498" s="144">
        <v>0.54694621695533263</v>
      </c>
      <c r="G498" s="179">
        <v>4.8319999999999999</v>
      </c>
      <c r="H498" s="180">
        <v>1.2417218543046358</v>
      </c>
      <c r="I498" s="181">
        <v>0.32300000000000001</v>
      </c>
      <c r="J498" s="180">
        <v>0.58823529411764708</v>
      </c>
      <c r="K498" s="179">
        <v>0.56188000000000005</v>
      </c>
      <c r="L498" s="143">
        <v>1804</v>
      </c>
      <c r="M498" s="143">
        <v>9</v>
      </c>
      <c r="N498" s="143">
        <v>1790</v>
      </c>
      <c r="O498" s="143">
        <v>11</v>
      </c>
      <c r="P498" s="182">
        <v>1793</v>
      </c>
      <c r="Q498" s="182">
        <v>12</v>
      </c>
      <c r="R498" s="143">
        <v>97.79</v>
      </c>
      <c r="V498" s="1">
        <f t="shared" si="21"/>
        <v>1697</v>
      </c>
      <c r="W498" s="1">
        <f t="shared" si="22"/>
        <v>10.5</v>
      </c>
    </row>
    <row r="499" spans="1:23">
      <c r="A499" s="138" t="s">
        <v>2092</v>
      </c>
      <c r="B499" s="143">
        <v>377.8</v>
      </c>
      <c r="C499" s="144" t="s">
        <v>1897</v>
      </c>
      <c r="D499" s="144">
        <v>2.79</v>
      </c>
      <c r="E499" s="146">
        <v>9.3283582089552244</v>
      </c>
      <c r="F499" s="144">
        <v>0.60634328358208944</v>
      </c>
      <c r="G499" s="179">
        <v>4.7080000000000002</v>
      </c>
      <c r="H499" s="180">
        <v>2.5488530161427359</v>
      </c>
      <c r="I499" s="181">
        <v>0.31419999999999998</v>
      </c>
      <c r="J499" s="180">
        <v>2.3870146403564609</v>
      </c>
      <c r="K499" s="179">
        <v>0.61790999999999996</v>
      </c>
      <c r="L499" s="143">
        <v>1761</v>
      </c>
      <c r="M499" s="143">
        <v>41</v>
      </c>
      <c r="N499" s="143">
        <v>1768</v>
      </c>
      <c r="O499" s="143">
        <v>30.5</v>
      </c>
      <c r="P499" s="182">
        <v>1751</v>
      </c>
      <c r="Q499" s="182">
        <v>11.5</v>
      </c>
      <c r="R499" s="143">
        <v>97.75</v>
      </c>
      <c r="V499" s="1">
        <f t="shared" si="21"/>
        <v>1464</v>
      </c>
      <c r="W499" s="1">
        <f t="shared" si="22"/>
        <v>15.5</v>
      </c>
    </row>
    <row r="500" spans="1:23">
      <c r="A500" s="138" t="s">
        <v>2175</v>
      </c>
      <c r="B500" s="143">
        <v>389.9</v>
      </c>
      <c r="C500" s="144" t="s">
        <v>1897</v>
      </c>
      <c r="D500" s="144">
        <v>1.421</v>
      </c>
      <c r="E500" s="146">
        <v>7.9872204472843444</v>
      </c>
      <c r="F500" s="144">
        <v>0.55910543130990409</v>
      </c>
      <c r="G500" s="179">
        <v>6.2489999999999997</v>
      </c>
      <c r="H500" s="180">
        <v>1.2802048327732438</v>
      </c>
      <c r="I500" s="181">
        <v>0.36859999999999998</v>
      </c>
      <c r="J500" s="180">
        <v>0.63754747693977221</v>
      </c>
      <c r="K500" s="179">
        <v>0.80667999999999995</v>
      </c>
      <c r="L500" s="143">
        <v>2022</v>
      </c>
      <c r="M500" s="143">
        <v>11</v>
      </c>
      <c r="N500" s="143">
        <v>2014</v>
      </c>
      <c r="O500" s="143">
        <v>11.5</v>
      </c>
      <c r="P500" s="182">
        <v>2030</v>
      </c>
      <c r="Q500" s="182">
        <v>7.5</v>
      </c>
      <c r="R500" s="143">
        <v>97.74</v>
      </c>
      <c r="V500" s="1">
        <f t="shared" si="21"/>
        <v>1717</v>
      </c>
      <c r="W500" s="1">
        <f t="shared" si="22"/>
        <v>18</v>
      </c>
    </row>
    <row r="501" spans="1:23">
      <c r="A501" s="138" t="s">
        <v>2130</v>
      </c>
      <c r="B501" s="143">
        <v>453</v>
      </c>
      <c r="C501" s="144" t="s">
        <v>1897</v>
      </c>
      <c r="D501" s="144">
        <v>1.7769999999999999</v>
      </c>
      <c r="E501" s="146">
        <v>9.4108789760963685</v>
      </c>
      <c r="F501" s="144">
        <v>0.61170713344626393</v>
      </c>
      <c r="G501" s="179">
        <v>4.4850000000000003</v>
      </c>
      <c r="H501" s="180">
        <v>1.2263099219620959</v>
      </c>
      <c r="I501" s="181">
        <v>0.30730000000000002</v>
      </c>
      <c r="J501" s="180">
        <v>0.53693459160429546</v>
      </c>
      <c r="K501" s="179">
        <v>0.51165000000000005</v>
      </c>
      <c r="L501" s="143">
        <v>1727.1</v>
      </c>
      <c r="M501" s="143">
        <v>8</v>
      </c>
      <c r="N501" s="143">
        <v>1728.3</v>
      </c>
      <c r="O501" s="143">
        <v>10.5</v>
      </c>
      <c r="P501" s="182">
        <v>1734</v>
      </c>
      <c r="Q501" s="182">
        <v>7</v>
      </c>
      <c r="R501" s="143">
        <v>97.7</v>
      </c>
      <c r="V501" s="1">
        <f t="shared" si="21"/>
        <v>1449</v>
      </c>
      <c r="W501" s="1">
        <f t="shared" si="22"/>
        <v>15</v>
      </c>
    </row>
    <row r="502" spans="1:23">
      <c r="A502" s="138" t="s">
        <v>2148</v>
      </c>
      <c r="B502" s="143">
        <v>407</v>
      </c>
      <c r="C502" s="144" t="s">
        <v>1897</v>
      </c>
      <c r="D502" s="144">
        <v>1.986</v>
      </c>
      <c r="E502" s="146">
        <v>9.567546880979716</v>
      </c>
      <c r="F502" s="144">
        <v>0.62189054726368154</v>
      </c>
      <c r="G502" s="179">
        <v>4.4160000000000004</v>
      </c>
      <c r="H502" s="180">
        <v>1.2454710144927537</v>
      </c>
      <c r="I502" s="181">
        <v>0.30669999999999997</v>
      </c>
      <c r="J502" s="180">
        <v>0.57059015324421258</v>
      </c>
      <c r="K502" s="179">
        <v>0.56113999999999997</v>
      </c>
      <c r="L502" s="143">
        <v>1726</v>
      </c>
      <c r="M502" s="143">
        <v>8.5</v>
      </c>
      <c r="N502" s="143">
        <v>1714.5</v>
      </c>
      <c r="O502" s="143">
        <v>10.5</v>
      </c>
      <c r="P502" s="182">
        <v>1705</v>
      </c>
      <c r="Q502" s="182">
        <v>7.5</v>
      </c>
      <c r="R502" s="143">
        <v>97.7</v>
      </c>
      <c r="V502" s="1">
        <f t="shared" si="21"/>
        <v>2483</v>
      </c>
      <c r="W502" s="1">
        <f t="shared" si="22"/>
        <v>13</v>
      </c>
    </row>
    <row r="503" spans="1:23">
      <c r="A503" s="138" t="s">
        <v>2161</v>
      </c>
      <c r="B503" s="143">
        <v>426</v>
      </c>
      <c r="C503" s="144" t="s">
        <v>1897</v>
      </c>
      <c r="D503" s="144">
        <v>3.0550000000000002</v>
      </c>
      <c r="E503" s="146">
        <v>9.3773443360840218</v>
      </c>
      <c r="F503" s="144">
        <v>0.60952738184546129</v>
      </c>
      <c r="G503" s="179">
        <v>4.5019999999999998</v>
      </c>
      <c r="H503" s="180">
        <v>1.2216792536650378</v>
      </c>
      <c r="I503" s="181">
        <v>0.30599999999999999</v>
      </c>
      <c r="J503" s="180">
        <v>0.60457516339869288</v>
      </c>
      <c r="K503" s="179">
        <v>0.66854000000000002</v>
      </c>
      <c r="L503" s="143">
        <v>1721</v>
      </c>
      <c r="M503" s="143">
        <v>9</v>
      </c>
      <c r="N503" s="143">
        <v>1732.5</v>
      </c>
      <c r="O503" s="143">
        <v>10.5</v>
      </c>
      <c r="P503" s="182">
        <v>1742</v>
      </c>
      <c r="Q503" s="182">
        <v>7.5</v>
      </c>
      <c r="R503" s="143">
        <v>97.66</v>
      </c>
      <c r="V503" s="1">
        <f t="shared" si="21"/>
        <v>1738</v>
      </c>
      <c r="W503" s="1">
        <f t="shared" si="22"/>
        <v>10.5</v>
      </c>
    </row>
    <row r="504" spans="1:23">
      <c r="A504" s="138" t="s">
        <v>2173</v>
      </c>
      <c r="B504" s="143">
        <v>183.7</v>
      </c>
      <c r="C504" s="144" t="s">
        <v>1897</v>
      </c>
      <c r="D504" s="144">
        <v>2.226</v>
      </c>
      <c r="E504" s="146">
        <v>9.5174645474445612</v>
      </c>
      <c r="F504" s="144">
        <v>0.66622251832111923</v>
      </c>
      <c r="G504" s="179">
        <v>4.54</v>
      </c>
      <c r="H504" s="180">
        <v>1.3215859030837003</v>
      </c>
      <c r="I504" s="181">
        <v>0.311</v>
      </c>
      <c r="J504" s="180">
        <v>0.53054662379421225</v>
      </c>
      <c r="K504" s="179">
        <v>0.48993999999999999</v>
      </c>
      <c r="L504" s="143">
        <v>1745.6</v>
      </c>
      <c r="M504" s="143">
        <v>8</v>
      </c>
      <c r="N504" s="143">
        <v>1737.2</v>
      </c>
      <c r="O504" s="143">
        <v>10.5</v>
      </c>
      <c r="P504" s="182">
        <v>1715</v>
      </c>
      <c r="Q504" s="182">
        <v>9</v>
      </c>
      <c r="R504" s="143">
        <v>97.65</v>
      </c>
      <c r="V504" s="1">
        <f t="shared" si="21"/>
        <v>1685</v>
      </c>
      <c r="W504" s="1">
        <f t="shared" si="22"/>
        <v>10.5</v>
      </c>
    </row>
    <row r="505" spans="1:23">
      <c r="A505" s="138" t="s">
        <v>2170</v>
      </c>
      <c r="B505" s="143">
        <v>273</v>
      </c>
      <c r="C505" s="144" t="s">
        <v>1897</v>
      </c>
      <c r="D505" s="144">
        <v>3.1779999999999999</v>
      </c>
      <c r="E505" s="146">
        <v>9.1407678244972583</v>
      </c>
      <c r="F505" s="144">
        <v>0.59414990859232175</v>
      </c>
      <c r="G505" s="179">
        <v>4.8079999999999998</v>
      </c>
      <c r="H505" s="180">
        <v>1.2479201331114809</v>
      </c>
      <c r="I505" s="181">
        <v>0.31879999999999997</v>
      </c>
      <c r="J505" s="180">
        <v>0.53324968632371395</v>
      </c>
      <c r="K505" s="179">
        <v>0.50548999999999999</v>
      </c>
      <c r="L505" s="143">
        <v>1783.8</v>
      </c>
      <c r="M505" s="143">
        <v>8.5</v>
      </c>
      <c r="N505" s="143">
        <v>1785.1</v>
      </c>
      <c r="O505" s="143">
        <v>11</v>
      </c>
      <c r="P505" s="182">
        <v>1789</v>
      </c>
      <c r="Q505" s="182">
        <v>7.5</v>
      </c>
      <c r="R505" s="143">
        <v>97.61</v>
      </c>
      <c r="V505" s="1">
        <f t="shared" si="21"/>
        <v>1723</v>
      </c>
      <c r="W505" s="1">
        <f t="shared" si="22"/>
        <v>9.5</v>
      </c>
    </row>
    <row r="506" spans="1:23">
      <c r="A506" s="138" t="s">
        <v>2150</v>
      </c>
      <c r="B506" s="143">
        <v>210</v>
      </c>
      <c r="C506" s="144" t="s">
        <v>1897</v>
      </c>
      <c r="D506" s="144">
        <v>1.0840000000000001</v>
      </c>
      <c r="E506" s="146">
        <v>10.830715910321672</v>
      </c>
      <c r="F506" s="144">
        <v>0.70399653417090868</v>
      </c>
      <c r="G506" s="179">
        <v>3.3109999999999999</v>
      </c>
      <c r="H506" s="180">
        <v>1.3440048323769254</v>
      </c>
      <c r="I506" s="181">
        <v>0.26019999999999999</v>
      </c>
      <c r="J506" s="180">
        <v>0.57647963105303623</v>
      </c>
      <c r="K506" s="179">
        <v>0.55984</v>
      </c>
      <c r="L506" s="143">
        <v>1492</v>
      </c>
      <c r="M506" s="143">
        <v>8</v>
      </c>
      <c r="N506" s="143">
        <v>1482.4</v>
      </c>
      <c r="O506" s="143">
        <v>10.5</v>
      </c>
      <c r="P506" s="182">
        <v>1471</v>
      </c>
      <c r="Q506" s="182">
        <v>10</v>
      </c>
      <c r="R506" s="143">
        <v>97.58</v>
      </c>
      <c r="V506" s="1">
        <f t="shared" ref="V506:V537" si="23">P556</f>
        <v>1774</v>
      </c>
      <c r="W506" s="1">
        <f t="shared" ref="W506:W537" si="24">Q556</f>
        <v>14.5</v>
      </c>
    </row>
    <row r="507" spans="1:23">
      <c r="A507" s="138" t="s">
        <v>2144</v>
      </c>
      <c r="B507" s="143">
        <v>381</v>
      </c>
      <c r="C507" s="144" t="s">
        <v>1897</v>
      </c>
      <c r="D507" s="144">
        <v>3.7890000000000001</v>
      </c>
      <c r="E507" s="146">
        <v>8.7565674255691768</v>
      </c>
      <c r="F507" s="144">
        <v>0.61295971978984243</v>
      </c>
      <c r="G507" s="179">
        <v>5.37</v>
      </c>
      <c r="H507" s="180">
        <v>1.2104283054003724</v>
      </c>
      <c r="I507" s="181">
        <v>0.3412</v>
      </c>
      <c r="J507" s="180">
        <v>0.4982415005861664</v>
      </c>
      <c r="K507" s="179">
        <v>0.26366000000000001</v>
      </c>
      <c r="L507" s="143">
        <v>1892.2</v>
      </c>
      <c r="M507" s="143">
        <v>8</v>
      </c>
      <c r="N507" s="143">
        <v>1879.3</v>
      </c>
      <c r="O507" s="143">
        <v>10.5</v>
      </c>
      <c r="P507" s="182">
        <v>1864</v>
      </c>
      <c r="Q507" s="182">
        <v>9.5</v>
      </c>
      <c r="R507" s="143">
        <v>97.57</v>
      </c>
      <c r="V507" s="1">
        <f t="shared" si="23"/>
        <v>1589</v>
      </c>
      <c r="W507" s="1">
        <f t="shared" si="24"/>
        <v>10.5</v>
      </c>
    </row>
    <row r="508" spans="1:23">
      <c r="A508" s="138" t="s">
        <v>2109</v>
      </c>
      <c r="B508" s="143">
        <v>275</v>
      </c>
      <c r="C508" s="144" t="s">
        <v>1897</v>
      </c>
      <c r="D508" s="144">
        <v>4.8460000000000001</v>
      </c>
      <c r="E508" s="146">
        <v>9.5684623481006597</v>
      </c>
      <c r="F508" s="144">
        <v>0.62195005262654279</v>
      </c>
      <c r="G508" s="179">
        <v>4.3559999999999999</v>
      </c>
      <c r="H508" s="180">
        <v>1.2626262626262625</v>
      </c>
      <c r="I508" s="181">
        <v>0.30199999999999999</v>
      </c>
      <c r="J508" s="180">
        <v>0.57947019867549665</v>
      </c>
      <c r="K508" s="179">
        <v>0.59404999999999997</v>
      </c>
      <c r="L508" s="143">
        <v>1704</v>
      </c>
      <c r="M508" s="143">
        <v>8.5</v>
      </c>
      <c r="N508" s="143">
        <v>1703.8</v>
      </c>
      <c r="O508" s="143">
        <v>10.5</v>
      </c>
      <c r="P508" s="182">
        <v>1710</v>
      </c>
      <c r="Q508" s="182">
        <v>8</v>
      </c>
      <c r="R508" s="143">
        <v>97.55</v>
      </c>
      <c r="V508" s="1">
        <f t="shared" si="23"/>
        <v>1844</v>
      </c>
      <c r="W508" s="1">
        <f t="shared" si="24"/>
        <v>16</v>
      </c>
    </row>
    <row r="509" spans="1:23">
      <c r="A509" s="138" t="s">
        <v>2085</v>
      </c>
      <c r="B509" s="143">
        <v>420</v>
      </c>
      <c r="C509" s="144" t="s">
        <v>1897</v>
      </c>
      <c r="D509" s="144">
        <v>2.996</v>
      </c>
      <c r="E509" s="146">
        <v>9.2421441774491679</v>
      </c>
      <c r="F509" s="144">
        <v>0.55452865064695001</v>
      </c>
      <c r="G509" s="179">
        <v>4.95</v>
      </c>
      <c r="H509" s="180">
        <v>1.2121212121212119</v>
      </c>
      <c r="I509" s="181">
        <v>0.3281</v>
      </c>
      <c r="J509" s="180">
        <v>0.5486132276744895</v>
      </c>
      <c r="K509" s="179">
        <v>0.49875000000000003</v>
      </c>
      <c r="L509" s="143">
        <v>1831</v>
      </c>
      <c r="M509" s="143">
        <v>8.5</v>
      </c>
      <c r="N509" s="143">
        <v>1810.3</v>
      </c>
      <c r="O509" s="143">
        <v>10.5</v>
      </c>
      <c r="P509" s="182">
        <v>1774</v>
      </c>
      <c r="Q509" s="182">
        <v>9.5</v>
      </c>
      <c r="R509" s="143">
        <v>97.54</v>
      </c>
      <c r="V509" s="1">
        <f t="shared" si="23"/>
        <v>1728</v>
      </c>
      <c r="W509" s="1">
        <f t="shared" si="24"/>
        <v>11.5</v>
      </c>
    </row>
    <row r="510" spans="1:23">
      <c r="A510" s="138" t="s">
        <v>2077</v>
      </c>
      <c r="B510" s="143">
        <v>313</v>
      </c>
      <c r="C510" s="144" t="s">
        <v>1897</v>
      </c>
      <c r="D510" s="144">
        <v>3.2989999999999999</v>
      </c>
      <c r="E510" s="146">
        <v>9.1033227127901686</v>
      </c>
      <c r="F510" s="144">
        <v>0.59171597633136097</v>
      </c>
      <c r="G510" s="179">
        <v>4.9359999999999999</v>
      </c>
      <c r="H510" s="180">
        <v>1.2155591572123177</v>
      </c>
      <c r="I510" s="181">
        <v>0.32600000000000001</v>
      </c>
      <c r="J510" s="180">
        <v>0.5521472392638036</v>
      </c>
      <c r="K510" s="179">
        <v>0.42848000000000003</v>
      </c>
      <c r="L510" s="143">
        <v>1818</v>
      </c>
      <c r="M510" s="143">
        <v>9</v>
      </c>
      <c r="N510" s="143">
        <v>1807.7</v>
      </c>
      <c r="O510" s="143">
        <v>10.5</v>
      </c>
      <c r="P510" s="182">
        <v>1796</v>
      </c>
      <c r="Q510" s="182">
        <v>7.5</v>
      </c>
      <c r="R510" s="143">
        <v>97.49</v>
      </c>
      <c r="V510" s="1">
        <f t="shared" si="23"/>
        <v>1720</v>
      </c>
      <c r="W510" s="1">
        <f t="shared" si="24"/>
        <v>11</v>
      </c>
    </row>
    <row r="511" spans="1:23">
      <c r="A511" s="138" t="s">
        <v>2166</v>
      </c>
      <c r="B511" s="143">
        <v>316</v>
      </c>
      <c r="C511" s="144" t="s">
        <v>1897</v>
      </c>
      <c r="D511" s="144">
        <v>1.829</v>
      </c>
      <c r="E511" s="146">
        <v>9.2764378478664185</v>
      </c>
      <c r="F511" s="144">
        <v>0.64935064935064934</v>
      </c>
      <c r="G511" s="179">
        <v>4.7939999999999996</v>
      </c>
      <c r="H511" s="180">
        <v>1.3558614935335838</v>
      </c>
      <c r="I511" s="181">
        <v>0.32269999999999999</v>
      </c>
      <c r="J511" s="180">
        <v>0.6197706848466068</v>
      </c>
      <c r="K511" s="179">
        <v>0.52149000000000001</v>
      </c>
      <c r="L511" s="143">
        <v>1803</v>
      </c>
      <c r="M511" s="143">
        <v>10</v>
      </c>
      <c r="N511" s="143">
        <v>1785</v>
      </c>
      <c r="O511" s="143">
        <v>11</v>
      </c>
      <c r="P511" s="182">
        <v>1760</v>
      </c>
      <c r="Q511" s="182">
        <v>11.5</v>
      </c>
      <c r="R511" s="143">
        <v>97.43</v>
      </c>
      <c r="V511" s="1">
        <f t="shared" si="23"/>
        <v>1479</v>
      </c>
      <c r="W511" s="1">
        <f t="shared" si="24"/>
        <v>16</v>
      </c>
    </row>
    <row r="512" spans="1:23">
      <c r="A512" s="138" t="s">
        <v>2110</v>
      </c>
      <c r="B512" s="143">
        <v>277</v>
      </c>
      <c r="C512" s="144" t="s">
        <v>1897</v>
      </c>
      <c r="D512" s="144">
        <v>3.331</v>
      </c>
      <c r="E512" s="146">
        <v>9.4786729857819907</v>
      </c>
      <c r="F512" s="144">
        <v>0.6635071090047393</v>
      </c>
      <c r="G512" s="179">
        <v>4.6580000000000004</v>
      </c>
      <c r="H512" s="180">
        <v>1.2881064834692999</v>
      </c>
      <c r="I512" s="181">
        <v>0.316</v>
      </c>
      <c r="J512" s="180">
        <v>0.58544303797468356</v>
      </c>
      <c r="K512" s="179">
        <v>0.46838999999999997</v>
      </c>
      <c r="L512" s="143">
        <v>1772</v>
      </c>
      <c r="M512" s="143">
        <v>9</v>
      </c>
      <c r="N512" s="143">
        <v>1759</v>
      </c>
      <c r="O512" s="143">
        <v>11</v>
      </c>
      <c r="P512" s="182">
        <v>1723</v>
      </c>
      <c r="Q512" s="182">
        <v>10.5</v>
      </c>
      <c r="R512" s="143">
        <v>97.39</v>
      </c>
      <c r="V512" s="1">
        <f t="shared" si="23"/>
        <v>1657</v>
      </c>
      <c r="W512" s="1">
        <f t="shared" si="24"/>
        <v>9.5</v>
      </c>
    </row>
    <row r="513" spans="1:23">
      <c r="A513" s="138" t="s">
        <v>2176</v>
      </c>
      <c r="B513" s="143">
        <v>496.3</v>
      </c>
      <c r="C513" s="144" t="s">
        <v>1897</v>
      </c>
      <c r="D513" s="144">
        <v>2.8119999999999998</v>
      </c>
      <c r="E513" s="146">
        <v>9.4250706880301607</v>
      </c>
      <c r="F513" s="144">
        <v>0.56550424128180954</v>
      </c>
      <c r="G513" s="179">
        <v>4.7069999999999999</v>
      </c>
      <c r="H513" s="180">
        <v>1.2746972594008923</v>
      </c>
      <c r="I513" s="181">
        <v>0.31850000000000001</v>
      </c>
      <c r="J513" s="180">
        <v>0.56514913657770793</v>
      </c>
      <c r="K513" s="179">
        <v>0.52202000000000004</v>
      </c>
      <c r="L513" s="143">
        <v>1782</v>
      </c>
      <c r="M513" s="143">
        <v>9</v>
      </c>
      <c r="N513" s="143">
        <v>1768</v>
      </c>
      <c r="O513" s="143">
        <v>10.5</v>
      </c>
      <c r="P513" s="182">
        <v>1731</v>
      </c>
      <c r="Q513" s="182">
        <v>14.5</v>
      </c>
      <c r="R513" s="143">
        <v>97.39</v>
      </c>
      <c r="V513" s="1">
        <f t="shared" si="23"/>
        <v>1722</v>
      </c>
      <c r="W513" s="1">
        <f t="shared" si="24"/>
        <v>17</v>
      </c>
    </row>
    <row r="514" spans="1:23">
      <c r="A514" s="138" t="s">
        <v>2162</v>
      </c>
      <c r="B514" s="143">
        <v>316</v>
      </c>
      <c r="C514" s="144" t="s">
        <v>1897</v>
      </c>
      <c r="D514" s="144">
        <v>1.5780000000000001</v>
      </c>
      <c r="E514" s="146">
        <v>8.7888908419757428</v>
      </c>
      <c r="F514" s="144">
        <v>0.61522235893830202</v>
      </c>
      <c r="G514" s="179">
        <v>5.3940000000000001</v>
      </c>
      <c r="H514" s="180">
        <v>1.2977382276603635</v>
      </c>
      <c r="I514" s="181">
        <v>0.34360000000000002</v>
      </c>
      <c r="J514" s="180">
        <v>0.56752037252619325</v>
      </c>
      <c r="K514" s="179">
        <v>0.49785000000000001</v>
      </c>
      <c r="L514" s="143">
        <v>1905</v>
      </c>
      <c r="M514" s="143">
        <v>9.5</v>
      </c>
      <c r="N514" s="143">
        <v>1883.9</v>
      </c>
      <c r="O514" s="143">
        <v>11</v>
      </c>
      <c r="P514" s="182">
        <v>1862</v>
      </c>
      <c r="Q514" s="182">
        <v>7.5</v>
      </c>
      <c r="R514" s="143">
        <v>97.35</v>
      </c>
      <c r="V514" s="1">
        <f t="shared" si="23"/>
        <v>1914</v>
      </c>
      <c r="W514" s="1">
        <f t="shared" si="24"/>
        <v>10.5</v>
      </c>
    </row>
    <row r="515" spans="1:23">
      <c r="A515" s="138" t="s">
        <v>2160</v>
      </c>
      <c r="B515" s="143">
        <v>360</v>
      </c>
      <c r="C515" s="144" t="s">
        <v>1897</v>
      </c>
      <c r="D515" s="144">
        <v>1.67</v>
      </c>
      <c r="E515" s="146">
        <v>9.4679038060973291</v>
      </c>
      <c r="F515" s="144">
        <v>0.61541374739632637</v>
      </c>
      <c r="G515" s="179">
        <v>4.5190000000000001</v>
      </c>
      <c r="H515" s="180">
        <v>1.3277273733126795</v>
      </c>
      <c r="I515" s="181">
        <v>0.31040000000000001</v>
      </c>
      <c r="J515" s="180">
        <v>0.57989690721649478</v>
      </c>
      <c r="K515" s="179">
        <v>0.51766000000000001</v>
      </c>
      <c r="L515" s="143">
        <v>1742</v>
      </c>
      <c r="M515" s="143">
        <v>9</v>
      </c>
      <c r="N515" s="143">
        <v>1735.3</v>
      </c>
      <c r="O515" s="143">
        <v>10.5</v>
      </c>
      <c r="P515" s="182">
        <v>1725</v>
      </c>
      <c r="Q515" s="182">
        <v>8</v>
      </c>
      <c r="R515" s="143">
        <v>97.35</v>
      </c>
      <c r="V515" s="1">
        <f t="shared" si="23"/>
        <v>1695</v>
      </c>
      <c r="W515" s="1">
        <f t="shared" si="24"/>
        <v>17</v>
      </c>
    </row>
    <row r="516" spans="1:23">
      <c r="A516" s="138" t="s">
        <v>2156</v>
      </c>
      <c r="B516" s="143">
        <v>339</v>
      </c>
      <c r="C516" s="144" t="s">
        <v>1897</v>
      </c>
      <c r="D516" s="144">
        <v>1.397</v>
      </c>
      <c r="E516" s="146">
        <v>9.5969289827255277</v>
      </c>
      <c r="F516" s="144">
        <v>0.67178502879078694</v>
      </c>
      <c r="G516" s="179">
        <v>4.4560000000000004</v>
      </c>
      <c r="H516" s="180">
        <v>1.234290843806104</v>
      </c>
      <c r="I516" s="181">
        <v>0.30969999999999998</v>
      </c>
      <c r="J516" s="180">
        <v>0.56506296415886348</v>
      </c>
      <c r="K516" s="179">
        <v>0.35963000000000001</v>
      </c>
      <c r="L516" s="143">
        <v>1739</v>
      </c>
      <c r="M516" s="143">
        <v>8.5</v>
      </c>
      <c r="N516" s="143">
        <v>1723.9</v>
      </c>
      <c r="O516" s="143">
        <v>10.5</v>
      </c>
      <c r="P516" s="182">
        <v>1698</v>
      </c>
      <c r="Q516" s="182">
        <v>12</v>
      </c>
      <c r="R516" s="143">
        <v>97.31</v>
      </c>
      <c r="V516" s="1">
        <f t="shared" si="23"/>
        <v>1733</v>
      </c>
      <c r="W516" s="1">
        <f t="shared" si="24"/>
        <v>13.5</v>
      </c>
    </row>
    <row r="517" spans="1:23">
      <c r="A517" s="138" t="s">
        <v>2072</v>
      </c>
      <c r="B517" s="143">
        <v>175.4</v>
      </c>
      <c r="C517" s="144" t="s">
        <v>1897</v>
      </c>
      <c r="D517" s="144">
        <v>2.7570000000000001</v>
      </c>
      <c r="E517" s="146">
        <v>9.4428706326723333</v>
      </c>
      <c r="F517" s="144">
        <v>0.66100094428706324</v>
      </c>
      <c r="G517" s="179">
        <v>4.5350000000000001</v>
      </c>
      <c r="H517" s="180">
        <v>1.3230429988974639</v>
      </c>
      <c r="I517" s="181">
        <v>0.30940000000000001</v>
      </c>
      <c r="J517" s="180">
        <v>0.59793148028442156</v>
      </c>
      <c r="K517" s="179">
        <v>0.41894999999999999</v>
      </c>
      <c r="L517" s="143">
        <v>1738</v>
      </c>
      <c r="M517" s="143">
        <v>9</v>
      </c>
      <c r="N517" s="143">
        <v>1736.2</v>
      </c>
      <c r="O517" s="143">
        <v>11</v>
      </c>
      <c r="P517" s="182">
        <v>1737</v>
      </c>
      <c r="Q517" s="182">
        <v>9</v>
      </c>
      <c r="R517" s="143">
        <v>97.31</v>
      </c>
      <c r="V517" s="1">
        <f t="shared" si="23"/>
        <v>1741</v>
      </c>
      <c r="W517" s="1">
        <f t="shared" si="24"/>
        <v>12.5</v>
      </c>
    </row>
    <row r="518" spans="1:23">
      <c r="A518" s="138" t="s">
        <v>2164<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"F518" s="144">
        <v>0.62886996904024761</v>
      </c>
      <c r="G518" s="179">
        <v>4.3150000000000004</v>
      </c>
      <c r="H518" s="180">
        <v>1.2746234067207416</v>
      </c>
      <c r="I518" s="181">
        <v>0.30270000000000002</v>
      </c>
      <c r="J518" s="180">
        <v>0.59464816650148655</v>
      </c>
      <c r="K518" s="179">
        <v>0.53334000000000004</v>
      </c>
      <c r="L518" s="143">
        <v>1704</v>
      </c>
      <c r="M518" s="143">
        <v>9</v>
      </c>
      <c r="N518" s="143">
        <v>1696.2</v>
      </c>
      <c r="O518" s="143">
        <v>10.5</v>
      </c>
      <c r="P518" s="182">
        <v>1683</v>
      </c>
      <c r="Q518" s="182">
        <v>8</v>
      </c>
      <c r="R518" s="143">
        <v>97.28</v>
      </c>
      <c r="V518" s="1">
        <f t="shared" si="23"/>
        <v>1721</v>
      </c>
      <c r="W518" s="1">
        <f t="shared" si="24"/>
        <v>12.5</v>
      </c>
    </row>
    <row r="519" spans="1:23">
      <c r="A519" s="138" t="s">
        <v>2127</v>
      </c>
      <c r="B519" s="143">
        <v>227</v>
      </c>
      <c r="C519" s="144" t="s">
        <v>1897</v>
      </c>
      <c r="D519" s="144">
        <v>1.468</v>
      </c>
      <c r="E519" s="146">
        <v>10.080645161290322</v>
      </c>
      <c r="F519" s="144">
        <v>0.70564516129032251</v>
      </c>
      <c r="G519" s="179">
        <v>3.9159999999999999</v>
      </c>
      <c r="H519" s="180">
        <v>1.2768130745658837</v>
      </c>
      <c r="I519" s="181">
        <v>0.28439999999999999</v>
      </c>
      <c r="J519" s="180">
        <v>0.59774964838255973</v>
      </c>
      <c r="K519" s="179">
        <v>0.52527000000000001</v>
      </c>
      <c r="L519" s="143">
        <v>1613</v>
      </c>
      <c r="M519" s="143">
        <v>8.5</v>
      </c>
      <c r="N519" s="143">
        <v>1615.7</v>
      </c>
      <c r="O519" s="143">
        <v>10.5</v>
      </c>
      <c r="P519" s="182">
        <v>1614</v>
      </c>
      <c r="Q519" s="182">
        <v>10</v>
      </c>
      <c r="R519" s="143">
        <v>97.26</v>
      </c>
      <c r="V519" s="1">
        <f t="shared" si="23"/>
        <v>1700</v>
      </c>
      <c r="W519" s="1">
        <f t="shared" si="24"/>
        <v>16</v>
      </c>
    </row>
    <row r="520" spans="1:23">
      <c r="A520" s="138" t="s">
        <v>2064</v>
      </c>
      <c r="B520" s="143">
        <v>306</v>
      </c>
      <c r="C520" s="144" t="s">
        <v>1897</v>
      </c>
      <c r="D520" s="144">
        <v>2.4060000000000001</v>
      </c>
      <c r="E520" s="146">
        <v>9.0909090909090917</v>
      </c>
      <c r="F520" s="144">
        <v>0.63636363636363635</v>
      </c>
      <c r="G520" s="179">
        <v>4.923</v>
      </c>
      <c r="H520" s="180">
        <v>1.3203331302051595</v>
      </c>
      <c r="I520" s="181">
        <v>0.32540000000000002</v>
      </c>
      <c r="J520" s="180">
        <v>0.55316533497234166</v>
      </c>
      <c r="K520" s="179">
        <v>0.37002000000000002</v>
      </c>
      <c r="L520" s="143">
        <v>1816</v>
      </c>
      <c r="M520" s="143">
        <v>9</v>
      </c>
      <c r="N520" s="143">
        <v>1806.3</v>
      </c>
      <c r="O520" s="143">
        <v>11</v>
      </c>
      <c r="P520" s="182">
        <v>1796</v>
      </c>
      <c r="Q520" s="182">
        <v>10</v>
      </c>
      <c r="R520" s="143">
        <v>97.25</v>
      </c>
      <c r="V520" s="1">
        <f t="shared" si="23"/>
        <v>1690</v>
      </c>
      <c r="W520" s="1">
        <f t="shared" si="24"/>
        <v>13</v>
      </c>
    </row>
    <row r="521" spans="1:23">
      <c r="A521" s="138" t="s">
        <v>2113</v>
      </c>
      <c r="B521" s="143">
        <v>225.5</v>
      </c>
      <c r="C521" s="144" t="s">
        <v>1897</v>
      </c>
      <c r="D521" s="144">
        <v>2.6349999999999998</v>
      </c>
      <c r="E521" s="146">
        <v>9.3984962406015047</v>
      </c>
      <c r="F521" s="144">
        <v>0.65789473684210531</v>
      </c>
      <c r="G521" s="179">
        <v>4.6779999999999999</v>
      </c>
      <c r="H521" s="180">
        <v>1.2825994014536126</v>
      </c>
      <c r="I521" s="181">
        <v>0.31719999999999998</v>
      </c>
      <c r="J521" s="180">
        <v>0.59899117276166458</v>
      </c>
      <c r="K521" s="179">
        <v>0.62605</v>
      </c>
      <c r="L521" s="143">
        <v>1776</v>
      </c>
      <c r="M521" s="143">
        <v>9</v>
      </c>
      <c r="N521" s="143">
        <v>1764</v>
      </c>
      <c r="O521" s="143">
        <v>10.5</v>
      </c>
      <c r="P521" s="182">
        <v>1736</v>
      </c>
      <c r="Q521" s="182">
        <v>10.5</v>
      </c>
      <c r="R521" s="143">
        <v>97.23</v>
      </c>
      <c r="V521" s="1">
        <f t="shared" si="23"/>
        <v>1660</v>
      </c>
      <c r="W521" s="1">
        <f t="shared" si="24"/>
        <v>11.5</v>
      </c>
    </row>
    <row r="522" spans="1:23">
      <c r="A522" s="138" t="s">
        <v>2096</v>
      </c>
      <c r="B522" s="143">
        <v>248.8</v>
      </c>
      <c r="C522" s="144" t="s">
        <v>1897</v>
      </c>
      <c r="D522" s="144">
        <v>1.583</v>
      </c>
      <c r="E522" s="146">
        <v>9.5693779904306222</v>
      </c>
      <c r="F522" s="144">
        <v>0.62200956937799046</v>
      </c>
      <c r="G522" s="179">
        <v>4.5549999999999997</v>
      </c>
      <c r="H522" s="180">
        <v>1.3172338090010975</v>
      </c>
      <c r="I522" s="181">
        <v>0.31280000000000002</v>
      </c>
      <c r="J522" s="180">
        <v>0.60741687979539638</v>
      </c>
      <c r="K522" s="179">
        <v>0.53298999999999996</v>
      </c>
      <c r="L522" s="143">
        <v>1754</v>
      </c>
      <c r="M522" s="143">
        <v>9.5</v>
      </c>
      <c r="N522" s="143">
        <v>1740.5</v>
      </c>
      <c r="O522" s="143">
        <v>10.5</v>
      </c>
      <c r="P522" s="182">
        <v>1707</v>
      </c>
      <c r="Q522" s="182">
        <v>10</v>
      </c>
      <c r="R522" s="143">
        <v>97.22</v>
      </c>
      <c r="V522" s="1">
        <f t="shared" si="23"/>
        <v>2467</v>
      </c>
      <c r="W522" s="1">
        <f t="shared" si="24"/>
        <v>6</v>
      </c>
    </row>
    <row r="523" spans="1:23">
      <c r="A523" s="138" t="s">
        <v>2121</v>
      </c>
      <c r="B523" s="143">
        <v>357</v>
      </c>
      <c r="C523" s="144" t="s">
        <v>1897</v>
      </c>
      <c r="D523" s="144">
        <v>2.0819999999999999</v>
      </c>
      <c r="E523" s="146">
        <v>9.6339113680154131</v>
      </c>
      <c r="F523" s="144">
        <v>0.67437379576107903</v>
      </c>
      <c r="G523" s="179">
        <v>4.3609999999999998</v>
      </c>
      <c r="H523" s="180">
        <v>1.2611786287548727</v>
      </c>
      <c r="I523" s="181">
        <v>0.30530000000000002</v>
      </c>
      <c r="J523" s="180">
        <v>0.5895840157222404</v>
      </c>
      <c r="K523" s="179">
        <v>0.50741999999999998</v>
      </c>
      <c r="L523" s="143">
        <v>1717</v>
      </c>
      <c r="M523" s="143">
        <v>9</v>
      </c>
      <c r="N523" s="143">
        <v>1705</v>
      </c>
      <c r="O523" s="143">
        <v>10.5</v>
      </c>
      <c r="P523" s="182">
        <v>1694</v>
      </c>
      <c r="Q523" s="182">
        <v>9</v>
      </c>
      <c r="R523" s="143">
        <v>97.22</v>
      </c>
      <c r="V523" s="1">
        <f t="shared" si="23"/>
        <v>1726</v>
      </c>
      <c r="W523" s="1">
        <f t="shared" si="24"/>
        <v>14</v>
      </c>
    </row>
    <row r="524" spans="1:23">
      <c r="A524" s="138" t="s">
        <v>2067</v>
      </c>
      <c r="B524" s="143">
        <v>256</v>
      </c>
      <c r="C524" s="144" t="s">
        <v>1897</v>
      </c>
      <c r="D524" s="144">
        <v>2.9820000000000002</v>
      </c>
      <c r="E524" s="146">
        <v>9.4517958412098295</v>
      </c>
      <c r="F524" s="144">
        <v>0.70888468809073724</v>
      </c>
      <c r="G524" s="179">
        <v>4.4660000000000002</v>
      </c>
      <c r="H524" s="180">
        <v>1.2315270935960589</v>
      </c>
      <c r="I524" s="181">
        <v>0.30399999999999999</v>
      </c>
      <c r="J524" s="180">
        <v>0.55921052631578949</v>
      </c>
      <c r="K524" s="179">
        <v>0.21759000000000001</v>
      </c>
      <c r="L524" s="143">
        <v>1711</v>
      </c>
      <c r="M524" s="143">
        <v>8.5</v>
      </c>
      <c r="N524" s="143">
        <v>1724</v>
      </c>
      <c r="O524" s="143">
        <v>11</v>
      </c>
      <c r="P524" s="182">
        <v>1726</v>
      </c>
      <c r="Q524" s="182">
        <v>14.5</v>
      </c>
      <c r="R524" s="143">
        <v>97.2</v>
      </c>
      <c r="V524" s="1">
        <f t="shared" si="23"/>
        <v>1797</v>
      </c>
      <c r="W524" s="1">
        <f t="shared" si="24"/>
        <v>11</v>
      </c>
    </row>
    <row r="525" spans="1:23">
      <c r="A525" s="138" t="s">
        <v>2129</v>
      </c>
      <c r="B525" s="143">
        <v>243</v>
      </c>
      <c r="C525" s="144" t="s">
        <v>1897</v>
      </c>
      <c r="D525" s="144">
        <v>3.32</v>
      </c>
      <c r="E525" s="146">
        <v>9.149130832570906</v>
      </c>
      <c r="F525" s="144">
        <v>0.68618481244281804</v>
      </c>
      <c r="G525" s="179">
        <v>4.9640000000000004</v>
      </c>
      <c r="H525" s="180">
        <v>1.7123287671232876</v>
      </c>
      <c r="I525" s="181">
        <v>0.32900000000000001</v>
      </c>
      <c r="J525" s="180">
        <v>0.94224924012158051</v>
      </c>
      <c r="K525" s="179">
        <v>0.48577999999999999</v>
      </c>
      <c r="L525" s="143">
        <v>1836</v>
      </c>
      <c r="M525" s="143">
        <v>14.5</v>
      </c>
      <c r="N525" s="143">
        <v>1812</v>
      </c>
      <c r="O525" s="143">
        <v>14</v>
      </c>
      <c r="P525" s="182">
        <v>1789</v>
      </c>
      <c r="Q525" s="182">
        <v>12.5</v>
      </c>
      <c r="R525" s="143">
        <v>97.17</v>
      </c>
      <c r="V525" s="1">
        <f t="shared" si="23"/>
        <v>1691</v>
      </c>
      <c r="W525" s="1">
        <f t="shared" si="24"/>
        <v>12</v>
      </c>
    </row>
    <row r="526" spans="1:23">
      <c r="A526" s="138" t="s">
        <v>2115</v>
      </c>
      <c r="B526" s="143">
        <v>393</v>
      </c>
      <c r="C526" s="144" t="s">
        <v>1897</v>
      </c>
      <c r="D526" s="144">
        <v>9.59</v>
      </c>
      <c r="E526" s="146">
        <v>5.1229508196721305</v>
      </c>
      <c r="F526" s="144">
        <v>0.53790983606557363</v>
      </c>
      <c r="G526" s="179">
        <v>14.55</v>
      </c>
      <c r="H526" s="180">
        <v>1.2714776632302405</v>
      </c>
      <c r="I526" s="181">
        <v>0.54079999999999995</v>
      </c>
      <c r="J526" s="180">
        <v>0.58247041420118351</v>
      </c>
      <c r="K526" s="179">
        <v>0.77637</v>
      </c>
      <c r="L526" s="143">
        <v>2786</v>
      </c>
      <c r="M526" s="143">
        <v>13</v>
      </c>
      <c r="N526" s="143">
        <v>2785.5</v>
      </c>
      <c r="O526" s="143">
        <v>12</v>
      </c>
      <c r="P526" s="182">
        <v>2785.9</v>
      </c>
      <c r="Q526" s="182">
        <v>4.5999999999999996</v>
      </c>
      <c r="R526" s="143">
        <v>97.17</v>
      </c>
      <c r="V526" s="1">
        <f t="shared" si="23"/>
        <v>1749</v>
      </c>
      <c r="W526" s="1">
        <f t="shared" si="24"/>
        <v>11</v>
      </c>
    </row>
    <row r="527" spans="1:23">
      <c r="A527" s="138" t="s">
        <v>2066</v>
      </c>
      <c r="B527" s="143">
        <v>340</v>
      </c>
      <c r="C527" s="144" t="s">
        <v>1897</v>
      </c>
      <c r="D527" s="144">
        <v>2.17</v>
      </c>
      <c r="E527" s="146">
        <v>8.8613203367301718</v>
      </c>
      <c r="F527" s="144">
        <v>0.57598582188746117</v>
      </c>
      <c r="G527" s="179">
        <v>5.36</v>
      </c>
      <c r="H527" s="180">
        <v>1.3059701492537314</v>
      </c>
      <c r="I527" s="181">
        <v>0.34279999999999999</v>
      </c>
      <c r="J527" s="180">
        <v>0.58343057176196034</v>
      </c>
      <c r="K527" s="179">
        <v>0.67715999999999998</v>
      </c>
      <c r="L527" s="143">
        <v>1900</v>
      </c>
      <c r="M527" s="143">
        <v>10</v>
      </c>
      <c r="N527" s="143">
        <v>1877.8</v>
      </c>
      <c r="O527" s="143">
        <v>11</v>
      </c>
      <c r="P527" s="182">
        <v>1847</v>
      </c>
      <c r="Q527" s="182">
        <v>7.5</v>
      </c>
      <c r="R527" s="143">
        <v>97.17</v>
      </c>
      <c r="V527" s="1">
        <f t="shared" si="23"/>
        <v>1694</v>
      </c>
      <c r="W527" s="1">
        <f t="shared" si="24"/>
        <v>14</v>
      </c>
    </row>
    <row r="528" spans="1:23">
      <c r="A528" s="138" t="s">
        <v>2151</v>
      </c>
      <c r="B528" s="143">
        <v>306</v>
      </c>
      <c r="C528" s="144" t="s">
        <v>1897</v>
      </c>
      <c r="D528" s="144">
        <v>2.5299999999999998</v>
      </c>
      <c r="E528" s="146">
        <v>10.718113612004288</v>
      </c>
      <c r="F528" s="144">
        <v>0.85744908896034311</v>
      </c>
      <c r="G528" s="179">
        <v>3.2770000000000001</v>
      </c>
      <c r="H528" s="180">
        <v>1.3884650595056454</v>
      </c>
      <c r="I528" s="181">
        <v>0.25459999999999999</v>
      </c>
      <c r="J528" s="180">
        <v>0.56952081696779255</v>
      </c>
      <c r="K528" s="179">
        <v>0.12059</v>
      </c>
      <c r="L528" s="143">
        <v>1462</v>
      </c>
      <c r="M528" s="143">
        <v>7.5</v>
      </c>
      <c r="N528" s="143">
        <v>1475</v>
      </c>
      <c r="O528" s="143">
        <v>10.5</v>
      </c>
      <c r="P528" s="182">
        <v>1495</v>
      </c>
      <c r="Q528" s="182">
        <v>16.5</v>
      </c>
      <c r="R528" s="143">
        <v>97.15</v>
      </c>
      <c r="V528" s="1">
        <f t="shared" si="23"/>
        <v>1764</v>
      </c>
      <c r="W528" s="1">
        <f t="shared" si="24"/>
        <v>11.5</v>
      </c>
    </row>
    <row r="529" spans="1:23">
      <c r="A529" s="138" t="s">
        <v>2132</v>
      </c>
      <c r="B529" s="143">
        <v>187.1</v>
      </c>
      <c r="C529" s="144" t="s">
        <v>1897</v>
      </c>
      <c r="D529" s="144">
        <v>2.87</v>
      </c>
      <c r="E529" s="146">
        <v>9.4428706326723333</v>
      </c>
      <c r="F529" s="144">
        <v>0.708215297450425</v>
      </c>
      <c r="G529" s="179">
        <v>4.6529999999999996</v>
      </c>
      <c r="H529" s="180">
        <v>1.2894906511927791</v>
      </c>
      <c r="I529" s="181">
        <v>0.31740000000000002</v>
      </c>
      <c r="J529" s="180">
        <v>0.59861373660995587</v>
      </c>
      <c r="K529" s="179">
        <v>0.54079999999999995</v>
      </c>
      <c r="L529" s="143">
        <v>1777</v>
      </c>
      <c r="M529" s="143">
        <v>9.5</v>
      </c>
      <c r="N529" s="143">
        <v>1757</v>
      </c>
      <c r="O529" s="143">
        <v>11</v>
      </c>
      <c r="P529" s="182">
        <v>1726</v>
      </c>
      <c r="Q529" s="182">
        <v>13.5</v>
      </c>
      <c r="R529" s="143">
        <v>97.15</v>
      </c>
      <c r="V529" s="1">
        <f t="shared" si="23"/>
        <v>1705</v>
      </c>
      <c r="W529" s="1">
        <f t="shared" si="24"/>
        <v>10.5</v>
      </c>
    </row>
    <row r="530" spans="1:23">
      <c r="A530" s="138" t="s">
        <v>2139</v>
      </c>
      <c r="B530" s="143">
        <v>262</v>
      </c>
      <c r="C530" s="144">
        <v>99.947999999999993</v>
      </c>
      <c r="D530" s="144">
        <v>1.0509999999999999</v>
      </c>
      <c r="E530" s="146">
        <v>9.4966761633428298</v>
      </c>
      <c r="F530" s="144">
        <v>0.66476733143399813</v>
      </c>
      <c r="G530" s="179">
        <v>4.593</v>
      </c>
      <c r="H530" s="180">
        <v>1.3063357282821686</v>
      </c>
      <c r="I530" s="181">
        <v>0.314</v>
      </c>
      <c r="J530" s="180">
        <v>0.57324840764331209</v>
      </c>
      <c r="K530" s="179">
        <v>0.43951000000000001</v>
      </c>
      <c r="L530" s="143">
        <v>1760</v>
      </c>
      <c r="M530" s="143">
        <v>9</v>
      </c>
      <c r="N530" s="143">
        <v>1748</v>
      </c>
      <c r="O530" s="143">
        <v>11</v>
      </c>
      <c r="P530" s="182">
        <v>1716</v>
      </c>
      <c r="Q530" s="182">
        <v>11</v>
      </c>
      <c r="R530" s="143">
        <v>97.11</v>
      </c>
      <c r="V530" s="1">
        <f t="shared" si="23"/>
        <v>1694</v>
      </c>
      <c r="W530" s="1">
        <f t="shared" si="24"/>
        <v>14.5</v>
      </c>
    </row>
    <row r="531" spans="1:23">
      <c r="A531" s="138" t="s">
        <v>2103</v>
      </c>
      <c r="B531" s="143">
        <v>342</v>
      </c>
      <c r="C531" s="144">
        <v>99.92</v>
      </c>
      <c r="D531" s="144">
        <v>2.089</v>
      </c>
      <c r="E531" s="146">
        <v>9.4921689606074988</v>
      </c>
      <c r="F531" s="144">
        <v>0.61699098243948736</v>
      </c>
      <c r="G531" s="179">
        <v>4.4219999999999997</v>
      </c>
      <c r="H531" s="180">
        <v>1.3568521031207599</v>
      </c>
      <c r="I531" s="181">
        <v>0.30570000000000003</v>
      </c>
      <c r="J531" s="180">
        <v>0.6869479882237487</v>
      </c>
      <c r="K531" s="179">
        <v>0.84594999999999998</v>
      </c>
      <c r="L531" s="143">
        <v>1719</v>
      </c>
      <c r="M531" s="143">
        <v>10.5</v>
      </c>
      <c r="N531" s="143">
        <v>1715</v>
      </c>
      <c r="O531" s="143">
        <v>11.5</v>
      </c>
      <c r="P531" s="182">
        <v>1718</v>
      </c>
      <c r="Q531" s="182">
        <v>8</v>
      </c>
      <c r="R531" s="143">
        <v>97.11</v>
      </c>
      <c r="V531" s="1">
        <f t="shared" si="23"/>
        <v>1722</v>
      </c>
      <c r="W531" s="1">
        <f t="shared" si="24"/>
        <v>12.5</v>
      </c>
    </row>
    <row r="532" spans="1:23">
      <c r="A532" s="138" t="s">
        <v>2124</v>
      </c>
      <c r="B532" s="143">
        <v>350.3</v>
      </c>
      <c r="C532" s="144" t="s">
        <v>1897</v>
      </c>
      <c r="D532" s="144">
        <v>1.996</v>
      </c>
      <c r="E532" s="146">
        <v>9.3984962406015047</v>
      </c>
      <c r="F532" s="144">
        <v>0.70488721804511278</v>
      </c>
      <c r="G532" s="179">
        <v>4.5170000000000003</v>
      </c>
      <c r="H532" s="180">
        <v>2.6566305069736549</v>
      </c>
      <c r="I532" s="181">
        <v>0.3075</v>
      </c>
      <c r="J532" s="180">
        <v>2.2764227642276422</v>
      </c>
      <c r="K532" s="179">
        <v>0.88629999999999998</v>
      </c>
      <c r="L532" s="143">
        <v>1728</v>
      </c>
      <c r="M532" s="143">
        <v>35.5</v>
      </c>
      <c r="N532" s="143">
        <v>1732</v>
      </c>
      <c r="O532" s="143">
        <v>24</v>
      </c>
      <c r="P532" s="182">
        <v>1740</v>
      </c>
      <c r="Q532" s="182">
        <v>9</v>
      </c>
      <c r="R532" s="143">
        <v>97.08</v>
      </c>
      <c r="V532" s="1">
        <f t="shared" si="23"/>
        <v>1731</v>
      </c>
      <c r="W532" s="1">
        <f t="shared" si="24"/>
        <v>12</v>
      </c>
    </row>
    <row r="533" spans="1:23">
      <c r="A533" s="138" t="s">
        <v>2137</v>
      </c>
      <c r="B533" s="143">
        <v>518</v>
      </c>
      <c r="C533" s="144" t="s">
        <v>1897</v>
      </c>
      <c r="D533" s="144">
        <v>2.8</v>
      </c>
      <c r="E533" s="146">
        <v>9.1066387396411983</v>
      </c>
      <c r="F533" s="144">
        <v>0.59193151807667788</v>
      </c>
      <c r="G533" s="179">
        <v>4.7519999999999998</v>
      </c>
      <c r="H533" s="180">
        <v>1.3678451178451181</v>
      </c>
      <c r="I533" s="181">
        <v>0.31409999999999999</v>
      </c>
      <c r="J533" s="180">
        <v>0.7004138809296403</v>
      </c>
      <c r="K533" s="179">
        <v>0.80281999999999998</v>
      </c>
      <c r="L533" s="143">
        <v>1760</v>
      </c>
      <c r="M533" s="143">
        <v>11</v>
      </c>
      <c r="N533" s="143">
        <v>1780</v>
      </c>
      <c r="O533" s="143">
        <v>11</v>
      </c>
      <c r="P533" s="182">
        <v>1795</v>
      </c>
      <c r="Q533" s="182">
        <v>7</v>
      </c>
      <c r="R533" s="143">
        <v>97.08</v>
      </c>
      <c r="V533" s="1">
        <f t="shared" si="23"/>
        <v>1650</v>
      </c>
      <c r="W533" s="1">
        <f t="shared" si="24"/>
        <v>12</v>
      </c>
    </row>
    <row r="534" spans="1:23">
      <c r="A534" s="138" t="s">
        <v>2106</v>
      </c>
      <c r="B534" s="143">
        <v>159.69999999999999</v>
      </c>
      <c r="C534" s="144" t="s">
        <v>1897</v>
      </c>
      <c r="D534" s="144">
        <v>9.81</v>
      </c>
      <c r="E534" s="146">
        <v>9.5147478591817318</v>
      </c>
      <c r="F534" s="144">
        <v>0.66603235014272122</v>
      </c>
      <c r="G534" s="179">
        <v>4.5940000000000003</v>
      </c>
      <c r="H534" s="180">
        <v>1.3060513713539399</v>
      </c>
      <c r="I534" s="181">
        <v>0.31740000000000002</v>
      </c>
      <c r="J534" s="180">
        <v>0.58286074354127282</v>
      </c>
      <c r="K534" s="179">
        <v>0.47982999999999998</v>
      </c>
      <c r="L534" s="143">
        <v>1777</v>
      </c>
      <c r="M534" s="143">
        <v>9</v>
      </c>
      <c r="N534" s="143">
        <v>1748.1</v>
      </c>
      <c r="O534" s="143">
        <v>10.5</v>
      </c>
      <c r="P534" s="182">
        <v>1717</v>
      </c>
      <c r="Q534" s="182">
        <v>9</v>
      </c>
      <c r="R534" s="143">
        <v>97.07</v>
      </c>
      <c r="V534" s="1">
        <f t="shared" si="23"/>
        <v>1682</v>
      </c>
      <c r="W534" s="1">
        <f t="shared" si="24"/>
        <v>13</v>
      </c>
    </row>
    <row r="535" spans="1:23">
      <c r="A535" s="138" t="s">
        <v>2062</v>
      </c>
      <c r="B535" s="143">
        <v>111.2</v>
      </c>
      <c r="C535" s="144">
        <v>99.861999999999995</v>
      </c>
      <c r="D535" s="144">
        <v>1.367</v>
      </c>
      <c r="E535" s="146">
        <v>5.9772863120143453</v>
      </c>
      <c r="F535" s="144">
        <v>0.62761506276150614</v>
      </c>
      <c r="G535" s="179">
        <v>11</v>
      </c>
      <c r="H535" s="180">
        <v>1.2727272727272727</v>
      </c>
      <c r="I535" s="181">
        <v>0.47960000000000003</v>
      </c>
      <c r="J535" s="180">
        <v>0.61509591326105084</v>
      </c>
      <c r="K535" s="179">
        <v>0.59877000000000002</v>
      </c>
      <c r="L535" s="143">
        <v>2525</v>
      </c>
      <c r="M535" s="143">
        <v>13</v>
      </c>
      <c r="N535" s="143">
        <v>2526</v>
      </c>
      <c r="O535" s="143">
        <v>12.5</v>
      </c>
      <c r="P535" s="182">
        <v>2528</v>
      </c>
      <c r="Q535" s="182">
        <v>12.5</v>
      </c>
      <c r="R535" s="143">
        <v>97.07</v>
      </c>
      <c r="V535" s="1">
        <f t="shared" si="23"/>
        <v>1722</v>
      </c>
      <c r="W535" s="1">
        <f t="shared" si="24"/>
        <v>15.5</v>
      </c>
    </row>
    <row r="536" spans="1:23">
      <c r="A536" s="138" t="s">
        <v>2126</v>
      </c>
      <c r="B536" s="143">
        <v>452</v>
      </c>
      <c r="C536" s="144" t="s">
        <v>1897</v>
      </c>
      <c r="D536" s="144">
        <v>1.85</v>
      </c>
      <c r="E536" s="146">
        <v>9.4188565508147306</v>
      </c>
      <c r="F536" s="144">
        <v>0.56513139304888382</v>
      </c>
      <c r="G536" s="179">
        <v>4.4710000000000001</v>
      </c>
      <c r="H536" s="180">
        <v>1.3419816595839855</v>
      </c>
      <c r="I536" s="181">
        <v>0.30509999999999998</v>
      </c>
      <c r="J536" s="180">
        <v>0.81940347427073101</v>
      </c>
      <c r="K536" s="179">
        <v>0.84560000000000002</v>
      </c>
      <c r="L536" s="143">
        <v>1716</v>
      </c>
      <c r="M536" s="143">
        <v>12.5</v>
      </c>
      <c r="N536" s="143">
        <v>1724</v>
      </c>
      <c r="O536" s="143">
        <v>11.5</v>
      </c>
      <c r="P536" s="182">
        <v>1736</v>
      </c>
      <c r="Q536" s="182">
        <v>7</v>
      </c>
      <c r="R536" s="143">
        <v>97.06</v>
      </c>
      <c r="V536" s="1">
        <f t="shared" si="23"/>
        <v>1761</v>
      </c>
      <c r="W536" s="1">
        <f t="shared" si="24"/>
        <v>14</v>
      </c>
    </row>
    <row r="537" spans="1:23">
      <c r="A537" s="138" t="s">
        <v>2078</v>
      </c>
      <c r="B537" s="143">
        <v>225.1</v>
      </c>
      <c r="C537" s="144" t="s">
        <v>1897</v>
      </c>
      <c r="D537" s="144">
        <v>5.74</v>
      </c>
      <c r="E537" s="146">
        <v>9.532888465204957</v>
      </c>
      <c r="F537" s="144">
        <v>0.71496663489037182</v>
      </c>
      <c r="G537" s="179">
        <v>4.617</v>
      </c>
      <c r="H537" s="180">
        <v>1.2995451591942819</v>
      </c>
      <c r="I537" s="181">
        <v>0.3135</v>
      </c>
      <c r="J537" s="180">
        <v>0.60606060606060608</v>
      </c>
      <c r="K537" s="179">
        <v>0.23827999999999999</v>
      </c>
      <c r="L537" s="143">
        <v>1757</v>
      </c>
      <c r="M537" s="143">
        <v>9</v>
      </c>
      <c r="N537" s="143">
        <v>1753</v>
      </c>
      <c r="O537" s="143">
        <v>11</v>
      </c>
      <c r="P537" s="182">
        <v>1710</v>
      </c>
      <c r="Q537" s="182">
        <v>13.5</v>
      </c>
      <c r="R537" s="143">
        <v>97</v>
      </c>
      <c r="V537" s="1">
        <f t="shared" si="23"/>
        <v>1790</v>
      </c>
      <c r="W537" s="1">
        <f t="shared" si="24"/>
        <v>13.5</v>
      </c>
    </row>
    <row r="538" spans="1:23">
      <c r="A538" s="138" t="s">
        <v>2152</v>
      </c>
      <c r="B538" s="143">
        <v>162.69999999999999</v>
      </c>
      <c r="C538" s="144" t="s">
        <v>1897</v>
      </c>
      <c r="D538" s="144">
        <v>2.0619999999999998</v>
      </c>
      <c r="E538" s="146">
        <v>9.2850510677808717</v>
      </c>
      <c r="F538" s="144">
        <v>0.69637883008356549</v>
      </c>
      <c r="G538" s="179">
        <v>4.72</v>
      </c>
      <c r="H538" s="180">
        <v>1.3771186440677967</v>
      </c>
      <c r="I538" s="181">
        <v>0.31850000000000001</v>
      </c>
      <c r="J538" s="180">
        <v>0.59654631083202514</v>
      </c>
      <c r="K538" s="179">
        <v>0.36897999999999997</v>
      </c>
      <c r="L538" s="143">
        <v>1782</v>
      </c>
      <c r="M538" s="143">
        <v>9</v>
      </c>
      <c r="N538" s="143">
        <v>1769</v>
      </c>
      <c r="O538" s="143">
        <v>11.5</v>
      </c>
      <c r="P538" s="182">
        <v>1756</v>
      </c>
      <c r="Q538" s="182">
        <v>10.5</v>
      </c>
      <c r="R538" s="143">
        <v>96.99</v>
      </c>
      <c r="V538" s="1">
        <f t="shared" ref="V538:V559" si="25">P588</f>
        <v>1712</v>
      </c>
      <c r="W538" s="1">
        <f t="shared" ref="W538:W559" si="26">Q588</f>
        <v>14</v>
      </c>
    </row>
    <row r="539" spans="1:23">
      <c r="A539" s="138" t="s">
        <v>2153</v>
      </c>
      <c r="B539" s="143">
        <v>347.8</v>
      </c>
      <c r="C539" s="144" t="s">
        <v>1897</v>
      </c>
      <c r="D539" s="144">
        <v>3.06</v>
      </c>
      <c r="E539" s="146">
        <v>9.4535829079221028</v>
      </c>
      <c r="F539" s="144">
        <v>0.56721497447532609</v>
      </c>
      <c r="G539" s="179">
        <v>4.3849999999999998</v>
      </c>
      <c r="H539" s="180">
        <v>1.2542759407069555</v>
      </c>
      <c r="I539" s="181">
        <v>0.30220000000000002</v>
      </c>
      <c r="J539" s="180">
        <v>0.7279947054930509</v>
      </c>
      <c r="K539" s="179">
        <v>0.80850999999999995</v>
      </c>
      <c r="L539" s="143">
        <v>1702</v>
      </c>
      <c r="M539" s="143">
        <v>11</v>
      </c>
      <c r="N539" s="143">
        <v>1708.4</v>
      </c>
      <c r="O539" s="143">
        <v>11</v>
      </c>
      <c r="P539" s="182">
        <v>1726</v>
      </c>
      <c r="Q539" s="182">
        <v>6.5</v>
      </c>
      <c r="R539" s="143">
        <v>96.98</v>
      </c>
      <c r="V539" s="1">
        <f t="shared" si="25"/>
        <v>1780</v>
      </c>
      <c r="W539" s="1">
        <f t="shared" si="26"/>
        <v>14</v>
      </c>
    </row>
    <row r="540" spans="1:23">
      <c r="A540" s="138" t="s">
        <v>2145</v>
      </c>
      <c r="B540" s="143">
        <v>161.6</v>
      </c>
      <c r="C540" s="144" t="s">
        <v>1897</v>
      </c>
      <c r="D540" s="144">
        <v>2.0569999999999999</v>
      </c>
      <c r="E540" s="146">
        <v>9.2592592592592595</v>
      </c>
      <c r="F540" s="144">
        <v>0.74074074074074081</v>
      </c>
      <c r="G540" s="179">
        <v>4.774</v>
      </c>
      <c r="H540" s="180">
        <v>1.466275659824047</v>
      </c>
      <c r="I540" s="181">
        <v>0.32279999999999998</v>
      </c>
      <c r="J540" s="180">
        <v>0.65055762081784385</v>
      </c>
      <c r="K540" s="179">
        <v>0.17035</v>
      </c>
      <c r="L540" s="143">
        <v>1803</v>
      </c>
      <c r="M540" s="143">
        <v>10</v>
      </c>
      <c r="N540" s="143">
        <v>1779</v>
      </c>
      <c r="O540" s="143">
        <v>12</v>
      </c>
      <c r="P540" s="182">
        <v>1768</v>
      </c>
      <c r="Q540" s="182">
        <v>16</v>
      </c>
      <c r="R540" s="143">
        <v>96.96</v>
      </c>
      <c r="V540" s="1">
        <f t="shared" si="25"/>
        <v>1713</v>
      </c>
      <c r="W540" s="1">
        <f t="shared" si="26"/>
        <v>14</v>
      </c>
    </row>
    <row r="541" spans="1:23">
      <c r="A541" s="138" t="s">
        <v>2111</v>
      </c>
      <c r="B541" s="143">
        <v>348</v>
      </c>
      <c r="C541" s="144" t="s">
        <v>1897</v>
      </c>
      <c r="D541" s="144">
        <v>1.7170000000000001</v>
      </c>
      <c r="E541" s="146">
        <v>9.1074681238615671</v>
      </c>
      <c r="F541" s="144">
        <v>0.54644808743169404</v>
      </c>
      <c r="G541" s="179">
        <v>4.8899999999999997</v>
      </c>
      <c r="H541" s="180">
        <v>1.3292433537832313</v>
      </c>
      <c r="I541" s="181">
        <v>0.3231</v>
      </c>
      <c r="J541" s="180">
        <v>0.88207985143918288</v>
      </c>
      <c r="K541" s="179">
        <v>0.82065999999999995</v>
      </c>
      <c r="L541" s="143">
        <v>1809</v>
      </c>
      <c r="M541" s="143">
        <v>14</v>
      </c>
      <c r="N541" s="143">
        <v>1799</v>
      </c>
      <c r="O541" s="143">
        <v>11.5</v>
      </c>
      <c r="P541" s="182">
        <v>1794</v>
      </c>
      <c r="Q541" s="182">
        <v>10.5</v>
      </c>
      <c r="R541" s="143">
        <v>96.95</v>
      </c>
      <c r="V541" s="1">
        <f t="shared" si="25"/>
        <v>1695</v>
      </c>
      <c r="W541" s="1">
        <f t="shared" si="26"/>
        <v>13.5</v>
      </c>
    </row>
    <row r="542" spans="1:23">
      <c r="A542" s="138" t="s">
        <v>2120</v>
      </c>
      <c r="B542" s="143">
        <v>184</v>
      </c>
      <c r="C542" s="144" t="s">
        <v>1897</v>
      </c>
      <c r="D542" s="144">
        <v>1.327</v>
      </c>
      <c r="E542" s="146">
        <v>9.5147478591817318</v>
      </c>
      <c r="F542" s="144">
        <v>0.66603235014272122</v>
      </c>
      <c r="G542" s="179">
        <v>4.4480000000000004</v>
      </c>
      <c r="H542" s="180">
        <v>1.3489208633093523</v>
      </c>
      <c r="I542" s="181">
        <v>0.30919999999999997</v>
      </c>
      <c r="J542" s="180">
        <v>0.61448900388098326</v>
      </c>
      <c r="K542" s="179">
        <v>0.54730999999999996</v>
      </c>
      <c r="L542" s="143">
        <v>1737</v>
      </c>
      <c r="M542" s="143">
        <v>9.5</v>
      </c>
      <c r="N542" s="143">
        <v>1722</v>
      </c>
      <c r="O542" s="143">
        <v>11</v>
      </c>
      <c r="P542" s="182">
        <v>1719</v>
      </c>
      <c r="Q542" s="182">
        <v>10</v>
      </c>
      <c r="R542" s="143">
        <v>96.93</v>
      </c>
      <c r="V542" s="1">
        <f t="shared" si="25"/>
        <v>1700</v>
      </c>
      <c r="W542" s="1">
        <f t="shared" si="26"/>
        <v>14</v>
      </c>
    </row>
    <row r="543" spans="1:23">
      <c r="A543" s="138" t="s">
        <v>2165</v>
      </c>
      <c r="B543" s="143">
        <v>203</v>
      </c>
      <c r="C543" s="144" t="s">
        <v>1897</v>
      </c>
      <c r="D543" s="144">
        <v>1.9039999999999999</v>
      </c>
      <c r="E543" s="146">
        <v>9.3720712277413298</v>
      </c>
      <c r="F543" s="144">
        <v>0.70290534208059985</v>
      </c>
      <c r="G543" s="179">
        <v>4.6399999999999997</v>
      </c>
      <c r="H543" s="180">
        <v>1.2931034482758621</v>
      </c>
      <c r="I543" s="181">
        <v>0.31469999999999998</v>
      </c>
      <c r="J543" s="180">
        <v>0.58786145535430578</v>
      </c>
      <c r="K543" s="179">
        <v>0.47442000000000001</v>
      </c>
      <c r="L543" s="143">
        <v>1763</v>
      </c>
      <c r="M543" s="143">
        <v>9</v>
      </c>
      <c r="N543" s="143">
        <v>1756.3</v>
      </c>
      <c r="O543" s="143">
        <v>11</v>
      </c>
      <c r="P543" s="182">
        <v>1746</v>
      </c>
      <c r="Q543" s="182">
        <v>10.5</v>
      </c>
      <c r="R543" s="143">
        <v>96.91</v>
      </c>
      <c r="V543" s="1">
        <f t="shared" si="25"/>
        <v>1728</v>
      </c>
      <c r="W543" s="1">
        <f t="shared" si="26"/>
        <v>14</v>
      </c>
    </row>
    <row r="544" spans="1:23">
      <c r="A544" s="138" t="s">
        <v>2157</v>
      </c>
      <c r="B544" s="143">
        <v>155.4</v>
      </c>
      <c r="C544" s="144" t="s">
        <v>1897</v>
      </c>
      <c r="D544" s="144">
        <v>1.2829999999999999</v>
      </c>
      <c r="E544" s="146">
        <v>9.8619329388560146</v>
      </c>
      <c r="F544" s="144">
        <v>0.73964497041420119</v>
      </c>
      <c r="G544" s="179">
        <v>4.2380000000000004</v>
      </c>
      <c r="H544" s="180">
        <v>1.4157621519584707</v>
      </c>
      <c r="I544" s="181">
        <v>0.30330000000000001</v>
      </c>
      <c r="J544" s="180">
        <v>0.57698648203099234</v>
      </c>
      <c r="K544" s="179">
        <v>0.38680999999999999</v>
      </c>
      <c r="L544" s="143">
        <v>1707</v>
      </c>
      <c r="M544" s="143">
        <v>8.5</v>
      </c>
      <c r="N544" s="143">
        <v>1685</v>
      </c>
      <c r="O544" s="143">
        <v>11</v>
      </c>
      <c r="P544" s="182">
        <v>1651</v>
      </c>
      <c r="Q544" s="182">
        <v>14</v>
      </c>
      <c r="R544" s="143">
        <v>96.9</v>
      </c>
      <c r="V544" s="1">
        <f t="shared" si="25"/>
        <v>1691</v>
      </c>
      <c r="W544" s="1">
        <f t="shared" si="26"/>
        <v>16.5</v>
      </c>
    </row>
    <row r="545" spans="1:23">
      <c r="A545" s="138" t="s">
        <v>2168</v>
      </c>
      <c r="B545" s="143">
        <v>231</v>
      </c>
      <c r="C545" s="144" t="s">
        <v>1897</v>
      </c>
      <c r="D545" s="144">
        <v>2.0299999999999998</v>
      </c>
      <c r="E545" s="146">
        <v>9.5858895705521476</v>
      </c>
      <c r="F545" s="144">
        <v>0.6230828220858895</v>
      </c>
      <c r="G545" s="179">
        <v>4.3840000000000003</v>
      </c>
      <c r="H545" s="180">
        <v>1.3686131386861313</v>
      </c>
      <c r="I545" s="181">
        <v>0.3054</v>
      </c>
      <c r="J545" s="180">
        <v>0.65487884741322855</v>
      </c>
      <c r="K545" s="179">
        <v>0.59326999999999996</v>
      </c>
      <c r="L545" s="143">
        <v>1717</v>
      </c>
      <c r="M545" s="143">
        <v>10</v>
      </c>
      <c r="N545" s="143">
        <v>1708</v>
      </c>
      <c r="O545" s="143">
        <v>11</v>
      </c>
      <c r="P545" s="182">
        <v>1700</v>
      </c>
      <c r="Q545" s="182">
        <v>8.5</v>
      </c>
      <c r="R545" s="143">
        <v>96.9</v>
      </c>
      <c r="V545" s="1">
        <f t="shared" si="25"/>
        <v>1777</v>
      </c>
      <c r="W545" s="1">
        <f t="shared" si="26"/>
        <v>13.5</v>
      </c>
    </row>
    <row r="546" spans="1:23">
      <c r="A546" s="138" t="s">
        <v>2105</v>
      </c>
      <c r="B546" s="143">
        <v>297.2</v>
      </c>
      <c r="C546" s="144" t="s">
        <v>1897</v>
      </c>
      <c r="D546" s="144">
        <v>1.419</v>
      </c>
      <c r="E546" s="146">
        <v>5.8004640371229703</v>
      </c>
      <c r="F546" s="144">
        <v>0.5800464037122971</v>
      </c>
      <c r="G546" s="179">
        <v>11.93</v>
      </c>
      <c r="H546" s="180">
        <v>1.2573344509639564</v>
      </c>
      <c r="I546" s="181">
        <v>0.50029999999999997</v>
      </c>
      <c r="J546" s="180">
        <v>0.58964621227263647</v>
      </c>
      <c r="K546" s="179">
        <v>0.61592000000000002</v>
      </c>
      <c r="L546" s="143">
        <v>2615</v>
      </c>
      <c r="M546" s="143">
        <v>12.5</v>
      </c>
      <c r="N546" s="143">
        <v>2598.6999999999998</v>
      </c>
      <c r="O546" s="143">
        <v>11.5</v>
      </c>
      <c r="P546" s="182">
        <v>2580</v>
      </c>
      <c r="Q546" s="182">
        <v>8</v>
      </c>
      <c r="R546" s="143">
        <v>96.89</v>
      </c>
      <c r="V546" s="1">
        <f t="shared" si="25"/>
        <v>1492</v>
      </c>
      <c r="W546" s="1">
        <f t="shared" si="26"/>
        <v>14</v>
      </c>
    </row>
    <row r="547" spans="1:23">
      <c r="A547" s="138" t="s">
        <v>2089</v>
      </c>
      <c r="B547" s="143">
        <v>298</v>
      </c>
      <c r="C547" s="144" t="s">
        <v>1897</v>
      </c>
      <c r="D547" s="144">
        <v>1.5209999999999999</v>
      </c>
      <c r="E547" s="146">
        <v>9.5256239283673079</v>
      </c>
      <c r="F547" s="144">
        <v>0.61916555534387496</v>
      </c>
      <c r="G547" s="179">
        <v>4.4880000000000004</v>
      </c>
      <c r="H547" s="180">
        <v>1.2254901960784312</v>
      </c>
      <c r="I547" s="181">
        <v>0.30990000000000001</v>
      </c>
      <c r="J547" s="180">
        <v>0.59696676347208777</v>
      </c>
      <c r="K547" s="179">
        <v>0.52829999999999999</v>
      </c>
      <c r="L547" s="143">
        <v>1740</v>
      </c>
      <c r="M547" s="143">
        <v>9</v>
      </c>
      <c r="N547" s="143">
        <v>1728.9</v>
      </c>
      <c r="O547" s="143">
        <v>10.5</v>
      </c>
      <c r="P547" s="182">
        <v>1713</v>
      </c>
      <c r="Q547" s="182">
        <v>8</v>
      </c>
      <c r="R547" s="143">
        <v>96.89</v>
      </c>
      <c r="V547" s="1">
        <f t="shared" si="25"/>
        <v>1718</v>
      </c>
      <c r="W547" s="1">
        <f t="shared" si="26"/>
        <v>15</v>
      </c>
    </row>
    <row r="548" spans="1:23">
      <c r="A548" s="138" t="s">
        <v>2083</v>
      </c>
      <c r="B548" s="143">
        <v>177.4</v>
      </c>
      <c r="C548" s="144">
        <v>99.88</v>
      </c>
      <c r="D548" s="144">
        <v>2.7120000000000002</v>
      </c>
      <c r="E548" s="146">
        <v>9.6339113680154131</v>
      </c>
      <c r="F548" s="144">
        <v>0.7225433526011561</v>
      </c>
      <c r="G548" s="179">
        <v>4.4050000000000002</v>
      </c>
      <c r="H548" s="180">
        <v>1.2485811577752552</v>
      </c>
      <c r="I548" s="181">
        <v>0.307</v>
      </c>
      <c r="J548" s="180">
        <v>0.57003257328990231</v>
      </c>
      <c r="K548" s="179">
        <v>0.33424999999999999</v>
      </c>
      <c r="L548" s="143">
        <v>1726</v>
      </c>
      <c r="M548" s="143">
        <v>8.5</v>
      </c>
      <c r="N548" s="143">
        <v>1713.1</v>
      </c>
      <c r="O548" s="143">
        <v>11</v>
      </c>
      <c r="P548" s="182">
        <v>1697</v>
      </c>
      <c r="Q548" s="182">
        <v>10.5</v>
      </c>
      <c r="R548" s="143">
        <v>96.88</v>
      </c>
      <c r="V548" s="1">
        <f t="shared" si="25"/>
        <v>1711</v>
      </c>
      <c r="W548" s="1">
        <f t="shared" si="26"/>
        <v>16</v>
      </c>
    </row>
    <row r="549" spans="1:23">
      <c r="A549" s="138" t="s">
        <v>2084</v>
      </c>
      <c r="B549" s="143">
        <v>269</v>
      </c>
      <c r="C549" s="144" t="s">
        <v>1897</v>
      </c>
      <c r="D549" s="144">
        <v>0.91600000000000004</v>
      </c>
      <c r="E549" s="146">
        <v>10.881392818280741</v>
      </c>
      <c r="F549" s="144">
        <v>0.65288356909684442</v>
      </c>
      <c r="G549" s="179">
        <v>3.0350000000000001</v>
      </c>
      <c r="H549" s="180">
        <v>1.8121911037891267</v>
      </c>
      <c r="I549" s="181">
        <v>0.24</v>
      </c>
      <c r="J549" s="180">
        <v>1.5</v>
      </c>
      <c r="K549" s="179">
        <v>0.76859999999999995</v>
      </c>
      <c r="L549" s="143">
        <v>1387</v>
      </c>
      <c r="M549" s="143">
        <v>19.5</v>
      </c>
      <c r="N549" s="143">
        <v>1415</v>
      </c>
      <c r="O549" s="143">
        <v>16</v>
      </c>
      <c r="P549" s="182">
        <v>1464</v>
      </c>
      <c r="Q549" s="182">
        <v>15.5</v>
      </c>
      <c r="R549" s="143">
        <v>96.84</v>
      </c>
      <c r="V549" s="1">
        <f t="shared" si="25"/>
        <v>1722</v>
      </c>
      <c r="W549" s="1">
        <f t="shared" si="26"/>
        <v>15.5</v>
      </c>
    </row>
    <row r="550" spans="1:23">
      <c r="A550" s="138" t="s">
        <v>2102</v>
      </c>
      <c r="B550" s="143">
        <v>194</v>
      </c>
      <c r="C550" s="144">
        <v>99.94</v>
      </c>
      <c r="D550" s="144">
        <v>1.2310000000000001</v>
      </c>
      <c r="E550" s="146">
        <v>9.5238095238095237</v>
      </c>
      <c r="F550" s="144">
        <v>0.66666666666666674</v>
      </c>
      <c r="G550" s="179">
        <v>4.673</v>
      </c>
      <c r="H550" s="180">
        <v>1.2839717526214423</v>
      </c>
      <c r="I550" s="181">
        <v>0.32100000000000001</v>
      </c>
      <c r="J550" s="180">
        <v>0.62305295950155759</v>
      </c>
      <c r="K550" s="179">
        <v>0.41125</v>
      </c>
      <c r="L550" s="143">
        <v>1794</v>
      </c>
      <c r="M550" s="143">
        <v>10</v>
      </c>
      <c r="N550" s="143">
        <v>1761</v>
      </c>
      <c r="O550" s="143">
        <v>10.5</v>
      </c>
      <c r="P550" s="182">
        <v>1717</v>
      </c>
      <c r="Q550" s="182">
        <v>18</v>
      </c>
      <c r="R550" s="143">
        <v>96.83</v>
      </c>
      <c r="V550" s="1">
        <f t="shared" si="25"/>
        <v>1720</v>
      </c>
      <c r="W550" s="1">
        <f t="shared" si="26"/>
        <v>16.5</v>
      </c>
    </row>
    <row r="551" spans="1:23">
      <c r="A551" s="138" t="s">
        <v>2177</v>
      </c>
      <c r="B551" s="143">
        <v>166.2</v>
      </c>
      <c r="C551" s="144" t="s">
        <v>1897</v>
      </c>
      <c r="D551" s="144">
        <v>1.1399999999999999</v>
      </c>
      <c r="E551" s="146">
        <v>10.964912280701753</v>
      </c>
      <c r="F551" s="144">
        <v>0.82236842105263153</v>
      </c>
      <c r="G551" s="179">
        <v>3.2530000000000001</v>
      </c>
      <c r="H551" s="180">
        <v>1.3679680295112204</v>
      </c>
      <c r="I551" s="181">
        <v>0.2576</v>
      </c>
      <c r="J551" s="180">
        <v>0.60170807453416153</v>
      </c>
      <c r="K551" s="179">
        <v>0.39428999999999997</v>
      </c>
      <c r="L551" s="143">
        <v>1477</v>
      </c>
      <c r="M551" s="143">
        <v>8</v>
      </c>
      <c r="N551" s="143">
        <v>1471</v>
      </c>
      <c r="O551" s="143">
        <v>11</v>
      </c>
      <c r="P551" s="182">
        <v>1449</v>
      </c>
      <c r="Q551" s="182">
        <v>15</v>
      </c>
      <c r="R551" s="143">
        <v>96.8</v>
      </c>
      <c r="V551" s="1">
        <f t="shared" si="25"/>
        <v>1696</v>
      </c>
      <c r="W551" s="1">
        <f t="shared" si="26"/>
        <v>15.5</v>
      </c>
    </row>
    <row r="552" spans="1:23">
      <c r="A552" s="138" t="s">
        <v>2128</v>
      </c>
      <c r="B552" s="143">
        <v>125.9</v>
      </c>
      <c r="C552" s="144" t="s">
        <v>1897</v>
      </c>
      <c r="D552" s="144">
        <v>2.4340000000000002</v>
      </c>
      <c r="E552" s="146">
        <v>6.1614294516327792</v>
      </c>
      <c r="F552" s="144">
        <v>0.58533579790511392</v>
      </c>
      <c r="G552" s="179">
        <v>10.9</v>
      </c>
      <c r="H552" s="180">
        <v>1.2844036697247707</v>
      </c>
      <c r="I552" s="181">
        <v>0.48309999999999997</v>
      </c>
      <c r="J552" s="180">
        <v>0.56924032291451043</v>
      </c>
      <c r="K552" s="179">
        <v>0.67908999999999997</v>
      </c>
      <c r="L552" s="143">
        <v>2540</v>
      </c>
      <c r="M552" s="143">
        <v>12</v>
      </c>
      <c r="N552" s="143">
        <v>2512</v>
      </c>
      <c r="O552" s="143">
        <v>12</v>
      </c>
      <c r="P552" s="182">
        <v>2483</v>
      </c>
      <c r="Q552" s="182">
        <v>13</v>
      </c>
      <c r="R552" s="143">
        <v>96.8</v>
      </c>
      <c r="V552" s="1">
        <f t="shared" si="25"/>
        <v>1778</v>
      </c>
      <c r="W552" s="1">
        <f t="shared" si="26"/>
        <v>10.5</v>
      </c>
    </row>
    <row r="553" spans="1:23">
      <c r="A553" s="138" t="s">
        <v>2082</v>
      </c>
      <c r="B553" s="143">
        <v>173.2</v>
      </c>
      <c r="C553" s="144" t="s">
        <v>1897</v>
      </c>
      <c r="D553" s="144">
        <v>1.829</v>
      </c>
      <c r="E553" s="146">
        <v>9.3808630393996246</v>
      </c>
      <c r="F553" s="144">
        <v>0.75046904315196994</v>
      </c>
      <c r="G553" s="179">
        <v>4.577</v>
      </c>
      <c r="H553" s="180">
        <v>1.3109023377758358</v>
      </c>
      <c r="I553" s="181">
        <v>0.31040000000000001</v>
      </c>
      <c r="J553" s="180">
        <v>0.64432989690721643</v>
      </c>
      <c r="K553" s="179">
        <v>0.42568</v>
      </c>
      <c r="L553" s="143">
        <v>1742</v>
      </c>
      <c r="M553" s="143">
        <v>10</v>
      </c>
      <c r="N553" s="143">
        <v>1743</v>
      </c>
      <c r="O553" s="143">
        <v>11</v>
      </c>
      <c r="P553" s="182">
        <v>1738</v>
      </c>
      <c r="Q553" s="182">
        <v>10.5</v>
      </c>
      <c r="R553" s="143">
        <v>96.75</v>
      </c>
      <c r="V553" s="1">
        <f t="shared" si="25"/>
        <v>1417</v>
      </c>
      <c r="W553" s="1">
        <f t="shared" si="26"/>
        <v>17.5</v>
      </c>
    </row>
    <row r="554" spans="1:23">
      <c r="A554" s="138" t="s">
        <v>2149</v>
      </c>
      <c r="B554" s="143">
        <v>176.8</v>
      </c>
      <c r="C554" s="144" t="s">
        <v>1897</v>
      </c>
      <c r="D554" s="144">
        <v>2.3130000000000002</v>
      </c>
      <c r="E554" s="146">
        <v>9.6805421103581804</v>
      </c>
      <c r="F554" s="144">
        <v>0.67763794772507258</v>
      </c>
      <c r="G554" s="179">
        <v>4.3659999999999997</v>
      </c>
      <c r="H554" s="180">
        <v>1.3742556115437472</v>
      </c>
      <c r="I554" s="181">
        <v>0.30499999999999999</v>
      </c>
      <c r="J554" s="180">
        <v>0.60655737704918034</v>
      </c>
      <c r="K554" s="179">
        <v>0.49143999999999999</v>
      </c>
      <c r="L554" s="143">
        <v>1716</v>
      </c>
      <c r="M554" s="143">
        <v>9</v>
      </c>
      <c r="N554" s="143">
        <v>1705</v>
      </c>
      <c r="O554" s="143">
        <v>11</v>
      </c>
      <c r="P554" s="182">
        <v>1685</v>
      </c>
      <c r="Q554" s="182">
        <v>10.5</v>
      </c>
      <c r="R554" s="143">
        <v>96.73</v>
      </c>
      <c r="V554" s="1">
        <f t="shared" si="25"/>
        <v>1473</v>
      </c>
      <c r="W554" s="1">
        <f t="shared" si="26"/>
        <v>12.5</v>
      </c>
    </row>
    <row r="555" spans="1:23">
      <c r="A555" s="138" t="s">
        <v>2068</v>
      </c>
      <c r="B555" s="143">
        <v>211.3</v>
      </c>
      <c r="C555" s="144" t="s">
        <v>1897</v>
      </c>
      <c r="D555" s="144">
        <v>3.8980000000000001</v>
      </c>
      <c r="E555" s="146">
        <v>9.4696969696969706</v>
      </c>
      <c r="F555" s="144">
        <v>0.66287878787878785</v>
      </c>
      <c r="G555" s="179">
        <v>4.665</v>
      </c>
      <c r="H555" s="180">
        <v>1.2861736334405145</v>
      </c>
      <c r="I555" s="181">
        <v>0.31950000000000001</v>
      </c>
      <c r="J555" s="180">
        <v>0.56338028169014076</v>
      </c>
      <c r="K555" s="179">
        <v>0.39589999999999997</v>
      </c>
      <c r="L555" s="143">
        <v>1788</v>
      </c>
      <c r="M555" s="143">
        <v>9</v>
      </c>
      <c r="N555" s="143">
        <v>1759.8</v>
      </c>
      <c r="O555" s="143">
        <v>11</v>
      </c>
      <c r="P555" s="182">
        <v>1723</v>
      </c>
      <c r="Q555" s="182">
        <v>9.5</v>
      </c>
      <c r="R555" s="143">
        <v>96.73</v>
      </c>
      <c r="V555" s="1">
        <f t="shared" si="25"/>
        <v>1679</v>
      </c>
      <c r="W555" s="1">
        <f t="shared" si="26"/>
        <v>18.5</v>
      </c>
    </row>
    <row r="556" spans="1:23">
      <c r="A556" s="138" t="s">
        <v>2134</v>
      </c>
      <c r="B556" s="143">
        <v>198.9</v>
      </c>
      <c r="C556" s="144" t="s">
        <v>1897</v>
      </c>
      <c r="D556" s="144">
        <v>6.09</v>
      </c>
      <c r="E556" s="146">
        <v>9.1996320147194108</v>
      </c>
      <c r="F556" s="144">
        <v>0.68997240110395586</v>
      </c>
      <c r="G556" s="179">
        <v>5.0149999999999997</v>
      </c>
      <c r="H556" s="180">
        <v>1.2961116650049853</v>
      </c>
      <c r="I556" s="181">
        <v>0.33160000000000001</v>
      </c>
      <c r="J556" s="180">
        <v>0.58805790108564537</v>
      </c>
      <c r="K556" s="179">
        <v>0.43101</v>
      </c>
      <c r="L556" s="143">
        <v>1846</v>
      </c>
      <c r="M556" s="143">
        <v>9.5</v>
      </c>
      <c r="N556" s="143">
        <v>1821</v>
      </c>
      <c r="O556" s="143">
        <v>11</v>
      </c>
      <c r="P556" s="182">
        <v>1774</v>
      </c>
      <c r="Q556" s="182">
        <v>14.5</v>
      </c>
      <c r="R556" s="143">
        <v>96.72</v>
      </c>
      <c r="V556" s="1">
        <f t="shared" si="25"/>
        <v>1672</v>
      </c>
      <c r="W556" s="1">
        <f t="shared" si="26"/>
        <v>14.5</v>
      </c>
    </row>
    <row r="557" spans="1:23">
      <c r="A557" s="138" t="s">
        <v>2158</v>
      </c>
      <c r="B557" s="143">
        <v>212</v>
      </c>
      <c r="C557" s="144">
        <v>99.9</v>
      </c>
      <c r="D557" s="144">
        <v>2.1680000000000001</v>
      </c>
      <c r="E557" s="146">
        <v>10.183299389002038</v>
      </c>
      <c r="F557" s="144">
        <v>0.71283095723014256</v>
      </c>
      <c r="G557" s="179">
        <v>3.9990000000000001</v>
      </c>
      <c r="H557" s="180">
        <v>1.3753438359589898</v>
      </c>
      <c r="I557" s="181">
        <v>0.29520000000000002</v>
      </c>
      <c r="J557" s="180">
        <v>0.59281842818428188</v>
      </c>
      <c r="K557" s="179">
        <v>0.42798999999999998</v>
      </c>
      <c r="L557" s="143">
        <v>1668</v>
      </c>
      <c r="M557" s="143">
        <v>8.5</v>
      </c>
      <c r="N557" s="143">
        <v>1634</v>
      </c>
      <c r="O557" s="143">
        <v>11</v>
      </c>
      <c r="P557" s="182">
        <v>1589</v>
      </c>
      <c r="Q557" s="182">
        <v>10.5</v>
      </c>
      <c r="R557" s="143">
        <v>96.71</v>
      </c>
      <c r="V557" s="1">
        <f t="shared" si="25"/>
        <v>1620</v>
      </c>
      <c r="W557" s="1">
        <f t="shared" si="26"/>
        <v>22.5</v>
      </c>
    </row>
    <row r="558" spans="1:23">
      <c r="A558" s="138" t="s">
        <v>2099</v>
      </c>
      <c r="B558" s="143">
        <v>147.80000000000001</v>
      </c>
      <c r="C558" s="144" t="s">
        <v>1897</v>
      </c>
      <c r="D558" s="144">
        <v>0.86799999999999999</v>
      </c>
      <c r="E558" s="146">
        <v>8.8495575221238933</v>
      </c>
      <c r="F558" s="144">
        <v>0.79646017699115046</v>
      </c>
      <c r="G558" s="179">
        <v>5.31</v>
      </c>
      <c r="H558" s="180">
        <v>1.3182674199623354</v>
      </c>
      <c r="I558" s="181">
        <v>0.3402</v>
      </c>
      <c r="J558" s="180">
        <v>0.58788947677836567</v>
      </c>
      <c r="K558" s="179">
        <v>0.44486999999999999</v>
      </c>
      <c r="L558" s="143">
        <v>1887</v>
      </c>
      <c r="M558" s="143">
        <v>9.5</v>
      </c>
      <c r="N558" s="143">
        <v>1878</v>
      </c>
      <c r="O558" s="143">
        <v>12</v>
      </c>
      <c r="P558" s="182">
        <v>1844</v>
      </c>
      <c r="Q558" s="182">
        <v>16</v>
      </c>
      <c r="R558" s="143">
        <v>96.69</v>
      </c>
      <c r="V558" s="1">
        <f t="shared" si="25"/>
        <v>1660</v>
      </c>
      <c r="W558" s="1">
        <f t="shared" si="26"/>
        <v>22</v>
      </c>
    </row>
    <row r="559" spans="1:23">
      <c r="A559" s="138" t="s">
        <v>2108</v>
      </c>
      <c r="B559" s="143">
        <v>168.4</v>
      </c>
      <c r="C559" s="144" t="s">
        <v>1897</v>
      </c>
      <c r="D559" s="144">
        <v>1.3080000000000001</v>
      </c>
      <c r="E559" s="146">
        <v>9.4428706326723333</v>
      </c>
      <c r="F559" s="144">
        <v>0.708215297450425</v>
      </c>
      <c r="G559" s="179">
        <v>4.5709999999999997</v>
      </c>
      <c r="H559" s="180">
        <v>1.312623058411726</v>
      </c>
      <c r="I559" s="181">
        <v>0.31269999999999998</v>
      </c>
      <c r="J559" s="180">
        <v>0.55964182922929329</v>
      </c>
      <c r="K559" s="179">
        <v>0.35469000000000001</v>
      </c>
      <c r="L559" s="143">
        <v>1754</v>
      </c>
      <c r="M559" s="143">
        <v>8.5</v>
      </c>
      <c r="N559" s="143">
        <v>1745</v>
      </c>
      <c r="O559" s="143">
        <v>11</v>
      </c>
      <c r="P559" s="182">
        <v>1728</v>
      </c>
      <c r="Q559" s="182">
        <v>11.5</v>
      </c>
      <c r="R559" s="143">
        <v>96.67</v>
      </c>
      <c r="V559" s="1">
        <f t="shared" si="25"/>
        <v>1445</v>
      </c>
      <c r="W559" s="1">
        <f t="shared" si="26"/>
        <v>19.5</v>
      </c>
    </row>
    <row r="560" spans="1:23">
      <c r="A560" s="138" t="s">
        <v>2178</v>
      </c>
      <c r="B560" s="143">
        <v>194.7</v>
      </c>
      <c r="C560" s="144">
        <v>99.68</v>
      </c>
      <c r="D560" s="144">
        <v>2.5819999999999999</v>
      </c>
      <c r="E560" s="146">
        <v>9.5057034220532319</v>
      </c>
      <c r="F560" s="144">
        <v>0.76045627376425851</v>
      </c>
      <c r="G560" s="179">
        <v>4.51</v>
      </c>
      <c r="H560" s="180">
        <v>1.3303769401330376</v>
      </c>
      <c r="I560" s="181">
        <v>0.3095</v>
      </c>
      <c r="J560" s="180">
        <v>0.59773828756058156</v>
      </c>
      <c r="K560" s="179">
        <v>0.32478000000000001</v>
      </c>
      <c r="L560" s="143">
        <v>1739</v>
      </c>
      <c r="M560" s="143">
        <v>9</v>
      </c>
      <c r="N560" s="143">
        <v>1731.5</v>
      </c>
      <c r="O560" s="143">
        <v>11</v>
      </c>
      <c r="P560" s="182">
        <v>1720</v>
      </c>
      <c r="Q560" s="182">
        <v>11</v>
      </c>
      <c r="R560" s="143">
        <v>96.62</v>
      </c>
      <c r="V560" s="1">
        <f>S616</f>
        <v>1501.5310306794283</v>
      </c>
      <c r="W560" s="1">
        <f>T616</f>
        <v>17.036229948931805</v>
      </c>
    </row>
    <row r="561" spans="1:23">
      <c r="A561" s="138" t="s">
        <v>2063</v>
      </c>
      <c r="B561" s="143">
        <v>265.60000000000002</v>
      </c>
      <c r="C561" s="144" t="s">
        <v>1897</v>
      </c>
      <c r="D561" s="144">
        <v>0.93100000000000005</v>
      </c>
      <c r="E561" s="146">
        <v>10.810810810810811</v>
      </c>
      <c r="F561" s="144">
        <v>0.64864864864864857</v>
      </c>
      <c r="G561" s="179">
        <v>2.9980000000000002</v>
      </c>
      <c r="H561" s="180">
        <v>1.8345563709139427</v>
      </c>
      <c r="I561" s="181">
        <v>0.23669999999999999</v>
      </c>
      <c r="J561" s="180">
        <v>1.5631601182931985</v>
      </c>
      <c r="K561" s="179">
        <v>0.48097000000000001</v>
      </c>
      <c r="L561" s="143">
        <v>1370</v>
      </c>
      <c r="M561" s="143">
        <v>20</v>
      </c>
      <c r="N561" s="143">
        <v>1406</v>
      </c>
      <c r="O561" s="143">
        <v>16</v>
      </c>
      <c r="P561" s="182">
        <v>1479</v>
      </c>
      <c r="Q561" s="182">
        <v>16</v>
      </c>
      <c r="R561" s="143">
        <v>96.57</v>
      </c>
      <c r="V561" s="1">
        <f t="shared" ref="V561:V624" si="27">S617</f>
        <v>1502.2554378591615</v>
      </c>
      <c r="W561" s="1">
        <f t="shared" ref="W561:W624" si="28">T617</f>
        <v>6.1850303950001262</v>
      </c>
    </row>
    <row r="562" spans="1:23">
      <c r="A562" s="138" t="s">
        <v>2071</v>
      </c>
      <c r="B562" s="143">
        <v>250</v>
      </c>
      <c r="C562" s="144" t="s">
        <v>1897</v>
      </c>
      <c r="D562" s="144">
        <v>1.2849999999999999</v>
      </c>
      <c r="E562" s="146">
        <v>9.8135426889106956</v>
      </c>
      <c r="F562" s="144">
        <v>0.6869479882237487</v>
      </c>
      <c r="G562" s="179">
        <v>4.2910000000000004</v>
      </c>
      <c r="H562" s="180">
        <v>1.3982754602656722</v>
      </c>
      <c r="I562" s="181">
        <v>0.3024</v>
      </c>
      <c r="J562" s="180">
        <v>0.74404761904761896</v>
      </c>
      <c r="K562" s="179">
        <v>0.72428999999999999</v>
      </c>
      <c r="L562" s="143">
        <v>1702</v>
      </c>
      <c r="M562" s="143">
        <v>11</v>
      </c>
      <c r="N562" s="143">
        <v>1690</v>
      </c>
      <c r="O562" s="143">
        <v>11.5</v>
      </c>
      <c r="P562" s="182">
        <v>1657</v>
      </c>
      <c r="Q562" s="182">
        <v>9.5</v>
      </c>
      <c r="R562" s="143">
        <v>96.56</v>
      </c>
      <c r="V562" s="1">
        <f t="shared" si="27"/>
        <v>1523.1744170037489</v>
      </c>
      <c r="W562" s="1">
        <f t="shared" si="28"/>
        <v>97.565199314567735</v>
      </c>
    </row>
    <row r="563" spans="1:23">
      <c r="A563" s="138" t="s">
        <v>2112</v>
      </c>
      <c r="B563" s="143">
        <v>61.7</v>
      </c>
      <c r="C563" s="144" t="s">
        <v>1897</v>
      </c>
      <c r="D563" s="144">
        <v>1.17</v>
      </c>
      <c r="E563" s="146">
        <v>9.4966761633428298</v>
      </c>
      <c r="F563" s="144">
        <v>0.90218423551756877</v>
      </c>
      <c r="G563" s="179">
        <v>4.4400000000000004</v>
      </c>
      <c r="H563" s="180">
        <v>1.4639639639639639</v>
      </c>
      <c r="I563" s="181">
        <v>0.30940000000000001</v>
      </c>
      <c r="J563" s="180">
        <v>0.72721396250808013</v>
      </c>
      <c r="K563" s="179">
        <v>0.61568999999999996</v>
      </c>
      <c r="L563" s="143">
        <v>1740</v>
      </c>
      <c r="M563" s="143">
        <v>11.5</v>
      </c>
      <c r="N563" s="143">
        <v>1718</v>
      </c>
      <c r="O563" s="143">
        <v>12.5</v>
      </c>
      <c r="P563" s="182">
        <v>1722</v>
      </c>
      <c r="Q563" s="182">
        <v>17</v>
      </c>
      <c r="R563" s="143">
        <v>96.56</v>
      </c>
      <c r="V563" s="1">
        <f t="shared" si="27"/>
        <v>1540.4089547231497</v>
      </c>
      <c r="W563" s="1">
        <f t="shared" si="28"/>
        <v>15.643501334690995</v>
      </c>
    </row>
    <row r="564" spans="1:23">
      <c r="A564" s="138" t="s">
        <v>2133</v>
      </c>
      <c r="B564" s="143">
        <v>127</v>
      </c>
      <c r="C564" s="144" t="s">
        <v>1897</v>
      </c>
      <c r="D564" s="144">
        <v>2.347</v>
      </c>
      <c r="E564" s="146">
        <v>8.5178875638841571</v>
      </c>
      <c r="F564" s="144">
        <v>0.72402044293015333</v>
      </c>
      <c r="G564" s="179">
        <v>5.6959999999999997</v>
      </c>
      <c r="H564" s="180">
        <v>1.3167134831460676</v>
      </c>
      <c r="I564" s="181">
        <v>0.35060000000000002</v>
      </c>
      <c r="J564" s="180">
        <v>0.6560182544209926</v>
      </c>
      <c r="K564" s="179">
        <v>0.50797000000000003</v>
      </c>
      <c r="L564" s="143">
        <v>1937</v>
      </c>
      <c r="M564" s="143">
        <v>11</v>
      </c>
      <c r="N564" s="143">
        <v>1929</v>
      </c>
      <c r="O564" s="143">
        <v>11.5</v>
      </c>
      <c r="P564" s="182">
        <v>1914</v>
      </c>
      <c r="Q564" s="182">
        <v>10.5</v>
      </c>
      <c r="R564" s="143">
        <v>96.52</v>
      </c>
      <c r="V564" s="1">
        <f t="shared" si="27"/>
        <v>1546.06494992219</v>
      </c>
      <c r="W564" s="1">
        <f t="shared" si="28"/>
        <v>10.328009415708266</v>
      </c>
    </row>
    <row r="565" spans="1:23">
      <c r="A565" s="138" t="s">
        <v>2135</v>
      </c>
      <c r="B565" s="143">
        <v>153.19999999999999</v>
      </c>
      <c r="C565" s="144" t="s">
        <v>1897</v>
      </c>
      <c r="D565" s="144">
        <v>1.59</v>
      </c>
      <c r="E565" s="146">
        <v>9.6339113680154131</v>
      </c>
      <c r="F565" s="144">
        <v>1.3487475915221581</v>
      </c>
      <c r="G565" s="179">
        <v>4.3449999999999998</v>
      </c>
      <c r="H565" s="180">
        <v>3.4522439585730722</v>
      </c>
      <c r="I565" s="181">
        <v>0.3019</v>
      </c>
      <c r="J565" s="180">
        <v>1.6561775422325273</v>
      </c>
      <c r="K565" s="179">
        <v>0.39985999999999999</v>
      </c>
      <c r="L565" s="143">
        <v>1700</v>
      </c>
      <c r="M565" s="143">
        <v>24</v>
      </c>
      <c r="N565" s="143">
        <v>1701</v>
      </c>
      <c r="O565" s="143">
        <v>22.5</v>
      </c>
      <c r="P565" s="182">
        <v>1695</v>
      </c>
      <c r="Q565" s="182">
        <v>17</v>
      </c>
      <c r="R565" s="143">
        <v>96.49</v>
      </c>
      <c r="V565" s="1">
        <f t="shared" si="27"/>
        <v>1552.0351949493577</v>
      </c>
      <c r="W565" s="1">
        <f t="shared" si="28"/>
        <v>16.626759352177942</v>
      </c>
    </row>
    <row r="566" spans="1:23">
      <c r="A566" s="138" t="s">
        <v>2080</v>
      </c>
      <c r="B566" s="143">
        <v>114.4</v>
      </c>
      <c r="C566" s="144" t="s">
        <v>1897</v>
      </c>
      <c r="D566" s="144">
        <v>2.7410000000000001</v>
      </c>
      <c r="E566" s="146">
        <v>9.433962264150944</v>
      </c>
      <c r="F566" s="144">
        <v>0.84905660377358494</v>
      </c>
      <c r="G566" s="179">
        <v>4.58</v>
      </c>
      <c r="H566" s="180">
        <v>1.4192139737991267</v>
      </c>
      <c r="I566" s="181">
        <v>0.31209999999999999</v>
      </c>
      <c r="J566" s="180">
        <v>0.60877923742390261</v>
      </c>
      <c r="K566" s="179">
        <v>0.46094000000000002</v>
      </c>
      <c r="L566" s="143">
        <v>1752</v>
      </c>
      <c r="M566" s="143">
        <v>9.5</v>
      </c>
      <c r="N566" s="143">
        <v>1746</v>
      </c>
      <c r="O566" s="143">
        <v>11.5</v>
      </c>
      <c r="P566" s="182">
        <v>1733</v>
      </c>
      <c r="Q566" s="182">
        <v>13.5</v>
      </c>
      <c r="R566" s="143">
        <v>96.48</v>
      </c>
      <c r="V566" s="1">
        <f t="shared" si="27"/>
        <v>1556.2917331324854</v>
      </c>
      <c r="W566" s="1">
        <f t="shared" si="28"/>
        <v>11.304656547572904</v>
      </c>
    </row>
    <row r="567" spans="1:23">
      <c r="A567" s="138" t="s">
        <v>2179</v>
      </c>
      <c r="B567" s="143">
        <v>174.8</v>
      </c>
      <c r="C567" s="144" t="s">
        <v>1897</v>
      </c>
      <c r="D567" s="144">
        <v>3.2130000000000001</v>
      </c>
      <c r="E567" s="146">
        <v>9.3632958801498116</v>
      </c>
      <c r="F567" s="144">
        <v>0.74906367041198507</v>
      </c>
      <c r="G567" s="179">
        <v>4.5250000000000004</v>
      </c>
      <c r="H567" s="180">
        <v>1.4364640883977899</v>
      </c>
      <c r="I567" s="181">
        <v>0.3085</v>
      </c>
      <c r="J567" s="180">
        <v>0.81037277147487841</v>
      </c>
      <c r="K567" s="179">
        <v>0.34344000000000002</v>
      </c>
      <c r="L567" s="143">
        <v>1733</v>
      </c>
      <c r="M567" s="143">
        <v>12.5</v>
      </c>
      <c r="N567" s="143">
        <v>1735</v>
      </c>
      <c r="O567" s="143">
        <v>12.5</v>
      </c>
      <c r="P567" s="182">
        <v>1741</v>
      </c>
      <c r="Q567" s="182">
        <v>12.5</v>
      </c>
      <c r="R567" s="143">
        <v>96.47</v>
      </c>
      <c r="V567" s="1">
        <f t="shared" si="27"/>
        <v>1566.0542713147122</v>
      </c>
      <c r="W567" s="1">
        <f t="shared" si="28"/>
        <v>11.262552720227404</v>
      </c>
    </row>
    <row r="568" spans="1:23">
      <c r="A568" s="138" t="s">
        <v>2171</v>
      </c>
      <c r="B568" s="143">
        <v>245</v>
      </c>
      <c r="C568" s="144" t="s">
        <v>1897</v>
      </c>
      <c r="D568" s="144">
        <v>4.6900000000000004</v>
      </c>
      <c r="E568" s="146">
        <v>9.4696969696969706</v>
      </c>
      <c r="F568" s="144">
        <v>0.75757575757575757</v>
      </c>
      <c r="G568" s="179">
        <v>4.4550000000000001</v>
      </c>
      <c r="H568" s="180">
        <v>1.5712682379349048</v>
      </c>
      <c r="I568" s="181">
        <v>0.30570000000000003</v>
      </c>
      <c r="J568" s="180">
        <v>1.0794896957801765</v>
      </c>
      <c r="K568" s="179">
        <v>0.58230000000000004</v>
      </c>
      <c r="L568" s="143">
        <v>1719</v>
      </c>
      <c r="M568" s="143">
        <v>16.5</v>
      </c>
      <c r="N568" s="143">
        <v>1721</v>
      </c>
      <c r="O568" s="143">
        <v>14.5</v>
      </c>
      <c r="P568" s="182">
        <v>1721</v>
      </c>
      <c r="Q568" s="182">
        <v>12.5</v>
      </c>
      <c r="R568" s="143">
        <v>96.47</v>
      </c>
      <c r="V568" s="1">
        <f t="shared" si="27"/>
        <v>1574.1701079226159</v>
      </c>
      <c r="W568" s="1">
        <f t="shared" si="28"/>
        <v>20.121845369839207</v>
      </c>
    </row>
    <row r="569" spans="1:23">
      <c r="A569" s="138" t="s">
        <v>2146</v>
      </c>
      <c r="B569" s="143">
        <v>241</v>
      </c>
      <c r="C569" s="144" t="s">
        <v>1897</v>
      </c>
      <c r="D569" s="144">
        <v>2.653</v>
      </c>
      <c r="E569" s="146">
        <v>9.6339113680154131</v>
      </c>
      <c r="F569" s="144">
        <v>0.7225433526011561</v>
      </c>
      <c r="G569" s="179">
        <v>4.601</v>
      </c>
      <c r="H569" s="180">
        <v>1.3040643338404694</v>
      </c>
      <c r="I569" s="181">
        <v>0.31780000000000003</v>
      </c>
      <c r="J569" s="180">
        <v>0.59786028949024539</v>
      </c>
      <c r="K569" s="179">
        <v>0.33592</v>
      </c>
      <c r="L569" s="143">
        <v>1779</v>
      </c>
      <c r="M569" s="143">
        <v>9.5</v>
      </c>
      <c r="N569" s="143">
        <v>1749</v>
      </c>
      <c r="O569" s="143">
        <v>11</v>
      </c>
      <c r="P569" s="182">
        <v>1700</v>
      </c>
      <c r="Q569" s="182">
        <v>16</v>
      </c>
      <c r="R569" s="143">
        <v>96.46</v>
      </c>
      <c r="V569" s="1">
        <f t="shared" si="27"/>
        <v>1586.8514483734318</v>
      </c>
      <c r="W569" s="1">
        <f t="shared" si="28"/>
        <v>60.210581406192318</v>
      </c>
    </row>
    <row r="570" spans="1:23">
      <c r="A570" s="138" t="s">
        <v>2155</v>
      </c>
      <c r="B570" s="143">
        <v>74.3</v>
      </c>
      <c r="C570" s="144">
        <v>99.89</v>
      </c>
      <c r="D570" s="144">
        <v>2.7709999999999999</v>
      </c>
      <c r="E570" s="146">
        <v>9.6805421103581804</v>
      </c>
      <c r="F570" s="144">
        <v>0.87124878993223609</v>
      </c>
      <c r="G570" s="179">
        <v>4.2080000000000002</v>
      </c>
      <c r="H570" s="180">
        <v>1.5446768060836502</v>
      </c>
      <c r="I570" s="181">
        <v>0.29389999999999999</v>
      </c>
      <c r="J570" s="180">
        <v>0.69751616195985033</v>
      </c>
      <c r="K570" s="179">
        <v>0.54452999999999996</v>
      </c>
      <c r="L570" s="143">
        <v>1662</v>
      </c>
      <c r="M570" s="143">
        <v>10.5</v>
      </c>
      <c r="N570" s="143">
        <v>1674</v>
      </c>
      <c r="O570" s="143">
        <v>12.5</v>
      </c>
      <c r="P570" s="182">
        <v>1690</v>
      </c>
      <c r="Q570" s="182">
        <v>13</v>
      </c>
      <c r="R570" s="143">
        <v>96.45</v>
      </c>
      <c r="V570" s="1">
        <f t="shared" si="27"/>
        <v>1593.2305780081613</v>
      </c>
      <c r="W570" s="1">
        <f t="shared" si="28"/>
        <v>15.130457168767862</v>
      </c>
    </row>
    <row r="571" spans="1:23">
      <c r="A571" s="138" t="s">
        <v>2117</v>
      </c>
      <c r="B571" s="143">
        <v>174</v>
      </c>
      <c r="C571" s="144" t="s">
        <v>1897</v>
      </c>
      <c r="D571" s="144">
        <v>0.88400000000000001</v>
      </c>
      <c r="E571" s="146">
        <v>9.7943192948090108</v>
      </c>
      <c r="F571" s="144">
        <v>0.73457394711067581</v>
      </c>
      <c r="G571" s="179">
        <v>4.2279999999999998</v>
      </c>
      <c r="H571" s="180">
        <v>1.3008514664143804</v>
      </c>
      <c r="I571" s="181">
        <v>0.30030000000000001</v>
      </c>
      <c r="J571" s="180">
        <v>0.6327006327006327</v>
      </c>
      <c r="K571" s="179">
        <v>0.37587999999999999</v>
      </c>
      <c r="L571" s="143">
        <v>1692</v>
      </c>
      <c r="M571" s="143">
        <v>9.5</v>
      </c>
      <c r="N571" s="143">
        <v>1678</v>
      </c>
      <c r="O571" s="143">
        <v>11</v>
      </c>
      <c r="P571" s="182">
        <v>1660</v>
      </c>
      <c r="Q571" s="182">
        <v>11.5</v>
      </c>
      <c r="R571" s="143">
        <v>96.45</v>
      </c>
      <c r="V571" s="1">
        <f t="shared" si="27"/>
        <v>1593.7287191886692</v>
      </c>
      <c r="W571" s="1">
        <f t="shared" si="28"/>
        <v>12.590016298756268</v>
      </c>
    </row>
    <row r="572" spans="1:23">
      <c r="A572" s="138" t="s">
        <v>2073</v>
      </c>
      <c r="B572" s="143">
        <v>412</v>
      </c>
      <c r="C572" s="144" t="s">
        <v>1897</v>
      </c>
      <c r="D572" s="144">
        <v>2.0449999999999999</v>
      </c>
      <c r="E572" s="146">
        <v>6.2111801242236027</v>
      </c>
      <c r="F572" s="144">
        <v>0.55900621118012417</v>
      </c>
      <c r="G572" s="179">
        <v>10.63</v>
      </c>
      <c r="H572" s="180">
        <v>1.3170272812793979</v>
      </c>
      <c r="I572" s="181">
        <v>0.47510000000000002</v>
      </c>
      <c r="J572" s="180">
        <v>0.74721111344980007</v>
      </c>
      <c r="K572" s="179">
        <v>0.82803000000000004</v>
      </c>
      <c r="L572" s="143">
        <v>2505</v>
      </c>
      <c r="M572" s="143">
        <v>15.5</v>
      </c>
      <c r="N572" s="143">
        <v>2491</v>
      </c>
      <c r="O572" s="143">
        <v>12.5</v>
      </c>
      <c r="P572" s="182">
        <v>2467</v>
      </c>
      <c r="Q572" s="182">
        <v>6</v>
      </c>
      <c r="R572" s="143">
        <v>96.41</v>
      </c>
      <c r="V572" s="1">
        <f t="shared" si="27"/>
        <v>1600.3193001725615</v>
      </c>
      <c r="W572" s="1">
        <f t="shared" si="28"/>
        <v>10.399314684252204</v>
      </c>
    </row>
    <row r="573" spans="1:23">
      <c r="A573" s="138" t="s">
        <v>2169</v>
      </c>
      <c r="B573" s="143">
        <v>294</v>
      </c>
      <c r="C573" s="144">
        <v>99.51</v>
      </c>
      <c r="D573" s="144">
        <v>2.3380000000000001</v>
      </c>
      <c r="E573" s="146">
        <v>9.4428706326723333</v>
      </c>
      <c r="F573" s="144">
        <v>0.89707271010387168</v>
      </c>
      <c r="G573" s="179">
        <v>4.1870000000000003</v>
      </c>
      <c r="H573" s="180">
        <v>1.6718414139001672</v>
      </c>
      <c r="I573" s="181">
        <v>0.2873</v>
      </c>
      <c r="J573" s="180">
        <v>0.73094326487991634</v>
      </c>
      <c r="K573" s="179">
        <v>0.39241999999999999</v>
      </c>
      <c r="L573" s="143">
        <v>1628</v>
      </c>
      <c r="M573" s="143">
        <v>10.5</v>
      </c>
      <c r="N573" s="143">
        <v>1672</v>
      </c>
      <c r="O573" s="143">
        <v>12.5</v>
      </c>
      <c r="P573" s="182">
        <v>1726</v>
      </c>
      <c r="Q573" s="182">
        <v>14</v>
      </c>
      <c r="R573" s="143">
        <v>96.39</v>
      </c>
      <c r="V573" s="1">
        <f t="shared" si="27"/>
        <v>1603.556647223324</v>
      </c>
      <c r="W573" s="1">
        <f t="shared" si="28"/>
        <v>14.159684062912902</v>
      </c>
    </row>
    <row r="574" spans="1:23">
      <c r="A574" s="138" t="s">
        <v>2088</v>
      </c>
      <c r="B574" s="143">
        <v>429</v>
      </c>
      <c r="C574" s="144" t="s">
        <v>1897</v>
      </c>
      <c r="D574" s="144">
        <v>1.0509999999999999</v>
      </c>
      <c r="E574" s="146">
        <v>9.0909090909090917</v>
      </c>
      <c r="F574" s="144">
        <v>0.59090909090909094</v>
      </c>
      <c r="G574" s="179">
        <v>4.7220000000000004</v>
      </c>
      <c r="H574" s="180">
        <v>1.2706480304955525</v>
      </c>
      <c r="I574" s="181">
        <v>0.31240000000000001</v>
      </c>
      <c r="J574" s="180">
        <v>0.89628681177976943</v>
      </c>
      <c r="K574" s="179">
        <v>0.65251999999999999</v>
      </c>
      <c r="L574" s="143">
        <v>1752</v>
      </c>
      <c r="M574" s="143">
        <v>14</v>
      </c>
      <c r="N574" s="143">
        <v>1770</v>
      </c>
      <c r="O574" s="143">
        <v>11.5</v>
      </c>
      <c r="P574" s="182">
        <v>1797</v>
      </c>
      <c r="Q574" s="182">
        <v>11</v>
      </c>
      <c r="R574" s="143">
        <v>96.38</v>
      </c>
      <c r="V574" s="1">
        <f t="shared" si="27"/>
        <v>1605.0466637396926</v>
      </c>
      <c r="W574" s="1">
        <f t="shared" si="28"/>
        <v>14.31762275683775</v>
      </c>
    </row>
    <row r="575" spans="1:23">
      <c r="A575" s="138" t="s">
        <v>2167</v>
      </c>
      <c r="B575" s="143">
        <v>118.3</v>
      </c>
      <c r="C575" s="144" t="s">
        <v>1897</v>
      </c>
      <c r="D575" s="144">
        <v>2.5390000000000001</v>
      </c>
      <c r="E575" s="146">
        <v>9.6339113680154131</v>
      </c>
      <c r="F575" s="144">
        <v>0.77071290944123316</v>
      </c>
      <c r="G575" s="179">
        <v>4.4729999999999999</v>
      </c>
      <c r="H575" s="180">
        <v>1.3413816230717639</v>
      </c>
      <c r="I575" s="181">
        <v>0.31319999999999998</v>
      </c>
      <c r="J575" s="180">
        <v>0.59067688378033212</v>
      </c>
      <c r="K575" s="179">
        <v>0.39711000000000002</v>
      </c>
      <c r="L575" s="143">
        <v>1756</v>
      </c>
      <c r="M575" s="143">
        <v>9.5</v>
      </c>
      <c r="N575" s="143">
        <v>1724</v>
      </c>
      <c r="O575" s="143">
        <v>11</v>
      </c>
      <c r="P575" s="182">
        <v>1691</v>
      </c>
      <c r="Q575" s="182">
        <v>12</v>
      </c>
      <c r="R575" s="143">
        <v>96.37</v>
      </c>
      <c r="V575" s="1">
        <f t="shared" si="27"/>
        <v>1622.5190368374847</v>
      </c>
      <c r="W575" s="1">
        <f t="shared" si="28"/>
        <v>15.520318652289575</v>
      </c>
    </row>
    <row r="576" spans="1:23">
      <c r="A576" s="138" t="s">
        <v>2143</v>
      </c>
      <c r="B576" s="143">
        <v>212</v>
      </c>
      <c r="C576" s="144" t="s">
        <v>1897</v>
      </c>
      <c r="D576" s="144">
        <v>1.603</v>
      </c>
      <c r="E576" s="146">
        <v>9.3720712277413298</v>
      </c>
      <c r="F576" s="144">
        <v>0.70290534208059985</v>
      </c>
      <c r="G576" s="179">
        <v>4.7789999999999999</v>
      </c>
      <c r="H576" s="180">
        <v>1.2554927809165097</v>
      </c>
      <c r="I576" s="181">
        <v>0.32090000000000002</v>
      </c>
      <c r="J576" s="180">
        <v>0.62324711748208161</v>
      </c>
      <c r="K576" s="179">
        <v>0.22758</v>
      </c>
      <c r="L576" s="143">
        <v>1794</v>
      </c>
      <c r="M576" s="143">
        <v>9.5</v>
      </c>
      <c r="N576" s="143">
        <v>1780</v>
      </c>
      <c r="O576" s="143">
        <v>11</v>
      </c>
      <c r="P576" s="182">
        <v>1749</v>
      </c>
      <c r="Q576" s="182">
        <v>11</v>
      </c>
      <c r="R576" s="143">
        <v>96.37</v>
      </c>
      <c r="V576" s="1">
        <f t="shared" si="27"/>
        <v>1634.6435689353598</v>
      </c>
      <c r="W576" s="1">
        <f t="shared" si="28"/>
        <v>47.53745914907995</v>
      </c>
    </row>
    <row r="577" spans="1:23">
      <c r="A577" s="138" t="s">
        <v>2131</v>
      </c>
      <c r="B577" s="143">
        <v>86.8</v>
      </c>
      <c r="C577" s="144" t="s">
        <v>1897</v>
      </c>
      <c r="D577" s="144">
        <v>1.9730000000000001</v>
      </c>
      <c r="E577" s="146">
        <v>9.6432015429122462</v>
      </c>
      <c r="F577" s="144">
        <v>0.9161041465766635</v>
      </c>
      <c r="G577" s="179">
        <v>4.4279999999999999</v>
      </c>
      <c r="H577" s="180">
        <v>1.4679313459801266</v>
      </c>
      <c r="I577" s="181">
        <v>0.308</v>
      </c>
      <c r="J577" s="180">
        <v>0.66558441558441561</v>
      </c>
      <c r="K577" s="179">
        <v>0.46568999999999999</v>
      </c>
      <c r="L577" s="143">
        <v>1731</v>
      </c>
      <c r="M577" s="143">
        <v>10</v>
      </c>
      <c r="N577" s="143">
        <v>1721</v>
      </c>
      <c r="O577" s="143">
        <v>12</v>
      </c>
      <c r="P577" s="182">
        <v>1694</v>
      </c>
      <c r="Q577" s="182">
        <v>14</v>
      </c>
      <c r="R577" s="143">
        <v>96.34</v>
      </c>
      <c r="V577" s="1">
        <f t="shared" si="27"/>
        <v>1637.8489000512811</v>
      </c>
      <c r="W577" s="1">
        <f t="shared" si="28"/>
        <v>21.599105319531077</v>
      </c>
    </row>
    <row r="578" spans="1:23">
      <c r="A578" s="138" t="s">
        <v>2075</v>
      </c>
      <c r="B578" s="143">
        <v>357</v>
      </c>
      <c r="C578" s="144">
        <v>99.78</v>
      </c>
      <c r="D578" s="144">
        <v>3.6120000000000001</v>
      </c>
      <c r="E578" s="146">
        <v>9.2592592592592595</v>
      </c>
      <c r="F578" s="144">
        <v>0.60185185185185186</v>
      </c>
      <c r="G578" s="179">
        <v>4.351</v>
      </c>
      <c r="H578" s="180">
        <v>2.1834061135371177</v>
      </c>
      <c r="I578" s="181">
        <v>0.29859999999999998</v>
      </c>
      <c r="J578" s="180">
        <v>2.009377093101139</v>
      </c>
      <c r="K578" s="179">
        <v>0.79335999999999995</v>
      </c>
      <c r="L578" s="143">
        <v>1683</v>
      </c>
      <c r="M578" s="143">
        <v>31.5</v>
      </c>
      <c r="N578" s="143">
        <v>1702</v>
      </c>
      <c r="O578" s="143">
        <v>22.5</v>
      </c>
      <c r="P578" s="182">
        <v>1764</v>
      </c>
      <c r="Q578" s="182">
        <v>11.5</v>
      </c>
      <c r="R578" s="143">
        <v>96.34</v>
      </c>
      <c r="V578" s="1">
        <f t="shared" si="27"/>
        <v>1638.8310759005672</v>
      </c>
      <c r="W578" s="1">
        <f t="shared" si="28"/>
        <v>23.66683017923333</v>
      </c>
    </row>
    <row r="579" spans="1:23">
      <c r="A579" s="138" t="s">
        <v>2074</v>
      </c>
      <c r="B579" s="143">
        <v>468</v>
      </c>
      <c r="C579" s="144" t="s">
        <v>1897</v>
      </c>
      <c r="D579" s="144">
        <v>1.7130000000000001</v>
      </c>
      <c r="E579" s="146">
        <v>9.5969289827255277</v>
      </c>
      <c r="F579" s="144">
        <v>0.57581573896353155</v>
      </c>
      <c r="G579" s="179">
        <v>4.1710000000000003</v>
      </c>
      <c r="H579" s="180">
        <v>1.3186286262287219</v>
      </c>
      <c r="I579" s="181">
        <v>0.29189999999999999</v>
      </c>
      <c r="J579" s="180">
        <v>0.80507022953066121</v>
      </c>
      <c r="K579" s="179">
        <v>0.77949000000000002</v>
      </c>
      <c r="L579" s="143">
        <v>1650</v>
      </c>
      <c r="M579" s="143">
        <v>12</v>
      </c>
      <c r="N579" s="143">
        <v>1670</v>
      </c>
      <c r="O579" s="143">
        <v>11</v>
      </c>
      <c r="P579" s="182">
        <v>1705</v>
      </c>
      <c r="Q579" s="182">
        <v>10.5</v>
      </c>
      <c r="R579" s="143">
        <v>96.3</v>
      </c>
      <c r="V579" s="1">
        <f t="shared" si="27"/>
        <v>1641.2381848941959</v>
      </c>
      <c r="W579" s="1">
        <f t="shared" si="28"/>
        <v>15.814954644207091</v>
      </c>
    </row>
    <row r="580" spans="1:23">
      <c r="A580" s="138" t="s">
        <v>2093</v>
      </c>
      <c r="B580" s="143">
        <v>124</v>
      </c>
      <c r="C580" s="144" t="s">
        <v>1897</v>
      </c>
      <c r="D580" s="144">
        <v>2.6059999999999999</v>
      </c>
      <c r="E580" s="146">
        <v>9.615384615384615</v>
      </c>
      <c r="F580" s="144">
        <v>0.8173076923076924</v>
      </c>
      <c r="G580" s="179">
        <v>4.4279999999999999</v>
      </c>
      <c r="H580" s="180">
        <v>1.3550135501355012</v>
      </c>
      <c r="I580" s="181">
        <v>0.30909999999999999</v>
      </c>
      <c r="J580" s="180">
        <v>0.64703979294726632</v>
      </c>
      <c r="K580" s="179">
        <v>0.34522000000000003</v>
      </c>
      <c r="L580" s="143">
        <v>1736</v>
      </c>
      <c r="M580" s="143">
        <v>10</v>
      </c>
      <c r="N580" s="143">
        <v>1718</v>
      </c>
      <c r="O580" s="143">
        <v>11.5</v>
      </c>
      <c r="P580" s="182">
        <v>1694</v>
      </c>
      <c r="Q580" s="182">
        <v>14.5</v>
      </c>
      <c r="R580" s="143">
        <v>96.23</v>
      </c>
      <c r="V580" s="1">
        <f t="shared" si="27"/>
        <v>1645.0914058541371</v>
      </c>
      <c r="W580" s="1">
        <f t="shared" si="28"/>
        <v>10.408648236610929</v>
      </c>
    </row>
    <row r="581" spans="1:23">
      <c r="A581" s="138" t="s">
        <v>2180</v>
      </c>
      <c r="B581" s="143">
        <v>130.69999999999999</v>
      </c>
      <c r="C581" s="144" t="s">
        <v>1897</v>
      </c>
      <c r="D581" s="144">
        <v>2.2829999999999999</v>
      </c>
      <c r="E581" s="146">
        <v>9.4786729857819907</v>
      </c>
      <c r="F581" s="144">
        <v>0.80568720379146919</v>
      </c>
      <c r="G581" s="179">
        <v>4.5049999999999999</v>
      </c>
      <c r="H581" s="180">
        <v>1.3318534961154271</v>
      </c>
      <c r="I581" s="181">
        <v>0.31109999999999999</v>
      </c>
      <c r="J581" s="180">
        <v>0.61073609771777559</v>
      </c>
      <c r="K581" s="179">
        <v>0.34601999999999999</v>
      </c>
      <c r="L581" s="143">
        <v>1746</v>
      </c>
      <c r="M581" s="143">
        <v>9.5</v>
      </c>
      <c r="N581" s="143">
        <v>1734</v>
      </c>
      <c r="O581" s="143">
        <v>11.5</v>
      </c>
      <c r="P581" s="182">
        <v>1722</v>
      </c>
      <c r="Q581" s="182">
        <v>12.5</v>
      </c>
      <c r="R581" s="143">
        <v>96.18</v>
      </c>
      <c r="V581" s="1">
        <f t="shared" si="27"/>
        <v>1645.5119114126167</v>
      </c>
      <c r="W581" s="1">
        <f t="shared" si="28"/>
        <v>9.8005075573809108</v>
      </c>
    </row>
    <row r="582" spans="1:23">
      <c r="A582" s="138" t="s">
        <v>2147</v>
      </c>
      <c r="B582" s="143">
        <v>125.6</v>
      </c>
      <c r="C582" s="144">
        <v>99.78</v>
      </c>
      <c r="D582" s="144">
        <v>2.0289999999999999</v>
      </c>
      <c r="E582" s="146">
        <v>9.4250706880301607</v>
      </c>
      <c r="F582" s="144">
        <v>0.80113100848256347</v>
      </c>
      <c r="G582" s="179">
        <v>4.532</v>
      </c>
      <c r="H582" s="180">
        <v>1.3239187996469548</v>
      </c>
      <c r="I582" s="181">
        <v>0.309</v>
      </c>
      <c r="J582" s="180">
        <v>0.61488673139158578</v>
      </c>
      <c r="K582" s="179">
        <v>0.33211000000000002</v>
      </c>
      <c r="L582" s="143">
        <v>1737</v>
      </c>
      <c r="M582" s="143">
        <v>9.5</v>
      </c>
      <c r="N582" s="143">
        <v>1737</v>
      </c>
      <c r="O582" s="143">
        <v>11.5</v>
      </c>
      <c r="P582" s="182">
        <v>1731</v>
      </c>
      <c r="Q582" s="182">
        <v>12</v>
      </c>
      <c r="R582" s="143">
        <v>96.16</v>
      </c>
      <c r="V582" s="1">
        <f t="shared" si="27"/>
        <v>1646.4129571494527</v>
      </c>
      <c r="W582" s="1">
        <f t="shared" si="28"/>
        <v>13.415527914101744</v>
      </c>
    </row>
    <row r="583" spans="1:23">
      <c r="A583" s="138" t="s">
        <v>2104</v>
      </c>
      <c r="B583" s="143">
        <v>95.7</v>
      </c>
      <c r="C583" s="144" t="s">
        <v>1897</v>
      </c>
      <c r="D583" s="144">
        <v>0.76100000000000001</v>
      </c>
      <c r="E583" s="146">
        <v>9.8328416912487704</v>
      </c>
      <c r="F583" s="144">
        <v>0.7866273352999017</v>
      </c>
      <c r="G583" s="179">
        <v>4.1539999999999999</v>
      </c>
      <c r="H583" s="180">
        <v>1.4443909484833894</v>
      </c>
      <c r="I583" s="181">
        <v>0.29530000000000001</v>
      </c>
      <c r="J583" s="180">
        <v>0.69420927869962745</v>
      </c>
      <c r="K583" s="179">
        <v>0.41504999999999997</v>
      </c>
      <c r="L583" s="143">
        <v>1669</v>
      </c>
      <c r="M583" s="143">
        <v>10</v>
      </c>
      <c r="N583" s="143">
        <v>1666</v>
      </c>
      <c r="O583" s="143">
        <v>11.5</v>
      </c>
      <c r="P583" s="182">
        <v>1650</v>
      </c>
      <c r="Q583" s="182">
        <v>12</v>
      </c>
      <c r="R583" s="143">
        <v>96.13</v>
      </c>
      <c r="V583" s="1">
        <f t="shared" si="27"/>
        <v>1646.444816550654</v>
      </c>
      <c r="W583" s="1">
        <f t="shared" si="28"/>
        <v>12.030867838554059</v>
      </c>
    </row>
    <row r="584" spans="1:23">
      <c r="A584" s="138" t="s">
        <v>2065</v>
      </c>
      <c r="B584" s="143">
        <v>166.1</v>
      </c>
      <c r="C584" s="144" t="s">
        <v>1897</v>
      </c>
      <c r="D584" s="144">
        <v>1.623</v>
      </c>
      <c r="E584" s="146">
        <v>9.6993210475266736</v>
      </c>
      <c r="F584" s="144">
        <v>0.77594568380213391</v>
      </c>
      <c r="G584" s="179">
        <v>4.3650000000000002</v>
      </c>
      <c r="H584" s="180">
        <v>1.374570446735395</v>
      </c>
      <c r="I584" s="181">
        <v>0.30680000000000002</v>
      </c>
      <c r="J584" s="180">
        <v>0.65189048239895686</v>
      </c>
      <c r="K584" s="179">
        <v>0.48443999999999998</v>
      </c>
      <c r="L584" s="143">
        <v>1727</v>
      </c>
      <c r="M584" s="143">
        <v>10</v>
      </c>
      <c r="N584" s="143">
        <v>1704</v>
      </c>
      <c r="O584" s="143">
        <v>11.5</v>
      </c>
      <c r="P584" s="182">
        <v>1682</v>
      </c>
      <c r="Q584" s="182">
        <v>13</v>
      </c>
      <c r="R584" s="143">
        <v>96.13</v>
      </c>
      <c r="V584" s="1">
        <f t="shared" si="27"/>
        <v>1647.7647982423598</v>
      </c>
      <c r="W584" s="1">
        <f t="shared" si="28"/>
        <v>14.53415229505913</v>
      </c>
    </row>
    <row r="585" spans="1:23">
      <c r="A585" s="138" t="s">
        <v>2136</v>
      </c>
      <c r="B585" s="143">
        <v>312</v>
      </c>
      <c r="C585" s="144">
        <v>99.89</v>
      </c>
      <c r="D585" s="144">
        <v>1.464</v>
      </c>
      <c r="E585" s="146">
        <v>9.5057034220532319</v>
      </c>
      <c r="F585" s="144">
        <v>0.71292775665399244</v>
      </c>
      <c r="G585" s="179">
        <v>4.524</v>
      </c>
      <c r="H585" s="180">
        <v>1.4367816091954022</v>
      </c>
      <c r="I585" s="181">
        <v>0.312</v>
      </c>
      <c r="J585" s="180">
        <v>0.72115384615384615</v>
      </c>
      <c r="K585" s="179">
        <v>0.55952000000000002</v>
      </c>
      <c r="L585" s="143">
        <v>1757</v>
      </c>
      <c r="M585" s="143">
        <v>11</v>
      </c>
      <c r="N585" s="143">
        <v>1736</v>
      </c>
      <c r="O585" s="143">
        <v>11.5</v>
      </c>
      <c r="P585" s="182">
        <v>1722</v>
      </c>
      <c r="Q585" s="182">
        <v>15.5</v>
      </c>
      <c r="R585" s="143">
        <v>96.12</v>
      </c>
      <c r="V585" s="1">
        <f t="shared" si="27"/>
        <v>1648.1115360600104</v>
      </c>
      <c r="W585" s="1">
        <f t="shared" si="28"/>
        <v>21.087293701598014</v>
      </c>
    </row>
    <row r="586" spans="1:23">
      <c r="A586" s="138" t="s">
        <v>2141</v>
      </c>
      <c r="B586" s="143">
        <v>108.9</v>
      </c>
      <c r="C586" s="144" t="s">
        <v>1897</v>
      </c>
      <c r="D586" s="144">
        <v>1.8839999999999999</v>
      </c>
      <c r="E586" s="146">
        <v>9.3196644920782852</v>
      </c>
      <c r="F586" s="144">
        <v>0.88536812674743715</v>
      </c>
      <c r="G586" s="179">
        <v>4.6909999999999998</v>
      </c>
      <c r="H586" s="180">
        <v>1.3856320613941591</v>
      </c>
      <c r="I586" s="181">
        <v>0.318</v>
      </c>
      <c r="J586" s="180">
        <v>0.62893081761006298</v>
      </c>
      <c r="K586" s="179">
        <v>0.30573</v>
      </c>
      <c r="L586" s="143">
        <v>1779</v>
      </c>
      <c r="M586" s="143">
        <v>10</v>
      </c>
      <c r="N586" s="143">
        <v>1766</v>
      </c>
      <c r="O586" s="143">
        <v>12</v>
      </c>
      <c r="P586" s="182">
        <v>1761</v>
      </c>
      <c r="Q586" s="182">
        <v>14</v>
      </c>
      <c r="R586" s="143">
        <v>96.04</v>
      </c>
      <c r="V586" s="1">
        <f t="shared" si="27"/>
        <v>1648.2608764735978</v>
      </c>
      <c r="W586" s="1">
        <f t="shared" si="28"/>
        <v>15.034542432363764</v>
      </c>
    </row>
    <row r="587" spans="1:23">
      <c r="A587" s="138" t="s">
        <v>2094</v>
      </c>
      <c r="B587" s="143">
        <v>76.5</v>
      </c>
      <c r="C587" s="144" t="s">
        <v>1897</v>
      </c>
      <c r="D587" s="144">
        <v>3.2130000000000001</v>
      </c>
      <c r="E587" s="146">
        <v>9.1324200913242013</v>
      </c>
      <c r="F587" s="144">
        <v>0.82191780821917804</v>
      </c>
      <c r="G587" s="179">
        <v>4.92</v>
      </c>
      <c r="H587" s="180">
        <v>1.4227642276422765</v>
      </c>
      <c r="I587" s="181">
        <v>0.32579999999999998</v>
      </c>
      <c r="J587" s="180">
        <v>0.67526089625537145</v>
      </c>
      <c r="K587" s="179">
        <v>0.28734999999999999</v>
      </c>
      <c r="L587" s="143">
        <v>1818</v>
      </c>
      <c r="M587" s="143">
        <v>10.5</v>
      </c>
      <c r="N587" s="143">
        <v>1806</v>
      </c>
      <c r="O587" s="143">
        <v>12</v>
      </c>
      <c r="P587" s="182">
        <v>1790</v>
      </c>
      <c r="Q587" s="182">
        <v>13.5</v>
      </c>
      <c r="R587" s="143">
        <v>96.03</v>
      </c>
      <c r="V587" s="1">
        <f t="shared" si="27"/>
        <v>1649.1942119063558</v>
      </c>
      <c r="W587" s="1">
        <f t="shared" si="28"/>
        <v>11.02644059754823</v>
      </c>
    </row>
    <row r="588" spans="1:23">
      <c r="A588" s="138" t="s">
        <v>2138</v>
      </c>
      <c r="B588" s="143">
        <v>102.6</v>
      </c>
      <c r="C588" s="144" t="s">
        <v>1897</v>
      </c>
      <c r="D588" s="144">
        <v>1.89</v>
      </c>
      <c r="E588" s="146">
        <v>9.5877277085330768</v>
      </c>
      <c r="F588" s="144">
        <v>0.86289549376797703</v>
      </c>
      <c r="G588" s="179">
        <v>4.4340000000000002</v>
      </c>
      <c r="H588" s="180">
        <v>1.3531799729364005</v>
      </c>
      <c r="I588" s="181">
        <v>0.30780000000000002</v>
      </c>
      <c r="J588" s="180">
        <v>0.64977257959714096</v>
      </c>
      <c r="K588" s="179">
        <v>0.41365000000000002</v>
      </c>
      <c r="L588" s="143">
        <v>1731</v>
      </c>
      <c r="M588" s="143">
        <v>9.5</v>
      </c>
      <c r="N588" s="143">
        <v>1716</v>
      </c>
      <c r="O588" s="143">
        <v>11.5</v>
      </c>
      <c r="P588" s="182">
        <v>1712</v>
      </c>
      <c r="Q588" s="182">
        <v>14</v>
      </c>
      <c r="R588" s="143">
        <v>96.02</v>
      </c>
      <c r="V588" s="1">
        <f t="shared" si="27"/>
        <v>1649.7383779521876</v>
      </c>
      <c r="W588" s="1">
        <f t="shared" si="28"/>
        <v>17.653247651188849</v>
      </c>
    </row>
    <row r="589" spans="1:23">
      <c r="A589" s="138" t="s">
        <v>2097</v>
      </c>
      <c r="B589" s="143">
        <v>426</v>
      </c>
      <c r="C589" s="144" t="s">
        <v>1897</v>
      </c>
      <c r="D589" s="144">
        <v>2.4809999999999999</v>
      </c>
      <c r="E589" s="146">
        <v>9.1659028414298813</v>
      </c>
      <c r="F589" s="144">
        <v>0.64161319890009161</v>
      </c>
      <c r="G589" s="179">
        <v>4.6950000000000003</v>
      </c>
      <c r="H589" s="180">
        <v>1.2779552715654952</v>
      </c>
      <c r="I589" s="181">
        <v>0.3105</v>
      </c>
      <c r="J589" s="180">
        <v>0.74074074074074081</v>
      </c>
      <c r="K589" s="179">
        <v>0.44218000000000002</v>
      </c>
      <c r="L589" s="143">
        <v>1742</v>
      </c>
      <c r="M589" s="143">
        <v>11.5</v>
      </c>
      <c r="N589" s="143">
        <v>1765</v>
      </c>
      <c r="O589" s="143">
        <v>11.5</v>
      </c>
      <c r="P589" s="182">
        <v>1780</v>
      </c>
      <c r="Q589" s="182">
        <v>14</v>
      </c>
      <c r="R589" s="143">
        <v>96.02</v>
      </c>
      <c r="V589" s="1">
        <f t="shared" si="27"/>
        <v>1649.947043191813</v>
      </c>
      <c r="W589" s="1">
        <f t="shared" si="28"/>
        <v>9.8354484331753156</v>
      </c>
    </row>
    <row r="590" spans="1:23">
      <c r="A590" s="138" t="s">
        <v>2123</v>
      </c>
      <c r="B590" s="143">
        <v>129</v>
      </c>
      <c r="C590" s="144" t="s">
        <v>1897</v>
      </c>
      <c r="D590" s="144">
        <v>2.0499999999999998</v>
      </c>
      <c r="E590" s="146">
        <v>9.532888465204957</v>
      </c>
      <c r="F590" s="144">
        <v>0.81029551954242129</v>
      </c>
      <c r="G590" s="179">
        <v>4.4269999999999996</v>
      </c>
      <c r="H590" s="180">
        <v>1.355319629545968</v>
      </c>
      <c r="I590" s="181">
        <v>0.3029</v>
      </c>
      <c r="J590" s="180">
        <v>0.67679102013865966</v>
      </c>
      <c r="K590" s="179">
        <v>0.35727999999999999</v>
      </c>
      <c r="L590" s="143">
        <v>1705</v>
      </c>
      <c r="M590" s="143">
        <v>10</v>
      </c>
      <c r="N590" s="143">
        <v>1716</v>
      </c>
      <c r="O590" s="143">
        <v>11.5</v>
      </c>
      <c r="P590" s="182">
        <v>1713</v>
      </c>
      <c r="Q590" s="182">
        <v>14</v>
      </c>
      <c r="R590" s="143">
        <v>95.93</v>
      </c>
      <c r="V590" s="1">
        <f t="shared" si="27"/>
        <v>1650.5753809554456</v>
      </c>
      <c r="W590" s="1">
        <f t="shared" si="28"/>
        <v>24.589778514973091</v>
      </c>
    </row>
    <row r="591" spans="1:23">
      <c r="A591" s="138" t="s">
        <v>2163</v>
      </c>
      <c r="B591" s="143">
        <v>109.5</v>
      </c>
      <c r="C591" s="144">
        <v>99.51</v>
      </c>
      <c r="D591" s="144">
        <v>1.5569999999999999</v>
      </c>
      <c r="E591" s="146">
        <v>9.5969289827255277</v>
      </c>
      <c r="F591" s="144">
        <v>0.8637236084452975</v>
      </c>
      <c r="G591" s="179">
        <v>4.1429999999999998</v>
      </c>
      <c r="H591" s="180">
        <v>1.448225923244026</v>
      </c>
      <c r="I591" s="181">
        <v>0.28570000000000001</v>
      </c>
      <c r="J591" s="180">
        <v>0.59502975148757431</v>
      </c>
      <c r="K591" s="179">
        <v>0.45661000000000002</v>
      </c>
      <c r="L591" s="143">
        <v>1619</v>
      </c>
      <c r="M591" s="143">
        <v>8.5</v>
      </c>
      <c r="N591" s="143">
        <v>1664</v>
      </c>
      <c r="O591" s="143">
        <v>12</v>
      </c>
      <c r="P591" s="182">
        <v>1695</v>
      </c>
      <c r="Q591" s="182">
        <v>13.5</v>
      </c>
      <c r="R591" s="143">
        <v>95.93</v>
      </c>
      <c r="V591" s="1">
        <f t="shared" si="27"/>
        <v>1650.8924072609664</v>
      </c>
      <c r="W591" s="1">
        <f t="shared" si="28"/>
        <v>18.294064045270261</v>
      </c>
    </row>
    <row r="592" spans="1:23">
      <c r="A592" s="138" t="s">
        <v>2172</v>
      </c>
      <c r="B592" s="143">
        <v>332.1</v>
      </c>
      <c r="C592" s="144">
        <v>99.91</v>
      </c>
      <c r="D592" s="144">
        <v>1.44</v>
      </c>
      <c r="E592" s="146">
        <v>9.5877277085330768</v>
      </c>
      <c r="F592" s="144">
        <v>0.7190795781399808</v>
      </c>
      <c r="G592" s="179">
        <v>4.2</v>
      </c>
      <c r="H592" s="180">
        <v>1.9047619047619047</v>
      </c>
      <c r="I592" s="181">
        <v>0.2923</v>
      </c>
      <c r="J592" s="180">
        <v>1.7105713308244956</v>
      </c>
      <c r="K592" s="179">
        <v>0.88571999999999995</v>
      </c>
      <c r="L592" s="143">
        <v>1651</v>
      </c>
      <c r="M592" s="143">
        <v>26</v>
      </c>
      <c r="N592" s="143">
        <v>1679</v>
      </c>
      <c r="O592" s="143">
        <v>18.5</v>
      </c>
      <c r="P592" s="182">
        <v>1700</v>
      </c>
      <c r="Q592" s="182">
        <v>14</v>
      </c>
      <c r="R592" s="143">
        <v>95.8</v>
      </c>
      <c r="V592" s="1">
        <f t="shared" si="27"/>
        <v>1651.1054081783859</v>
      </c>
      <c r="W592" s="1">
        <f t="shared" si="28"/>
        <v>10.906925887669559</v>
      </c>
    </row>
    <row r="593" spans="1:23">
      <c r="A593" s="138" t="s">
        <v>2107</v>
      </c>
      <c r="B593" s="143">
        <v>107.1</v>
      </c>
      <c r="C593" s="144" t="s">
        <v>1897</v>
      </c>
      <c r="D593" s="144">
        <v>2.093</v>
      </c>
      <c r="E593" s="146">
        <v>9.4428706326723333</v>
      </c>
      <c r="F593" s="144">
        <v>0.84985835694051004</v>
      </c>
      <c r="G593" s="179">
        <v>4.5090000000000003</v>
      </c>
      <c r="H593" s="180">
        <v>1.4415613218008427</v>
      </c>
      <c r="I593" s="181">
        <v>0.307</v>
      </c>
      <c r="J593" s="180">
        <v>0.66775244299674275</v>
      </c>
      <c r="K593" s="179">
        <v>0.46777999999999997</v>
      </c>
      <c r="L593" s="143">
        <v>1725</v>
      </c>
      <c r="M593" s="143">
        <v>10</v>
      </c>
      <c r="N593" s="143">
        <v>1731</v>
      </c>
      <c r="O593" s="143">
        <v>12</v>
      </c>
      <c r="P593" s="182">
        <v>1728</v>
      </c>
      <c r="Q593" s="182">
        <v>14</v>
      </c>
      <c r="R593" s="143">
        <v>95.79</v>
      </c>
      <c r="V593" s="1">
        <f t="shared" si="27"/>
        <v>1651.3902274468569</v>
      </c>
      <c r="W593" s="1">
        <f t="shared" si="28"/>
        <v>22.793572369087656</v>
      </c>
    </row>
    <row r="594" spans="1:23">
      <c r="A594" s="138" t="s">
        <v>2154</v>
      </c>
      <c r="B594" s="143">
        <v>76.900000000000006</v>
      </c>
      <c r="C594" s="144" t="s">
        <v>1897</v>
      </c>
      <c r="D594" s="144">
        <v>0.89</v>
      </c>
      <c r="E594" s="146">
        <v>9.5969289827255277</v>
      </c>
      <c r="F594" s="144">
        <v>0.95969289827255289</v>
      </c>
      <c r="G594" s="179">
        <v>4.4550000000000001</v>
      </c>
      <c r="H594" s="180">
        <v>1.4590347923681257</v>
      </c>
      <c r="I594" s="181">
        <v>0.3105</v>
      </c>
      <c r="J594" s="180">
        <v>0.66022544283413853</v>
      </c>
      <c r="K594" s="179">
        <v>0.29926999999999998</v>
      </c>
      <c r="L594" s="143">
        <v>1745</v>
      </c>
      <c r="M594" s="143">
        <v>10</v>
      </c>
      <c r="N594" s="143">
        <v>1722</v>
      </c>
      <c r="O594" s="143">
        <v>12</v>
      </c>
      <c r="P594" s="182">
        <v>1691</v>
      </c>
      <c r="Q594" s="182">
        <v>16.5</v>
      </c>
      <c r="R594" s="143">
        <v>95.78</v>
      </c>
      <c r="V594" s="1">
        <f t="shared" si="27"/>
        <v>1651.7893785487906</v>
      </c>
      <c r="W594" s="1">
        <f t="shared" si="28"/>
        <v>12.09600873954173</v>
      </c>
    </row>
    <row r="595" spans="1:23">
      <c r="A595" s="138" t="s">
        <v>2069</v>
      </c>
      <c r="B595" s="143">
        <v>112.7</v>
      </c>
      <c r="C595" s="144">
        <v>99.92</v>
      </c>
      <c r="D595" s="144">
        <v>2.407</v>
      </c>
      <c r="E595" s="146">
        <v>9.1996320147194108</v>
      </c>
      <c r="F595" s="144">
        <v>0.82796688132474694</v>
      </c>
      <c r="G595" s="179">
        <v>4.6760000000000002</v>
      </c>
      <c r="H595" s="180">
        <v>1.390076988879384</v>
      </c>
      <c r="I595" s="181">
        <v>0.31159999999999999</v>
      </c>
      <c r="J595" s="180">
        <v>0.6097560975609756</v>
      </c>
      <c r="K595" s="179">
        <v>0.22452</v>
      </c>
      <c r="L595" s="143">
        <v>1748</v>
      </c>
      <c r="M595" s="143">
        <v>9.5</v>
      </c>
      <c r="N595" s="143">
        <v>1761</v>
      </c>
      <c r="O595" s="143">
        <v>11.5</v>
      </c>
      <c r="P595" s="182">
        <v>1777</v>
      </c>
      <c r="Q595" s="182">
        <v>13.5</v>
      </c>
      <c r="R595" s="143">
        <v>95.76</v>
      </c>
      <c r="V595" s="1">
        <f t="shared" si="27"/>
        <v>1653.3692389363114</v>
      </c>
      <c r="W595" s="1">
        <f t="shared" si="28"/>
        <v>8.0698778770548643</v>
      </c>
    </row>
    <row r="596" spans="1:23">
      <c r="A596" s="138" t="s">
        <v>2114</v>
      </c>
      <c r="B596" s="143">
        <v>168.8</v>
      </c>
      <c r="C596" s="144" t="s">
        <v>1897</v>
      </c>
      <c r="D596" s="144">
        <v>0.79700000000000004</v>
      </c>
      <c r="E596" s="146">
        <v>10.75268817204301</v>
      </c>
      <c r="F596" s="144">
        <v>0.80645161290322576</v>
      </c>
      <c r="G596" s="179">
        <v>3.3</v>
      </c>
      <c r="H596" s="180">
        <v>1.3787878787878789</v>
      </c>
      <c r="I596" s="181">
        <v>0.25890000000000002</v>
      </c>
      <c r="J596" s="180">
        <v>0.6952491309385862</v>
      </c>
      <c r="K596" s="179">
        <v>0.34926000000000001</v>
      </c>
      <c r="L596" s="143">
        <v>1484</v>
      </c>
      <c r="M596" s="143">
        <v>9</v>
      </c>
      <c r="N596" s="143">
        <v>1483</v>
      </c>
      <c r="O596" s="143">
        <v>11</v>
      </c>
      <c r="P596" s="182">
        <v>1492</v>
      </c>
      <c r="Q596" s="182">
        <v>14</v>
      </c>
      <c r="R596" s="143">
        <v>95.76</v>
      </c>
      <c r="V596" s="1">
        <f t="shared" si="27"/>
        <v>1653.8887118086272</v>
      </c>
      <c r="W596" s="1">
        <f t="shared" si="28"/>
        <v>12.80120234807805</v>
      </c>
    </row>
    <row r="597" spans="1:23">
      <c r="A597" s="138" t="s">
        <v>2119</v>
      </c>
      <c r="B597" s="143">
        <v>105.3</v>
      </c>
      <c r="C597" s="144" t="s">
        <v>1897</v>
      </c>
      <c r="D597" s="144">
        <v>1.5109999999999999</v>
      </c>
      <c r="E597" s="146">
        <v>9.4786729857819907</v>
      </c>
      <c r="F597" s="144">
        <v>0.94786729857819907</v>
      </c>
      <c r="G597" s="179">
        <v>4.46</v>
      </c>
      <c r="H597" s="180">
        <v>1.4573991031390134</v>
      </c>
      <c r="I597" s="181">
        <v>0.308</v>
      </c>
      <c r="J597" s="180">
        <v>0.68181818181818177</v>
      </c>
      <c r="K597" s="179">
        <v>0.43036000000000002</v>
      </c>
      <c r="L597" s="143">
        <v>1731</v>
      </c>
      <c r="M597" s="143">
        <v>10</v>
      </c>
      <c r="N597" s="143">
        <v>1721</v>
      </c>
      <c r="O597" s="143">
        <v>12</v>
      </c>
      <c r="P597" s="182">
        <v>1718</v>
      </c>
      <c r="Q597" s="182">
        <v>15</v>
      </c>
      <c r="R597" s="143">
        <v>95.6</v>
      </c>
      <c r="V597" s="1">
        <f t="shared" si="27"/>
        <v>1654.1774599790494</v>
      </c>
      <c r="W597" s="1">
        <f t="shared" si="28"/>
        <v>14.974364250936219</v>
      </c>
    </row>
    <row r="598" spans="1:23">
      <c r="A598" s="138" t="s">
        <v>2116</v>
      </c>
      <c r="B598" s="143">
        <v>75.5</v>
      </c>
      <c r="C598" s="144" t="s">
        <v>1897</v>
      </c>
      <c r="D598" s="144">
        <v>2.1970000000000001</v>
      </c>
      <c r="E598" s="146">
        <v>9.4966761633428298</v>
      </c>
      <c r="F598" s="144">
        <v>0.94966761633428298</v>
      </c>
      <c r="G598" s="179">
        <v>4.4269999999999996</v>
      </c>
      <c r="H598" s="180">
        <v>1.4682629320081322</v>
      </c>
      <c r="I598" s="181">
        <v>0.30480000000000002</v>
      </c>
      <c r="J598" s="180">
        <v>0.67257217847769024</v>
      </c>
      <c r="K598" s="179">
        <v>0.34609000000000001</v>
      </c>
      <c r="L598" s="143">
        <v>1715</v>
      </c>
      <c r="M598" s="143">
        <v>10</v>
      </c>
      <c r="N598" s="143">
        <v>1716</v>
      </c>
      <c r="O598" s="143">
        <v>12.5</v>
      </c>
      <c r="P598" s="182">
        <v>1711</v>
      </c>
      <c r="Q598" s="182">
        <v>16</v>
      </c>
      <c r="R598" s="143">
        <v>95.57</v>
      </c>
      <c r="V598" s="1">
        <f t="shared" si="27"/>
        <v>1654.4943926576491</v>
      </c>
      <c r="W598" s="1">
        <f t="shared" si="28"/>
        <v>19.812055749570391</v>
      </c>
    </row>
    <row r="599" spans="1:23">
      <c r="A599" s="138" t="s">
        <v>2122</v>
      </c>
      <c r="B599" s="143">
        <v>54.3</v>
      </c>
      <c r="C599" s="144" t="s">
        <v>1897</v>
      </c>
      <c r="D599" s="144">
        <v>1.9139999999999999</v>
      </c>
      <c r="E599" s="146">
        <v>9.4876660341555983</v>
      </c>
      <c r="F599" s="144">
        <v>0.99620493358633777</v>
      </c>
      <c r="G599" s="179">
        <v>4.5350000000000001</v>
      </c>
      <c r="H599" s="180">
        <v>1.5435501653803749</v>
      </c>
      <c r="I599" s="181">
        <v>0.31019999999999998</v>
      </c>
      <c r="J599" s="180">
        <v>0.66086395873629933</v>
      </c>
      <c r="K599" s="179">
        <v>0.34716999999999998</v>
      </c>
      <c r="L599" s="143">
        <v>1741</v>
      </c>
      <c r="M599" s="143">
        <v>10</v>
      </c>
      <c r="N599" s="143">
        <v>1737</v>
      </c>
      <c r="O599" s="143">
        <v>12.5</v>
      </c>
      <c r="P599" s="182">
        <v>1722</v>
      </c>
      <c r="Q599" s="182">
        <v>15.5</v>
      </c>
      <c r="R599" s="143">
        <v>95.54</v>
      </c>
      <c r="V599" s="1">
        <f t="shared" si="27"/>
        <v>1654.75898664998</v>
      </c>
      <c r="W599" s="1">
        <f t="shared" si="28"/>
        <v>24.607274506613976</v>
      </c>
    </row>
    <row r="600" spans="1:23">
      <c r="A600" s="138" t="s">
        <v>2118</v>
      </c>
      <c r="B600" s="143">
        <v>180</v>
      </c>
      <c r="C600" s="144" t="s">
        <v>1897</v>
      </c>
      <c r="D600" s="144">
        <v>1.9850000000000001</v>
      </c>
      <c r="E600" s="146">
        <v>9.4876660341555983</v>
      </c>
      <c r="F600" s="144">
        <v>1.9449715370018976</v>
      </c>
      <c r="G600" s="179">
        <v>4.46</v>
      </c>
      <c r="H600" s="180">
        <v>2.1300448430493271</v>
      </c>
      <c r="I600" s="181">
        <v>0.30499999999999999</v>
      </c>
      <c r="J600" s="180">
        <v>2.1311475409836063</v>
      </c>
      <c r="K600" s="179">
        <v>0.85021999999999998</v>
      </c>
      <c r="L600" s="143">
        <v>1715</v>
      </c>
      <c r="M600" s="143">
        <v>33.5</v>
      </c>
      <c r="N600" s="143">
        <v>1721</v>
      </c>
      <c r="O600" s="143">
        <v>21.5</v>
      </c>
      <c r="P600" s="182">
        <v>1720</v>
      </c>
      <c r="Q600" s="182">
        <v>16.5</v>
      </c>
      <c r="R600" s="143">
        <v>95.49</v>
      </c>
      <c r="V600" s="1">
        <f t="shared" si="27"/>
        <v>1655.7128079153231</v>
      </c>
      <c r="W600" s="1">
        <f t="shared" si="28"/>
        <v>18.9061487597628</v>
      </c>
    </row>
    <row r="601" spans="1:23">
      <c r="A601" s="138" t="s">
        <v>2098</v>
      </c>
      <c r="B601" s="143">
        <v>78.099999999999994</v>
      </c>
      <c r="C601" s="144" t="s">
        <v>1897</v>
      </c>
      <c r="D601" s="144">
        <v>1.375</v>
      </c>
      <c r="E601" s="146">
        <v>9.5693779904306222</v>
      </c>
      <c r="F601" s="144">
        <v>0.95693779904306231</v>
      </c>
      <c r="G601" s="179">
        <v>4.4180000000000001</v>
      </c>
      <c r="H601" s="180">
        <v>1.4712539610683566</v>
      </c>
      <c r="I601" s="181">
        <v>0.30359999999999998</v>
      </c>
      <c r="J601" s="180">
        <v>0.65876152832674584</v>
      </c>
      <c r="K601" s="179">
        <v>0.35141</v>
      </c>
      <c r="L601" s="143">
        <v>1711</v>
      </c>
      <c r="M601" s="143">
        <v>10</v>
      </c>
      <c r="N601" s="143">
        <v>1714</v>
      </c>
      <c r="O601" s="143">
        <v>12</v>
      </c>
      <c r="P601" s="182">
        <v>1696</v>
      </c>
      <c r="Q601" s="182">
        <v>15.5</v>
      </c>
      <c r="R601" s="143">
        <v>95.36</v>
      </c>
      <c r="V601" s="1">
        <f t="shared" si="27"/>
        <v>1656.2790722292573</v>
      </c>
      <c r="W601" s="1">
        <f t="shared" si="28"/>
        <v>6.6311698049059942</v>
      </c>
    </row>
    <row r="602" spans="1:23">
      <c r="A602" s="138" t="s">
        <v>2101</v>
      </c>
      <c r="B602" s="143">
        <v>230</v>
      </c>
      <c r="C602" s="144">
        <v>99.85</v>
      </c>
      <c r="D602" s="144">
        <v>3.1869999999999998</v>
      </c>
      <c r="E602" s="146">
        <v>9.2081031307550649</v>
      </c>
      <c r="F602" s="144">
        <v>0.73664825046040516</v>
      </c>
      <c r="G602" s="179">
        <v>4.71</v>
      </c>
      <c r="H602" s="180">
        <v>1.5923566878980893</v>
      </c>
      <c r="I602" s="181">
        <v>0.31830000000000003</v>
      </c>
      <c r="J602" s="180">
        <v>1.0053408733898836</v>
      </c>
      <c r="K602" s="179">
        <v>0.80227999999999999</v>
      </c>
      <c r="L602" s="143">
        <v>1783</v>
      </c>
      <c r="M602" s="143">
        <v>15.5</v>
      </c>
      <c r="N602" s="143">
        <v>1768</v>
      </c>
      <c r="O602" s="143">
        <v>13</v>
      </c>
      <c r="P602" s="182">
        <v>1778</v>
      </c>
      <c r="Q602" s="182">
        <v>10.5</v>
      </c>
      <c r="R602" s="143">
        <v>95.29</v>
      </c>
      <c r="V602" s="1">
        <f t="shared" si="27"/>
        <v>1656.6311852382541</v>
      </c>
      <c r="W602" s="1">
        <f t="shared" si="28"/>
        <v>22.084470679261472</v>
      </c>
    </row>
    <row r="603" spans="1:23">
      <c r="A603" s="138" t="s">
        <v>2090</v>
      </c>
      <c r="B603" s="143">
        <v>67.7</v>
      </c>
      <c r="C603" s="144">
        <v>99.66</v>
      </c>
      <c r="D603" s="144">
        <v>1.157</v>
      </c>
      <c r="E603" s="146">
        <v>11.148272017837234</v>
      </c>
      <c r="F603" s="144">
        <v>1.0033444816053512</v>
      </c>
      <c r="G603" s="179">
        <v>3.2490000000000001</v>
      </c>
      <c r="H603" s="180">
        <v>1.4773776546629731</v>
      </c>
      <c r="I603" s="181">
        <v>0.25890000000000002</v>
      </c>
      <c r="J603" s="180">
        <v>0.65662417921977589</v>
      </c>
      <c r="K603" s="179">
        <v>7.8423999999999994E-2</v>
      </c>
      <c r="L603" s="143">
        <v>1484</v>
      </c>
      <c r="M603" s="143">
        <v>8.5</v>
      </c>
      <c r="N603" s="143">
        <v>1471</v>
      </c>
      <c r="O603" s="143">
        <v>11.5</v>
      </c>
      <c r="P603" s="182">
        <v>1417</v>
      </c>
      <c r="Q603" s="182">
        <v>17.5</v>
      </c>
      <c r="R603" s="143">
        <v>95.17</v>
      </c>
      <c r="V603" s="1">
        <f t="shared" si="27"/>
        <v>1656.7288244891197</v>
      </c>
      <c r="W603" s="1">
        <f t="shared" si="28"/>
        <v>16.417289400125014</v>
      </c>
    </row>
    <row r="604" spans="1:23">
      <c r="A604" s="138" t="s">
        <v>2095</v>
      </c>
      <c r="B604" s="143">
        <v>184</v>
      </c>
      <c r="C604" s="144" t="s">
        <v>1897</v>
      </c>
      <c r="D604" s="144">
        <v>1.585</v>
      </c>
      <c r="E604" s="146">
        <v>10.822510822510823</v>
      </c>
      <c r="F604" s="144">
        <v>0.81168831168831179</v>
      </c>
      <c r="G604" s="179">
        <v>3.1680000000000001</v>
      </c>
      <c r="H604" s="180">
        <v>1.5782828282828283</v>
      </c>
      <c r="I604" s="181">
        <v>0.25330000000000003</v>
      </c>
      <c r="J604" s="180">
        <v>1.0856691669956571</v>
      </c>
      <c r="K604" s="179">
        <v>0.82299</v>
      </c>
      <c r="L604" s="143">
        <v>1454</v>
      </c>
      <c r="M604" s="143">
        <v>14.5</v>
      </c>
      <c r="N604" s="143">
        <v>1447</v>
      </c>
      <c r="O604" s="143">
        <v>13</v>
      </c>
      <c r="P604" s="182">
        <v>1473</v>
      </c>
      <c r="Q604" s="182">
        <v>12.5</v>
      </c>
      <c r="R604" s="143">
        <v>95.14</v>
      </c>
      <c r="V604" s="1">
        <f t="shared" si="27"/>
        <v>1656.883617558763</v>
      </c>
      <c r="W604" s="1">
        <f t="shared" si="28"/>
        <v>21.462872745585173</v>
      </c>
    </row>
    <row r="605" spans="1:23">
      <c r="A605" s="138" t="s">
        <v>2087</v>
      </c>
      <c r="B605" s="143">
        <v>60.1</v>
      </c>
      <c r="C605" s="144">
        <v>99.83</v>
      </c>
      <c r="D605" s="144">
        <v>1.873</v>
      </c>
      <c r="E605" s="146">
        <v>9.6711798839458414</v>
      </c>
      <c r="F605" s="144">
        <v>1.0154738878143132</v>
      </c>
      <c r="G605" s="179">
        <v>4.3840000000000003</v>
      </c>
      <c r="H605" s="180">
        <v>1.4826642335766422</v>
      </c>
      <c r="I605" s="181">
        <v>0.30819999999999997</v>
      </c>
      <c r="J605" s="180">
        <v>0.66515249837767687</v>
      </c>
      <c r="K605" s="179">
        <v>0.30025000000000002</v>
      </c>
      <c r="L605" s="143">
        <v>1731</v>
      </c>
      <c r="M605" s="143">
        <v>10</v>
      </c>
      <c r="N605" s="143">
        <v>1710</v>
      </c>
      <c r="O605" s="143">
        <v>12.5</v>
      </c>
      <c r="P605" s="182">
        <v>1679</v>
      </c>
      <c r="Q605" s="182">
        <v>18.5</v>
      </c>
      <c r="R605" s="143">
        <v>95.11</v>
      </c>
      <c r="V605" s="1">
        <f t="shared" si="27"/>
        <v>1657.885684036527</v>
      </c>
      <c r="W605" s="1">
        <f t="shared" si="28"/>
        <v>21.549134128449168</v>
      </c>
    </row>
    <row r="606" spans="1:23">
      <c r="A606" s="138" t="s">
        <v>2142</v>
      </c>
      <c r="B606" s="143">
        <v>171.6</v>
      </c>
      <c r="C606" s="144" t="s">
        <v>1897</v>
      </c>
      <c r="D606" s="144">
        <v>2.4239999999999999</v>
      </c>
      <c r="E606" s="146">
        <v>9.7181729834791053</v>
      </c>
      <c r="F606" s="144">
        <v>0.7288629737609329</v>
      </c>
      <c r="G606" s="179">
        <v>3.734</v>
      </c>
      <c r="H606" s="180">
        <v>1.3390465988216391</v>
      </c>
      <c r="I606" s="181">
        <v>0.26490000000000002</v>
      </c>
      <c r="J606" s="180">
        <v>0.73612684031710063</v>
      </c>
      <c r="K606" s="179">
        <v>0.54471999999999998</v>
      </c>
      <c r="L606" s="143">
        <v>1514</v>
      </c>
      <c r="M606" s="143">
        <v>10</v>
      </c>
      <c r="N606" s="143">
        <v>1579</v>
      </c>
      <c r="O606" s="143">
        <v>11.5</v>
      </c>
      <c r="P606" s="182">
        <v>1672</v>
      </c>
      <c r="Q606" s="182">
        <v>14.5</v>
      </c>
      <c r="R606" s="143">
        <v>94.98</v>
      </c>
      <c r="V606" s="1">
        <f t="shared" si="27"/>
        <v>1658.0513901826466</v>
      </c>
      <c r="W606" s="1">
        <f t="shared" si="28"/>
        <v>20.625182196970741</v>
      </c>
    </row>
    <row r="607" spans="1:23">
      <c r="A607" s="138" t="s">
        <v>2100</v>
      </c>
      <c r="B607" s="143">
        <v>81</v>
      </c>
      <c r="C607" s="144" t="s">
        <v>1897</v>
      </c>
      <c r="D607" s="144">
        <v>1.0760000000000001</v>
      </c>
      <c r="E607" s="146">
        <v>10</v>
      </c>
      <c r="F607" s="144">
        <v>0.95</v>
      </c>
      <c r="G607" s="179">
        <v>4.0970000000000004</v>
      </c>
      <c r="H607" s="180">
        <v>1.7085672443251159</v>
      </c>
      <c r="I607" s="181">
        <v>0.29680000000000001</v>
      </c>
      <c r="J607" s="180">
        <v>0.94339622641509435</v>
      </c>
      <c r="K607" s="179">
        <v>0.37297999999999998</v>
      </c>
      <c r="L607" s="143">
        <v>1675</v>
      </c>
      <c r="M607" s="143">
        <v>13.5</v>
      </c>
      <c r="N607" s="143">
        <v>1657</v>
      </c>
      <c r="O607" s="143">
        <v>13</v>
      </c>
      <c r="P607" s="182">
        <v>1620</v>
      </c>
      <c r="Q607" s="182">
        <v>22.5</v>
      </c>
      <c r="R607" s="143">
        <v>94.98</v>
      </c>
      <c r="V607" s="1">
        <f t="shared" si="27"/>
        <v>1658.6350724146293</v>
      </c>
      <c r="W607" s="1">
        <f t="shared" si="28"/>
        <v>13.17723099072316</v>
      </c>
    </row>
    <row r="608" spans="1:23">
      <c r="A608" s="138" t="s">
        <v>2125</v>
      </c>
      <c r="B608" s="143">
        <v>50.6</v>
      </c>
      <c r="C608" s="144">
        <v>99.84</v>
      </c>
      <c r="D608" s="144">
        <v>0.80469999999999997</v>
      </c>
      <c r="E608" s="146">
        <v>9.8231827111984273</v>
      </c>
      <c r="F608" s="144">
        <v>1.1296660117878192</v>
      </c>
      <c r="G608" s="179">
        <v>4.28</v>
      </c>
      <c r="H608" s="180">
        <v>1.6355140186915889</v>
      </c>
      <c r="I608" s="181">
        <v>0.30299999999999999</v>
      </c>
      <c r="J608" s="180">
        <v>0.69306930693069313</v>
      </c>
      <c r="K608" s="179">
        <v>0.34764</v>
      </c>
      <c r="L608" s="143">
        <v>1706</v>
      </c>
      <c r="M608" s="143">
        <v>10.5</v>
      </c>
      <c r="N608" s="143">
        <v>1689</v>
      </c>
      <c r="O608" s="143">
        <v>13.5</v>
      </c>
      <c r="P608" s="182">
        <v>1660</v>
      </c>
      <c r="Q608" s="182">
        <v>22</v>
      </c>
      <c r="R608" s="143">
        <v>94.95</v>
      </c>
      <c r="V608" s="1">
        <f t="shared" si="27"/>
        <v>1659.7733020526762</v>
      </c>
      <c r="W608" s="1">
        <f t="shared" si="28"/>
        <v>7.9843846356235417</v>
      </c>
    </row>
    <row r="609" spans="1:23">
      <c r="A609" s="203" t="s">
        <v>2070</v>
      </c>
      <c r="B609" s="155">
        <v>74</v>
      </c>
      <c r="C609" s="184">
        <v>99.69</v>
      </c>
      <c r="D609" s="184">
        <v>1.464</v>
      </c>
      <c r="E609" s="185">
        <v>10.91703056768559</v>
      </c>
      <c r="F609" s="184">
        <v>1.0917030567685588</v>
      </c>
      <c r="G609" s="186">
        <v>3.2370000000000001</v>
      </c>
      <c r="H609" s="187">
        <v>1.5446400988569664</v>
      </c>
      <c r="I609" s="188">
        <v>0.25719999999999998</v>
      </c>
      <c r="J609" s="187">
        <v>0.69984447900466573</v>
      </c>
      <c r="K609" s="186">
        <v>0.33196999999999999</v>
      </c>
      <c r="L609" s="155">
        <v>1475</v>
      </c>
      <c r="M609" s="155">
        <v>9</v>
      </c>
      <c r="N609" s="155">
        <v>1466</v>
      </c>
      <c r="O609" s="155">
        <v>12</v>
      </c>
      <c r="P609" s="189">
        <v>1445</v>
      </c>
      <c r="Q609" s="189">
        <v>19.5</v>
      </c>
      <c r="R609" s="155">
        <v>94.86</v>
      </c>
      <c r="V609" s="1">
        <f t="shared" si="27"/>
        <v>1659.8724229596749</v>
      </c>
      <c r="W609" s="1">
        <f t="shared" si="28"/>
        <v>19.812192646022368</v>
      </c>
    </row>
    <row r="610" spans="1:23">
      <c r="V610" s="1">
        <f t="shared" si="27"/>
        <v>1661.0348239289424</v>
      </c>
      <c r="W610" s="1">
        <f t="shared" si="28"/>
        <v>22.016343435774729</v>
      </c>
    </row>
    <row r="611" spans="1:23">
      <c r="A611" s="382" t="s">
        <v>2181</v>
      </c>
      <c r="V611" s="1">
        <f t="shared" si="27"/>
        <v>1662.3592450866377</v>
      </c>
      <c r="W611" s="1">
        <f t="shared" si="28"/>
        <v>21.178905790267777</v>
      </c>
    </row>
    <row r="612" spans="1:23">
      <c r="A612" s="116" t="s">
        <v>2182</v>
      </c>
      <c r="B612" s="130"/>
      <c r="C612" s="130"/>
      <c r="D612" s="131"/>
      <c r="E612" s="127"/>
      <c r="F612" s="127"/>
      <c r="G612" s="128"/>
      <c r="H612" s="127"/>
      <c r="I612" s="204"/>
      <c r="J612" s="205"/>
      <c r="K612" s="204"/>
      <c r="L612" s="206"/>
      <c r="M612" s="207"/>
      <c r="N612" s="207"/>
      <c r="O612" s="127"/>
      <c r="P612" s="129"/>
      <c r="Q612" s="129"/>
      <c r="R612" s="129"/>
      <c r="V612" s="1">
        <f t="shared" si="27"/>
        <v>1663.2341083461963</v>
      </c>
      <c r="W612" s="1">
        <f t="shared" si="28"/>
        <v>19.38348638832997</v>
      </c>
    </row>
    <row r="613" spans="1:23" ht="15.75" thickBot="1">
      <c r="A613" s="130"/>
      <c r="B613" s="130"/>
      <c r="C613" s="130"/>
      <c r="D613" s="131"/>
      <c r="E613" s="127"/>
      <c r="F613" s="208"/>
      <c r="G613" s="209"/>
      <c r="H613" s="210"/>
      <c r="I613" s="211" t="s">
        <v>641</v>
      </c>
      <c r="J613" s="210"/>
      <c r="K613" s="212"/>
      <c r="L613" s="213"/>
      <c r="M613" s="209"/>
      <c r="N613" s="214"/>
      <c r="O613" s="214" t="s">
        <v>642</v>
      </c>
      <c r="P613" s="214"/>
      <c r="Q613" s="209"/>
      <c r="R613" s="214"/>
      <c r="V613" s="1">
        <f t="shared" si="27"/>
        <v>1663.8376637726362</v>
      </c>
      <c r="W613" s="1">
        <f t="shared" si="28"/>
        <v>30.158581935631787</v>
      </c>
    </row>
    <row r="614" spans="1:23" ht="16.5" thickTop="1" thickBot="1">
      <c r="A614" s="215" t="s">
        <v>0</v>
      </c>
      <c r="B614" s="215" t="s">
        <v>2183</v>
      </c>
      <c r="C614" s="215" t="s">
        <v>2184</v>
      </c>
      <c r="D614" s="215" t="s">
        <v>2185</v>
      </c>
      <c r="E614" s="216" t="s">
        <v>603</v>
      </c>
      <c r="F614" s="217" t="s">
        <v>2186</v>
      </c>
      <c r="G614" s="218" t="s">
        <v>2187</v>
      </c>
      <c r="H614" s="219" t="s">
        <v>2188</v>
      </c>
      <c r="I614" s="220" t="s">
        <v>2187</v>
      </c>
      <c r="J614" s="219" t="s">
        <v>2189</v>
      </c>
      <c r="K614" s="220" t="s">
        <v>2187</v>
      </c>
      <c r="L614" s="221" t="s">
        <v>2190</v>
      </c>
      <c r="M614" s="218" t="s">
        <v>2189</v>
      </c>
      <c r="N614" s="218" t="s">
        <v>2191</v>
      </c>
      <c r="O614" s="218" t="s">
        <v>2188</v>
      </c>
      <c r="P614" s="218" t="s">
        <v>2191</v>
      </c>
      <c r="Q614" s="218" t="s">
        <v>2186</v>
      </c>
      <c r="R614" s="218" t="s">
        <v>2191</v>
      </c>
      <c r="S614" s="222" t="s">
        <v>2192</v>
      </c>
      <c r="T614" s="222" t="s">
        <v>2191</v>
      </c>
      <c r="U614" s="223" t="s">
        <v>2193</v>
      </c>
      <c r="V614" s="1">
        <f t="shared" si="27"/>
        <v>1665.1001223992728</v>
      </c>
      <c r="W614" s="1">
        <f t="shared" si="28"/>
        <v>20.621374902711523</v>
      </c>
    </row>
    <row r="615" spans="1:23" ht="15.75" thickTop="1">
      <c r="A615" s="224" t="s">
        <v>2194</v>
      </c>
      <c r="B615" s="224"/>
      <c r="C615" s="225"/>
      <c r="D615" s="226"/>
      <c r="E615" s="227"/>
      <c r="F615" s="228"/>
      <c r="G615" s="227"/>
      <c r="H615" s="229"/>
      <c r="I615" s="230"/>
      <c r="J615" s="229"/>
      <c r="K615" s="231"/>
      <c r="L615" s="232"/>
      <c r="M615" s="227"/>
      <c r="N615" s="233"/>
      <c r="O615" s="233"/>
      <c r="P615" s="233"/>
      <c r="Q615" s="227"/>
      <c r="R615" s="233"/>
      <c r="S615" s="231"/>
      <c r="T615" s="231"/>
      <c r="U615" s="227"/>
      <c r="V615" s="1">
        <f t="shared" si="27"/>
        <v>1665.15295861551</v>
      </c>
      <c r="W615" s="1">
        <f t="shared" si="28"/>
        <v>9.9189638044839512</v>
      </c>
    </row>
    <row r="616" spans="1:23">
      <c r="A616" s="132" t="s">
        <v>2195</v>
      </c>
      <c r="B616" s="234">
        <v>40678</v>
      </c>
      <c r="C616" s="235">
        <v>95.469658419165867</v>
      </c>
      <c r="D616" s="236">
        <v>109003.93866810469</v>
      </c>
      <c r="E616" s="237">
        <v>1.6221394629094108</v>
      </c>
      <c r="F616" s="238">
        <v>10.675335743049414</v>
      </c>
      <c r="G616" s="237">
        <v>0.9012675805694158</v>
      </c>
      <c r="H616" s="238">
        <v>3.5022779416940972</v>
      </c>
      <c r="I616" s="237">
        <v>1.6945244326812876</v>
      </c>
      <c r="J616" s="238">
        <v>0.27116327888787733</v>
      </c>
      <c r="K616" s="237">
        <v>1.4349668292920195</v>
      </c>
      <c r="L616" s="239">
        <v>0.84682569434625166</v>
      </c>
      <c r="M616" s="237">
        <v>1546.703941056506</v>
      </c>
      <c r="N616" s="237">
        <v>19.732902140957663</v>
      </c>
      <c r="O616" s="237">
        <v>1527.7285657317773</v>
      </c>
      <c r="P616" s="237">
        <v>13.385087294652521</v>
      </c>
      <c r="Q616" s="237">
        <v>1501.5310306794283</v>
      </c>
      <c r="R616" s="237">
        <v>17.036229948931805</v>
      </c>
      <c r="S616" s="237">
        <v>1501.5310306794283</v>
      </c>
      <c r="T616" s="237">
        <v>17.036229948931805</v>
      </c>
      <c r="U616" s="237">
        <v>103.00845666550343</v>
      </c>
      <c r="V616" s="1">
        <f t="shared" si="27"/>
        <v>1666.1007466492065</v>
      </c>
      <c r="W616" s="1">
        <f t="shared" si="28"/>
        <v>14.232649664404335</v>
      </c>
    </row>
    <row r="617" spans="1:23">
      <c r="A617" s="132" t="s">
        <v>2196</v>
      </c>
      <c r="B617" s="234">
        <v>40678</v>
      </c>
      <c r="C617" s="235">
        <v>257.05845673357942</v>
      </c>
      <c r="D617" s="236">
        <v>224781.11306914061</v>
      </c>
      <c r="E617" s="237">
        <v>1.5923739825480643</v>
      </c>
      <c r="F617" s="238">
        <v>10.671245479333987</v>
      </c>
      <c r="G617" s="237">
        <v>0.3272140130773023</v>
      </c>
      <c r="H617" s="238">
        <v>3.4650438503523735</v>
      </c>
      <c r="I617" s="237">
        <v>1.2882187073379643</v>
      </c>
      <c r="J617" s="238">
        <v>0.26817764377550624</v>
      </c>
      <c r="K617" s="237">
        <v>1.2459688710322352</v>
      </c>
      <c r="L617" s="239">
        <v>0.96720290113389507</v>
      </c>
      <c r="M617" s="237">
        <v>1531.5451656214827</v>
      </c>
      <c r="N617" s="237">
        <v>16.985130205634505</v>
      </c>
      <c r="O617" s="237">
        <v>1519.296375273213</v>
      </c>
      <c r="P617" s="237">
        <v>10.15119072677885</v>
      </c>
      <c r="Q617" s="237">
        <v>1502.2554378591615</v>
      </c>
      <c r="R617" s="237">
        <v>6.1850303950001262</v>
      </c>
      <c r="S617" s="237">
        <v>1502.2554378591615</v>
      </c>
      <c r="T617" s="237">
        <v>6.1850303950001262</v>
      </c>
      <c r="U617" s="237">
        <v>101.9497168739866</v>
      </c>
      <c r="V617" s="1">
        <f t="shared" si="27"/>
        <v>1667.3697153144649</v>
      </c>
      <c r="W617" s="1">
        <f t="shared" si="28"/>
        <v>17.529629472599481</v>
      </c>
    </row>
    <row r="618" spans="1:23">
      <c r="A618" s="132" t="s">
        <v>2197</v>
      </c>
      <c r="B618" s="234">
        <v>40678</v>
      </c>
      <c r="C618" s="235">
        <v>56.596864642284359</v>
      </c>
      <c r="D618" s="236">
        <v>867.41248249163823</v>
      </c>
      <c r="E618" s="237">
        <v>2.219214873823236</v>
      </c>
      <c r="F618" s="238">
        <v>10.553617426418</v>
      </c>
      <c r="G618" s="237">
        <v>5.1727818532099814</v>
      </c>
      <c r="H618" s="238">
        <v>2.9145603215286493</v>
      </c>
      <c r="I618" s="237">
        <v>10.612998702820668</v>
      </c>
      <c r="J618" s="238">
        <v>0.22308641282006964</v>
      </c>
      <c r="K618" s="237">
        <v>9.2670421044244051</v>
      </c>
      <c r="L618" s="239">
        <v>0.87317848271869269</v>
      </c>
      <c r="M618" s="237">
        <v>1298.1628405739873</v>
      </c>
      <c r="N618" s="237">
        <v>108.97244245336606</v>
      </c>
      <c r="O618" s="237">
        <v>1385.6963162034942</v>
      </c>
      <c r="P618" s="237">
        <v>80.401552239957823</v>
      </c>
      <c r="Q618" s="237">
        <v>1523.1744170037489</v>
      </c>
      <c r="R618" s="237">
        <v>97.565199314567735</v>
      </c>
      <c r="S618" s="237">
        <v>1523.1744170037489</v>
      </c>
      <c r="T618" s="237">
        <v>97.565199314567735</v>
      </c>
      <c r="U618" s="237">
        <v>85.227458266244781</v>
      </c>
      <c r="V618" s="1">
        <f t="shared" si="27"/>
        <v>1668.3006380586492</v>
      </c>
      <c r="W618" s="1">
        <f t="shared" si="28"/>
        <v>32.742452833429184</v>
      </c>
    </row>
    <row r="619" spans="1:23">
      <c r="A619" s="132" t="s">
        <v>2198</v>
      </c>
      <c r="B619" s="234">
        <v>40678</v>
      </c>
      <c r="C619" s="235">
        <v>112.7824834904571</v>
      </c>
      <c r="D619" s="236">
        <v>112654.21247769025</v>
      </c>
      <c r="E619" s="237">
        <v>1.4345050186290043</v>
      </c>
      <c r="F619" s="238">
        <v>10.457454689657082</v>
      </c>
      <c r="G619" s="237">
        <v>0.8317891805099541</v>
      </c>
      <c r="H619" s="238">
        <v>3.591822830068518</v>
      </c>
      <c r="I619" s="237">
        <v>1.5785410357496963</v>
      </c>
      <c r="J619" s="238">
        <v>0.27242039816302144</v>
      </c>
      <c r="K619" s="237">
        <v>1.3416104355334684</v>
      </c>
      <c r="L619" s="239">
        <v>0.84990532722913825</v>
      </c>
      <c r="M619" s="237">
        <v>1553.0759839791315</v>
      </c>
      <c r="N619" s="237">
        <v>18.516326419937855</v>
      </c>
      <c r="O619" s="237">
        <v>1547.725111408638</v>
      </c>
      <c r="P619" s="237">
        <v>12.538270749753224</v>
      </c>
      <c r="Q619" s="237">
        <v>1540.4089547231497</v>
      </c>
      <c r="R619" s="237">
        <v>15.643501334690995</v>
      </c>
      <c r="S619" s="237">
        <v>1540.4089547231497</v>
      </c>
      <c r="T619" s="237">
        <v>15.643501334690995</v>
      </c>
      <c r="U619" s="237">
        <v>100.82231599713457</v>
      </c>
      <c r="V619" s="1">
        <f t="shared" si="27"/>
        <v>1669.2324658765006</v>
      </c>
      <c r="W619" s="1">
        <f t="shared" si="28"/>
        <v>18.683002009485108</v>
      </c>
    </row>
    <row r="620" spans="1:23">
      <c r="A620" s="132" t="s">
        <v>2199</v>
      </c>
      <c r="B620" s="234">
        <v>40678</v>
      </c>
      <c r="C620" s="235">
        <v>150.51134977566045</v>
      </c>
      <c r="D620" s="236">
        <v>253586.53700476125</v>
      </c>
      <c r="E620" s="237">
        <v>1.6380288306340942</v>
      </c>
      <c r="F620" s="238">
        <v>10.426040144561343</v>
      </c>
      <c r="G620" s="237">
        <v>0.5495715938323712</v>
      </c>
      <c r="H620" s="238">
        <v>3.6546951001115087</v>
      </c>
      <c r="I620" s="237">
        <v>1.0270722049710164</v>
      </c>
      <c r="J620" s="238">
        <v>0.27635623607408055</v>
      </c>
      <c r="K620" s="237">
        <v>0.86766835684872867</v>
      </c>
      <c r="L620" s="239">
        <v>0.84479781718288616</v>
      </c>
      <c r="M620" s="237">
        <v>1572.985191521861</v>
      </c>
      <c r="N620" s="237">
        <v>12.110716566584983</v>
      </c>
      <c r="O620" s="237">
        <v>1561.533643849175</v>
      </c>
      <c r="P620" s="237">
        <v>8.188421957704918</v>
      </c>
      <c r="Q620" s="237">
        <v>1546.06494992219</v>
      </c>
      <c r="R620" s="237">
        <v>10.328009415708266</v>
      </c>
      <c r="S620" s="237">
        <v>1546.06494992219</v>
      </c>
      <c r="T620" s="237">
        <v>10.328009415708266</v>
      </c>
      <c r="U620" s="237">
        <v>101.74121026422765</v>
      </c>
      <c r="V620" s="1">
        <f t="shared" si="27"/>
        <v>1671.1372812169752</v>
      </c>
      <c r="W620" s="1">
        <f t="shared" si="28"/>
        <v>26.186135860187051</v>
      </c>
    </row>
    <row r="621" spans="1:23">
      <c r="A621" s="132" t="s">
        <v>2200</v>
      </c>
      <c r="B621" s="234">
        <v>40678</v>
      </c>
      <c r="C621" s="235">
        <v>133.30261335383116</v>
      </c>
      <c r="D621" s="236">
        <v>82266.586700568485</v>
      </c>
      <c r="E621" s="237">
        <v>0.73334939596836435</v>
      </c>
      <c r="F621" s="238">
        <v>10.392957256993787</v>
      </c>
      <c r="G621" s="237">
        <v>0.88542488438468747</v>
      </c>
      <c r="H621" s="238">
        <v>3.6488443986152097</v>
      </c>
      <c r="I621" s="237">
        <v>2.191986904928565</v>
      </c>
      <c r="J621" s="238">
        <v>0.27503832225289437</v>
      </c>
      <c r="K621" s="237">
        <v>2.0052005798649351</v>
      </c>
      <c r="L621" s="239">
        <v>0.91478675139725951</v>
      </c>
      <c r="M621" s="237">
        <v>1566.3254461088395</v>
      </c>
      <c r="N621" s="237">
        <v>27.88359124212036</v>
      </c>
      <c r="O621" s="237">
        <v>1560.256559158353</v>
      </c>
      <c r="P621" s="237">
        <v>17.471132442920975</v>
      </c>
      <c r="Q621" s="237">
        <v>1552.0351949493577</v>
      </c>
      <c r="R621" s="237">
        <v>16.626759352177942</v>
      </c>
      <c r="S621" s="237">
        <v>1552.0351949493577</v>
      </c>
      <c r="T621" s="237">
        <v>16.626759352177942</v>
      </c>
      <c r="U621" s="237">
        <v>100.92074272580837</v>
      </c>
      <c r="V621" s="1">
        <f t="shared" si="27"/>
        <v>1672.7536775689591</v>
      </c>
      <c r="W621" s="1">
        <f t="shared" si="28"/>
        <v>12.425288668903818</v>
      </c>
    </row>
    <row r="622" spans="1:23">
      <c r="A622" s="132" t="s">
        <v>2201</v>
      </c>
      <c r="B622" s="234">
        <v>40678</v>
      </c>
      <c r="C622" s="235">
        <v>194.55449183411343</v>
      </c>
      <c r="D622" s="236">
        <v>235135.34921845826</v>
      </c>
      <c r="E622" s="237">
        <v>0.90521510719109044</v>
      </c>
      <c r="F622" s="238">
        <v>10.369418817394264</v>
      </c>
      <c r="G622" s="237">
        <v>0.60235057926095725</v>
      </c>
      <c r="H622" s="238">
        <v>3.6186637814945466</v>
      </c>
      <c r="I622" s="237">
        <v>2.0500040702581521</v>
      </c>
      <c r="J622" s="238">
        <v>0.27214563613034987</v>
      </c>
      <c r="K622" s="237">
        <v>1.959512813874658</v>
      </c>
      <c r="L622" s="239">
        <v>0.95585801135892445</v>
      </c>
      <c r="M622" s="237">
        <v>1551.6838174193852</v>
      </c>
      <c r="N622" s="237">
        <v>27.022989932328073</v>
      </c>
      <c r="O622" s="237">
        <v>1553.6431319240116</v>
      </c>
      <c r="P622" s="237">
        <v>16.309996528690249</v>
      </c>
      <c r="Q622" s="237">
        <v>1556.2917331324854</v>
      </c>
      <c r="R622" s="237">
        <v>11.304656547572904</v>
      </c>
      <c r="S622" s="237">
        <v>1556.2917331324854</v>
      </c>
      <c r="T622" s="237">
        <v>11.304656547572904</v>
      </c>
      <c r="U622" s="237">
        <v>99.703916970385393</v>
      </c>
      <c r="V622" s="1">
        <f t="shared" si="27"/>
        <v>1673.0722184177635</v>
      </c>
      <c r="W622" s="1">
        <f t="shared" si="28"/>
        <v>20.360598158814014</v>
      </c>
    </row>
    <row r="623" spans="1:23">
      <c r="A623" s="132" t="s">
        <v>2202</v>
      </c>
      <c r="B623" s="234">
        <v>40678</v>
      </c>
      <c r="C623" s="235">
        <v>90.754534417950822</v>
      </c>
      <c r="D623" s="236">
        <v>33096.248518631823</v>
      </c>
      <c r="E623" s="237">
        <v>1.2662661857457436</v>
      </c>
      <c r="F623" s="238">
        <v>10.315584165381809</v>
      </c>
      <c r="G623" s="237">
        <v>0.60096232341495437</v>
      </c>
      <c r="H623" s="238">
        <v>3.6813617628105439</v>
      </c>
      <c r="I623" s="237">
        <v>1.5416340528386232</v>
      </c>
      <c r="J623" s="238">
        <v>0.27542353573752909</v>
      </c>
      <c r="K623" s="237">
        <v>1.4196759625729172</v>
      </c>
      <c r="L623" s="239">
        <v>0.9208903759999697</v>
      </c>
      <c r="M623" s="237">
        <v>1568.2727370919145</v>
      </c>
      <c r="N623" s="237">
        <v>19.763115899454419</v>
      </c>
      <c r="O623" s="237">
        <v>1567.3341550125094</v>
      </c>
      <c r="P623" s="237">
        <v>12.31030397318068</v>
      </c>
      <c r="Q623" s="237">
        <v>1566.0542713147122</v>
      </c>
      <c r="R623" s="237">
        <v>11.262552720227404</v>
      </c>
      <c r="S623" s="237">
        <v>1566.0542713147122</v>
      </c>
      <c r="T623" s="237">
        <v>11.262552720227404</v>
      </c>
      <c r="U623" s="237">
        <v>100.141659571947</v>
      </c>
      <c r="V623" s="1">
        <f t="shared" si="27"/>
        <v>1680.3816581154106</v>
      </c>
      <c r="W623" s="1">
        <f t="shared" si="28"/>
        <v>11.436147508672548</v>
      </c>
    </row>
    <row r="624" spans="1:23">
      <c r="A624" s="132" t="s">
        <v>2203</v>
      </c>
      <c r="B624" s="234">
        <v>40678</v>
      </c>
      <c r="C624" s="235">
        <v>105.68297461406837</v>
      </c>
      <c r="D624" s="236">
        <v>85653.900714192947</v>
      </c>
      <c r="E624" s="237">
        <v>0.99800651900664583</v>
      </c>
      <c r="F624" s="238">
        <v>10.270973097446067</v>
      </c>
      <c r="G624" s="237">
        <v>1.0747386348359662</v>
      </c>
      <c r="H624" s="238">
        <v>3.736467860955162</v>
      </c>
      <c r="I624" s="237">
        <v>1.9797046559887161</v>
      </c>
      <c r="J624" s="238">
        <v>0.27833740121368089</v>
      </c>
      <c r="K624" s="237">
        <v>1.6625785370124098</v>
      </c>
      <c r="L624" s="239">
        <v>0.83981139913118741</v>
      </c>
      <c r="M624" s="237">
        <v>1582.9835830525406</v>
      </c>
      <c r="N624" s="237">
        <v>23.336103628162164</v>
      </c>
      <c r="O624" s="237">
        <v>1579.2168156682833</v>
      </c>
      <c r="P624" s="237">
        <v>15.858871624742051</v>
      </c>
      <c r="Q624" s="237">
        <v>1574.1701079226159</v>
      </c>
      <c r="R624" s="237">
        <v>20.121845369839207</v>
      </c>
      <c r="S624" s="237">
        <v>1574.1701079226159</v>
      </c>
      <c r="T624" s="237">
        <v>20.121845369839207</v>
      </c>
      <c r="U624" s="237">
        <v>100.55988073242958</v>
      </c>
      <c r="V624" s="1">
        <f t="shared" si="27"/>
        <v>1681.8254226686329</v>
      </c>
      <c r="W624" s="1">
        <f t="shared" si="28"/>
        <v>11.051912149109512</v>
      </c>
    </row>
    <row r="625" spans="1:23">
      <c r="A625" s="132" t="s">
        <v>2204</v>
      </c>
      <c r="B625" s="234">
        <v>40678</v>
      </c>
      <c r="C625" s="235">
        <v>23.205520699397916</v>
      </c>
      <c r="D625" s="236">
        <v>27546.522053340243</v>
      </c>
      <c r="E625" s="237">
        <v>2.5705561718434549</v>
      </c>
      <c r="F625" s="238">
        <v>10.201586345247181</v>
      </c>
      <c r="G625" s="237">
        <v>3.220435651108986</v>
      </c>
      <c r="H625" s="238">
        <v>3.8738940152709338</v>
      </c>
      <c r="I625" s="237">
        <v>4.3890075249605189</v>
      </c>
      <c r="J625" s="238">
        <v>0.28662506737106713</v>
      </c>
      <c r="K625" s="237">
        <v>2.9819760681847041</v>
      </c>
      <c r="L625" s="239">
        <v>0.67941921977259012</v>
      </c>
      <c r="M625" s="237">
        <v>1624.6418257999273</v>
      </c>
      <c r="N625" s="237">
        <v>42.824362742310882</v>
      </c>
      <c r="O625" s="237">
        <v>1608.2583236521807</v>
      </c>
      <c r="P625" s="237">
        <v>35.435956166362303</v>
      </c>
      <c r="Q625" s="237">
        <v>1586.8514483734318</v>
      </c>
      <c r="R625" s="237">
        <v>60.210581406192318</v>
      </c>
      <c r="S625" s="237">
        <v>1586.8514483734318</v>
      </c>
      <c r="T625" s="237">
        <v>60.210581406192318</v>
      </c>
      <c r="U625" s="237">
        <v>102.38146913280583</v>
      </c>
      <c r="V625" s="1">
        <f t="shared" ref="V625:V654" si="29">S681</f>
        <v>1682.1740478242634</v>
      </c>
      <c r="W625" s="1">
        <f t="shared" ref="W625:W654" si="30">T681</f>
        <v>19.64464699871121</v>
      </c>
    </row>
    <row r="626" spans="1:23">
      <c r="A626" s="132" t="s">
        <v>2205</v>
      </c>
      <c r="B626" s="234">
        <v>40678</v>
      </c>
      <c r="C626" s="235">
        <v>79.65267662796316</v>
      </c>
      <c r="D626" s="236">
        <v>81803.406287920094</v>
      </c>
      <c r="E626" s="237">
        <v>1.3214607737506141</v>
      </c>
      <c r="F626" s="238">
        <v>10.166816770619889</v>
      </c>
      <c r="G626" s="237">
        <v>0.81009675489020394</v>
      </c>
      <c r="H626" s="238">
        <v>3.7752160307970994</v>
      </c>
      <c r="I626" s="237">
        <v>1.5373718301033228</v>
      </c>
      <c r="J626" s="238">
        <v>0.2783719876314259</v>
      </c>
      <c r="K626" s="237">
        <v>1.3066198344245354</v>
      </c>
      <c r="L626" s="239">
        <v>0.84990488887566074</v>
      </c>
      <c r="M626" s="237">
        <v>1583.1579934684021</v>
      </c>
      <c r="N626" s="237">
        <v>18.34158693913912</v>
      </c>
      <c r="O626" s="237">
        <v>1587.4896836686312</v>
      </c>
      <c r="P626" s="237">
        <v>12.341814121468929</v>
      </c>
      <c r="Q626" s="237">
        <v>1593.2305780081613</v>
      </c>
      <c r="R626" s="237">
        <v>15.130457168767862</v>
      </c>
      <c r="S626" s="237">
        <v>1593.2305780081613</v>
      </c>
      <c r="T626" s="237">
        <v>15.130457168767862</v>
      </c>
      <c r="U626" s="237">
        <v>99.367788650381556</v>
      </c>
      <c r="V626" s="1">
        <f t="shared" si="29"/>
        <v>1683.286536213142</v>
      </c>
      <c r="W626" s="1">
        <f t="shared" si="30"/>
        <v>15.788007244749224</v>
      </c>
    </row>
    <row r="627" spans="1:23">
      <c r="A627" s="132" t="s">
        <v>2206</v>
      </c>
      <c r="B627" s="234">
        <v>40678</v>
      </c>
      <c r="C627" s="235">
        <v>194.94727209850808</v>
      </c>
      <c r="D627" s="236">
        <v>216101.11243749919</v>
      </c>
      <c r="E627" s="237">
        <v>1.8892184046144531</v>
      </c>
      <c r="F627" s="238">
        <v>10.164105420495718</v>
      </c>
      <c r="G627" s="237">
        <v>0.67412668648630314</v>
      </c>
      <c r="H627" s="238">
        <v>3.8823352819836785</v>
      </c>
      <c r="I627" s="237">
        <v>1.4884557840916923</v>
      </c>
      <c r="J627" s="238">
        <v>0.28619426373507456</v>
      </c>
      <c r="K627" s="237">
        <v>1.3270470344953913</v>
      </c>
      <c r="L627" s="239">
        <v>0.89155959396214224</v>
      </c>
      <c r="M627" s="237">
        <v>1622.4829966422433</v>
      </c>
      <c r="N627" s="237">
        <v>19.035318158290352</v>
      </c>
      <c r="O627" s="237">
        <v>1610.0153797946273</v>
      </c>
      <c r="P627" s="237">
        <v>12.018535995453931</v>
      </c>
      <c r="Q627" s="237">
        <v>1593.7287191886692</v>
      </c>
      <c r="R627" s="237">
        <v>12.590016298756268</v>
      </c>
      <c r="S627" s="237">
        <v>1593.7287191886692</v>
      </c>
      <c r="T627" s="237">
        <v>12.590016298756268</v>
      </c>
      <c r="U627" s="237">
        <v>101.80421404893877</v>
      </c>
      <c r="V627" s="1">
        <f t="shared" si="29"/>
        <v>1683.5028099220183</v>
      </c>
      <c r="W627" s="1">
        <f t="shared" si="30"/>
        <v>12.758824568744785</v>
      </c>
    </row>
    <row r="628" spans="1:23">
      <c r="A628" s="132" t="s">
        <v>2207</v>
      </c>
      <c r="B628" s="234">
        <v>40678</v>
      </c>
      <c r="C628" s="235">
        <v>146.73215634704405</v>
      </c>
      <c r="D628" s="236">
        <v>141752.98229595058</v>
      </c>
      <c r="E628" s="237">
        <v>1.0771308909355686</v>
      </c>
      <c r="F628" s="238">
        <v>10.128284807534977</v>
      </c>
      <c r="G628" s="237">
        <v>0.55730654303664873</v>
      </c>
      <c r="H628" s="238">
        <v>3.8243507861839618</v>
      </c>
      <c r="I628" s="237">
        <v>1.8395069770691337</v>
      </c>
      <c r="J628" s="238">
        <v>0.28092626897585921</v>
      </c>
      <c r="K628" s="237">
        <v>1.7530531468767747</v>
      </c>
      <c r="L628" s="239">
        <v>0.9530016296376842</v>
      </c>
      <c r="M628" s="237">
        <v>1596.0255526975809</v>
      </c>
      <c r="N628" s="237">
        <v>24.784698901072602</v>
      </c>
      <c r="O628" s="237">
        <v>1597.8841180400871</v>
      </c>
      <c r="P628" s="237">
        <v>14.807473966952671</v>
      </c>
      <c r="Q628" s="237">
        <v>1600.3193001725615</v>
      </c>
      <c r="R628" s="237">
        <v>10.399314684252204</v>
      </c>
      <c r="S628" s="237">
        <v>1600.3193001725615</v>
      </c>
      <c r="T628" s="237">
        <v>10.399314684252204</v>
      </c>
      <c r="U628" s="237">
        <v>99.731694326593612</v>
      </c>
      <c r="V628" s="1">
        <f t="shared" si="29"/>
        <v>1683.5449528391123</v>
      </c>
      <c r="W628" s="1">
        <f t="shared" si="30"/>
        <v>11.06408080686208</v>
      </c>
    </row>
    <row r="629" spans="1:23">
      <c r="A629" s="132" t="s">
        <v>2208</v>
      </c>
      <c r="B629" s="234">
        <v>40678</v>
      </c>
      <c r="C629" s="235">
        <v>105.17158968609324</v>
      </c>
      <c r="D629" s="236">
        <v>12264.948653053307</v>
      </c>
      <c r="E629" s="237">
        <v>1.636527080633787</v>
      </c>
      <c r="F629" s="238">
        <v>10.110724479235486</v>
      </c>
      <c r="G629" s="237">
        <v>0.75914178877685345</v>
      </c>
      <c r="H629" s="238">
        <v>3.8199313277568896</v>
      </c>
      <c r="I629" s="237">
        <v>1.4841231060242073</v>
      </c>
      <c r="J629" s="238">
        <v>0.28011512318356613</v>
      </c>
      <c r="K629" s="237">
        <v>1.2752745345091854</v>
      </c>
      <c r="L629" s="239">
        <v>0.8592781349018257</v>
      </c>
      <c r="M629" s="237">
        <v>1591.9420717120304</v>
      </c>
      <c r="N629" s="237">
        <v>17.989146087003064</v>
      </c>
      <c r="O629" s="237">
        <v>1596.9535265346724</v>
      </c>
      <c r="P629" s="237">
        <v>11.943581328053938</v>
      </c>
      <c r="Q629" s="237">
        <v>1603.556647223324</v>
      </c>
      <c r="R629" s="237">
        <v>14.159684062912902</v>
      </c>
      <c r="S629" s="237">
        <v>1603.556647223324</v>
      </c>
      <c r="T629" s="237">
        <v>14.159684062912902</v>
      </c>
      <c r="U629" s="237">
        <v>99.275699082323968</v>
      </c>
      <c r="V629" s="1">
        <f t="shared" si="29"/>
        <v>1685.0662522240264</v>
      </c>
      <c r="W629" s="1">
        <f t="shared" si="30"/>
        <v>11.054315136069249</v>
      </c>
    </row>
    <row r="630" spans="1:23">
      <c r="A630" s="132" t="s">
        <v>2209</v>
      </c>
      <c r="B630" s="234">
        <v>40678</v>
      </c>
      <c r="C630" s="235">
        <v>86.632215046110261</v>
      </c>
      <c r="D630" s="236">
        <v>87505.057449145868</v>
      </c>
      <c r="E630" s="237">
        <v>1.2210031361639624</v>
      </c>
      <c r="F630" s="238">
        <v>10.102649943709315</v>
      </c>
      <c r="G630" s="237">
        <v>0.7677577266353951</v>
      </c>
      <c r="H630" s="238">
        <v>4.0104659973124575</v>
      </c>
      <c r="I630" s="237">
        <v>1.457867029265457</v>
      </c>
      <c r="J630" s="238">
        <v>0.29385214738901089</v>
      </c>
      <c r="K630" s="237">
        <v>1.2393241497731491</v>
      </c>
      <c r="L630" s="239">
        <v>0.8500940928731886</v>
      </c>
      <c r="M630" s="237">
        <v>1660.7505522538777</v>
      </c>
      <c r="N630" s="237">
        <v>18.14464529650661</v>
      </c>
      <c r="O630" s="237">
        <v>1636.3191594729269</v>
      </c>
      <c r="P630" s="237">
        <v>11.849069791426018</v>
      </c>
      <c r="Q630" s="237">
        <v>1605.0466637396926</v>
      </c>
      <c r="R630" s="237">
        <v>14.31762275683775</v>
      </c>
      <c r="S630" s="237">
        <v>1605.0466637396926</v>
      </c>
      <c r="T630" s="237">
        <v>14.31762275683775</v>
      </c>
      <c r="U630" s="237">
        <v>103.47054635685154</v>
      </c>
      <c r="V630" s="1">
        <f t="shared" si="29"/>
        <v>1688.4641115619636</v>
      </c>
      <c r="W630" s="1">
        <f t="shared" si="30"/>
        <v>19.676353310428453</v>
      </c>
    </row>
    <row r="631" spans="1:23">
      <c r="A631" s="132" t="s">
        <v>2210</v>
      </c>
      <c r="B631" s="234">
        <v>40678</v>
      </c>
      <c r="C631" s="235">
        <v>116.0719644198409</v>
      </c>
      <c r="D631" s="236">
        <v>67885.927326154153</v>
      </c>
      <c r="E631" s="237">
        <v>1.5358902488868178</v>
      </c>
      <c r="F631" s="238">
        <v>10.008312252099085</v>
      </c>
      <c r="G631" s="237">
        <v>0.83421833274048629</v>
      </c>
      <c r="H631" s="238">
        <v>4.038338610688224</v>
      </c>
      <c r="I631" s="237">
        <v>2.1124910536713006</v>
      </c>
      <c r="J631" s="238">
        <v>0.29313137362544056</v>
      </c>
      <c r="K631" s="237">
        <v>1.9407983473717629</v>
      </c>
      <c r="L631" s="239">
        <v>0.91872500193496553</v>
      </c>
      <c r="M631" s="237">
        <v>1657.1584100588784</v>
      </c>
      <c r="N631" s="237">
        <v>28.360969691290279</v>
      </c>
      <c r="O631" s="237">
        <v>1641.9519591850162</v>
      </c>
      <c r="P631" s="237">
        <v>17.194188250866318</v>
      </c>
      <c r="Q631" s="237">
        <v>1622.5190368374847</v>
      </c>
      <c r="R631" s="237">
        <v>15.520318652289575</v>
      </c>
      <c r="S631" s="237">
        <v>1622.5190368374847</v>
      </c>
      <c r="T631" s="237">
        <v>15.520318652289575</v>
      </c>
      <c r="U631" s="237">
        <v>102.13491320810083</v>
      </c>
      <c r="V631" s="1">
        <f t="shared" si="29"/>
        <v>1692.2261443851055</v>
      </c>
      <c r="W631" s="1">
        <f t="shared" si="30"/>
        <v>60.25997678149497</v>
      </c>
    </row>
    <row r="632" spans="1:23">
      <c r="A632" s="132" t="s">
        <v>2211</v>
      </c>
      <c r="B632" s="234">
        <v>40678</v>
      </c>
      <c r="C632" s="235">
        <v>177.27268418363099</v>
      </c>
      <c r="D632" s="236">
        <v>9871.7073480508025</v>
      </c>
      <c r="E632" s="237">
        <v>1.0316138812864</v>
      </c>
      <c r="F632" s="238">
        <v>9.9432560488306159</v>
      </c>
      <c r="G632" s="237">
        <v>2.5586652809865136</v>
      </c>
      <c r="H632" s="238">
        <v>3.0408946660434055</v>
      </c>
      <c r="I632" s="237">
        <v>6.6825924964797219</v>
      </c>
      <c r="J632" s="238">
        <v>0.21929499769359478</v>
      </c>
      <c r="K632" s="237">
        <v>6.1733519625792672</v>
      </c>
      <c r="L632" s="239">
        <v>0.92379596179645629</v>
      </c>
      <c r="M632" s="237">
        <v>1278.1487250318178</v>
      </c>
      <c r="N632" s="237">
        <v>71.577582122079548</v>
      </c>
      <c r="O632" s="237">
        <v>1417.9480321339574</v>
      </c>
      <c r="P632" s="237">
        <v>51.10521728179333</v>
      </c>
      <c r="Q632" s="237">
        <v>1634.6435689353598</v>
      </c>
      <c r="R632" s="237">
        <v>47.53745914907995</v>
      </c>
      <c r="S632" s="237">
        <v>1634.6435689353598</v>
      </c>
      <c r="T632" s="237">
        <v>47.53745914907995</v>
      </c>
      <c r="U632" s="237">
        <v>78.191279696788797</v>
      </c>
      <c r="V632" s="1">
        <f t="shared" si="29"/>
        <v>1698.258291332819</v>
      </c>
      <c r="W632" s="1">
        <f t="shared" si="30"/>
        <v>15.011933639963445</v>
      </c>
    </row>
    <row r="633" spans="1:23">
      <c r="A633" s="132" t="s">
        <v>2212</v>
      </c>
      <c r="B633" s="234">
        <v>40678</v>
      </c>
      <c r="C633" s="235">
        <v>101.66903708866816</v>
      </c>
      <c r="D633" s="236">
        <v>122072.7954676901</v>
      </c>
      <c r="E633" s="237">
        <v>2.3794769934571374</v>
      </c>
      <c r="F633" s="238">
        <v>9.9261111657300152</v>
      </c>
      <c r="G633" s="237">
        <v>1.1631939078134543</v>
      </c>
      <c r="H633" s="238">
        <v>4.0603820549529761</v>
      </c>
      <c r="I633" s="237">
        <v>1.9025294473305219</v>
      </c>
      <c r="J633" s="238">
        <v>0.29231073145342706</v>
      </c>
      <c r="K633" s="237">
        <v>1.5055225773084395</v>
      </c>
      <c r="L633" s="239">
        <v>0.79132681989278486</v>
      </c>
      <c r="M633" s="237">
        <v>1653.0661122631748</v>
      </c>
      <c r="N633" s="237">
        <v>21.952549541488111</v>
      </c>
      <c r="O633" s="237">
        <v>1646.384713794424</v>
      </c>
      <c r="P633" s="237">
        <v>15.501675103701359</v>
      </c>
      <c r="Q633" s="237">
        <v>1637.8489000512811</v>
      </c>
      <c r="R633" s="237">
        <v>21.599105319531077</v>
      </c>
      <c r="S633" s="237">
        <v>1637.8489000512811</v>
      </c>
      <c r="T633" s="237">
        <v>21.599105319531077</v>
      </c>
      <c r="U633" s="237">
        <v>100.92909744063797</v>
      </c>
      <c r="V633" s="1">
        <f t="shared" si="29"/>
        <v>1699.1322799990107</v>
      </c>
      <c r="W633" s="1">
        <f t="shared" si="30"/>
        <v>21.182741136802179</v>
      </c>
    </row>
    <row r="634" spans="1:23">
      <c r="A634" s="130" t="s">
        <v>2213</v>
      </c>
      <c r="B634" s="234">
        <v>40678</v>
      </c>
      <c r="C634" s="236">
        <v>55.547618354663364</v>
      </c>
      <c r="D634" s="236">
        <v>46730.269745897887</v>
      </c>
      <c r="E634" s="237">
        <v>1.8142805481353113</v>
      </c>
      <c r="F634" s="238">
        <v>9.9208621438289004</v>
      </c>
      <c r="G634" s="237">
        <v>1.2746929554934672</v>
      </c>
      <c r="H634" s="238">
        <v>4.1308916085260128</v>
      </c>
      <c r="I634" s="237">
        <v>1.8723830982081389</v>
      </c>
      <c r="J634" s="238">
        <v>0.29722951972212214</v>
      </c>
      <c r="K634" s="237">
        <v>1.371486906853594</v>
      </c>
      <c r="L634" s="239">
        <v>0.73248199482579168</v>
      </c>
      <c r="M634" s="237">
        <v>1677.5558529227417</v>
      </c>
      <c r="N634" s="240">
        <v>20.257526595595891</v>
      </c>
      <c r="O634" s="240">
        <v>1660.435037733967</v>
      </c>
      <c r="P634" s="240">
        <v>15.307648541103958</v>
      </c>
      <c r="Q634" s="240">
        <v>1638.8310759005672</v>
      </c>
      <c r="R634" s="240">
        <v>23.66683017923333</v>
      </c>
      <c r="S634" s="240">
        <v>1638.8310759005672</v>
      </c>
      <c r="T634" s="240">
        <v>23.66683017923333</v>
      </c>
      <c r="U634" s="240">
        <v>102.36295110531111</v>
      </c>
      <c r="V634" s="1">
        <f t="shared" si="29"/>
        <v>1701.0944861136741</v>
      </c>
      <c r="W634" s="1">
        <f t="shared" si="30"/>
        <v>17.352516994695748</v>
      </c>
    </row>
    <row r="635" spans="1:23">
      <c r="A635" s="132" t="s">
        <v>2214</v>
      </c>
      <c r="B635" s="234">
        <v>40678</v>
      </c>
      <c r="C635" s="235">
        <v>99.035587758905478</v>
      </c>
      <c r="D635" s="236">
        <v>107353.67804318339</v>
      </c>
      <c r="E635" s="237">
        <v>1.455878442796785</v>
      </c>
      <c r="F635" s="238">
        <v>9.9080068126299956</v>
      </c>
      <c r="G635" s="237">
        <v>0.85201435607241338</v>
      </c>
      <c r="H635" s="238">
        <v>4.1300316255817489</v>
      </c>
      <c r="I635" s="237">
        <v>1.3062293935017792</v>
      </c>
      <c r="J635" s="238">
        <v>0.29678257530201119</v>
      </c>
      <c r="K635" s="237">
        <v>0.99010442151044709</v>
      </c>
      <c r="L635" s="239">
        <v>0.75798663422826906</v>
      </c>
      <c r="M635" s="237">
        <v>1675.3344377778726</v>
      </c>
      <c r="N635" s="237">
        <v>14.607341462263435</v>
      </c>
      <c r="O635" s="237">
        <v>1660.2648362638229</v>
      </c>
      <c r="P635" s="237">
        <v>10.678216152515688</v>
      </c>
      <c r="Q635" s="237">
        <v>1641.2381848941959</v>
      </c>
      <c r="R635" s="237">
        <v>15.814954644207091</v>
      </c>
      <c r="S635" s="237">
        <v>1641.2381848941959</v>
      </c>
      <c r="T635" s="237">
        <v>15.814954644207091</v>
      </c>
      <c r="U635" s="237">
        <v>102.07747133825519</v>
      </c>
      <c r="V635" s="1">
        <f t="shared" si="29"/>
        <v>1703.169752304671</v>
      </c>
      <c r="W635" s="1">
        <f t="shared" si="30"/>
        <v>15.418657900252242</v>
      </c>
    </row>
    <row r="636" spans="1:23">
      <c r="A636" s="132" t="s">
        <v>2215</v>
      </c>
      <c r="B636" s="234">
        <v>40678</v>
      </c>
      <c r="C636" s="235">
        <v>179.95576260880534</v>
      </c>
      <c r="D636" s="236">
        <v>418991.10307380924</v>
      </c>
      <c r="E636" s="237">
        <v>2.2044389022812458</v>
      </c>
      <c r="F636" s="238">
        <v>9.8874548182959678</v>
      </c>
      <c r="G636" s="237">
        <v>0.5610390238627293</v>
      </c>
      <c r="H636" s="238">
        <v>4.102690230566763</v>
      </c>
      <c r="I636" s="237">
        <v>1.1508206748199257</v>
      </c>
      <c r="J636" s="238">
        <v>0.29420629741944543</v>
      </c>
      <c r="K636" s="237">
        <v>1.00480019869432</v>
      </c>
      <c r="L636" s="239">
        <v>0.8731162210407335</v>
      </c>
      <c r="M636" s="237">
        <v>1662.5148074604149</v>
      </c>
      <c r="N636" s="237">
        <v>14.724722837147056</v>
      </c>
      <c r="O636" s="237">
        <v>1654.8387031960531</v>
      </c>
      <c r="P636" s="237">
        <v>9.3954910623937167</v>
      </c>
      <c r="Q636" s="237">
        <v>1645.0914058541371</v>
      </c>
      <c r="R636" s="237">
        <v>10.408648236610929</v>
      </c>
      <c r="S636" s="237">
        <v>1645.0914058541371</v>
      </c>
      <c r="T636" s="237">
        <v>10.408648236610929</v>
      </c>
      <c r="U636" s="237">
        <v>101.05911449930842</v>
      </c>
      <c r="V636" s="1">
        <f t="shared" si="29"/>
        <v>1707.5090817298933</v>
      </c>
      <c r="W636" s="1">
        <f t="shared" si="30"/>
        <v>17.572345342664789</v>
      </c>
    </row>
    <row r="637" spans="1:23">
      <c r="A637" s="132" t="s">
        <v>2216</v>
      </c>
      <c r="B637" s="234">
        <v>40678</v>
      </c>
      <c r="C637" s="235">
        <v>82.852568298071631</v>
      </c>
      <c r="D637" s="241">
        <v>60923.794934633748</v>
      </c>
      <c r="E637" s="240">
        <v>1.50675219408938</v>
      </c>
      <c r="F637" s="242">
        <v>9.8852139261018852</v>
      </c>
      <c r="G637" s="240">
        <v>0.52828852480569877</v>
      </c>
      <c r="H637" s="242">
        <v>4.1653706880057797</v>
      </c>
      <c r="I637" s="240">
        <v>1.3019677175780586</v>
      </c>
      <c r="J637" s="242">
        <v>0.29863345178743345</v>
      </c>
      <c r="K637" s="240">
        <v>1.1899710803939894</v>
      </c>
      <c r="L637" s="243">
        <v>0.9139789445836588</v>
      </c>
      <c r="M637" s="240">
        <v>1684.5287390560129</v>
      </c>
      <c r="N637" s="240">
        <v>17.640364914371276</v>
      </c>
      <c r="O637" s="240">
        <v>1667.2354868389195</v>
      </c>
      <c r="P637" s="240">
        <v>10.661007477227827</v>
      </c>
      <c r="Q637" s="240">
        <v>1645.5119114126167</v>
      </c>
      <c r="R637" s="240">
        <v>9.8005075573809108</v>
      </c>
      <c r="S637" s="240">
        <v>1645.5119114126167</v>
      </c>
      <c r="T637" s="240">
        <v>9.8005075573809108</v>
      </c>
      <c r="U637" s="240">
        <v>102.37110575577066</v>
      </c>
      <c r="V637" s="1">
        <f t="shared" si="29"/>
        <v>1707.8889280964759</v>
      </c>
      <c r="W637" s="1">
        <f t="shared" si="30"/>
        <v>13.120469016607444</v>
      </c>
    </row>
    <row r="638" spans="1:23">
      <c r="A638" s="132" t="s">
        <v>2217</v>
      </c>
      <c r="B638" s="234">
        <v>40678</v>
      </c>
      <c r="C638" s="235">
        <v>105.98351340483119</v>
      </c>
      <c r="D638" s="236">
        <v>55931.505162036025</v>
      </c>
      <c r="E638" s="237">
        <v>2.0965163667001208</v>
      </c>
      <c r="F638" s="238">
        <v>9.8804135169014717</v>
      </c>
      <c r="G638" s="237">
        <v>0.72323261637430047</v>
      </c>
      <c r="H638" s="238">
        <v>4.133004562687054</v>
      </c>
      <c r="I638" s="237">
        <v>1.4208897125250406</v>
      </c>
      <c r="J638" s="238">
        <v>0.2961690901261142</v>
      </c>
      <c r="K638" s="237">
        <v>1.2230544377793968</v>
      </c>
      <c r="L638" s="239">
        <v>0.86076662178511121</v>
      </c>
      <c r="M638" s="237">
        <v>1672.2840302712923</v>
      </c>
      <c r="N638" s="237">
        <v>18.015370345988913</v>
      </c>
      <c r="O638" s="237">
        <v>1660.8530968884925</v>
      </c>
      <c r="P638" s="237">
        <v>11.61725345585478</v>
      </c>
      <c r="Q638" s="237">
        <v>1646.4129571494527</v>
      </c>
      <c r="R638" s="237">
        <v>13.415527914101744</v>
      </c>
      <c r="S638" s="237">
        <v>1646.4129571494527</v>
      </c>
      <c r="T638" s="237">
        <v>13.415527914101744</v>
      </c>
      <c r="U638" s="237">
        <v>101.57135990757945</v>
      </c>
      <c r="V638" s="1">
        <f t="shared" si="29"/>
        <v>1708.154567473505</v>
      </c>
      <c r="W638" s="1">
        <f t="shared" si="30"/>
        <v>9.3782435475185366</v>
      </c>
    </row>
    <row r="639" spans="1:23">
      <c r="A639" s="132" t="s">
        <v>2218</v>
      </c>
      <c r="B639" s="234">
        <v>40678</v>
      </c>
      <c r="C639" s="235">
        <v>107.70853152952621</v>
      </c>
      <c r="D639" s="236">
        <v>131653.40182880819</v>
      </c>
      <c r="E639" s="237">
        <v>1.7268610726116305</v>
      </c>
      <c r="F639" s="238">
        <v>9.8802438153307008</v>
      </c>
      <c r="G639" s="237">
        <v>0.64858976910955557</v>
      </c>
      <c r="H639" s="238">
        <v>4.131966429989566</v>
      </c>
      <c r="I639" s="237">
        <v>1.7492240190280084</v>
      </c>
      <c r="J639" s="238">
        <v>0.29608961245328175</v>
      </c>
      <c r="K639" s="237">
        <v>1.6245356198467646</v>
      </c>
      <c r="L639" s="239">
        <v>0.92871787842787024</v>
      </c>
      <c r="M639" s="237">
        <v>1671.8887410226073</v>
      </c>
      <c r="N639" s="237">
        <v>23.924208528440658</v>
      </c>
      <c r="O639" s="237">
        <v>1660.6477183535881</v>
      </c>
      <c r="P639" s="237">
        <v>14.301350066040754</v>
      </c>
      <c r="Q639" s="237">
        <v>1646.444816550654</v>
      </c>
      <c r="R639" s="237">
        <v>12.030867838554059</v>
      </c>
      <c r="S639" s="237">
        <v>1646.444816550654</v>
      </c>
      <c r="T639" s="237">
        <v>12.030867838554059</v>
      </c>
      <c r="U639" s="237">
        <v>101.54538580438178</v>
      </c>
      <c r="V639" s="1">
        <f t="shared" si="29"/>
        <v>1710.7164329613875</v>
      </c>
      <c r="W639" s="1">
        <f t="shared" si="30"/>
        <v>15.705905251283411</v>
      </c>
    </row>
    <row r="640" spans="1:23">
      <c r="A640" s="132" t="s">
        <v>2219</v>
      </c>
      <c r="B640" s="234">
        <v>40678</v>
      </c>
      <c r="C640" s="235">
        <v>150.20483667127178</v>
      </c>
      <c r="D640" s="236">
        <v>168400.26585058629</v>
      </c>
      <c r="E640" s="237">
        <v>1.5978129108332859</v>
      </c>
      <c r="F640" s="238">
        <v>9.8732147815885103</v>
      </c>
      <c r="G640" s="237">
        <v>0.78367210864608683</v>
      </c>
      <c r="H640" s="238">
        <v>4.0989899888612786</v>
      </c>
      <c r="I640" s="237">
        <v>2.0285873593621555</v>
      </c>
      <c r="J640" s="238">
        <v>0.29351761348715188</v>
      </c>
      <c r="K640" s="237">
        <v>1.8711025361251901</v>
      </c>
      <c r="L640" s="239">
        <v>0.9223672460985447</v>
      </c>
      <c r="M640" s="237">
        <v>1659.0835743568884</v>
      </c>
      <c r="N640" s="237">
        <v>27.370341960522751</v>
      </c>
      <c r="O640" s="237">
        <v>1654.1021259255149</v>
      </c>
      <c r="P640" s="237">
        <v>16.559790046548869</v>
      </c>
      <c r="Q640" s="237">
        <v>1647.7647982423598</v>
      </c>
      <c r="R640" s="237">
        <v>14.53415229505913</v>
      </c>
      <c r="S640" s="237">
        <v>1647.7647982423598</v>
      </c>
      <c r="T640" s="237">
        <v>14.53415229505913</v>
      </c>
      <c r="U640" s="237">
        <v>100.68691697544469</v>
      </c>
      <c r="V640" s="1">
        <f t="shared" si="29"/>
        <v>1713.9009260906689</v>
      </c>
      <c r="W640" s="1">
        <f t="shared" si="30"/>
        <v>27.015494601535238</v>
      </c>
    </row>
    <row r="641" spans="1:23">
      <c r="A641" s="132" t="s">
        <v>2220</v>
      </c>
      <c r="B641" s="234">
        <v>40678</v>
      </c>
      <c r="C641" s="235">
        <v>88.079657341376006</v>
      </c>
      <c r="D641" s="236">
        <v>66561.39574661279</v>
      </c>
      <c r="E641" s="237">
        <v>1.2598486054397555</v>
      </c>
      <c r="F641" s="238">
        <v>9.8713690000767809</v>
      </c>
      <c r="G641" s="237">
        <v>1.1371334111793274</v>
      </c>
      <c r="H641" s="238">
        <v>4.1497001651963261</v>
      </c>
      <c r="I641" s="237">
        <v>2.4266232164994541</v>
      </c>
      <c r="J641" s="238">
        <v>0.29709328089884329</v>
      </c>
      <c r="K641" s="237">
        <v>2.1436949036730537</v>
      </c>
      <c r="L641" s="239">
        <v>0.88340657465787331</v>
      </c>
      <c r="M641" s="237">
        <v>1676.8787961716419</v>
      </c>
      <c r="N641" s="237">
        <v>31.652374191552667</v>
      </c>
      <c r="O641" s="237">
        <v>1664.1503707473689</v>
      </c>
      <c r="P641" s="237">
        <v>19.857400511489004</v>
      </c>
      <c r="Q641" s="237">
        <v>1648.1115360600104</v>
      </c>
      <c r="R641" s="237">
        <v>21.087293701598014</v>
      </c>
      <c r="S641" s="237">
        <v>1648.1115360600104</v>
      </c>
      <c r="T641" s="237">
        <v>21.087293701598014</v>
      </c>
      <c r="U641" s="237">
        <v>101.74546803915969</v>
      </c>
      <c r="V641" s="1">
        <f t="shared" si="29"/>
        <v>1720.2441648786405</v>
      </c>
      <c r="W641" s="1">
        <f t="shared" si="30"/>
        <v>12.845155034497338</v>
      </c>
    </row>
    <row r="642" spans="1:23">
      <c r="A642" s="132" t="s">
        <v>2221</v>
      </c>
      <c r="B642" s="234">
        <v>40678</v>
      </c>
      <c r="C642" s="235">
        <v>113.26388000490086</v>
      </c>
      <c r="D642" s="236">
        <v>103168.49447502563</v>
      </c>
      <c r="E642" s="237">
        <v>2.9195059200951845</v>
      </c>
      <c r="F642" s="238">
        <v>9.8705741006508507</v>
      </c>
      <c r="G642" s="237">
        <v>0.81079494639634431</v>
      </c>
      <c r="H642" s="238">
        <v>4.1740063251323578</v>
      </c>
      <c r="I642" s="237">
        <v>1.5361460953350401</v>
      </c>
      <c r="J642" s="238">
        <v>0.29880939025822661</v>
      </c>
      <c r="K642" s="237">
        <v>1.3047437990315336</v>
      </c>
      <c r="L642" s="239">
        <v>0.84936179116932453</v>
      </c>
      <c r="M642" s="237">
        <v>1685.4020381613288</v>
      </c>
      <c r="N642" s="237">
        <v>19.350561556404159</v>
      </c>
      <c r="O642" s="237">
        <v>1668.9316202945804</v>
      </c>
      <c r="P642" s="237">
        <v>12.583771196406019</v>
      </c>
      <c r="Q642" s="237">
        <v>1648.2608764735978</v>
      </c>
      <c r="R642" s="237">
        <v>15.034542432363764</v>
      </c>
      <c r="S642" s="237">
        <v>1648.2608764735978</v>
      </c>
      <c r="T642" s="237">
        <v>15.034542432363764</v>
      </c>
      <c r="U642" s="237">
        <v>102.25335456406593</v>
      </c>
      <c r="V642" s="1">
        <f t="shared" si="29"/>
        <v>1723.8810289235389</v>
      </c>
      <c r="W642" s="1">
        <f t="shared" si="30"/>
        <v>6.8086394343530401</v>
      </c>
    </row>
    <row r="643" spans="1:23">
      <c r="A643" s="132" t="s">
        <v>2222</v>
      </c>
      <c r="B643" s="234">
        <v>40678</v>
      </c>
      <c r="C643" s="235">
        <v>183.26005660520406</v>
      </c>
      <c r="D643" s="236">
        <v>118182.43850446767</v>
      </c>
      <c r="E643" s="237">
        <v>1.6479974483653723</v>
      </c>
      <c r="F643" s="238">
        <v>9.8656073082030957</v>
      </c>
      <c r="G643" s="237">
        <v>0.59465165260681985</v>
      </c>
      <c r="H643" s="238">
        <v>4.1699072962555119</v>
      </c>
      <c r="I643" s="237">
        <v>2.0799265857250906</v>
      </c>
      <c r="J643" s="238">
        <v>0.29836573757229323</v>
      </c>
      <c r="K643" s="237">
        <v>1.9931091325007799</v>
      </c>
      <c r="L643" s="239">
        <v>0.95825936654680299</v>
      </c>
      <c r="M643" s="237">
        <v>1683.199669161485</v>
      </c>
      <c r="N643" s="237">
        <v>29.525973466260893</v>
      </c>
      <c r="O643" s="237">
        <v>1668.126879492102</v>
      </c>
      <c r="P643" s="237">
        <v>17.035791204369843</v>
      </c>
      <c r="Q643" s="237">
        <v>1649.1942119063558</v>
      </c>
      <c r="R643" s="237">
        <v>11.02644059754823</v>
      </c>
      <c r="S643" s="237">
        <v>1649.1942119063558</v>
      </c>
      <c r="T643" s="237">
        <v>11.02644059754823</v>
      </c>
      <c r="U643" s="237">
        <v>102.06194376681817</v>
      </c>
      <c r="V643" s="1">
        <f t="shared" si="29"/>
        <v>1728.654820178572</v>
      </c>
      <c r="W643" s="1">
        <f t="shared" si="30"/>
        <v>9.8174720208886583</v>
      </c>
    </row>
    <row r="644" spans="1:23">
      <c r="A644" s="132" t="s">
        <v>2223</v>
      </c>
      <c r="B644" s="234">
        <v>40678</v>
      </c>
      <c r="C644" s="235">
        <v>72.011894020479147</v>
      </c>
      <c r="D644" s="236">
        <v>102538.86995430177</v>
      </c>
      <c r="E644" s="237">
        <v>1.6038649417999828</v>
      </c>
      <c r="F644" s="238">
        <v>9.8627123794389906</v>
      </c>
      <c r="G644" s="237">
        <v>0.95217574830897778</v>
      </c>
      <c r="H644" s="238">
        <v>4.0926293778234628</v>
      </c>
      <c r="I644" s="237">
        <v>1.9510157732202558</v>
      </c>
      <c r="J644" s="238">
        <v>0.29275040926251206</v>
      </c>
      <c r="K644" s="237">
        <v>1.7028869286263462</v>
      </c>
      <c r="L644" s="239">
        <v>0.87282068756196685</v>
      </c>
      <c r="M644" s="237">
        <v>1655.2589774505664</v>
      </c>
      <c r="N644" s="237">
        <v>24.859305820308464</v>
      </c>
      <c r="O644" s="237">
        <v>1652.8347203715359</v>
      </c>
      <c r="P644" s="237">
        <v>15.921597091692547</v>
      </c>
      <c r="Q644" s="237">
        <v>1649.7383779521876</v>
      </c>
      <c r="R644" s="237">
        <v>17.653247651188849</v>
      </c>
      <c r="S644" s="237">
        <v>1649.7383779521876</v>
      </c>
      <c r="T644" s="237">
        <v>17.653247651188849</v>
      </c>
      <c r="U644" s="237">
        <v>100.33463484708595</v>
      </c>
      <c r="V644" s="1">
        <f t="shared" si="29"/>
        <v>1737.4580193484519</v>
      </c>
      <c r="W644" s="1">
        <f t="shared" si="30"/>
        <v>9.721245970320183</v>
      </c>
    </row>
    <row r="645" spans="1:23">
      <c r="A645" s="132" t="s">
        <v>2224</v>
      </c>
      <c r="B645" s="234">
        <v>40678</v>
      </c>
      <c r="C645" s="235">
        <v>155.24464607673033</v>
      </c>
      <c r="D645" s="236">
        <v>214954.67479148009</v>
      </c>
      <c r="E645" s="237">
        <v>1.3327165886879291</v>
      </c>
      <c r="F645" s="238">
        <v>9.8616024653197005</v>
      </c>
      <c r="G645" s="237">
        <v>0.53047416058157604</v>
      </c>
      <c r="H645" s="238">
        <v>4.2106425206216853</v>
      </c>
      <c r="I645" s="237">
        <v>1.171746242343082</v>
      </c>
      <c r="J645" s="238">
        <v>0.30115812780637341</v>
      </c>
      <c r="K645" s="237">
        <v>1.0447901327062794</v>
      </c>
      <c r="L645" s="239">
        <v>0.89165221525871119</v>
      </c>
      <c r="M645" s="237">
        <v>1697.0490599444679</v>
      </c>
      <c r="N645" s="237">
        <v>15.588797806037064</v>
      </c>
      <c r="O645" s="237">
        <v>1676.0960274731788</v>
      </c>
      <c r="P645" s="237">
        <v>9.6146516193853131</v>
      </c>
      <c r="Q645" s="237">
        <v>1649.947043191813</v>
      </c>
      <c r="R645" s="237">
        <v>9.8354484331753156</v>
      </c>
      <c r="S645" s="237">
        <v>1649.947043191813</v>
      </c>
      <c r="T645" s="237">
        <v>9.8354484331753156</v>
      </c>
      <c r="U645" s="237">
        <v>102.85475930557968</v>
      </c>
      <c r="V645" s="1">
        <f t="shared" si="29"/>
        <v>1737.8457005189798</v>
      </c>
      <c r="W645" s="1">
        <f t="shared" si="30"/>
        <v>88.525057712439661</v>
      </c>
    </row>
    <row r="646" spans="1:23">
      <c r="A646" s="132" t="s">
        <v>2225</v>
      </c>
      <c r="B646" s="234">
        <v>40678</v>
      </c>
      <c r="C646" s="235">
        <v>85.145793821998126</v>
      </c>
      <c r="D646" s="236">
        <v>199881.8917558532</v>
      </c>
      <c r="E646" s="237">
        <v>1.6820337630373594</v>
      </c>
      <c r="F646" s="238">
        <v>9.8582608401114928</v>
      </c>
      <c r="G646" s="237">
        <v>1.3263919732377185</v>
      </c>
      <c r="H646" s="238">
        <v>4.0207139150850786</v>
      </c>
      <c r="I646" s="237">
        <v>2.0409373200150727</v>
      </c>
      <c r="J646" s="238">
        <v>0.28747640367257465</v>
      </c>
      <c r="K646" s="237">
        <v>1.5511639106041821</v>
      </c>
      <c r="L646" s="239">
        <v>0.7600252567250454</v>
      </c>
      <c r="M646" s="237">
        <v>1628.9058897225207</v>
      </c>
      <c r="N646" s="237">
        <v>22.327523697859647</v>
      </c>
      <c r="O646" s="237">
        <v>1638.3938038813392</v>
      </c>
      <c r="P646" s="237">
        <v>16.597242973529546</v>
      </c>
      <c r="Q646" s="237">
        <v>1650.5753809554456</v>
      </c>
      <c r="R646" s="237">
        <v>24.589778514973091</v>
      </c>
      <c r="S646" s="237">
        <v>1650.5753809554456</v>
      </c>
      <c r="T646" s="237">
        <v>24.589778514973091</v>
      </c>
      <c r="U646" s="237">
        <v>98.687155310629834</v>
      </c>
      <c r="V646" s="1">
        <f t="shared" si="29"/>
        <v>1740.127014414205</v>
      </c>
      <c r="W646" s="1">
        <f t="shared" si="30"/>
        <v>6.6520734178249086</v>
      </c>
    </row>
    <row r="647" spans="1:23">
      <c r="A647" s="132" t="s">
        <v>2226</v>
      </c>
      <c r="B647" s="234">
        <v>40678</v>
      </c>
      <c r="C647" s="235">
        <v>70.552815364654251</v>
      </c>
      <c r="D647" s="236">
        <v>62339.31972961306</v>
      </c>
      <c r="E647" s="237">
        <v>1.6284786668712958</v>
      </c>
      <c r="F647" s="238">
        <v>9.8565751586722126</v>
      </c>
      <c r="G647" s="237">
        <v>0.98688049189542304</v>
      </c>
      <c r="H647" s="238">
        <v>4.1598249470746032</v>
      </c>
      <c r="I647" s="237">
        <v>1.9988465440754213</v>
      </c>
      <c r="J647" s="238">
        <v>0.2973718250490317</v>
      </c>
      <c r="K647" s="237">
        <v>1.7382331263321682</v>
      </c>
      <c r="L647" s="239">
        <v>0.86961809623869768</v>
      </c>
      <c r="M647" s="237">
        <v>1678.2629820393968</v>
      </c>
      <c r="N647" s="237">
        <v>25.684072184357092</v>
      </c>
      <c r="O647" s="237">
        <v>1666.144746847199</v>
      </c>
      <c r="P647" s="237">
        <v>16.363908723598001</v>
      </c>
      <c r="Q647" s="237">
        <v>1650.8924072609664</v>
      </c>
      <c r="R647" s="237">
        <v>18.294064045270261</v>
      </c>
      <c r="S647" s="237">
        <v>1650.8924072609664</v>
      </c>
      <c r="T647" s="237">
        <v>18.294064045270261</v>
      </c>
      <c r="U647" s="237">
        <v>101.65792601977265</v>
      </c>
      <c r="V647" s="1">
        <f t="shared" si="29"/>
        <v>1777.7985927111242</v>
      </c>
      <c r="W647" s="1">
        <f t="shared" si="30"/>
        <v>9.0601503957087743</v>
      </c>
    </row>
    <row r="648" spans="1:23">
      <c r="A648" s="132" t="s">
        <v>2227</v>
      </c>
      <c r="B648" s="234">
        <v>40678</v>
      </c>
      <c r="C648" s="235">
        <v>142.0095477378143</v>
      </c>
      <c r="D648" s="236">
        <v>81513.196388854092</v>
      </c>
      <c r="E648" s="237">
        <v>1.4955342088421737</v>
      </c>
      <c r="F648" s="238">
        <v>9.8554427208355353</v>
      </c>
      <c r="G648" s="237">
        <v>0.58835074820292366</v>
      </c>
      <c r="H648" s="238">
        <v>4.2071003589818305</v>
      </c>
      <c r="I648" s="237">
        <v>0.91571313719825997</v>
      </c>
      <c r="J648" s="238">
        <v>0.30071683064078947</v>
      </c>
      <c r="K648" s="237">
        <v>0.70169362739484753</v>
      </c>
      <c r="L648" s="239">
        <v>0.76628105341129849</v>
      </c>
      <c r="M648" s="237">
        <v>1694.8623412285749</v>
      </c>
      <c r="N648" s="237">
        <v>10.457818364989976</v>
      </c>
      <c r="O648" s="237">
        <v>1675.4055418120961</v>
      </c>
      <c r="P648" s="237">
        <v>7.5124951375368028</v>
      </c>
      <c r="Q648" s="237">
        <v>1651.1054081783859</v>
      </c>
      <c r="R648" s="237">
        <v>10.906925887669559</v>
      </c>
      <c r="S648" s="237">
        <v>1651.1054081783859</v>
      </c>
      <c r="T648" s="237">
        <v>10.906925887669559</v>
      </c>
      <c r="U648" s="237">
        <v>102.65015987673765</v>
      </c>
      <c r="V648" s="1">
        <f t="shared" si="29"/>
        <v>1788.9092307574924</v>
      </c>
      <c r="W648" s="1">
        <f t="shared" si="30"/>
        <v>13.729859205389857</v>
      </c>
    </row>
    <row r="649" spans="1:23">
      <c r="A649" s="132" t="s">
        <v>2228</v>
      </c>
      <c r="B649" s="234">
        <v>40678</v>
      </c>
      <c r="C649" s="235">
        <v>105.70015445265987</v>
      </c>
      <c r="D649" s="236">
        <v>70207.681514654265</v>
      </c>
      <c r="E649" s="237">
        <v>1.8000648033993849</v>
      </c>
      <c r="F649" s="238">
        <v>9.8539286094394285</v>
      </c>
      <c r="G649" s="237">
        <v>1.2296462241596475</v>
      </c>
      <c r="H649" s="238">
        <v>4.132866418076059</v>
      </c>
      <c r="I649" s="237">
        <v>1.9665405210694684</v>
      </c>
      <c r="J649" s="238">
        <v>0.29536532228075962</v>
      </c>
      <c r="K649" s="237">
        <v>1.5346829589260769</v>
      </c>
      <c r="L649" s="239">
        <v>0.78039732336228007</v>
      </c>
      <c r="M649" s="237">
        <v>1668.2853022754355</v>
      </c>
      <c r="N649" s="237">
        <v>22.558275042999639</v>
      </c>
      <c r="O649" s="237">
        <v>1660.8257695049367</v>
      </c>
      <c r="P649" s="237">
        <v>16.079054824656737</v>
      </c>
      <c r="Q649" s="237">
        <v>1651.3902274468569</v>
      </c>
      <c r="R649" s="237">
        <v>22.793572369087656</v>
      </c>
      <c r="S649" s="237">
        <v>1651.3902274468569</v>
      </c>
      <c r="T649" s="237">
        <v>22.793572369087656</v>
      </c>
      <c r="U649" s="237">
        <v>101.0230819189659</v>
      </c>
      <c r="V649" s="1">
        <f t="shared" si="29"/>
        <v>1892.4710502001737</v>
      </c>
      <c r="W649" s="1">
        <f t="shared" si="30"/>
        <v>33.260078672346367</v>
      </c>
    </row>
    <row r="650" spans="1:23">
      <c r="A650" s="132" t="s">
        <v>2229</v>
      </c>
      <c r="B650" s="234">
        <v>40678</v>
      </c>
      <c r="C650" s="235">
        <v>107.16945572977271</v>
      </c>
      <c r="D650" s="236">
        <v>45278.285161448453</v>
      </c>
      <c r="E650" s="237">
        <v>0.95739574765801905</v>
      </c>
      <c r="F650" s="238">
        <v>9.8518070034254261</v>
      </c>
      <c r="G650" s="237">
        <v>0.65264040452161842</v>
      </c>
      <c r="H650" s="238">
        <v>4.0877650676112687</v>
      </c>
      <c r="I650" s="237">
        <v>1.5997847672042329</v>
      </c>
      <c r="J650" s="238">
        <v>0.29207914506418992</v>
      </c>
      <c r="K650" s="237">
        <v>1.4606066560729347</v>
      </c>
      <c r="L650" s="239">
        <v>0.91300197752568646</v>
      </c>
      <c r="M650" s="237">
        <v>1651.9107898394782</v>
      </c>
      <c r="N650" s="237">
        <v>21.284550898680664</v>
      </c>
      <c r="O650" s="237">
        <v>1651.8643967642154</v>
      </c>
      <c r="P650" s="237">
        <v>13.05191586009289</v>
      </c>
      <c r="Q650" s="237">
        <v>1651.7893785487906</v>
      </c>
      <c r="R650" s="237">
        <v>12.09600873954173</v>
      </c>
      <c r="S650" s="237">
        <v>1651.7893785487906</v>
      </c>
      <c r="T650" s="237">
        <v>12.09600873954173</v>
      </c>
      <c r="U650" s="237">
        <v>100.00735028886032</v>
      </c>
      <c r="V650" s="1">
        <f t="shared" si="29"/>
        <v>2495.1985866302134</v>
      </c>
      <c r="W650" s="1">
        <f t="shared" si="30"/>
        <v>4.9071950293275677</v>
      </c>
    </row>
    <row r="651" spans="1:23">
      <c r="A651" s="132" t="s">
        <v>2230</v>
      </c>
      <c r="B651" s="234">
        <v>40678</v>
      </c>
      <c r="C651" s="235">
        <v>204.13808479640537</v>
      </c>
      <c r="D651" s="236">
        <v>442697.89421449631</v>
      </c>
      <c r="E651" s="237">
        <v>1.3711184822894598</v>
      </c>
      <c r="F651" s="238">
        <v>9.8434129944980189</v>
      </c>
      <c r="G651" s="237">
        <v>0.43544048221016379</v>
      </c>
      <c r="H651" s="238">
        <v>4.1105682286635661</v>
      </c>
      <c r="I651" s="237">
        <v>1.5320114545101564</v>
      </c>
      <c r="J651" s="238">
        <v>0.29345822974178742</v>
      </c>
      <c r="K651" s="237">
        <v>1.4688262944279371</v>
      </c>
      <c r="L651" s="239">
        <v>0.95875673129191963</v>
      </c>
      <c r="M651" s="237">
        <v>1658.7876209026858</v>
      </c>
      <c r="N651" s="237">
        <v>21.482466174550723</v>
      </c>
      <c r="O651" s="237">
        <v>1656.4051351784551</v>
      </c>
      <c r="P651" s="237">
        <v>12.512571620527524</v>
      </c>
      <c r="Q651" s="237">
        <v>1653.3692389363114</v>
      </c>
      <c r="R651" s="237">
        <v>8.0698778770548643</v>
      </c>
      <c r="S651" s="237">
        <v>1653.3692389363114</v>
      </c>
      <c r="T651" s="237">
        <v>8.0698778770548643</v>
      </c>
      <c r="U651" s="237">
        <v>100.32771759863273</v>
      </c>
      <c r="V651" s="1">
        <f t="shared" si="29"/>
        <v>2516.5290384105274</v>
      </c>
      <c r="W651" s="1">
        <f t="shared" si="30"/>
        <v>3.0157286328371811</v>
      </c>
    </row>
    <row r="652" spans="1:23">
      <c r="A652" s="132" t="s">
        <v>2231</v>
      </c>
      <c r="B652" s="234">
        <v>40678</v>
      </c>
      <c r="C652" s="235">
        <v>102.87573245744888</v>
      </c>
      <c r="D652" s="241">
        <v>128593.3589839748</v>
      </c>
      <c r="E652" s="237">
        <v>1.7751809896989543</v>
      </c>
      <c r="F652" s="238">
        <v>9.8406541570957025</v>
      </c>
      <c r="G652" s="237">
        <v>0.69086789480535971</v>
      </c>
      <c r="H652" s="238">
        <v>4.1356313714271913</v>
      </c>
      <c r="I652" s="237">
        <v>3.1259461536726736</v>
      </c>
      <c r="J652" s="238">
        <v>0.29516476680773424</v>
      </c>
      <c r="K652" s="237">
        <v>3.0486457497695914</v>
      </c>
      <c r="L652" s="239">
        <v>0.97527135782161101</v>
      </c>
      <c r="M652" s="237">
        <v>1667.2871562561011</v>
      </c>
      <c r="N652" s="237">
        <v>44.789029302267977</v>
      </c>
      <c r="O652" s="237">
        <v>1661.3725849985344</v>
      </c>
      <c r="P652" s="237">
        <v>25.565314452648522</v>
      </c>
      <c r="Q652" s="237">
        <v>1653.8887118086272</v>
      </c>
      <c r="R652" s="237">
        <v>12.80120234807805</v>
      </c>
      <c r="S652" s="237">
        <v>1653.8887118086272</v>
      </c>
      <c r="T652" s="237">
        <v>12.80120234807805</v>
      </c>
      <c r="U652" s="237">
        <v>100.81011765494317</v>
      </c>
      <c r="V652" s="1">
        <f t="shared" si="29"/>
        <v>2559.4124033994608</v>
      </c>
      <c r="W652" s="1">
        <f t="shared" si="30"/>
        <v>2.787703602454485</v>
      </c>
    </row>
    <row r="653" spans="1:23">
      <c r="A653" s="132" t="s">
        <v>2232</v>
      </c>
      <c r="B653" s="234">
        <v>40678</v>
      </c>
      <c r="C653" s="235">
        <v>124.24342717746259</v>
      </c>
      <c r="D653" s="236">
        <v>126669.25539444995</v>
      </c>
      <c r="E653" s="237">
        <v>1.5529563722878175</v>
      </c>
      <c r="F653" s="238">
        <v>9.8391209165993256</v>
      </c>
      <c r="G653" s="237">
        <v>0.80816131112723366</v>
      </c>
      <c r="H653" s="238">
        <v>4.0625896545689137</v>
      </c>
      <c r="I653" s="237">
        <v>1.4102755145742802</v>
      </c>
      <c r="J653" s="238">
        <v>0.28990651904430687</v>
      </c>
      <c r="K653" s="237">
        <v>1.1557475166336555</v>
      </c>
      <c r="L653" s="239">
        <v>0.8195189554734208</v>
      </c>
      <c r="M653" s="237">
        <v>1641.062046031763</v>
      </c>
      <c r="N653" s="237">
        <v>16.744874421105123</v>
      </c>
      <c r="O653" s="237">
        <v>1646.8275796520506</v>
      </c>
      <c r="P653" s="237">
        <v>11.491656855128213</v>
      </c>
      <c r="Q653" s="237">
        <v>1654.1774599790494</v>
      </c>
      <c r="R653" s="237">
        <v>14.974364250936219</v>
      </c>
      <c r="S653" s="237">
        <v>1654.1774599790494</v>
      </c>
      <c r="T653" s="237">
        <v>14.974364250936219</v>
      </c>
      <c r="U653" s="237">
        <v>99.207133801263836</v>
      </c>
      <c r="V653" s="1">
        <f t="shared" si="29"/>
        <v>2620.4185958396051</v>
      </c>
      <c r="W653" s="1">
        <f t="shared" si="30"/>
        <v>35.15456945750293</v>
      </c>
    </row>
    <row r="654" spans="1:23">
      <c r="A654" s="132" t="s">
        <v>2233</v>
      </c>
      <c r="B654" s="234">
        <v>40678</v>
      </c>
      <c r="C654" s="235">
        <v>112.70684467908509</v>
      </c>
      <c r="D654" s="236">
        <v>91235.045235666941</v>
      </c>
      <c r="E654" s="237">
        <v>1.2617610603382299</v>
      </c>
      <c r="F654" s="238">
        <v>9.8374382272097574</v>
      </c>
      <c r="G654" s="237">
        <v>1.0692492580450492</v>
      </c>
      <c r="H654" s="238">
        <v>4.1474285914700131</v>
      </c>
      <c r="I654" s="237">
        <v>2.4062199630091845</v>
      </c>
      <c r="J654" s="238">
        <v>0.29591001283978696</v>
      </c>
      <c r="K654" s="237">
        <v>2.1555974889932563</v>
      </c>
      <c r="L654" s="239">
        <v>0.89584390543310799</v>
      </c>
      <c r="M654" s="237">
        <v>1670.995397145479</v>
      </c>
      <c r="N654" s="237">
        <v>31.730301384714039</v>
      </c>
      <c r="O654" s="237">
        <v>1663.7023783879758</v>
      </c>
      <c r="P654" s="237">
        <v>19.688301254744715</v>
      </c>
      <c r="Q654" s="237">
        <v>1654.4943926576491</v>
      </c>
      <c r="R654" s="237">
        <v>19.812055749570391</v>
      </c>
      <c r="S654" s="237">
        <v>1654.4943926576491</v>
      </c>
      <c r="T654" s="237">
        <v>19.812055749570391</v>
      </c>
      <c r="U654" s="237">
        <v>100.99734423767516</v>
      </c>
      <c r="V654" s="1">
        <f t="shared" si="29"/>
        <v>2810.4088925495921</v>
      </c>
      <c r="W654" s="1">
        <f t="shared" si="30"/>
        <v>3.2509068419512914</v>
      </c>
    </row>
    <row r="655" spans="1:23">
      <c r="A655" s="132" t="s">
        <v>2234</v>
      </c>
      <c r="B655" s="234">
        <v>40678</v>
      </c>
      <c r="C655" s="235">
        <v>89.022569025242262</v>
      </c>
      <c r="D655" s="236">
        <v>97128.857523844417</v>
      </c>
      <c r="E655" s="237">
        <v>1.6744919887206402</v>
      </c>
      <c r="F655" s="238">
        <v>9.8360335874325457</v>
      </c>
      <c r="G655" s="237">
        <v>1.3280465956325025</v>
      </c>
      <c r="H655" s="238">
        <v>4.3355017999138754</v>
      </c>
      <c r="I655" s="237">
        <v>1.799324637230322</v>
      </c>
      <c r="J655" s="238">
        <v>0.30928445983701142</v>
      </c>
      <c r="K655" s="237">
        <v>1.2140269313211096</v>
      </c>
      <c r="L655" s="239">
        <v>0.67471255948000941</v>
      </c>
      <c r="M655" s="237">
        <v>1737.1846840873309</v>
      </c>
      <c r="N655" s="237">
        <v>18.487228246069208</v>
      </c>
      <c r="O655" s="237">
        <v>1700.14006033531</v>
      </c>
      <c r="P655" s="237">
        <v>14.846855671603407</v>
      </c>
      <c r="Q655" s="237">
        <v>1654.75898664998</v>
      </c>
      <c r="R655" s="237">
        <v>24.607274506613976</v>
      </c>
      <c r="S655" s="237">
        <v>1654.75898664998</v>
      </c>
      <c r="T655" s="237">
        <v>24.607274506613976</v>
      </c>
      <c r="U655" s="237">
        <v>104.98113006802397</v>
      </c>
      <c r="V655" s="1">
        <f t="shared" ref="V655:V686" si="31">S713</f>
        <v>1460.2776371314815</v>
      </c>
      <c r="W655" s="1">
        <f t="shared" ref="W655:W686" si="32">T713</f>
        <v>11.976536937948708</v>
      </c>
    </row>
    <row r="656" spans="1:23">
      <c r="A656" s="132" t="s">
        <v>2235</v>
      </c>
      <c r="B656" s="234">
        <v>40678</v>
      </c>
      <c r="C656" s="235">
        <v>82.988656449440967</v>
      </c>
      <c r="D656" s="236">
        <v>66173.040030208518</v>
      </c>
      <c r="E656" s="237">
        <v>1.4875456995611391</v>
      </c>
      <c r="F656" s="238">
        <v>9.8309713428497094</v>
      </c>
      <c r="G656" s="237">
        <v>1.0205237198007917</v>
      </c>
      <c r="H656" s="238">
        <v>4.0925207698561703</v>
      </c>
      <c r="I656" s="237">
        <v>1.6305302734063225</v>
      </c>
      <c r="J656" s="238">
        <v>0.29180051065037166</v>
      </c>
      <c r="K656" s="237">
        <v>1.2716761811949031</v>
      </c>
      <c r="L656" s="239">
        <v>0.77991571327176812</v>
      </c>
      <c r="M656" s="237">
        <v>1650.5204829497181</v>
      </c>
      <c r="N656" s="237">
        <v>18.5176781990059</v>
      </c>
      <c r="O656" s="237">
        <v>1652.8130655725704</v>
      </c>
      <c r="P656" s="237">
        <v>13.305822288337708</v>
      </c>
      <c r="Q656" s="237">
        <v>1655.7128079153231</v>
      </c>
      <c r="R656" s="237">
        <v>18.9061487597628</v>
      </c>
      <c r="S656" s="237">
        <v>1655.7128079153231</v>
      </c>
      <c r="T656" s="237">
        <v>18.9061487597628</v>
      </c>
      <c r="U656" s="237">
        <v>99.686399420190355</v>
      </c>
      <c r="V656" s="1">
        <f t="shared" si="31"/>
        <v>1468.9819607028885</v>
      </c>
      <c r="W656" s="1">
        <f t="shared" si="32"/>
        <v>15.6369106786766</v>
      </c>
    </row>
    <row r="657" spans="1:23">
      <c r="A657" s="132" t="s">
        <v>2236</v>
      </c>
      <c r="B657" s="234">
        <v>40678</v>
      </c>
      <c r="C657" s="235">
        <v>168.76686306349728</v>
      </c>
      <c r="D657" s="236">
        <v>165810.00711119344</v>
      </c>
      <c r="E657" s="237">
        <v>1.2906311294266068</v>
      </c>
      <c r="F657" s="238">
        <v>9.8279669309150659</v>
      </c>
      <c r="G657" s="237">
        <v>0.35794370677208626</v>
      </c>
      <c r="H657" s="238">
        <v>4.1332914883015555</v>
      </c>
      <c r="I657" s="237">
        <v>1.6553801510641721</v>
      </c>
      <c r="J657" s="238">
        <v>0.29461743590702355</v>
      </c>
      <c r="K657" s="237">
        <v>1.616217728933667</v>
      </c>
      <c r="L657" s="239">
        <v>0.976342339186966</v>
      </c>
      <c r="M657" s="237">
        <v>1664.5623543561715</v>
      </c>
      <c r="N657" s="237">
        <v>23.710298631829346</v>
      </c>
      <c r="O657" s="237">
        <v>1660.909853367195</v>
      </c>
      <c r="P657" s="237">
        <v>13.534851128916671</v>
      </c>
      <c r="Q657" s="237">
        <v>1656.2790722292573</v>
      </c>
      <c r="R657" s="237">
        <v>6.6311698049059942</v>
      </c>
      <c r="S657" s="237">
        <v>1656.2790722292573</v>
      </c>
      <c r="T657" s="237">
        <v>6.6311698049059942</v>
      </c>
      <c r="U657" s="237">
        <v>100.5001139159336</v>
      </c>
      <c r="V657" s="1">
        <f t="shared" si="31"/>
        <v>1472.7161415133764</v>
      </c>
      <c r="W657" s="1">
        <f t="shared" si="32"/>
        <v>11.656344169984891</v>
      </c>
    </row>
    <row r="658" spans="1:23">
      <c r="A658" s="132" t="s">
        <v>2237</v>
      </c>
      <c r="B658" s="234">
        <v>40678</v>
      </c>
      <c r="C658" s="235">
        <v>83.762005830735916</v>
      </c>
      <c r="D658" s="236">
        <v>101685.75489075344</v>
      </c>
      <c r="E658" s="237">
        <v>1.7765005511858452</v>
      </c>
      <c r="F658" s="238">
        <v>9.8260990883188253</v>
      </c>
      <c r="G658" s="237">
        <v>1.1921971348883562</v>
      </c>
      <c r="H658" s="238">
        <v>4.1580723425176345</v>
      </c>
      <c r="I658" s="237">
        <v>1.8387937231922526</v>
      </c>
      <c r="J658" s="238">
        <v>0.29632746485332356</v>
      </c>
      <c r="K658" s="237">
        <v>1.3999386943774434</v>
      </c>
      <c r="L658" s="239">
        <v>0.76133536715965544</v>
      </c>
      <c r="M658" s="237">
        <v>1673.0716487442112</v>
      </c>
      <c r="N658" s="237">
        <v>20.629366367848434</v>
      </c>
      <c r="O658" s="237">
        <v>1665.7997996291033</v>
      </c>
      <c r="P658" s="237">
        <v>15.052178040384547</v>
      </c>
      <c r="Q658" s="237">
        <v>1656.6311852382541</v>
      </c>
      <c r="R658" s="237">
        <v>22.084470679261472</v>
      </c>
      <c r="S658" s="237">
        <v>1656.6311852382541</v>
      </c>
      <c r="T658" s="237">
        <v>22.084470679261472</v>
      </c>
      <c r="U658" s="237">
        <v>100.99240335763645</v>
      </c>
      <c r="V658" s="1">
        <f t="shared" si="31"/>
        <v>1474.3002129134841</v>
      </c>
      <c r="W658" s="1">
        <f t="shared" si="32"/>
        <v>23.794249943992895</v>
      </c>
    </row>
    <row r="659" spans="1:23">
      <c r="A659" s="132" t="s">
        <v>2238</v>
      </c>
      <c r="B659" s="234">
        <v>40678</v>
      </c>
      <c r="C659" s="235">
        <v>96.83407165661815</v>
      </c>
      <c r="D659" s="236">
        <v>93218.219176314538</v>
      </c>
      <c r="E659" s="237">
        <v>1.7832168585132067</v>
      </c>
      <c r="F659" s="238">
        <v>9.8255811924545498</v>
      </c>
      <c r="G659" s="237">
        <v>0.88631226621946946</v>
      </c>
      <c r="H659" s="238">
        <v>4.0289169853024429</v>
      </c>
      <c r="I659" s="237">
        <v>1.769641975021814</v>
      </c>
      <c r="J659" s="238">
        <v>0.28710799939620224</v>
      </c>
      <c r="K659" s="237">
        <v>1.5316929478547634</v>
      </c>
      <c r="L659" s="239">
        <v>0.86553832327348723</v>
      </c>
      <c r="M659" s="237">
        <v>1627.0610198745278</v>
      </c>
      <c r="N659" s="237">
        <v>22.025304017383519</v>
      </c>
      <c r="O659" s="237">
        <v>1640.0514290052477</v>
      </c>
      <c r="P659" s="237">
        <v>14.396544850534156</v>
      </c>
      <c r="Q659" s="237">
        <v>1656.7288244891197</v>
      </c>
      <c r="R659" s="237">
        <v>16.417289400125014</v>
      </c>
      <c r="S659" s="237">
        <v>1656.7288244891197</v>
      </c>
      <c r="T659" s="237">
        <v>16.417289400125014</v>
      </c>
      <c r="U659" s="237">
        <v>98.209254032642278</v>
      </c>
      <c r="V659" s="1">
        <f t="shared" si="31"/>
        <v>1484.7159420938265</v>
      </c>
      <c r="W659" s="1">
        <f t="shared" si="32"/>
        <v>13.467639807259957</v>
      </c>
    </row>
    <row r="660" spans="1:23">
      <c r="A660" s="132" t="s">
        <v>2239</v>
      </c>
      <c r="B660" s="234">
        <v>40678</v>
      </c>
      <c r="C660" s="235">
        <v>54.213190592960025</v>
      </c>
      <c r="D660" s="236">
        <v>47989.337675510324</v>
      </c>
      <c r="E660" s="237">
        <v>1.421809392235809</v>
      </c>
      <c r="F660" s="238">
        <v>9.8247601852791107</v>
      </c>
      <c r="G660" s="237">
        <v>1.1586834462796192</v>
      </c>
      <c r="H660" s="238">
        <v>4.0322722167684732</v>
      </c>
      <c r="I660" s="237">
        <v>1.9495517738577279</v>
      </c>
      <c r="J660" s="238">
        <v>0.28732308914646093</v>
      </c>
      <c r="K660" s="237">
        <v>1.5678663177290972</v>
      </c>
      <c r="L660" s="239">
        <v>0.80421886648675112</v>
      </c>
      <c r="M660" s="237">
        <v>1628.1381958190625</v>
      </c>
      <c r="N660" s="237">
        <v>22.558591343866738</v>
      </c>
      <c r="O660" s="237">
        <v>1640.7286541777853</v>
      </c>
      <c r="P660" s="237">
        <v>15.863014893008653</v>
      </c>
      <c r="Q660" s="237">
        <v>1656.883617558763</v>
      </c>
      <c r="R660" s="237">
        <v>21.462872745585173</v>
      </c>
      <c r="S660" s="237">
        <v>1656.883617558763</v>
      </c>
      <c r="T660" s="237">
        <v>21.462872745585173</v>
      </c>
      <c r="U660" s="237">
        <v>98.265091076097804</v>
      </c>
      <c r="V660" s="1">
        <f t="shared" si="31"/>
        <v>1499.0179231131249</v>
      </c>
      <c r="W660" s="1">
        <f t="shared" si="32"/>
        <v>13.810513953770283</v>
      </c>
    </row>
    <row r="661" spans="1:23">
      <c r="A661" s="132" t="s">
        <v>2240</v>
      </c>
      <c r="B661" s="234">
        <v>40678</v>
      </c>
      <c r="C661" s="235">
        <v>87.442645548768269</v>
      </c>
      <c r="D661" s="236">
        <v>106038.17749022857</v>
      </c>
      <c r="E661" s="237">
        <v>1.5538835251907341</v>
      </c>
      <c r="F661" s="238">
        <v>9.81944658895587</v>
      </c>
      <c r="G661" s="237">
        <v>1.1634886173249523</v>
      </c>
      <c r="H661" s="238">
        <v>4.054287521390961</v>
      </c>
      <c r="I661" s="237">
        <v>1.7084031899673111</v>
      </c>
      <c r="J661" s="238">
        <v>0.28873556551036278</v>
      </c>
      <c r="K661" s="237">
        <v>1.2509738993463273</v>
      </c>
      <c r="L661" s="239">
        <v>0.73224746166053667</v>
      </c>
      <c r="M661" s="237">
        <v>1635.2074514512553</v>
      </c>
      <c r="N661" s="237">
        <v>18.067749447363781</v>
      </c>
      <c r="O661" s="237">
        <v>1645.1610876940217</v>
      </c>
      <c r="P661" s="237">
        <v>13.915604402319786</v>
      </c>
      <c r="Q661" s="237">
        <v>1657.885684036527</v>
      </c>
      <c r="R661" s="237">
        <v>21.549134128449168</v>
      </c>
      <c r="S661" s="237">
        <v>1657.885684036527</v>
      </c>
      <c r="T661" s="237">
        <v>21.549134128449168</v>
      </c>
      <c r="U661" s="237">
        <v>98.63209913665122</v>
      </c>
      <c r="V661" s="1">
        <f t="shared" si="31"/>
        <v>1532.3615974524714</v>
      </c>
      <c r="W661" s="1">
        <f t="shared" si="32"/>
        <v>54.799343324366532</v>
      </c>
    </row>
    <row r="662" spans="1:23">
      <c r="A662" s="132" t="s">
        <v>2241</v>
      </c>
      <c r="B662" s="234">
        <v>40678</v>
      </c>
      <c r="C662" s="235">
        <v>80.519263665344411</v>
      </c>
      <c r="D662" s="236">
        <v>77251.112202290329</v>
      </c>
      <c r="E662" s="237">
        <v>1.365349240557997</v>
      </c>
      <c r="F662" s="238">
        <v>9.8185681203787318</v>
      </c>
      <c r="G662" s="237">
        <v>1.1136330615801084</v>
      </c>
      <c r="H662" s="238">
        <v>4.1643013160220432</v>
      </c>
      <c r="I662" s="237">
        <v>1.5057183680900912</v>
      </c>
      <c r="J662" s="238">
        <v>0.29654392330392537</v>
      </c>
      <c r="K662" s="237">
        <v>1.0134146279581726</v>
      </c>
      <c r="L662" s="239">
        <v>0.67304394329971895</v>
      </c>
      <c r="M662" s="237">
        <v>1674.1479696411222</v>
      </c>
      <c r="N662" s="237">
        <v>14.941972988338193</v>
      </c>
      <c r="O662" s="237">
        <v>1667.0252532141988</v>
      </c>
      <c r="P662" s="237">
        <v>12.328935310055499</v>
      </c>
      <c r="Q662" s="237">
        <v>1658.0513901826466</v>
      </c>
      <c r="R662" s="237">
        <v>20.625182196970741</v>
      </c>
      <c r="S662" s="237">
        <v>1658.0513901826466</v>
      </c>
      <c r="T662" s="237">
        <v>20.625182196970741</v>
      </c>
      <c r="U662" s="237">
        <v>100.97081306127083</v>
      </c>
      <c r="V662" s="1">
        <f t="shared" si="31"/>
        <v>1533.1304824428419</v>
      </c>
      <c r="W662" s="1">
        <f t="shared" si="32"/>
        <v>25.470811981981797</v>
      </c>
    </row>
    <row r="663" spans="1:23">
      <c r="A663" s="132" t="s">
        <v>2242</v>
      </c>
      <c r="B663" s="234">
        <v>40678</v>
      </c>
      <c r="C663" s="235">
        <v>93.298523218149583</v>
      </c>
      <c r="D663" s="236">
        <v>124486.9408748955</v>
      </c>
      <c r="E663" s="237">
        <v>1.3873964874205951</v>
      </c>
      <c r="F663" s="238">
        <v>9.815474285875526</v>
      </c>
      <c r="G663" s="237">
        <v>0.71158943923458673</v>
      </c>
      <c r="H663" s="238">
        <v>4.1354861418716977</v>
      </c>
      <c r="I663" s="237">
        <v>1.40370970559375</v>
      </c>
      <c r="J663" s="238">
        <v>0.29439917236101132</v>
      </c>
      <c r="K663" s="237">
        <v>1.2099757880006932</v>
      </c>
      <c r="L663" s="239">
        <v>0.86198434275902514</v>
      </c>
      <c r="M663" s="237">
        <v>1663.4754418834659</v>
      </c>
      <c r="N663" s="237">
        <v>17.740438080597983</v>
      </c>
      <c r="O663" s="237">
        <v>1661.3438707657747</v>
      </c>
      <c r="P663" s="237">
        <v>11.478118920856218</v>
      </c>
      <c r="Q663" s="237">
        <v>1658.6350724146293</v>
      </c>
      <c r="R663" s="237">
        <v>13.17723099072316</v>
      </c>
      <c r="S663" s="237">
        <v>1658.6350724146293</v>
      </c>
      <c r="T663" s="237">
        <v>13.17723099072316</v>
      </c>
      <c r="U663" s="237">
        <v>100.2918284768807</v>
      </c>
      <c r="V663" s="1">
        <f t="shared" si="31"/>
        <v>1543.4235404193159</v>
      </c>
      <c r="W663" s="1">
        <f t="shared" si="32"/>
        <v>105.2286045089453</v>
      </c>
    </row>
    <row r="664" spans="1:23">
      <c r="A664" s="132" t="s">
        <v>2243</v>
      </c>
      <c r="B664" s="234">
        <v>40678</v>
      </c>
      <c r="C664" s="235">
        <v>199.99447163289673</v>
      </c>
      <c r="D664" s="236">
        <v>134036.53458709217</v>
      </c>
      <c r="E664" s="237">
        <v>1.6897839151411758</v>
      </c>
      <c r="F664" s="238">
        <v>9.8094431862651223</v>
      </c>
      <c r="G664" s="237">
        <v>0.43127095877080635</v>
      </c>
      <c r="H664" s="238">
        <v>4.0960479370421679</v>
      </c>
      <c r="I664" s="237">
        <v>1.3098094251107755</v>
      </c>
      <c r="J664" s="238">
        <v>0.29141245667706417</v>
      </c>
      <c r="K664" s="237">
        <v>1.2367724488481822</v>
      </c>
      <c r="L664" s="239">
        <v>0.94423847098487912</v>
      </c>
      <c r="M664" s="237">
        <v>1648.583703684973</v>
      </c>
      <c r="N664" s="237">
        <v>17.990874581785874</v>
      </c>
      <c r="O664" s="237">
        <v>1653.5160938452882</v>
      </c>
      <c r="P664" s="237">
        <v>10.690194177511557</v>
      </c>
      <c r="Q664" s="237">
        <v>1659.7733020526762</v>
      </c>
      <c r="R664" s="237">
        <v>7.9843846356235417</v>
      </c>
      <c r="S664" s="237">
        <v>1659.7733020526762</v>
      </c>
      <c r="T664" s="237">
        <v>7.9843846356235417</v>
      </c>
      <c r="U664" s="237">
        <v>99.32583574191338</v>
      </c>
      <c r="V664" s="1">
        <f t="shared" si="31"/>
        <v>1550.7511773646595</v>
      </c>
      <c r="W664" s="1">
        <f t="shared" si="32"/>
        <v>72.053908428931663</v>
      </c>
    </row>
    <row r="665" spans="1:23">
      <c r="A665" s="132" t="s">
        <v>2244</v>
      </c>
      <c r="B665" s="234">
        <v>40678</v>
      </c>
      <c r="C665" s="235">
        <v>63.72716986155757</v>
      </c>
      <c r="D665" s="236">
        <v>60087.798341724541</v>
      </c>
      <c r="E665" s="237">
        <v>1.7628199457587477</v>
      </c>
      <c r="F665" s="238">
        <v>9.8089181114389543</v>
      </c>
      <c r="G665" s="237">
        <v>1.0699917537478945</v>
      </c>
      <c r="H665" s="238">
        <v>4.1878989016400618</v>
      </c>
      <c r="I665" s="237">
        <v>2.2988284377471504</v>
      </c>
      <c r="J665" s="238">
        <v>0.29793122559597118</v>
      </c>
      <c r="K665" s="237">
        <v>2.0346326039623244</v>
      </c>
      <c r="L665" s="239">
        <v>0.88507370561165599</v>
      </c>
      <c r="M665" s="237">
        <v>1681.041946657205</v>
      </c>
      <c r="N665" s="237">
        <v>30.10729272398487</v>
      </c>
      <c r="O665" s="237">
        <v>1671.6543425923903</v>
      </c>
      <c r="P665" s="237">
        <v>18.844777592730907</v>
      </c>
      <c r="Q665" s="237">
        <v>1659.8724229596749</v>
      </c>
      <c r="R665" s="237">
        <v>19.812192646022368</v>
      </c>
      <c r="S665" s="237">
        <v>1659.8724229596749</v>
      </c>
      <c r="T665" s="237">
        <v>19.812192646022368</v>
      </c>
      <c r="U665" s="237">
        <v>101.27537052876531</v>
      </c>
      <c r="V665" s="1">
        <f t="shared" si="31"/>
        <v>1551.6951135570328</v>
      </c>
      <c r="W665" s="1">
        <f t="shared" si="32"/>
        <v>16.645564803022239</v>
      </c>
    </row>
    <row r="666" spans="1:23">
      <c r="A666" s="132" t="s">
        <v>2245</v>
      </c>
      <c r="B666" s="234">
        <v>40678</v>
      </c>
      <c r="C666" s="235">
        <v>99.108970282824544</v>
      </c>
      <c r="D666" s="236">
        <v>148316.47942928565</v>
      </c>
      <c r="E666" s="237">
        <v>1.3818577427792222</v>
      </c>
      <c r="F666" s="238">
        <v>9.8027621054300482</v>
      </c>
      <c r="G666" s="237">
        <v>1.1891888489186737</v>
      </c>
      <c r="H666" s="238">
        <v>4.0776322042313673</v>
      </c>
      <c r="I666" s="237">
        <v>2.152240851703505</v>
      </c>
      <c r="J666" s="238">
        <v>0.28990468850827128</v>
      </c>
      <c r="K666" s="237">
        <v>1.7938702755073754</v>
      </c>
      <c r="L666" s="239">
        <v>0.83348955768009059</v>
      </c>
      <c r="M666" s="237">
        <v>1641.0528977705055</v>
      </c>
      <c r="N666" s="237">
        <v>25.990175375113154</v>
      </c>
      <c r="O666" s="237">
        <v>1649.8401293618815</v>
      </c>
      <c r="P666" s="237">
        <v>17.551362774224344</v>
      </c>
      <c r="Q666" s="237">
        <v>1661.0348239289424</v>
      </c>
      <c r="R666" s="237">
        <v>22.016343435774729</v>
      </c>
      <c r="S666" s="237">
        <v>1661.0348239289424</v>
      </c>
      <c r="T666" s="237">
        <v>22.016343435774729</v>
      </c>
      <c r="U666" s="237">
        <v>98.797019432068709</v>
      </c>
      <c r="V666" s="1">
        <f t="shared" si="31"/>
        <v>1563.2672666865797</v>
      </c>
      <c r="W666" s="1">
        <f t="shared" si="32"/>
        <v>26.546964591130859</v>
      </c>
    </row>
    <row r="667" spans="1:23">
      <c r="A667" s="132" t="s">
        <v>2246</v>
      </c>
      <c r="B667" s="234">
        <v>40678</v>
      </c>
      <c r="C667" s="235">
        <v>113.99583246651443</v>
      </c>
      <c r="D667" s="236">
        <v>127822.6907236582</v>
      </c>
      <c r="E667" s="237">
        <v>1.9446261999515573</v>
      </c>
      <c r="F667" s="238">
        <v>9.7957516432516147</v>
      </c>
      <c r="G667" s="237">
        <v>1.1441555653626578</v>
      </c>
      <c r="H667" s="238">
        <v>4.1501531996790186</v>
      </c>
      <c r="I667" s="237">
        <v>1.5853657337386486</v>
      </c>
      <c r="J667" s="238">
        <v>0.29484965205614805</v>
      </c>
      <c r="K667" s="237">
        <v>1.0974026389444946</v>
      </c>
      <c r="L667" s="239">
        <v>0.69220787077097512</v>
      </c>
      <c r="M667" s="237">
        <v>1665.71854706316</v>
      </c>
      <c r="N667" s="237">
        <v>16.108918522015188</v>
      </c>
      <c r="O667" s="237">
        <v>1664.2396930940604</v>
      </c>
      <c r="P667" s="237">
        <v>12.972598806134101</v>
      </c>
      <c r="Q667" s="237">
        <v>1662.3592450866377</v>
      </c>
      <c r="R667" s="237">
        <v>21.178905790267777</v>
      </c>
      <c r="S667" s="237">
        <v>1662.3592450866377</v>
      </c>
      <c r="T667" s="237">
        <v>21.178905790267777</v>
      </c>
      <c r="U667" s="237">
        <v>100.20208038584026</v>
      </c>
      <c r="V667" s="1">
        <f t="shared" si="31"/>
        <v>1568.7473121991061</v>
      </c>
      <c r="W667" s="1">
        <f t="shared" si="32"/>
        <v>13.340448080695865</v>
      </c>
    </row>
    <row r="668" spans="1:23">
      <c r="A668" s="132" t="s">
        <v>2247</v>
      </c>
      <c r="B668" s="234">
        <v>40678</v>
      </c>
      <c r="C668" s="235">
        <v>85.499555673749796</v>
      </c>
      <c r="D668" s="236">
        <v>47038.02070916722</v>
      </c>
      <c r="E668" s="237">
        <v>1.4699567249721333</v>
      </c>
      <c r="F668" s="238">
        <v>9.7911049620318877</v>
      </c>
      <c r="G668" s="237">
        <v>1.0472917538755755</v>
      </c>
      <c r="H668" s="238">
        <v>4.0603634405550073</v>
      </c>
      <c r="I668" s="237">
        <v>1.4441024616561657</v>
      </c>
      <c r="J668" s="238">
        <v>0.28833365702401365</v>
      </c>
      <c r="K668" s="237">
        <v>0.99428964694681332</v>
      </c>
      <c r="L668" s="239">
        <v>0.68851738248996153</v>
      </c>
      <c r="M668" s="237">
        <v>1633.1967421038601</v>
      </c>
      <c r="N668" s="237">
        <v>14.344943013793113</v>
      </c>
      <c r="O668" s="237">
        <v>1646.3809787446191</v>
      </c>
      <c r="P668" s="237">
        <v>11.766046389106464</v>
      </c>
      <c r="Q668" s="237">
        <v>1663.2341083461963</v>
      </c>
      <c r="R668" s="237">
        <v>19.38348638832997</v>
      </c>
      <c r="S668" s="237">
        <v>1663.2341083461963</v>
      </c>
      <c r="T668" s="237">
        <v>19.38348638832997</v>
      </c>
      <c r="U668" s="237">
        <v>98.194038584730365</v>
      </c>
      <c r="V668" s="1">
        <f t="shared" si="31"/>
        <v>1571.0136505869823</v>
      </c>
      <c r="W668" s="1">
        <f t="shared" si="32"/>
        <v>25.816693797783046</v>
      </c>
    </row>
    <row r="669" spans="1:23">
      <c r="A669" s="132" t="s">
        <v>2248</v>
      </c>
      <c r="B669" s="234">
        <v>40678</v>
      </c>
      <c r="C669" s="235">
        <v>74.607793280453777</v>
      </c>
      <c r="D669" s="236">
        <v>55350.669972965035</v>
      </c>
      <c r="E669" s="237">
        <v>1.5159093524283112</v>
      </c>
      <c r="F669" s="238">
        <v>9.7879126781868724</v>
      </c>
      <c r="G669" s="237">
        <v>1.6294817339604735</v>
      </c>
      <c r="H669" s="238">
        <v>4.2521416008307069</v>
      </c>
      <c r="I669" s="237">
        <v>2.0600698074123378</v>
      </c>
      <c r="J669" s="238">
        <v>0.30185371833635555</v>
      </c>
      <c r="K669" s="237">
        <v>1.2604272648991193</v>
      </c>
      <c r="L669" s="239">
        <v>0.6118371621990556</v>
      </c>
      <c r="M669" s="237">
        <v>1700.4943495007165</v>
      </c>
      <c r="N669" s="237">
        <v>18.839595464358695</v>
      </c>
      <c r="O669" s="237">
        <v>1684.1508020438889</v>
      </c>
      <c r="P669" s="237">
        <v>16.936490144240452</v>
      </c>
      <c r="Q669" s="237">
        <v>1663.8376637726362</v>
      </c>
      <c r="R669" s="237">
        <v>30.158581935631787</v>
      </c>
      <c r="S669" s="237">
        <v>1663.8376637726362</v>
      </c>
      <c r="T669" s="237">
        <v>30.158581935631787</v>
      </c>
      <c r="U669" s="237">
        <v>102.20314075863409</v>
      </c>
      <c r="V669" s="1">
        <f t="shared" si="31"/>
        <v>1584.5439448988745</v>
      </c>
      <c r="W669" s="1">
        <f t="shared" si="32"/>
        <v>45.982032592896985</v>
      </c>
    </row>
    <row r="670" spans="1:23">
      <c r="A670" s="132" t="s">
        <v>2249</v>
      </c>
      <c r="B670" s="234">
        <v>40678</v>
      </c>
      <c r="C670" s="235">
        <v>63.127381261473751</v>
      </c>
      <c r="D670" s="236">
        <v>62137.293794012854</v>
      </c>
      <c r="E670" s="237">
        <v>1.7083281365327958</v>
      </c>
      <c r="F670" s="238">
        <v>9.781237937408763</v>
      </c>
      <c r="G670" s="237">
        <v>1.1144303258101775</v>
      </c>
      <c r="H670" s="238">
        <v>4.2514783405753152</v>
      </c>
      <c r="I670" s="237">
        <v>1.9536978527405342</v>
      </c>
      <c r="J670" s="238">
        <v>0.30160082125694027</v>
      </c>
      <c r="K670" s="237">
        <v>1.6046745304632948</v>
      </c>
      <c r="L670" s="239">
        <v>0.82135245642633548</v>
      </c>
      <c r="M670" s="237">
        <v>1699.2419525030414</v>
      </c>
      <c r="N670" s="237">
        <v>23.969659918108846</v>
      </c>
      <c r="O670" s="237">
        <v>1684.0225675441875</v>
      </c>
      <c r="P670" s="237">
        <v>16.061345397353989</v>
      </c>
      <c r="Q670" s="237">
        <v>1665.1001223992728</v>
      </c>
      <c r="R670" s="237">
        <v>20.621374902711523</v>
      </c>
      <c r="S670" s="237">
        <v>1665.1001223992728</v>
      </c>
      <c r="T670" s="237">
        <v>20.621374902711523</v>
      </c>
      <c r="U670" s="237">
        <v>102.0504370664854</v>
      </c>
      <c r="V670" s="1">
        <f t="shared" si="31"/>
        <v>1590.9121257850027</v>
      </c>
      <c r="W670" s="1">
        <f t="shared" si="32"/>
        <v>34.85867438680998</v>
      </c>
    </row>
    <row r="671" spans="1:23">
      <c r="A671" s="132" t="s">
        <v>2250</v>
      </c>
      <c r="B671" s="234">
        <v>40678</v>
      </c>
      <c r="C671" s="235">
        <v>85.413592397963797</v>
      </c>
      <c r="D671" s="241">
        <v>111835.66106222305</v>
      </c>
      <c r="E671" s="240">
        <v>1.2469592381760617</v>
      </c>
      <c r="F671" s="242">
        <v>9.7809586629912477</v>
      </c>
      <c r="G671" s="240">
        <v>0.53610913235679891</v>
      </c>
      <c r="H671" s="242">
        <v>4.1667806126032492</v>
      </c>
      <c r="I671" s="240">
        <v>0.97612523007962337</v>
      </c>
      <c r="J671" s="242">
        <v>0.29558390578492699</v>
      </c>
      <c r="K671" s="240">
        <v>0.81572511485281485</v>
      </c>
      <c r="L671" s="243">
        <v>0.83567670388590964</v>
      </c>
      <c r="M671" s="240">
        <v>1669.3729961517331</v>
      </c>
      <c r="N671" s="237">
        <v>11.997141460604212</v>
      </c>
      <c r="O671" s="237">
        <v>1667.5126050323868</v>
      </c>
      <c r="P671" s="237">
        <v>7.9932801334808801</v>
      </c>
      <c r="Q671" s="237">
        <v>1665.15295861551</v>
      </c>
      <c r="R671" s="237">
        <v>9.9189638044839512</v>
      </c>
      <c r="S671" s="237">
        <v>1665.15295861551</v>
      </c>
      <c r="T671" s="237">
        <v>9.9189638044839512</v>
      </c>
      <c r="U671" s="237">
        <v>100.2534324257954</v>
      </c>
      <c r="V671" s="1">
        <f t="shared" si="31"/>
        <v>1596.9894962497046</v>
      </c>
      <c r="W671" s="1">
        <f t="shared" si="32"/>
        <v>34.909751644202402</v>
      </c>
    </row>
    <row r="672" spans="1:23">
      <c r="A672" s="132" t="s">
        <v>2251</v>
      </c>
      <c r="B672" s="234">
        <v>40678</v>
      </c>
      <c r="C672" s="235">
        <v>81.600622774935729</v>
      </c>
      <c r="D672" s="236">
        <v>76039.27330029459</v>
      </c>
      <c r="E672" s="237">
        <v>1.0249318464786923</v>
      </c>
      <c r="F672" s="238">
        <v>9.7759500089391409</v>
      </c>
      <c r="G672" s="237">
        <v>0.76930657537323244</v>
      </c>
      <c r="H672" s="238">
        <v>4.1752709235638523</v>
      </c>
      <c r="I672" s="237">
        <v>1.1198091473389957</v>
      </c>
      <c r="J672" s="238">
        <v>0.29603452148634596</v>
      </c>
      <c r="K672" s="237">
        <v>0.81371980407975686</v>
      </c>
      <c r="L672" s="239">
        <v>0.7266593651368185</v>
      </c>
      <c r="M672" s="237">
        <v>1671.6147269922112</v>
      </c>
      <c r="N672" s="237">
        <v>11.981725899604271</v>
      </c>
      <c r="O672" s="237">
        <v>1669.1797635788021</v>
      </c>
      <c r="P672" s="237">
        <v>9.1735473872148532</v>
      </c>
      <c r="Q672" s="237">
        <v>1666.1007466492065</v>
      </c>
      <c r="R672" s="237">
        <v>14.232649664404335</v>
      </c>
      <c r="S672" s="237">
        <v>1666.1007466492065</v>
      </c>
      <c r="T672" s="237">
        <v>14.232649664404335</v>
      </c>
      <c r="U672" s="237">
        <v>100.33095119572415</v>
      </c>
      <c r="V672" s="1">
        <f t="shared" si="31"/>
        <v>1601.0695716689677</v>
      </c>
      <c r="W672" s="1">
        <f t="shared" si="32"/>
        <v>21.74257503355409</v>
      </c>
    </row>
    <row r="673" spans="1:23">
      <c r="A673" s="132" t="s">
        <v>2252</v>
      </c>
      <c r="B673" s="234">
        <v>40678</v>
      </c>
      <c r="C673" s="235">
        <v>102.63155447521794</v>
      </c>
      <c r="D673" s="236">
        <v>118201.57622641698</v>
      </c>
      <c r="E673" s="237">
        <v>1.9003976923852175</v>
      </c>
      <c r="F673" s="238">
        <v>9.7692471187372298</v>
      </c>
      <c r="G673" s="237">
        <v>0.94764064406667525</v>
      </c>
      <c r="H673" s="238">
        <v>4.1634778718542051</v>
      </c>
      <c r="I673" s="237">
        <v>1.3935590765793378</v>
      </c>
      <c r="J673" s="238">
        <v>0.29499596898417396</v>
      </c>
      <c r="K673" s="237">
        <v>1.0217554059703102</v>
      </c>
      <c r="L673" s="239">
        <v>0.73319848662486187</v>
      </c>
      <c r="M673" s="237">
        <v>1666.4469453223064</v>
      </c>
      <c r="N673" s="237">
        <v>15.004226063691704</v>
      </c>
      <c r="O673" s="237">
        <v>1666.8633382003534</v>
      </c>
      <c r="P673" s="237">
        <v>11.410049150901727</v>
      </c>
      <c r="Q673" s="237">
        <v>1667.3697153144649</v>
      </c>
      <c r="R673" s="237">
        <v>17.529629472599481</v>
      </c>
      <c r="S673" s="237">
        <v>1667.3697153144649</v>
      </c>
      <c r="T673" s="237">
        <v>17.529629472599481</v>
      </c>
      <c r="U673" s="237">
        <v>99.944657145701825</v>
      </c>
      <c r="V673" s="1">
        <f t="shared" si="31"/>
        <v>1604.376895909126</v>
      </c>
      <c r="W673" s="1">
        <f t="shared" si="32"/>
        <v>32.360593310640525</v>
      </c>
    </row>
    <row r="674" spans="1:23">
      <c r="A674" s="132" t="s">
        <v>2253</v>
      </c>
      <c r="B674" s="234">
        <v>40678</v>
      </c>
      <c r="C674" s="235">
        <v>62.488220853099556</v>
      </c>
      <c r="D674" s="236">
        <v>6062.6237336890817</v>
      </c>
      <c r="E674" s="237">
        <v>1.5351340779180589</v>
      </c>
      <c r="F674" s="238">
        <v>9.7643320715046134</v>
      </c>
      <c r="G674" s="237">
        <v>1.7700682250798137</v>
      </c>
      <c r="H674" s="238">
        <v>4.232633089185132</v>
      </c>
      <c r="I674" s="237">
        <v>2.1622179001759605</v>
      </c>
      <c r="J674" s="238">
        <v>0.29974495952742991</v>
      </c>
      <c r="K674" s="237">
        <v>1.2417909350627978</v>
      </c>
      <c r="L674" s="239">
        <v>0.57431350233560696</v>
      </c>
      <c r="M674" s="237">
        <v>1690.0439016393279</v>
      </c>
      <c r="N674" s="237">
        <v>18.461272163112085</v>
      </c>
      <c r="O674" s="237">
        <v>1680.372249702199</v>
      </c>
      <c r="P674" s="237">
        <v>17.7608602945337</v>
      </c>
      <c r="Q674" s="237">
        <v>1668.3006380586492</v>
      </c>
      <c r="R674" s="237">
        <v>32.742452833429184</v>
      </c>
      <c r="S674" s="237">
        <v>1668.3006380586492</v>
      </c>
      <c r="T674" s="237">
        <v>32.742452833429184</v>
      </c>
      <c r="U674" s="237">
        <v>101.30331806418181</v>
      </c>
      <c r="V674" s="1">
        <f t="shared" si="31"/>
        <v>1607.1588250520404</v>
      </c>
      <c r="W674" s="1">
        <f t="shared" si="32"/>
        <v>12.589156570659384</v>
      </c>
    </row>
    <row r="675" spans="1:23">
      <c r="A675" s="132" t="s">
        <v>2254</v>
      </c>
      <c r="B675" s="234">
        <v>40678</v>
      </c>
      <c r="C675" s="235">
        <v>155.26299452602271</v>
      </c>
      <c r="D675" s="236">
        <v>137439.56594954329</v>
      </c>
      <c r="E675" s="237">
        <v>1.0957956570338407</v>
      </c>
      <c r="F675" s="238">
        <v>9.7594141369392347</v>
      </c>
      <c r="G675" s="237">
        <v>1.0102218911697762</v>
      </c>
      <c r="H675" s="238">
        <v>4.1294780235347659</v>
      </c>
      <c r="I675" s="237">
        <v>1.6488549127275685</v>
      </c>
      <c r="J675" s="238">
        <v>0.29229247317279583</v>
      </c>
      <c r="K675" s="237">
        <v>1.3031401512604843</v>
      </c>
      <c r="L675" s="239">
        <v>0.79033039305126263</v>
      </c>
      <c r="M675" s="237">
        <v>1652.9750341131569</v>
      </c>
      <c r="N675" s="237">
        <v>19.000603985919952</v>
      </c>
      <c r="O675" s="237">
        <v>1660.1552563410926</v>
      </c>
      <c r="P675" s="237">
        <v>13.479067517190288</v>
      </c>
      <c r="Q675" s="237">
        <v>1669.2324658765006</v>
      </c>
      <c r="R675" s="237">
        <v>18.683002009485108</v>
      </c>
      <c r="S675" s="237">
        <v>1669.2324658765006</v>
      </c>
      <c r="T675" s="237">
        <v>18.683002009485108</v>
      </c>
      <c r="U675" s="237">
        <v>99.026053464949413</v>
      </c>
      <c r="V675" s="1">
        <f t="shared" si="31"/>
        <v>1630.7816055420308</v>
      </c>
      <c r="W675" s="1">
        <f t="shared" si="32"/>
        <v>25.669131802792208</v>
      </c>
    </row>
    <row r="676" spans="1:23">
      <c r="A676" s="132" t="s">
        <v>2255</v>
      </c>
      <c r="B676" s="234">
        <v>40678</v>
      </c>
      <c r="C676" s="235">
        <v>52.137644684151276</v>
      </c>
      <c r="D676" s="236">
        <v>67825.750891394142</v>
      </c>
      <c r="E676" s="237">
        <v>1.3640443834971545</v>
      </c>
      <c r="F676" s="238">
        <v>9.7493669241011656</v>
      </c>
      <c r="G676" s="237">
        <v>1.4162017808510514</v>
      </c>
      <c r="H676" s="238">
        <v>4.2795820076749385</v>
      </c>
      <c r="I676" s="237">
        <v>2.5675328157664619</v>
      </c>
      <c r="J676" s="238">
        <v>0.30260527469251891</v>
      </c>
      <c r="K676" s="237">
        <v>2.1416342535437667</v>
      </c>
      <c r="L676" s="239">
        <v>0.83412147271988979</v>
      </c>
      <c r="M676" s="237">
        <v>1704.2147718229505</v>
      </c>
      <c r="N676" s="237">
        <v>32.07234793359396</v>
      </c>
      <c r="O676" s="237">
        <v>1689.4419752971105</v>
      </c>
      <c r="P676" s="237">
        <v>21.135398606493595</v>
      </c>
      <c r="Q676" s="237">
        <v>1671.1372812169752</v>
      </c>
      <c r="R676" s="237">
        <v>26.186135860187051</v>
      </c>
      <c r="S676" s="237">
        <v>1671.1372812169752</v>
      </c>
      <c r="T676" s="237">
        <v>26.186135860187051</v>
      </c>
      <c r="U676" s="237">
        <v>101.9793401163241</v>
      </c>
      <c r="V676" s="1">
        <f t="shared" si="31"/>
        <v>1634.023667440536</v>
      </c>
      <c r="W676" s="1">
        <f t="shared" si="32"/>
        <v>6.2810994350927558</v>
      </c>
    </row>
    <row r="677" spans="1:23">
      <c r="A677" s="132" t="s">
        <v>2256</v>
      </c>
      <c r="B677" s="234">
        <v>40678</v>
      </c>
      <c r="C677" s="235">
        <v>107.22748089000673</v>
      </c>
      <c r="D677" s="236">
        <v>161578.59430292138</v>
      </c>
      <c r="E677" s="237">
        <v>1.9307486773638651</v>
      </c>
      <c r="F677" s="238">
        <v>9.7408472159511348</v>
      </c>
      <c r="G677" s="237">
        <v>0.67219699048014758</v>
      </c>
      <c r="H677" s="238">
        <v>4.169675079055148</v>
      </c>
      <c r="I677" s="237">
        <v>1.7509119226514882</v>
      </c>
      <c r="J677" s="238">
        <v>0.29457621036579029</v>
      </c>
      <c r="K677" s="237">
        <v>1.6167386204555652</v>
      </c>
      <c r="L677" s="239">
        <v>0.92336947366676314</v>
      </c>
      <c r="M677" s="237">
        <v>1664.3570727511621</v>
      </c>
      <c r="N677" s="237">
        <v>23.715376638846578</v>
      </c>
      <c r="O677" s="237">
        <v>1668.0812704140164</v>
      </c>
      <c r="P677" s="237">
        <v>14.340425935097414</v>
      </c>
      <c r="Q677" s="237">
        <v>1672.7536775689591</v>
      </c>
      <c r="R677" s="237">
        <v>12.425288668903818</v>
      </c>
      <c r="S677" s="237">
        <v>1672.7536775689591</v>
      </c>
      <c r="T677" s="237">
        <v>12.425288668903818</v>
      </c>
      <c r="U677" s="237">
        <v>99.498036983544409</v>
      </c>
      <c r="V677" s="1">
        <f t="shared" si="31"/>
        <v>1634.9284183726959</v>
      </c>
      <c r="W677" s="1">
        <f t="shared" si="32"/>
        <v>23.852158067227265</v>
      </c>
    </row>
    <row r="678" spans="1:23">
      <c r="A678" s="132" t="s">
        <v>2257</v>
      </c>
      <c r="B678" s="234">
        <v>40678</v>
      </c>
      <c r="C678" s="235">
        <v>121.36560295570177</v>
      </c>
      <c r="D678" s="236">
        <v>91964.226144733941</v>
      </c>
      <c r="E678" s="237">
        <v>2.3687798512040743</v>
      </c>
      <c r="F678" s="238">
        <v>9.7391689207354553</v>
      </c>
      <c r="G678" s="237">
        <v>1.101457410156051</v>
      </c>
      <c r="H678" s="238">
        <v>4.2318439596535846</v>
      </c>
      <c r="I678" s="237">
        <v>1.7044997763378544</v>
      </c>
      <c r="J678" s="238">
        <v>0.29891676217914315</v>
      </c>
      <c r="K678" s="237">
        <v>1.300811693193185</v>
      </c>
      <c r="L678" s="239">
        <v>0.76316331116686931</v>
      </c>
      <c r="M678" s="237">
        <v>1685.9349379617963</v>
      </c>
      <c r="N678" s="237">
        <v>19.297581469094553</v>
      </c>
      <c r="O678" s="237">
        <v>1680.219108986053</v>
      </c>
      <c r="P678" s="237">
        <v>14.000038885758272</v>
      </c>
      <c r="Q678" s="237">
        <v>1673.0722184177635</v>
      </c>
      <c r="R678" s="237">
        <v>20.360598158814014</v>
      </c>
      <c r="S678" s="237">
        <v>1673.0722184177635</v>
      </c>
      <c r="T678" s="237">
        <v>20.360598158814014</v>
      </c>
      <c r="U678" s="237">
        <v>100.7688083874943</v>
      </c>
      <c r="V678" s="1">
        <f t="shared" si="31"/>
        <v>1635.4797330234658</v>
      </c>
      <c r="W678" s="1">
        <f t="shared" si="32"/>
        <v>16.382296228388668</v>
      </c>
    </row>
    <row r="679" spans="1:23">
      <c r="A679" s="132" t="s">
        <v>2258</v>
      </c>
      <c r="B679" s="234">
        <v>40678</v>
      </c>
      <c r="C679" s="235">
        <v>122.13230910988487</v>
      </c>
      <c r="D679" s="236">
        <v>140433.05040372009</v>
      </c>
      <c r="E679" s="237">
        <v>1.6482082584021325</v>
      </c>
      <c r="F679" s="238">
        <v>9.7007183775827173</v>
      </c>
      <c r="G679" s="237">
        <v>0.61920299159641867</v>
      </c>
      <c r="H679" s="238">
        <v>4.2780122655097266</v>
      </c>
      <c r="I679" s="237">
        <v>1.0463081306368902</v>
      </c>
      <c r="J679" s="238">
        <v>0.30098485787318308</v>
      </c>
      <c r="K679" s="237">
        <v>0.84341470193191992</v>
      </c>
      <c r="L679" s="239">
        <v>0.80608634993453732</v>
      </c>
      <c r="M679" s="237">
        <v>1696.1905600369298</v>
      </c>
      <c r="N679" s="237">
        <v>12.578600653955959</v>
      </c>
      <c r="O679" s="237">
        <v>1689.140033479109</v>
      </c>
      <c r="P679" s="237">
        <v>8.6113561906629457</v>
      </c>
      <c r="Q679" s="237">
        <v>1680.3816581154106</v>
      </c>
      <c r="R679" s="237">
        <v>11.436147508672548</v>
      </c>
      <c r="S679" s="237">
        <v>1680.3816581154106</v>
      </c>
      <c r="T679" s="237">
        <v>11.436147508672548</v>
      </c>
      <c r="U679" s="237">
        <v>100.94079233995265</v>
      </c>
      <c r="V679" s="1">
        <f t="shared" si="31"/>
        <v>1636.4060345778887</v>
      </c>
      <c r="W679" s="1">
        <f t="shared" si="32"/>
        <v>21.195900545691302</v>
      </c>
    </row>
    <row r="680" spans="1:23">
      <c r="A680" s="132" t="s">
        <v>2259</v>
      </c>
      <c r="B680" s="234">
        <v>40678</v>
      </c>
      <c r="C680" s="235">
        <v>77.994551653702402</v>
      </c>
      <c r="D680" s="236">
        <v>94723.906916171269</v>
      </c>
      <c r="E680" s="237">
        <v>0.95481911695878119</v>
      </c>
      <c r="F680" s="238">
        <v>9.6931373518401021</v>
      </c>
      <c r="G680" s="237">
        <v>0.59850923704218151</v>
      </c>
      <c r="H680" s="238">
        <v>4.1734908228192582</v>
      </c>
      <c r="I680" s="237">
        <v>2.2595776274423778</v>
      </c>
      <c r="J680" s="238">
        <v>0.29340165203242846</v>
      </c>
      <c r="K680" s="237">
        <v>2.1788707505525218</v>
      </c>
      <c r="L680" s="239">
        <v>0.96428231723058455</v>
      </c>
      <c r="M680" s="237">
        <v>1658.5056393770299</v>
      </c>
      <c r="N680" s="237">
        <v>31.862683861014148</v>
      </c>
      <c r="O680" s="237">
        <v>1668.8304494886193</v>
      </c>
      <c r="P680" s="237">
        <v>18.510624203383827</v>
      </c>
      <c r="Q680" s="237">
        <v>1681.8254226686329</v>
      </c>
      <c r="R680" s="237">
        <v>11.051912149109512</v>
      </c>
      <c r="S680" s="237">
        <v>1681.8254226686329</v>
      </c>
      <c r="T680" s="237">
        <v>11.051912149109512</v>
      </c>
      <c r="U680" s="237">
        <v>98.613424260491882</v>
      </c>
      <c r="V680" s="1">
        <f t="shared" si="31"/>
        <v>1641.0882140895337</v>
      </c>
      <c r="W680" s="1">
        <f t="shared" si="32"/>
        <v>14.056663928328021</v>
      </c>
    </row>
    <row r="681" spans="1:23">
      <c r="A681" s="130" t="s">
        <v>2260</v>
      </c>
      <c r="B681" s="234">
        <v>40678</v>
      </c>
      <c r="C681" s="236">
        <v>94.711733296821578</v>
      </c>
      <c r="D681" s="236">
        <v>212994.84271334915</v>
      </c>
      <c r="E681" s="237">
        <v>1.6584890078662127</v>
      </c>
      <c r="F681" s="238">
        <v>9.6913074444525975</v>
      </c>
      <c r="G681" s="237">
        <v>1.0639616669763201</v>
      </c>
      <c r="H681" s="238">
        <v>4.3208842824444114</v>
      </c>
      <c r="I681" s="237">
        <v>2.3073459423551359</v>
      </c>
      <c r="J681" s="238">
        <v>0.30370625190797612</v>
      </c>
      <c r="K681" s="237">
        <v>2.0473961191981589</v>
      </c>
      <c r="L681" s="239">
        <v>0.88733816703201274</v>
      </c>
      <c r="M681" s="237">
        <v>1709.661055189792</v>
      </c>
      <c r="N681" s="237">
        <v>30.746618441949636</v>
      </c>
      <c r="O681" s="237">
        <v>1697.3544276238783</v>
      </c>
      <c r="P681" s="237">
        <v>19.027523950479008</v>
      </c>
      <c r="Q681" s="237">
        <v>1682.1740478242634</v>
      </c>
      <c r="R681" s="237">
        <v>19.64464699871121</v>
      </c>
      <c r="S681" s="237">
        <v>1682.1740478242634</v>
      </c>
      <c r="T681" s="237">
        <v>19.64464699871121</v>
      </c>
      <c r="U681" s="237">
        <v>101.63401684867749</v>
      </c>
      <c r="V681" s="1">
        <f t="shared" si="31"/>
        <v>1643.6198054676518</v>
      </c>
      <c r="W681" s="1">
        <f t="shared" si="32"/>
        <v>13.332041709534451</v>
      </c>
    </row>
    <row r="682" spans="1:23">
      <c r="A682" s="132" t="s">
        <v>2261</v>
      </c>
      <c r="B682" s="234">
        <v>40678</v>
      </c>
      <c r="C682" s="235">
        <v>100.21573458324816</v>
      </c>
      <c r="D682" s="236">
        <v>156609.05296389025</v>
      </c>
      <c r="E682" s="237">
        <v>1.7221522083930798</v>
      </c>
      <c r="F682" s="238">
        <v>9.6854698430082173</v>
      </c>
      <c r="G682" s="237">
        <v>0.85514040177807571</v>
      </c>
      <c r="H682" s="238">
        <v>4.3833216085731639</v>
      </c>
      <c r="I682" s="237">
        <v>1.4000842477314157</v>
      </c>
      <c r="J682" s="238">
        <v>0.30790926350479869</v>
      </c>
      <c r="K682" s="237">
        <v>1.1085895516341815</v>
      </c>
      <c r="L682" s="239">
        <v>0.79180203150664052</v>
      </c>
      <c r="M682" s="237">
        <v>1730.4101867499983</v>
      </c>
      <c r="N682" s="237">
        <v>16.82422670474341</v>
      </c>
      <c r="O682" s="237">
        <v>1709.1999624553575</v>
      </c>
      <c r="P682" s="237">
        <v>11.575930359908398</v>
      </c>
      <c r="Q682" s="237">
        <v>1683.286536213142</v>
      </c>
      <c r="R682" s="237">
        <v>15.788007244749224</v>
      </c>
      <c r="S682" s="237">
        <v>1683.286536213142</v>
      </c>
      <c r="T682" s="237">
        <v>15.788007244749224</v>
      </c>
      <c r="U682" s="237">
        <v>102.79950261129454</v>
      </c>
      <c r="V682" s="1">
        <f t="shared" si="31"/>
        <v>1644.0932929166902</v>
      </c>
      <c r="W682" s="1">
        <f t="shared" si="32"/>
        <v>9.2981265834641817</v>
      </c>
    </row>
    <row r="683" spans="1:23">
      <c r="A683" s="132" t="s">
        <v>2262</v>
      </c>
      <c r="B683" s="234">
        <v>40678</v>
      </c>
      <c r="C683" s="235">
        <v>149.66432664611048</v>
      </c>
      <c r="D683" s="236">
        <v>36159.18719559264</v>
      </c>
      <c r="E683" s="237">
        <v>1.4618715390944372</v>
      </c>
      <c r="F683" s="238">
        <v>9.6843352943446721</v>
      </c>
      <c r="G683" s="237">
        <v>0.69109145818508444</v>
      </c>
      <c r="H683" s="238">
        <v>3.90797229027722</v>
      </c>
      <c r="I683" s="237">
        <v>4.6552538343651619</v>
      </c>
      <c r="J683" s="238">
        <v>0.27448588613325114</v>
      </c>
      <c r="K683" s="237">
        <v>4.6036703681731117</v>
      </c>
      <c r="L683" s="239">
        <v>0.9889193010676971</v>
      </c>
      <c r="M683" s="237">
        <v>1563.5318016473352</v>
      </c>
      <c r="N683" s="237">
        <v>63.917774451395644</v>
      </c>
      <c r="O683" s="237">
        <v>1615.3331786616643</v>
      </c>
      <c r="P683" s="237">
        <v>37.654915351420982</v>
      </c>
      <c r="Q683" s="237">
        <v>1683.5028099220183</v>
      </c>
      <c r="R683" s="237">
        <v>12.758824568744785</v>
      </c>
      <c r="S683" s="237">
        <v>1683.5028099220183</v>
      </c>
      <c r="T683" s="237">
        <v>12.758824568744785</v>
      </c>
      <c r="U683" s="237">
        <v>92.873726876628126</v>
      </c>
      <c r="V683" s="1">
        <f t="shared" si="31"/>
        <v>1644.8892153733925</v>
      </c>
      <c r="W683" s="1">
        <f t="shared" si="32"/>
        <v>18.518709887315708</v>
      </c>
    </row>
    <row r="684" spans="1:23">
      <c r="A684" s="132" t="s">
        <v>2263</v>
      </c>
      <c r="B684" s="234">
        <v>40678</v>
      </c>
      <c r="C684" s="235">
        <v>90.558530819587261</v>
      </c>
      <c r="D684" s="236">
        <v>69541.074780453942</v>
      </c>
      <c r="E684" s="237">
        <v>1.6864873830929168</v>
      </c>
      <c r="F684" s="238">
        <v>9.6841142289613629</v>
      </c>
      <c r="G684" s="237">
        <v>0.59929938640603619</v>
      </c>
      <c r="H684" s="238">
        <v>4.3427719119165138</v>
      </c>
      <c r="I684" s="237">
        <v>1.7340699255475136</v>
      </c>
      <c r="J684" s="238">
        <v>0.30501812638036307</v>
      </c>
      <c r="K684" s="237">
        <v>1.6272181022044059</v>
      </c>
      <c r="L684" s="239">
        <v>0.93838090277162789</v>
      </c>
      <c r="M684" s="237">
        <v>1716.1445970980224</v>
      </c>
      <c r="N684" s="237">
        <v>24.517442843997856</v>
      </c>
      <c r="O684" s="237">
        <v>1701.5226713944687</v>
      </c>
      <c r="P684" s="237">
        <v>14.312835045757311</v>
      </c>
      <c r="Q684" s="237">
        <v>1683.5449528391123</v>
      </c>
      <c r="R684" s="237">
        <v>11.06408080686208</v>
      </c>
      <c r="S684" s="237">
        <v>1683.5449528391123</v>
      </c>
      <c r="T684" s="237">
        <v>11.06408080686208</v>
      </c>
      <c r="U684" s="237">
        <v>101.93636910044691</v>
      </c>
      <c r="V684" s="1">
        <f t="shared" si="31"/>
        <v>1645.0973232247306</v>
      </c>
      <c r="W684" s="1">
        <f t="shared" si="32"/>
        <v>18.151332596984616</v>
      </c>
    </row>
    <row r="685" spans="1:23">
      <c r="A685" s="132" t="s">
        <v>2264</v>
      </c>
      <c r="B685" s="234">
        <v>40678</v>
      </c>
      <c r="C685" s="235">
        <v>112.29887792026864</v>
      </c>
      <c r="D685" s="236">
        <v>148271.54645050049</v>
      </c>
      <c r="E685" s="237">
        <v>2.2905920910761601</v>
      </c>
      <c r="F685" s="238">
        <v>9.6761366677713934</v>
      </c>
      <c r="G685" s="237">
        <v>0.59888635073081853</v>
      </c>
      <c r="H685" s="238">
        <v>4.3795402634474216</v>
      </c>
      <c r="I685" s="237">
        <v>1.0289674851265755</v>
      </c>
      <c r="J685" s="238">
        <v>0.30734718690981133</v>
      </c>
      <c r="K685" s="237">
        <v>0.8367252980256018</v>
      </c>
      <c r="L685" s="239">
        <v>0.8131698135463189</v>
      </c>
      <c r="M685" s="237">
        <v>1727.6392320403179</v>
      </c>
      <c r="N685" s="237">
        <v>12.680604905152904</v>
      </c>
      <c r="O685" s="237">
        <v>1708.4864879236156</v>
      </c>
      <c r="P685" s="237">
        <v>8.5059941984347915</v>
      </c>
      <c r="Q685" s="237">
        <v>1685.0662522240264</v>
      </c>
      <c r="R685" s="237">
        <v>11.054315136069249</v>
      </c>
      <c r="S685" s="237">
        <v>1685.0662522240264</v>
      </c>
      <c r="T685" s="237">
        <v>11.054315136069249</v>
      </c>
      <c r="U685" s="237">
        <v>102.52648700073971</v>
      </c>
      <c r="V685" s="1">
        <f t="shared" si="31"/>
        <v>1646.1745114747939</v>
      </c>
      <c r="W685" s="1">
        <f t="shared" si="32"/>
        <v>16.879861358749167</v>
      </c>
    </row>
    <row r="686" spans="1:23">
      <c r="A686" s="132" t="s">
        <v>2265</v>
      </c>
      <c r="B686" s="234">
        <v>40678</v>
      </c>
      <c r="C686" s="235">
        <v>140.63177949788036</v>
      </c>
      <c r="D686" s="236">
        <v>122248.1424522158</v>
      </c>
      <c r="E686" s="237">
        <v>2.1820312075163981</v>
      </c>
      <c r="F686" s="238">
        <v>9.6583367497836452</v>
      </c>
      <c r="G686" s="237">
        <v>1.0665315453392206</v>
      </c>
      <c r="H686" s="238">
        <v>4.1946435536149362</v>
      </c>
      <c r="I686" s="237">
        <v>3.0025471672453805</v>
      </c>
      <c r="J686" s="238">
        <v>0.29382999699827533</v>
      </c>
      <c r="K686" s="237">
        <v>2.8067418752584987</v>
      </c>
      <c r="L686" s="239">
        <v>0.9347869388621397</v>
      </c>
      <c r="M686" s="237">
        <v>1660.6401904822121</v>
      </c>
      <c r="N686" s="237">
        <v>41.09088322666139</v>
      </c>
      <c r="O686" s="237">
        <v>1672.973558248528</v>
      </c>
      <c r="P686" s="237">
        <v>24.623182203442866</v>
      </c>
      <c r="Q686" s="237">
        <v>1688.4641115619636</v>
      </c>
      <c r="R686" s="237">
        <v>19.676353310428453</v>
      </c>
      <c r="S686" s="237">
        <v>1688.4641115619636</v>
      </c>
      <c r="T686" s="237">
        <v>19.676353310428453</v>
      </c>
      <c r="U686" s="237">
        <v>98.352116524762124</v>
      </c>
      <c r="V686" s="1">
        <f t="shared" si="31"/>
        <v>1646.6290248168368</v>
      </c>
      <c r="W686" s="1">
        <f t="shared" si="32"/>
        <v>13.733077010088209</v>
      </c>
    </row>
    <row r="687" spans="1:23">
      <c r="A687" s="132" t="s">
        <v>2266</v>
      </c>
      <c r="B687" s="234">
        <v>40678</v>
      </c>
      <c r="C687" s="235">
        <v>53.256440817660746</v>
      </c>
      <c r="D687" s="236">
        <v>6091.4111750433613</v>
      </c>
      <c r="E687" s="237">
        <v>1.5508877082585093</v>
      </c>
      <c r="F687" s="238">
        <v>9.6386583348114243</v>
      </c>
      <c r="G687" s="237">
        <v>3.2670708878231722</v>
      </c>
      <c r="H687" s="238">
        <v>4.1120090195987116</v>
      </c>
      <c r="I687" s="237">
        <v>3.5762048079168771</v>
      </c>
      <c r="J687" s="238">
        <v>0.287454670797613</v>
      </c>
      <c r="K687" s="237">
        <v>1.4544719461392497</v>
      </c>
      <c r="L687" s="239">
        <v>0.40670823519933508</v>
      </c>
      <c r="M687" s="237">
        <v>1628.7970719644345</v>
      </c>
      <c r="N687" s="237">
        <v>20.934495717345385</v>
      </c>
      <c r="O687" s="237">
        <v>1656.69135550685</v>
      </c>
      <c r="P687" s="237">
        <v>29.216929794666839</v>
      </c>
      <c r="Q687" s="237">
        <v>1692.2261443851055</v>
      </c>
      <c r="R687" s="237">
        <v>60.25997678149497</v>
      </c>
      <c r="S687" s="237">
        <v>1692.2261443851055</v>
      </c>
      <c r="T687" s="237">
        <v>60.25997678149497</v>
      </c>
      <c r="U687" s="237">
        <v>96.251737828827913</v>
      </c>
      <c r="V687" s="1">
        <f t="shared" ref="V687:V748" si="33">S745</f>
        <v>1646.7273297208035</v>
      </c>
      <c r="W687" s="1">
        <f t="shared" ref="W687:W748" si="34">T745</f>
        <v>12.304482544467533</v>
      </c>
    </row>
    <row r="688" spans="1:23">
      <c r="A688" s="132" t="s">
        <v>2267</v>
      </c>
      <c r="B688" s="234">
        <v>40678</v>
      </c>
      <c r="C688" s="235">
        <v>79.578807810951361</v>
      </c>
      <c r="D688" s="236">
        <v>49515.841808992991</v>
      </c>
      <c r="E688" s="237">
        <v>2.173230684059654</v>
      </c>
      <c r="F688" s="238">
        <v>9.6071695332834217</v>
      </c>
      <c r="G688" s="237">
        <v>0.81474432255450258</v>
      </c>
      <c r="H688" s="238">
        <v>4.2615776457761587</v>
      </c>
      <c r="I688" s="237">
        <v>1.655570316957732</v>
      </c>
      <c r="J688" s="238">
        <v>0.29693718394417179</v>
      </c>
      <c r="K688" s="237">
        <v>1.441216417911179</v>
      </c>
      <c r="L688" s="239">
        <v>0.87052564493880946</v>
      </c>
      <c r="M688" s="237">
        <v>1676.1029644015587</v>
      </c>
      <c r="N688" s="237">
        <v>21.271329065363375</v>
      </c>
      <c r="O688" s="237">
        <v>1685.9734116219479</v>
      </c>
      <c r="P688" s="237">
        <v>13.616265015641375</v>
      </c>
      <c r="Q688" s="237">
        <v>1698.258291332819</v>
      </c>
      <c r="R688" s="237">
        <v>15.011933639963445</v>
      </c>
      <c r="S688" s="237">
        <v>1698.258291332819</v>
      </c>
      <c r="T688" s="237">
        <v>15.011933639963445</v>
      </c>
      <c r="U688" s="237">
        <v>98.695408876003626</v>
      </c>
      <c r="V688" s="1">
        <f t="shared" si="33"/>
        <v>1646.8030243445373</v>
      </c>
      <c r="W688" s="1">
        <f t="shared" si="34"/>
        <v>14.020456996357666</v>
      </c>
    </row>
    <row r="689" spans="1:23">
      <c r="A689" s="132" t="s">
        <v>2268</v>
      </c>
      <c r="B689" s="234">
        <v>40678</v>
      </c>
      <c r="C689" s="235">
        <v>89.28448102935215</v>
      </c>
      <c r="D689" s="236">
        <v>107875.47719824039</v>
      </c>
      <c r="E689" s="237">
        <v>1.2094410256580403</v>
      </c>
      <c r="F689" s="238">
        <v>9.6026137143122714</v>
      </c>
      <c r="G689" s="237">
        <v>1.1497213542794607</v>
      </c>
      <c r="H689" s="238">
        <v>4.3499026088758921</v>
      </c>
      <c r="I689" s="237">
        <v>2.4364576717298947</v>
      </c>
      <c r="J689" s="238">
        <v>0.30294774041133132</v>
      </c>
      <c r="K689" s="237">
        <v>2.1481310001127172</v>
      </c>
      <c r="L689" s="239">
        <v>0.88166153060542818</v>
      </c>
      <c r="M689" s="237">
        <v>1705.9093647685211</v>
      </c>
      <c r="N689" s="237">
        <v>32.197585113734476</v>
      </c>
      <c r="O689" s="237">
        <v>1702.8769424722443</v>
      </c>
      <c r="P689" s="237">
        <v>20.117743275041789</v>
      </c>
      <c r="Q689" s="237">
        <v>1699.1322799990107</v>
      </c>
      <c r="R689" s="237">
        <v>21.182741136802179</v>
      </c>
      <c r="S689" s="237">
        <v>1699.1322799990107</v>
      </c>
      <c r="T689" s="237">
        <v>21.182741136802179</v>
      </c>
      <c r="U689" s="237">
        <v>100.39885563056423</v>
      </c>
      <c r="V689" s="1">
        <f t="shared" si="33"/>
        <v>1648.2291505502665</v>
      </c>
      <c r="W689" s="1">
        <f t="shared" si="34"/>
        <v>15.76120927640352</v>
      </c>
    </row>
    <row r="690" spans="1:23">
      <c r="A690" s="132" t="s">
        <v>2269</v>
      </c>
      <c r="B690" s="234">
        <v>40678</v>
      </c>
      <c r="C690" s="235">
        <v>83.900555569632175</v>
      </c>
      <c r="D690" s="236">
        <v>88976.48766450207</v>
      </c>
      <c r="E690" s="237">
        <v>1.7749942736475719</v>
      </c>
      <c r="F690" s="238">
        <v>9.5923914038375635</v>
      </c>
      <c r="G690" s="237">
        <v>0.9420919721744454</v>
      </c>
      <c r="H690" s="238">
        <v>4.3360309317805132</v>
      </c>
      <c r="I690" s="237">
        <v>1.471221000262916</v>
      </c>
      <c r="J690" s="238">
        <v>0.30166018158387858</v>
      </c>
      <c r="K690" s="237">
        <v>1.1300238703580907</v>
      </c>
      <c r="L690" s="239">
        <v>0.76808573977407113</v>
      </c>
      <c r="M690" s="237">
        <v>1699.53593858671</v>
      </c>
      <c r="N690" s="237">
        <v>16.882127823208634</v>
      </c>
      <c r="O690" s="237">
        <v>1700.2407528120648</v>
      </c>
      <c r="P690" s="237">
        <v>12.139548959347053</v>
      </c>
      <c r="Q690" s="237">
        <v>1701.0944861136741</v>
      </c>
      <c r="R690" s="237">
        <v>17.352516994695748</v>
      </c>
      <c r="S690" s="237">
        <v>1701.0944861136741</v>
      </c>
      <c r="T690" s="237">
        <v>17.352516994695748</v>
      </c>
      <c r="U690" s="237">
        <v>99.908379720251475</v>
      </c>
      <c r="V690" s="1">
        <f t="shared" si="33"/>
        <v>1649.0222870418861</v>
      </c>
      <c r="W690" s="1">
        <f t="shared" si="34"/>
        <v>7.1973030695236275</v>
      </c>
    </row>
    <row r="691" spans="1:23">
      <c r="A691" s="132" t="s">
        <v>2270</v>
      </c>
      <c r="B691" s="234">
        <v>40678</v>
      </c>
      <c r="C691" s="235">
        <v>97.280003260938685</v>
      </c>
      <c r="D691" s="236">
        <v>79744.492702288902</v>
      </c>
      <c r="E691" s="237">
        <v>1.4384636311389081</v>
      </c>
      <c r="F691" s="238">
        <v>9.581589175414555</v>
      </c>
      <c r="G691" s="237">
        <v>0.83733381282508268</v>
      </c>
      <c r="H691" s="238">
        <v>4.3616356430441918</v>
      </c>
      <c r="I691" s="237">
        <v>1.407155773194682</v>
      </c>
      <c r="J691" s="238">
        <v>0.30309980319476743</v>
      </c>
      <c r="K691" s="237">
        <v>1.1309108965497383</v>
      </c>
      <c r="L691" s="239">
        <v>0.80368564596243541</v>
      </c>
      <c r="M691" s="237">
        <v>1706.6616608555437</v>
      </c>
      <c r="N691" s="237">
        <v>16.957255777841169</v>
      </c>
      <c r="O691" s="237">
        <v>1705.1013715957361</v>
      </c>
      <c r="P691" s="237">
        <v>11.623666570581008</v>
      </c>
      <c r="Q691" s="237">
        <v>1703.169752304671</v>
      </c>
      <c r="R691" s="237">
        <v>15.418657900252242</v>
      </c>
      <c r="S691" s="237">
        <v>1703.169752304671</v>
      </c>
      <c r="T691" s="237">
        <v>15.418657900252242</v>
      </c>
      <c r="U691" s="237">
        <v>100.20502410556244</v>
      </c>
      <c r="V691" s="1">
        <f t="shared" si="33"/>
        <v>1649.6503294606289</v>
      </c>
      <c r="W691" s="1">
        <f t="shared" si="34"/>
        <v>29.111981222289273</v>
      </c>
    </row>
    <row r="692" spans="1:23">
      <c r="A692" s="132" t="s">
        <v>2271</v>
      </c>
      <c r="B692" s="234">
        <v>40678</v>
      </c>
      <c r="C692" s="235">
        <v>88.900505338226566</v>
      </c>
      <c r="D692" s="236">
        <v>151618.94353125882</v>
      </c>
      <c r="E692" s="237">
        <v>1.226538235575757</v>
      </c>
      <c r="F692" s="238">
        <v>9.5590144516998663</v>
      </c>
      <c r="G692" s="237">
        <v>0.95479744737061634</v>
      </c>
      <c r="H692" s="238">
        <v>4.393680902170253</v>
      </c>
      <c r="I692" s="237">
        <v>2.8960611768027977</v>
      </c>
      <c r="J692" s="238">
        <v>0.30460733420367825</v>
      </c>
      <c r="K692" s="237">
        <v>2.7341419447934596</v>
      </c>
      <c r="L692" s="239">
        <v>0.94408984405913199</v>
      </c>
      <c r="M692" s="237">
        <v>1714.1150824603465</v>
      </c>
      <c r="N692" s="237">
        <v>41.153398245471635</v>
      </c>
      <c r="O692" s="237">
        <v>1711.152018120446</v>
      </c>
      <c r="P692" s="237">
        <v>23.958603120121666</v>
      </c>
      <c r="Q692" s="237">
        <v>1707.5090817298933</v>
      </c>
      <c r="R692" s="237">
        <v>17.572345342664789</v>
      </c>
      <c r="S692" s="237">
        <v>1707.5090817298933</v>
      </c>
      <c r="T692" s="237">
        <v>17.572345342664789</v>
      </c>
      <c r="U692" s="237">
        <v>100.38687939063612</v>
      </c>
      <c r="V692" s="1">
        <f t="shared" si="33"/>
        <v>1649.7602038099838</v>
      </c>
      <c r="W692" s="1">
        <f t="shared" si="34"/>
        <v>9.6780620257429746</v>
      </c>
    </row>
    <row r="693" spans="1:23">
      <c r="A693" s="132" t="s">
        <v>2272</v>
      </c>
      <c r="B693" s="234">
        <v>40678</v>
      </c>
      <c r="C693" s="235">
        <v>106.80100069603365</v>
      </c>
      <c r="D693" s="236">
        <v>181704.77142696391</v>
      </c>
      <c r="E693" s="237">
        <v>2.4390556149410094</v>
      </c>
      <c r="F693" s="238">
        <v>9.5570418806275566</v>
      </c>
      <c r="G693" s="237">
        <v>0.71296853228124368</v>
      </c>
      <c r="H693" s="238">
        <v>4.4655047315318876</v>
      </c>
      <c r="I693" s="237">
        <v>1.2466474504284559</v>
      </c>
      <c r="J693" s="238">
        <v>0.30952288756448187</v>
      </c>
      <c r="K693" s="237">
        <v>1.0226464382358638</v>
      </c>
      <c r="L693" s="239">
        <v>0.8203172740492064</v>
      </c>
      <c r="M693" s="237">
        <v>1738.3585038335946</v>
      </c>
      <c r="N693" s="237">
        <v>15.582037183178159</v>
      </c>
      <c r="O693" s="237">
        <v>1724.5839208613079</v>
      </c>
      <c r="P693" s="237">
        <v>10.342579372662726</v>
      </c>
      <c r="Q693" s="237">
        <v>1707.8889280964759</v>
      </c>
      <c r="R693" s="237">
        <v>13.120469016607444</v>
      </c>
      <c r="S693" s="237">
        <v>1707.8889280964759</v>
      </c>
      <c r="T693" s="237">
        <v>13.120469016607444</v>
      </c>
      <c r="U693" s="237">
        <v>101.78404902308714</v>
      </c>
      <c r="V693" s="1">
        <f t="shared" si="33"/>
        <v>1650.0652316327335</v>
      </c>
      <c r="W693" s="1">
        <f t="shared" si="34"/>
        <v>11.860747517340769</v>
      </c>
    </row>
    <row r="694" spans="1:23">
      <c r="A694" s="132" t="s">
        <v>2273</v>
      </c>
      <c r="B694" s="234">
        <v>40678</v>
      </c>
      <c r="C694" s="235">
        <v>108.48874717437901</v>
      </c>
      <c r="D694" s="236">
        <v>141796.98929063659</v>
      </c>
      <c r="E694" s="237">
        <v>0.68242963510041821</v>
      </c>
      <c r="F694" s="238">
        <v>9.5556625807216697</v>
      </c>
      <c r="G694" s="237">
        <v>0.5096619125750359</v>
      </c>
      <c r="H694" s="238">
        <v>4.3951066271746981</v>
      </c>
      <c r="I694" s="237">
        <v>1.5571088705068208</v>
      </c>
      <c r="J694" s="238">
        <v>0.30459933228586517</v>
      </c>
      <c r="K694" s="237">
        <v>1.4713370686152725</v>
      </c>
      <c r="L694" s="239">
        <v>0.94491598916674968</v>
      </c>
      <c r="M694" s="237">
        <v>1714.0755427204415</v>
      </c>
      <c r="N694" s="237">
        <v>22.14541817960685</v>
      </c>
      <c r="O694" s="237">
        <v>1711.4203813656407</v>
      </c>
      <c r="P694" s="237">
        <v>12.880762371090668</v>
      </c>
      <c r="Q694" s="237">
        <v>1708.154567473505</v>
      </c>
      <c r="R694" s="237">
        <v>9.3782435475185366</v>
      </c>
      <c r="S694" s="237">
        <v>1708.154567473505</v>
      </c>
      <c r="T694" s="237">
        <v>9.3782435475185366</v>
      </c>
      <c r="U694" s="237">
        <v>100.3466299455379</v>
      </c>
      <c r="V694" s="1">
        <f t="shared" si="33"/>
        <v>1650.1923669814933</v>
      </c>
      <c r="W694" s="1">
        <f t="shared" si="34"/>
        <v>19.857432336560578</v>
      </c>
    </row>
    <row r="695" spans="1:23">
      <c r="A695" s="132" t="s">
        <v>2274</v>
      </c>
      <c r="B695" s="234">
        <v>40678</v>
      </c>
      <c r="C695" s="235">
        <v>95.264629091267963</v>
      </c>
      <c r="D695" s="236">
        <v>146419.12145007076</v>
      </c>
      <c r="E695" s="237">
        <v>1.4157172104753633</v>
      </c>
      <c r="F695" s="238">
        <v>9.542368246820585</v>
      </c>
      <c r="G695" s="237">
        <v>0.85374243575061926</v>
      </c>
      <c r="H695" s="238">
        <v>4.4668124240937379</v>
      </c>
      <c r="I695" s="237">
        <v>1.3998823653328931</v>
      </c>
      <c r="J695" s="238">
        <v>0.30913815665923822</v>
      </c>
      <c r="K695" s="237">
        <v>1.1094117766495069</v>
      </c>
      <c r="L695" s="239">
        <v>0.79250357324537624</v>
      </c>
      <c r="M695" s="237">
        <v>1736.4643031410883</v>
      </c>
      <c r="N695" s="237">
        <v>16.88803430667781</v>
      </c>
      <c r="O695" s="237">
        <v>1724.8268353054468</v>
      </c>
      <c r="P695" s="237">
        <v>11.614591423928118</v>
      </c>
      <c r="Q695" s="237">
        <v>1710.7164329613875</v>
      </c>
      <c r="R695" s="237">
        <v>15.705905251283411</v>
      </c>
      <c r="S695" s="237">
        <v>1710.7164329613875</v>
      </c>
      <c r="T695" s="237">
        <v>15.705905251283411</v>
      </c>
      <c r="U695" s="237">
        <v>101.50509281863442</v>
      </c>
      <c r="V695" s="1">
        <f t="shared" si="33"/>
        <v>1650.2530587763817</v>
      </c>
      <c r="W695" s="1">
        <f t="shared" si="34"/>
        <v>9.8926315674690386</v>
      </c>
    </row>
    <row r="696" spans="1:23">
      <c r="A696" s="132" t="s">
        <v>2275</v>
      </c>
      <c r="B696" s="234">
        <v>40678</v>
      </c>
      <c r="C696" s="235">
        <v>104.46453254161844</v>
      </c>
      <c r="D696" s="236">
        <v>44293.548821961347</v>
      </c>
      <c r="E696" s="237">
        <v>0.40264855857191012</v>
      </c>
      <c r="F696" s="238">
        <v>9.5258626957787147</v>
      </c>
      <c r="G696" s="237">
        <v>1.4689800121213941</v>
      </c>
      <c r="H696" s="238">
        <v>4.485398095754948</v>
      </c>
      <c r="I696" s="237">
        <v>4.2917530333550848</v>
      </c>
      <c r="J696" s="238">
        <v>0.30988748474085392</v>
      </c>
      <c r="K696" s="237">
        <v>4.0325230096430209</v>
      </c>
      <c r="L696" s="239">
        <v>0.93959810322323889</v>
      </c>
      <c r="M696" s="237">
        <v>1740.153063745666</v>
      </c>
      <c r="N696" s="237">
        <v>61.500448031020369</v>
      </c>
      <c r="O696" s="237">
        <v>1728.2730061253162</v>
      </c>
      <c r="P696" s="237">
        <v>35.648056545996724</v>
      </c>
      <c r="Q696" s="237">
        <v>1713.9009260906689</v>
      </c>
      <c r="R696" s="237">
        <v>27.015494601535238</v>
      </c>
      <c r="S696" s="237">
        <v>1713.9009260906689</v>
      </c>
      <c r="T696" s="237">
        <v>27.015494601535238</v>
      </c>
      <c r="U696" s="237">
        <v>101.531718505741</v>
      </c>
      <c r="V696" s="1">
        <f t="shared" si="33"/>
        <v>1651.5104111968728</v>
      </c>
      <c r="W696" s="1">
        <f t="shared" si="34"/>
        <v>13.285912176286274</v>
      </c>
    </row>
    <row r="697" spans="1:23">
      <c r="A697" s="132" t="s">
        <v>2276</v>
      </c>
      <c r="B697" s="234">
        <v>40678</v>
      </c>
      <c r="C697" s="235">
        <v>154.9426977379326</v>
      </c>
      <c r="D697" s="236">
        <v>88723.921240073658</v>
      </c>
      <c r="E697" s="237">
        <v>2.4601967571299075</v>
      </c>
      <c r="F697" s="238">
        <v>9.4930503790070855</v>
      </c>
      <c r="G697" s="237">
        <v>0.69900166080478243</v>
      </c>
      <c r="H697" s="238">
        <v>4.4832631833314283</v>
      </c>
      <c r="I697" s="237">
        <v>1.142483797635401</v>
      </c>
      <c r="J697" s="238">
        <v>0.30867307268431193</v>
      </c>
      <c r="K697" s="237">
        <v>0.9036956932793051</v>
      </c>
      <c r="L697" s="239">
        <v>0.79099213061024076</v>
      </c>
      <c r="M697" s="237">
        <v>1734.1737453424396</v>
      </c>
      <c r="N697" s="237">
        <v>13.740693568111624</v>
      </c>
      <c r="O697" s="237">
        <v>1727.8777429537683</v>
      </c>
      <c r="P697" s="237">
        <v>9.4852271511564368</v>
      </c>
      <c r="Q697" s="237">
        <v>1720.2441648786405</v>
      </c>
      <c r="R697" s="237">
        <v>12.845155034497338</v>
      </c>
      <c r="S697" s="237">
        <v>1720.2441648786405</v>
      </c>
      <c r="T697" s="237">
        <v>12.845155034497338</v>
      </c>
      <c r="U697" s="237">
        <v>100.8097443809543</v>
      </c>
      <c r="V697" s="1">
        <f t="shared" si="33"/>
        <v>1651.9430126934037</v>
      </c>
      <c r="W697" s="1">
        <f t="shared" si="34"/>
        <v>30.880586493398823</v>
      </c>
    </row>
    <row r="698" spans="1:23">
      <c r="A698" s="132" t="s">
        <v>2277</v>
      </c>
      <c r="B698" s="234">
        <v>40678</v>
      </c>
      <c r="C698" s="235">
        <v>165.06145337371194</v>
      </c>
      <c r="D698" s="236">
        <v>154551.77780866637</v>
      </c>
      <c r="E698" s="237">
        <v>1.8255030376354684</v>
      </c>
      <c r="F698" s="238">
        <v>9.4742768100923413</v>
      </c>
      <c r="G698" s="237">
        <v>0.37068247834428353</v>
      </c>
      <c r="H698" s="238">
        <v>4.4079620694728643</v>
      </c>
      <c r="I698" s="237">
        <v>2.4984215250011417</v>
      </c>
      <c r="J698" s="238">
        <v>0.30288840161425445</v>
      </c>
      <c r="K698" s="237">
        <v>2.4707700453173644</v>
      </c>
      <c r="L698" s="239">
        <v>0.98893242016726346</v>
      </c>
      <c r="M698" s="237">
        <v>1705.6157757304977</v>
      </c>
      <c r="N698" s="237">
        <v>37.028040885274777</v>
      </c>
      <c r="O698" s="237">
        <v>1713.8369548003868</v>
      </c>
      <c r="P698" s="237">
        <v>20.680445068780386</v>
      </c>
      <c r="Q698" s="237">
        <v>1723.8810289235389</v>
      </c>
      <c r="R698" s="237">
        <v>6.8086394343530401</v>
      </c>
      <c r="S698" s="237">
        <v>1723.8810289235389</v>
      </c>
      <c r="T698" s="237">
        <v>6.8086394343530401</v>
      </c>
      <c r="U698" s="237">
        <v>98.940457439545781</v>
      </c>
      <c r="V698" s="1">
        <f t="shared" si="33"/>
        <v>1653.4746450225509</v>
      </c>
      <c r="W698" s="1">
        <f t="shared" si="34"/>
        <v>35.92962639465577</v>
      </c>
    </row>
    <row r="699" spans="1:23">
      <c r="A699" s="132" t="s">
        <v>2278</v>
      </c>
      <c r="B699" s="234">
        <v>40678</v>
      </c>
      <c r="C699" s="235">
        <v>154.10748214373447</v>
      </c>
      <c r="D699" s="236">
        <v>287185.55521660682</v>
      </c>
      <c r="E699" s="237">
        <v>1.7671877848684368</v>
      </c>
      <c r="F699" s="238">
        <v>9.4496777338705655</v>
      </c>
      <c r="G699" s="237">
        <v>0.53481135757600529</v>
      </c>
      <c r="H699" s="238">
        <v>4.5779316456573991</v>
      </c>
      <c r="I699" s="237">
        <v>1.2517321087868305</v>
      </c>
      <c r="J699" s="238">
        <v>0.31375093370430929</v>
      </c>
      <c r="K699" s="237">
        <v>1.1317288031925474</v>
      </c>
      <c r="L699" s="239">
        <v>0.90413020106148012</v>
      </c>
      <c r="M699" s="237">
        <v>1759.1384620509746</v>
      </c>
      <c r="N699" s="237">
        <v>17.423428654230747</v>
      </c>
      <c r="O699" s="237">
        <v>1745.2587042248192</v>
      </c>
      <c r="P699" s="237">
        <v>10.431642580773655</v>
      </c>
      <c r="Q699" s="237">
        <v>1728.654820178572</v>
      </c>
      <c r="R699" s="237">
        <v>9.8174720208886583</v>
      </c>
      <c r="S699" s="237">
        <v>1728.654820178572</v>
      </c>
      <c r="T699" s="237">
        <v>9.8174720208886583</v>
      </c>
      <c r="U699" s="237">
        <v>101.76343139859776</v>
      </c>
      <c r="V699" s="1">
        <f t="shared" si="33"/>
        <v>1653.8831028314528</v>
      </c>
      <c r="W699" s="1">
        <f t="shared" si="34"/>
        <v>28.381266077589203</v>
      </c>
    </row>
    <row r="700" spans="1:23">
      <c r="A700" s="132" t="s">
        <v>2279</v>
      </c>
      <c r="B700" s="234">
        <v>40678</v>
      </c>
      <c r="C700" s="235">
        <v>175.22662750035437</v>
      </c>
      <c r="D700" s="236">
        <v>270304.06587651209</v>
      </c>
      <c r="E700" s="237">
        <v>2.4053485051772618</v>
      </c>
      <c r="F700" s="238">
        <v>9.4044442191134721</v>
      </c>
      <c r="G700" s="237">
        <v>0.53024976142294888</v>
      </c>
      <c r="H700" s="238">
        <v>4.6477516304897488</v>
      </c>
      <c r="I700" s="237">
        <v>1.2565085960156945</v>
      </c>
      <c r="J700" s="238">
        <v>0.31701132109975727</v>
      </c>
      <c r="K700" s="237">
        <v>1.1391439954510745</v>
      </c>
      <c r="L700" s="239">
        <v>0.90659466959734658</v>
      </c>
      <c r="M700" s="237">
        <v>1775.1169627821173</v>
      </c>
      <c r="N700" s="237">
        <v>17.675967037170722</v>
      </c>
      <c r="O700" s="237">
        <v>1757.8895511523351</v>
      </c>
      <c r="P700" s="237">
        <v>10.49973108584993</v>
      </c>
      <c r="Q700" s="237">
        <v>1737.4580193484519</v>
      </c>
      <c r="R700" s="237">
        <v>9.721245970320183</v>
      </c>
      <c r="S700" s="237">
        <v>1737.4580193484519</v>
      </c>
      <c r="T700" s="237">
        <v>9.721245970320183</v>
      </c>
      <c r="U700" s="237">
        <v>102.16747357428454</v>
      </c>
      <c r="V700" s="1">
        <f t="shared" si="33"/>
        <v>1654.9908611911148</v>
      </c>
      <c r="W700" s="1">
        <f t="shared" si="34"/>
        <v>16.693881758230532</v>
      </c>
    </row>
    <row r="701" spans="1:23">
      <c r="A701" s="132" t="s">
        <v>2280</v>
      </c>
      <c r="B701" s="234">
        <v>40678</v>
      </c>
      <c r="C701" s="235">
        <v>69.101170160258491</v>
      </c>
      <c r="D701" s="236">
        <v>32293.374684294024</v>
      </c>
      <c r="E701" s="237">
        <v>1.6689123737433076</v>
      </c>
      <c r="F701" s="238">
        <v>9.4024560341770158</v>
      </c>
      <c r="G701" s="237">
        <v>4.825620003599127</v>
      </c>
      <c r="H701" s="238">
        <v>4.2176306030394874</v>
      </c>
      <c r="I701" s="237">
        <v>4.9888417295824947</v>
      </c>
      <c r="J701" s="238">
        <v>0.28761304259847892</v>
      </c>
      <c r="K701" s="237">
        <v>1.2656750703429467</v>
      </c>
      <c r="L701" s="239">
        <v>0.25370118735934855</v>
      </c>
      <c r="M701" s="237">
        <v>1629.5900066271813</v>
      </c>
      <c r="N701" s="237">
        <v>18.22488505365186</v>
      </c>
      <c r="O701" s="237">
        <v>1677.4568628559384</v>
      </c>
      <c r="P701" s="237">
        <v>40.969478825766942</v>
      </c>
      <c r="Q701" s="237">
        <v>1737.8457005189798</v>
      </c>
      <c r="R701" s="237">
        <v>88.525057712439661</v>
      </c>
      <c r="S701" s="237">
        <v>1737.8457005189798</v>
      </c>
      <c r="T701" s="237">
        <v>88.525057712439661</v>
      </c>
      <c r="U701" s="237">
        <v>93.770695875964734</v>
      </c>
      <c r="V701" s="1">
        <f t="shared" si="33"/>
        <v>1655.1288460917715</v>
      </c>
      <c r="W701" s="1">
        <f t="shared" si="34"/>
        <v>15.860294863552213</v>
      </c>
    </row>
    <row r="702" spans="1:23">
      <c r="A702" s="130" t="s">
        <v>2281</v>
      </c>
      <c r="B702" s="234">
        <v>40678</v>
      </c>
      <c r="C702" s="236">
        <v>167.04135969547701</v>
      </c>
      <c r="D702" s="236">
        <v>142047.59763058083</v>
      </c>
      <c r="E702" s="237">
        <v>1.7042217660752779</v>
      </c>
      <c r="F702" s="238">
        <v>9.3907630947513425</v>
      </c>
      <c r="G702" s="237">
        <v>0.36299322917600779</v>
      </c>
      <c r="H702" s="238">
        <v>4.4802016948717558</v>
      </c>
      <c r="I702" s="237">
        <v>2.0128610819269537</v>
      </c>
      <c r="J702" s="238">
        <v>0.30513861860490354</v>
      </c>
      <c r="K702" s="237">
        <v>1.9798600078562427</v>
      </c>
      <c r="L702" s="239">
        <v>0.98360489237582238</v>
      </c>
      <c r="M702" s="237">
        <v>1716.7397665545359</v>
      </c>
      <c r="N702" s="237">
        <v>29.839828711513519</v>
      </c>
      <c r="O702" s="237">
        <v>1727.3106624522977</v>
      </c>
      <c r="P702" s="237">
        <v>16.710288280875602</v>
      </c>
      <c r="Q702" s="237">
        <v>1740.127014414205</v>
      </c>
      <c r="R702" s="237">
        <v>6.6520734178249086</v>
      </c>
      <c r="S702" s="237">
        <v>1740.127014414205</v>
      </c>
      <c r="T702" s="237">
        <v>6.6520734178249086</v>
      </c>
      <c r="U702" s="237">
        <v>98.656003402858374</v>
      </c>
      <c r="V702" s="1">
        <f t="shared" si="33"/>
        <v>1655.2918201699538</v>
      </c>
      <c r="W702" s="1">
        <f t="shared" si="34"/>
        <v>12.44041374069127</v>
      </c>
    </row>
    <row r="703" spans="1:23">
      <c r="A703" s="132" t="s">
        <v>2282</v>
      </c>
      <c r="B703" s="234">
        <v>40678</v>
      </c>
      <c r="C703" s="235">
        <v>133.53862759107849</v>
      </c>
      <c r="D703" s="236">
        <v>208790.37879511318</v>
      </c>
      <c r="E703" s="237">
        <v>2.1648302837491671</v>
      </c>
      <c r="F703" s="238">
        <v>9.1992781480206904</v>
      </c>
      <c r="G703" s="237">
        <v>0.49668298530102101</v>
      </c>
      <c r="H703" s="238">
        <v>4.7790083445487266</v>
      </c>
      <c r="I703" s="237">
        <v>1.0168375828000962</v>
      </c>
      <c r="J703" s="238">
        <v>0.31885282153478123</v>
      </c>
      <c r="K703" s="237">
        <v>0.88727937083379105</v>
      </c>
      <c r="L703" s="239">
        <v>0.87258711306722481</v>
      </c>
      <c r="M703" s="237">
        <v>1784.1243135480875</v>
      </c>
      <c r="N703" s="237">
        <v>13.828439933452273</v>
      </c>
      <c r="O703" s="237">
        <v>1781.2175471167861</v>
      </c>
      <c r="P703" s="237">
        <v>8.5383942515252329</v>
      </c>
      <c r="Q703" s="237">
        <v>1777.7985927111242</v>
      </c>
      <c r="R703" s="237">
        <v>9.0601503957087743</v>
      </c>
      <c r="S703" s="237">
        <v>1777.7985927111242</v>
      </c>
      <c r="T703" s="237">
        <v>9.0601503957087743</v>
      </c>
      <c r="U703" s="237">
        <v>100.35581763102402</v>
      </c>
      <c r="V703" s="1">
        <f t="shared" si="33"/>
        <v>1655.4264883414151</v>
      </c>
      <c r="W703" s="1">
        <f t="shared" si="34"/>
        <v>11.395668796954965</v>
      </c>
    </row>
    <row r="704" spans="1:23">
      <c r="A704" s="132" t="s">
        <v>2283</v>
      </c>
      <c r="B704" s="234">
        <v>40678</v>
      </c>
      <c r="C704" s="235">
        <v>122.72234121683451</v>
      </c>
      <c r="D704" s="236">
        <v>212307.16850064782</v>
      </c>
      <c r="E704" s="237">
        <v>2.2843847605625012</v>
      </c>
      <c r="F704" s="238">
        <v>9.1433710487686746</v>
      </c>
      <c r="G704" s="237">
        <v>0.75365236323445628</v>
      </c>
      <c r="H704" s="238">
        <v>4.8146904731082412</v>
      </c>
      <c r="I704" s="237">
        <v>1.6389212834321023</v>
      </c>
      <c r="J704" s="238">
        <v>0.31928126980417931</v>
      </c>
      <c r="K704" s="237">
        <v>1.455359436248602</v>
      </c>
      <c r="L704" s="239">
        <v>0.88799837488283828</v>
      </c>
      <c r="M704" s="237">
        <v>1786.2181836311127</v>
      </c>
      <c r="N704" s="237">
        <v>22.705251289285002</v>
      </c>
      <c r="O704" s="237">
        <v>1787.4676910288442</v>
      </c>
      <c r="P704" s="237">
        <v>13.780229142345888</v>
      </c>
      <c r="Q704" s="237">
        <v>1788.9092307574924</v>
      </c>
      <c r="R704" s="237">
        <v>13.729859205389857</v>
      </c>
      <c r="S704" s="237">
        <v>1788.9092307574924</v>
      </c>
      <c r="T704" s="237">
        <v>13.729859205389857</v>
      </c>
      <c r="U704" s="237">
        <v>99.849570504746055</v>
      </c>
      <c r="V704" s="1">
        <f t="shared" si="33"/>
        <v>1655.5365820470281</v>
      </c>
      <c r="W704" s="1">
        <f t="shared" si="34"/>
        <v>13.274954384596185</v>
      </c>
    </row>
    <row r="705" spans="1:23">
      <c r="A705" s="132" t="s">
        <v>2284</v>
      </c>
      <c r="B705" s="234">
        <v>40678</v>
      </c>
      <c r="C705" s="235">
        <v>60.218636800748591</v>
      </c>
      <c r="D705" s="236">
        <v>62898.151212845485</v>
      </c>
      <c r="E705" s="237">
        <v>0.55618945731563341</v>
      </c>
      <c r="F705" s="238">
        <v>8.6349870918969778</v>
      </c>
      <c r="G705" s="237">
        <v>1.8485223168708889</v>
      </c>
      <c r="H705" s="238">
        <v>5.5965032056165116</v>
      </c>
      <c r="I705" s="237">
        <v>2.141736054541898</v>
      </c>
      <c r="J705" s="238">
        <v>0.35049124557773892</v>
      </c>
      <c r="K705" s="237">
        <v>1.0816647222475999</v>
      </c>
      <c r="L705" s="239">
        <v>0.50504109502837868</v>
      </c>
      <c r="M705" s="237">
        <v>1936.9438315755999</v>
      </c>
      <c r="N705" s="237">
        <v>18.096617774695119</v>
      </c>
      <c r="O705" s="237">
        <v>1915.5604318411456</v>
      </c>
      <c r="P705" s="237">
        <v>18.452135768116023</v>
      </c>
      <c r="Q705" s="237">
        <v>1892.4710502001737</v>
      </c>
      <c r="R705" s="237">
        <v>33.260078672346367</v>
      </c>
      <c r="S705" s="237">
        <v>1892.4710502001737</v>
      </c>
      <c r="T705" s="237">
        <v>33.260078672346367</v>
      </c>
      <c r="U705" s="237">
        <v>102.34998476572321</v>
      </c>
      <c r="V705" s="1">
        <f t="shared" si="33"/>
        <v>1656.1499770518942</v>
      </c>
      <c r="W705" s="1">
        <f t="shared" si="34"/>
        <v>8.0862628441983588</v>
      </c>
    </row>
    <row r="706" spans="1:23">
      <c r="A706" s="132" t="s">
        <v>2285</v>
      </c>
      <c r="B706" s="234">
        <v>40678</v>
      </c>
      <c r="C706" s="235">
        <v>84.967107315423618</v>
      </c>
      <c r="D706" s="236">
        <v>103325.37825357978</v>
      </c>
      <c r="E706" s="237">
        <v>2.0077723918804176</v>
      </c>
      <c r="F706" s="238">
        <v>6.1052132446697494</v>
      </c>
      <c r="G706" s="237">
        <v>0.29134599152553825</v>
      </c>
      <c r="H706" s="238">
        <v>10.994291039604127</v>
      </c>
      <c r="I706" s="237">
        <v>1.4716762565870694</v>
      </c>
      <c r="J706" s="238">
        <v>0.48681818444114489</v>
      </c>
      <c r="K706" s="237">
        <v>1.4425493119557926</v>
      </c>
      <c r="L706" s="239">
        <v>0.98020832061337704</v>
      </c>
      <c r="M706" s="237">
        <v>2556.8953421828969</v>
      </c>
      <c r="N706" s="237">
        <v>30.448158473146123</v>
      </c>
      <c r="O706" s="237">
        <v>2522.648921038714</v>
      </c>
      <c r="P706" s="237">
        <v>13.698126929916043</v>
      </c>
      <c r="Q706" s="237">
        <v>2495.1985866302134</v>
      </c>
      <c r="R706" s="237">
        <v>4.9071950293275677</v>
      </c>
      <c r="S706" s="237">
        <v>2495.1985866302134</v>
      </c>
      <c r="T706" s="237">
        <v>4.9071950293275677</v>
      </c>
      <c r="U706" s="237">
        <v>102.47261904857062</v>
      </c>
      <c r="V706" s="1">
        <f t="shared" si="33"/>
        <v>1656.4945350082662</v>
      </c>
      <c r="W706" s="1">
        <f t="shared" si="34"/>
        <v>11.481411802455</v>
      </c>
    </row>
    <row r="707" spans="1:23">
      <c r="A707" s="132" t="s">
        <v>2286</v>
      </c>
      <c r="B707" s="234">
        <v>40678</v>
      </c>
      <c r="C707" s="235">
        <v>183.62449024559996</v>
      </c>
      <c r="D707" s="236">
        <v>211477.85823422763</v>
      </c>
      <c r="E707" s="237">
        <v>1.7427934479876119</v>
      </c>
      <c r="F707" s="238">
        <v>6.0282817018561135</v>
      </c>
      <c r="G707" s="237">
        <v>0.1794227684579808</v>
      </c>
      <c r="H707" s="238">
        <v>10.817550372646426</v>
      </c>
      <c r="I707" s="237">
        <v>1.2654231310043773</v>
      </c>
      <c r="J707" s="238">
        <v>0.47295649093654796</v>
      </c>
      <c r="K707" s="237">
        <v>1.2526384836175979</v>
      </c>
      <c r="L707" s="239">
        <v>0.98989693876021367</v>
      </c>
      <c r="M707" s="237">
        <v>2496.5131302044269</v>
      </c>
      <c r="N707" s="237">
        <v>25.928510512595494</v>
      </c>
      <c r="O707" s="237">
        <v>2507.5755152794209</v>
      </c>
      <c r="P707" s="237">
        <v>11.762146075021747</v>
      </c>
      <c r="Q707" s="237">
        <v>2516.5290384105274</v>
      </c>
      <c r="R707" s="237">
        <v>3.0157286328371811</v>
      </c>
      <c r="S707" s="237">
        <v>2516.5290384105274</v>
      </c>
      <c r="T707" s="237">
        <v>3.0157286328371811</v>
      </c>
      <c r="U707" s="237">
        <v>99.204622402499965</v>
      </c>
      <c r="V707" s="1">
        <f t="shared" si="33"/>
        <v>1658.1920680684577</v>
      </c>
      <c r="W707" s="1">
        <f t="shared" si="34"/>
        <v>24.056307721184908</v>
      </c>
    </row>
    <row r="708" spans="1:23">
      <c r="A708" s="130" t="s">
        <v>2287</v>
      </c>
      <c r="B708" s="234">
        <v>40678</v>
      </c>
      <c r="C708" s="236">
        <v>228.92032061611161</v>
      </c>
      <c r="D708" s="236">
        <v>87245.753693099396</v>
      </c>
      <c r="E708" s="237">
        <v>1.8474182742112542</v>
      </c>
      <c r="F708" s="238">
        <v>5.876081570440733</v>
      </c>
      <c r="G708" s="237">
        <v>0.16655744300298139</v>
      </c>
      <c r="H708" s="238">
        <v>10.667067586179924</v>
      </c>
      <c r="I708" s="237">
        <v>2.2342656506888527</v>
      </c>
      <c r="J708" s="238">
        <v>0.45460225742527977</v>
      </c>
      <c r="K708" s="237">
        <v>2.2280488360959216</v>
      </c>
      <c r="L708" s="239">
        <v>0.99721751323929886</v>
      </c>
      <c r="M708" s="237">
        <v>2415.6809067447657</v>
      </c>
      <c r="N708" s="237">
        <v>44.88872410369936</v>
      </c>
      <c r="O708" s="237">
        <v>2494.5627626141695</v>
      </c>
      <c r="P708" s="237">
        <v>20.744762744572654</v>
      </c>
      <c r="Q708" s="237">
        <v>2559.4124033994608</v>
      </c>
      <c r="R708" s="237">
        <v>2.787703602454485</v>
      </c>
      <c r="S708" s="237">
        <v>2559.4124033994608</v>
      </c>
      <c r="T708" s="237">
        <v>2.787703602454485</v>
      </c>
      <c r="U708" s="237">
        <v>94.384199417655864</v>
      </c>
      <c r="V708" s="1">
        <f t="shared" si="33"/>
        <v>1658.8552520839219</v>
      </c>
      <c r="W708" s="1">
        <f t="shared" si="34"/>
        <v>21.161288305825678</v>
      </c>
    </row>
    <row r="709" spans="1:23">
      <c r="A709" s="132" t="s">
        <v>2288</v>
      </c>
      <c r="B709" s="234">
        <v>40678</v>
      </c>
      <c r="C709" s="235">
        <v>27.888765350092061</v>
      </c>
      <c r="D709" s="236">
        <v>41824.531471637893</v>
      </c>
      <c r="E709" s="237">
        <v>0.78967850353818891</v>
      </c>
      <c r="F709" s="238">
        <v>5.6651197782497826</v>
      </c>
      <c r="G709" s="237">
        <v>2.112992883430588</v>
      </c>
      <c r="H709" s="238">
        <v>11.750436283741271</v>
      </c>
      <c r="I709" s="237">
        <v>4.6346758695050108</v>
      </c>
      <c r="J709" s="238">
        <v>0.48279394396639508</v>
      </c>
      <c r="K709" s="237">
        <v>4.1249826048049849</v>
      </c>
      <c r="L709" s="239">
        <v>0.89002612500829281</v>
      </c>
      <c r="M709" s="237">
        <v>2539.4237427773965</v>
      </c>
      <c r="N709" s="237">
        <v>86.585955310506733</v>
      </c>
      <c r="O709" s="237">
        <v>2584.7240588431237</v>
      </c>
      <c r="P709" s="237">
        <v>43.395283280469812</v>
      </c>
      <c r="Q709" s="237">
        <v>2620.4185958396051</v>
      </c>
      <c r="R709" s="237">
        <v>35.15456945750293</v>
      </c>
      <c r="S709" s="237">
        <v>2620.4185958396051</v>
      </c>
      <c r="T709" s="237">
        <v>35.15456945750293</v>
      </c>
      <c r="U709" s="237">
        <v>96.90908722786493</v>
      </c>
      <c r="V709" s="1">
        <f t="shared" si="33"/>
        <v>1659.0488306697164</v>
      </c>
      <c r="W709" s="1">
        <f t="shared" si="34"/>
        <v>14.747554505862354</v>
      </c>
    </row>
    <row r="710" spans="1:23">
      <c r="A710" s="132" t="s">
        <v>2289</v>
      </c>
      <c r="B710" s="234">
        <v>40678</v>
      </c>
      <c r="C710" s="235">
        <v>107.61663835938541</v>
      </c>
      <c r="D710" s="236">
        <v>222341.01101860739</v>
      </c>
      <c r="E710" s="237">
        <v>1.4104158579888446</v>
      </c>
      <c r="F710" s="238">
        <v>5.0485292144093661</v>
      </c>
      <c r="G710" s="237">
        <v>0.19887449192777826</v>
      </c>
      <c r="H710" s="238">
        <v>15.014084004702404</v>
      </c>
      <c r="I710" s="237">
        <v>0.77499546143168019</v>
      </c>
      <c r="J710" s="238">
        <v>0.54974645869840777</v>
      </c>
      <c r="K710" s="237">
        <v>0.74904399183236958</v>
      </c>
      <c r="L710" s="239">
        <v>0.96651403667400904</v>
      </c>
      <c r="M710" s="237">
        <v>2824.1182434682682</v>
      </c>
      <c r="N710" s="237">
        <v>17.128855286324779</v>
      </c>
      <c r="O710" s="237">
        <v>2816.1330002950631</v>
      </c>
      <c r="P710" s="237">
        <v>7.3779116800278643</v>
      </c>
      <c r="Q710" s="237">
        <v>2810.4088925495921</v>
      </c>
      <c r="R710" s="237">
        <v>3.2509068419512914</v>
      </c>
      <c r="S710" s="237">
        <v>2810.4088925495921</v>
      </c>
      <c r="T710" s="237">
        <v>3.2509068419512914</v>
      </c>
      <c r="U710" s="237">
        <v>100.48780627456095</v>
      </c>
      <c r="V710" s="1">
        <f t="shared" si="33"/>
        <v>1659.37086625608</v>
      </c>
      <c r="W710" s="1">
        <f t="shared" si="34"/>
        <v>7.2450323947656443</v>
      </c>
    </row>
    <row r="711" spans="1:23">
      <c r="A711" s="132"/>
      <c r="B711" s="234"/>
      <c r="C711" s="235"/>
      <c r="D711" s="236"/>
      <c r="E711" s="237"/>
      <c r="F711" s="238"/>
      <c r="G711" s="237"/>
      <c r="H711" s="238"/>
      <c r="I711" s="237"/>
      <c r="J711" s="238"/>
      <c r="K711" s="237"/>
      <c r="L711" s="239"/>
      <c r="M711" s="237"/>
      <c r="N711" s="237"/>
      <c r="O711" s="237"/>
      <c r="P711" s="237"/>
      <c r="Q711" s="237"/>
      <c r="R711" s="237"/>
      <c r="S711" s="237"/>
      <c r="T711" s="237"/>
      <c r="U711" s="237"/>
      <c r="V711" s="1">
        <f t="shared" si="33"/>
        <v>1659.3743817110885</v>
      </c>
      <c r="W711" s="1">
        <f t="shared" si="34"/>
        <v>14.382444761189731</v>
      </c>
    </row>
    <row r="712" spans="1:23">
      <c r="A712" s="224" t="s">
        <v>2290</v>
      </c>
      <c r="B712" s="244"/>
      <c r="C712" s="235"/>
      <c r="D712" s="236"/>
      <c r="E712" s="237"/>
      <c r="F712" s="238"/>
      <c r="G712" s="237"/>
      <c r="H712" s="238"/>
      <c r="I712" s="237"/>
      <c r="J712" s="238"/>
      <c r="K712" s="237"/>
      <c r="L712" s="239"/>
      <c r="M712" s="237"/>
      <c r="N712" s="237"/>
      <c r="O712" s="237"/>
      <c r="P712" s="237"/>
      <c r="Q712" s="237"/>
      <c r="R712" s="237"/>
      <c r="S712" s="237"/>
      <c r="T712" s="237"/>
      <c r="U712" s="237"/>
      <c r="V712" s="1">
        <f t="shared" si="33"/>
        <v>1659.4802304146524</v>
      </c>
      <c r="W712" s="1">
        <f t="shared" si="34"/>
        <v>20.760417770655522</v>
      </c>
    </row>
    <row r="713" spans="1:23">
      <c r="A713" s="132" t="s">
        <v>2291</v>
      </c>
      <c r="B713" s="234">
        <v>40678</v>
      </c>
      <c r="C713" s="235">
        <v>203.72128635903627</v>
      </c>
      <c r="D713" s="236">
        <v>206383.36800415919</v>
      </c>
      <c r="E713" s="237">
        <v>0.9005819977375541</v>
      </c>
      <c r="F713" s="238">
        <v>10.910205575240365</v>
      </c>
      <c r="G713" s="237">
        <v>0.63005214179985325</v>
      </c>
      <c r="H713" s="238">
        <v>3.2646823433548637</v>
      </c>
      <c r="I713" s="237">
        <v>1.5285163286733716</v>
      </c>
      <c r="J713" s="238">
        <v>0.2583286590068104</v>
      </c>
      <c r="K713" s="237">
        <v>1.3926221546544992</v>
      </c>
      <c r="L713" s="239">
        <v>0.91109406457121889</v>
      </c>
      <c r="M713" s="237">
        <v>1481.2852817366916</v>
      </c>
      <c r="N713" s="237">
        <v>18.430248468708669</v>
      </c>
      <c r="O713" s="237">
        <v>1472.6787818449266</v>
      </c>
      <c r="P713" s="237">
        <v>11.881576186708344</v>
      </c>
      <c r="Q713" s="237">
        <v>1460.2776371314815</v>
      </c>
      <c r="R713" s="237">
        <v>11.976536937948708</v>
      </c>
      <c r="S713" s="237">
        <v>1460.2776371314815</v>
      </c>
      <c r="T713" s="237">
        <v>11.976536937948708</v>
      </c>
      <c r="U713" s="237">
        <v>101.43860619864567</v>
      </c>
      <c r="V713" s="1">
        <f t="shared" si="33"/>
        <v>1659.483284199079</v>
      </c>
      <c r="W713" s="1">
        <f t="shared" si="34"/>
        <v>14.297434138681865</v>
      </c>
    </row>
    <row r="714" spans="1:23">
      <c r="A714" s="132" t="s">
        <v>2292</v>
      </c>
      <c r="B714" s="234">
        <v>40678</v>
      </c>
      <c r="C714" s="235">
        <v>124.25230236756336</v>
      </c>
      <c r="D714" s="236">
        <v>73306.660566741586</v>
      </c>
      <c r="E714" s="237">
        <v>1.1111655032911303</v>
      </c>
      <c r="F714" s="238">
        <v>10.860331247658081</v>
      </c>
      <c r="G714" s="237">
        <v>0.82357160308296351</v>
      </c>
      <c r="H714" s="238">
        <v>3.1790873121015393</v>
      </c>
      <c r="I714" s="237">
        <v>1.3674463570125841</v>
      </c>
      <c r="J714" s="238">
        <v>0.25040572435922315</v>
      </c>
      <c r="K714" s="237">
        <v>1.0916223494882951</v>
      </c>
      <c r="L714" s="239">
        <v>0.79829263055929078</v>
      </c>
      <c r="M714" s="237">
        <v>1440.5677881518902</v>
      </c>
      <c r="N714" s="237">
        <v>14.092388766533418</v>
      </c>
      <c r="O714" s="237">
        <v>1452.0920711869123</v>
      </c>
      <c r="P714" s="237">
        <v>10.562747200128229</v>
      </c>
      <c r="Q714" s="237">
        <v>1468.9819607028885</v>
      </c>
      <c r="R714" s="237">
        <v>15.6369106786766</v>
      </c>
      <c r="S714" s="237">
        <v>1468.9819607028885</v>
      </c>
      <c r="T714" s="237">
        <v>15.6369106786766</v>
      </c>
      <c r="U714" s="237">
        <v>98.065723520702562</v>
      </c>
      <c r="V714" s="1">
        <f t="shared" si="33"/>
        <v>1662.2805848538894</v>
      </c>
      <c r="W714" s="1">
        <f t="shared" si="34"/>
        <v>29.773424457974784</v>
      </c>
    </row>
    <row r="715" spans="1:23">
      <c r="A715" s="132" t="s">
        <v>2293</v>
      </c>
      <c r="B715" s="234">
        <v>40678</v>
      </c>
      <c r="C715" s="235">
        <v>175.28097651229606</v>
      </c>
      <c r="D715" s="236">
        <v>20903.589295817696</v>
      </c>
      <c r="E715" s="237">
        <v>1.5840798411639843</v>
      </c>
      <c r="F715" s="238">
        <v>10.83898714974066</v>
      </c>
      <c r="G715" s="237">
        <v>0.6142337647438767</v>
      </c>
      <c r="H715" s="238">
        <v>2.7965922434492279</v>
      </c>
      <c r="I715" s="237">
        <v>1.2559412540886146</v>
      </c>
      <c r="J715" s="238">
        <v>0.2198449912228792</v>
      </c>
      <c r="K715" s="237">
        <v>1.0954931838994919</v>
      </c>
      <c r="L715" s="239">
        <v>0.87224874597693403</v>
      </c>
      <c r="M715" s="237">
        <v>1281.0558858864215</v>
      </c>
      <c r="N715" s="237">
        <v>12.727420052550656</v>
      </c>
      <c r="O715" s="237">
        <v>1354.6264774805054</v>
      </c>
      <c r="P715" s="237">
        <v>9.3939191897593446</v>
      </c>
      <c r="Q715" s="237">
        <v>1472.7161415133764</v>
      </c>
      <c r="R715" s="237">
        <v>11.656344169984891</v>
      </c>
      <c r="S715" s="237">
        <v>1472.7161415133764</v>
      </c>
      <c r="T715" s="237">
        <v>11.656344169984891</v>
      </c>
      <c r="U715" s="237">
        <v>86.985933662002026</v>
      </c>
      <c r="V715" s="1">
        <f t="shared" si="33"/>
        <v>1664.8366055957918</v>
      </c>
      <c r="W715" s="1">
        <f t="shared" si="34"/>
        <v>28.849633722892349</v>
      </c>
    </row>
    <row r="716" spans="1:23">
      <c r="A716" s="132" t="s">
        <v>2294</v>
      </c>
      <c r="B716" s="234">
        <v>40678</v>
      </c>
      <c r="C716" s="235">
        <v>105.0266416413584</v>
      </c>
      <c r="D716" s="236">
        <v>92773.569204292886</v>
      </c>
      <c r="E716" s="237">
        <v>1.3063267848612214</v>
      </c>
      <c r="F716" s="238">
        <v>10.829942251501622</v>
      </c>
      <c r="G716" s="237">
        <v>1.2540732487088078</v>
      </c>
      <c r="H716" s="238">
        <v>3.2622172413582491</v>
      </c>
      <c r="I716" s="237">
        <v>1.6506119692772765</v>
      </c>
      <c r="J716" s="238">
        <v>0.2562345832300752</v>
      </c>
      <c r="K716" s="237">
        <v>1.0732288479137828</v>
      </c>
      <c r="L716" s="239">
        <v>0.65020057281160881</v>
      </c>
      <c r="M716" s="237">
        <v>1470.5484009301208</v>
      </c>
      <c r="N716" s="237">
        <v>14.111664307423325</v>
      </c>
      <c r="O716" s="237">
        <v>1472.0916932233763</v>
      </c>
      <c r="P716" s="237">
        <v>12.828483048359658</v>
      </c>
      <c r="Q716" s="237">
        <v>1474.3002129134841</v>
      </c>
      <c r="R716" s="237">
        <v>23.794249943992895</v>
      </c>
      <c r="S716" s="237">
        <v>1474.3002129134841</v>
      </c>
      <c r="T716" s="237">
        <v>23.794249943992895</v>
      </c>
      <c r="U716" s="237">
        <v>99.745519131686962</v>
      </c>
      <c r="V716" s="1">
        <f t="shared" si="33"/>
        <v>1664.8874178401866</v>
      </c>
      <c r="W716" s="1">
        <f t="shared" si="34"/>
        <v>43.235693983612919</v>
      </c>
    </row>
    <row r="717" spans="1:23">
      <c r="A717" s="132" t="s">
        <v>2295</v>
      </c>
      <c r="B717" s="234">
        <v>40678</v>
      </c>
      <c r="C717" s="235">
        <v>262.93627850805228</v>
      </c>
      <c r="D717" s="236">
        <v>7782.6759336831783</v>
      </c>
      <c r="E717" s="237">
        <v>1.9288615313349999</v>
      </c>
      <c r="F717" s="238">
        <v>10.770609526978623</v>
      </c>
      <c r="G717" s="237">
        <v>0.710820351814198</v>
      </c>
      <c r="H717" s="238">
        <v>3.1301997550619554</v>
      </c>
      <c r="I717" s="237">
        <v>1.1371792787708808</v>
      </c>
      <c r="J717" s="238">
        <v>0.24451812665518169</v>
      </c>
      <c r="K717" s="237">
        <v>0.88764358810989008</v>
      </c>
      <c r="L717" s="239">
        <v>0.78056609426554002</v>
      </c>
      <c r="M717" s="237">
        <v>1410.1428404924611</v>
      </c>
      <c r="N717" s="237">
        <v>11.242608805974328</v>
      </c>
      <c r="O717" s="237">
        <v>1440.1439535425616</v>
      </c>
      <c r="P717" s="237">
        <v>8.7512602232368408</v>
      </c>
      <c r="Q717" s="237">
        <v>1484.7159420938265</v>
      </c>
      <c r="R717" s="237">
        <v>13.467639807259957</v>
      </c>
      <c r="S717" s="237">
        <v>1484.7159420938265</v>
      </c>
      <c r="T717" s="237">
        <v>13.467639807259957</v>
      </c>
      <c r="U717" s="237">
        <v>94.97728154678542</v>
      </c>
      <c r="V717" s="1">
        <f t="shared" si="33"/>
        <v>1672.3251944386477</v>
      </c>
      <c r="W717" s="1">
        <f t="shared" si="34"/>
        <v>31.532857087666457</v>
      </c>
    </row>
    <row r="718" spans="1:23">
      <c r="A718" s="132" t="s">
        <v>2296</v>
      </c>
      <c r="B718" s="234">
        <v>40678</v>
      </c>
      <c r="C718" s="235">
        <v>116.20599191193492</v>
      </c>
      <c r="D718" s="236">
        <v>64373.057702099068</v>
      </c>
      <c r="E718" s="237">
        <v>1.2455593601697523</v>
      </c>
      <c r="F718" s="238">
        <v>10.689534743623259</v>
      </c>
      <c r="G718" s="237">
        <v>0.73031098437488018</v>
      </c>
      <c r="H718" s="238">
        <v>3.1461219787418599</v>
      </c>
      <c r="I718" s="237">
        <v>2.8580010249258763</v>
      </c>
      <c r="J718" s="238">
        <v>0.24391195386885603</v>
      </c>
      <c r="K718" s="237">
        <v>2.763117030561455</v>
      </c>
      <c r="L718" s="239">
        <v>0.96680057370977246</v>
      </c>
      <c r="M718" s="237">
        <v>1407.0021929376396</v>
      </c>
      <c r="N718" s="237">
        <v>34.927313197854232</v>
      </c>
      <c r="O718" s="237">
        <v>1444.0508040880782</v>
      </c>
      <c r="P718" s="237">
        <v>22.023882034118401</v>
      </c>
      <c r="Q718" s="237">
        <v>1499.0179231131249</v>
      </c>
      <c r="R718" s="237">
        <v>13.810513953770283</v>
      </c>
      <c r="S718" s="237">
        <v>1499.0179231131249</v>
      </c>
      <c r="T718" s="237">
        <v>13.810513953770283</v>
      </c>
      <c r="U718" s="237">
        <v>93.861599067181984</v>
      </c>
      <c r="V718" s="1">
        <f t="shared" si="33"/>
        <v>1672.6671094646583</v>
      </c>
      <c r="W718" s="1">
        <f t="shared" si="34"/>
        <v>19.648715757924379</v>
      </c>
    </row>
    <row r="719" spans="1:23">
      <c r="A719" s="132" t="s">
        <v>2297</v>
      </c>
      <c r="B719" s="234">
        <v>40678</v>
      </c>
      <c r="C719" s="235">
        <v>42.30312065628209</v>
      </c>
      <c r="D719" s="236">
        <v>59088.610927686052</v>
      </c>
      <c r="E719" s="237">
        <v>1.4244597442511771</v>
      </c>
      <c r="F719" s="238">
        <v>10.502273896254017</v>
      </c>
      <c r="G719" s="237">
        <v>2.9102769732726705</v>
      </c>
      <c r="H719" s="238">
        <v>3.6678584271728925</v>
      </c>
      <c r="I719" s="237">
        <v>3.4359065920486653</v>
      </c>
      <c r="J719" s="238">
        <v>0.27937956059510577</v>
      </c>
      <c r="K719" s="237">
        <v>1.8264013929370333</v>
      </c>
      <c r="L719" s="239">
        <v>0.5315631679754248</v>
      </c>
      <c r="M719" s="237">
        <v>1588.2368550044712</v>
      </c>
      <c r="N719" s="237">
        <v>25.710585083388196</v>
      </c>
      <c r="O719" s="237">
        <v>1564.4010616797111</v>
      </c>
      <c r="P719" s="237">
        <v>27.42026840178039</v>
      </c>
      <c r="Q719" s="237">
        <v>1532.3615974524714</v>
      </c>
      <c r="R719" s="237">
        <v>54.799343324366532</v>
      </c>
      <c r="S719" s="237">
        <v>1532.3615974524714</v>
      </c>
      <c r="T719" s="237">
        <v>54.799343324366532</v>
      </c>
      <c r="U719" s="237">
        <v>103.64634937634116</v>
      </c>
      <c r="V719" s="1">
        <f t="shared" si="33"/>
        <v>1680.2153438739897</v>
      </c>
      <c r="W719" s="1">
        <f t="shared" si="34"/>
        <v>44.494154801856894</v>
      </c>
    </row>
    <row r="720" spans="1:23">
      <c r="A720" s="132" t="s">
        <v>2298</v>
      </c>
      <c r="B720" s="234">
        <v>40678</v>
      </c>
      <c r="C720" s="235">
        <v>111.82908795134047</v>
      </c>
      <c r="D720" s="236">
        <v>100574.92117677527</v>
      </c>
      <c r="E720" s="237">
        <v>2.1038271921866949</v>
      </c>
      <c r="F720" s="238">
        <v>10.49798542067678</v>
      </c>
      <c r="G720" s="237">
        <v>1.3530667447513667</v>
      </c>
      <c r="H720" s="238">
        <v>3.4892976419763007</v>
      </c>
      <c r="I720" s="237">
        <v>1.9547413046155528</v>
      </c>
      <c r="J720" s="238">
        <v>0.26567011730395323</v>
      </c>
      <c r="K720" s="237">
        <v>1.4107529734925437</v>
      </c>
      <c r="L720" s="239">
        <v>0.72170827421585693</v>
      </c>
      <c r="M720" s="237">
        <v>1518.7862621598333</v>
      </c>
      <c r="N720" s="237">
        <v>19.089415473882468</v>
      </c>
      <c r="O720" s="237">
        <v>1524.7969359205822</v>
      </c>
      <c r="P720" s="237">
        <v>15.428092613234071</v>
      </c>
      <c r="Q720" s="237">
        <v>1533.1304824428419</v>
      </c>
      <c r="R720" s="237">
        <v>25.470811981981797</v>
      </c>
      <c r="S720" s="237">
        <v>1533.1304824428419</v>
      </c>
      <c r="T720" s="237">
        <v>25.470811981981797</v>
      </c>
      <c r="U720" s="237">
        <v>99.06438359635554</v>
      </c>
      <c r="V720" s="1">
        <f t="shared" si="33"/>
        <v>1682.3317963694569</v>
      </c>
      <c r="W720" s="1">
        <f t="shared" si="34"/>
        <v>15.079125841214591</v>
      </c>
    </row>
    <row r="721" spans="1:23">
      <c r="A721" s="132" t="s">
        <v>2299</v>
      </c>
      <c r="B721" s="234">
        <v>40678</v>
      </c>
      <c r="C721" s="235">
        <v>20.412074496635714</v>
      </c>
      <c r="D721" s="236">
        <v>16272.803489362354</v>
      </c>
      <c r="E721" s="237">
        <v>0.92898714509010738</v>
      </c>
      <c r="F721" s="238">
        <v>10.44070222453899</v>
      </c>
      <c r="G721" s="237">
        <v>5.5933661188828365</v>
      </c>
      <c r="H721" s="238">
        <v>3.512988806311967</v>
      </c>
      <c r="I721" s="237">
        <v>5.8685472705029804</v>
      </c>
      <c r="J721" s="238">
        <v>0.26601443316537515</v>
      </c>
      <c r="K721" s="237">
        <v>1.7759793147054213</v>
      </c>
      <c r="L721" s="239">
        <v>0.302626737562805</v>
      </c>
      <c r="M721" s="237">
        <v>1520.5397212671055</v>
      </c>
      <c r="N721" s="237">
        <v>24.056069427380635</v>
      </c>
      <c r="O721" s="237">
        <v>1530.1412809269734</v>
      </c>
      <c r="P721" s="237">
        <v>46.41682174029313</v>
      </c>
      <c r="Q721" s="237">
        <v>1543.4235404193159</v>
      </c>
      <c r="R721" s="237">
        <v>105.2286045089453</v>
      </c>
      <c r="S721" s="237">
        <v>1543.4235404193159</v>
      </c>
      <c r="T721" s="237">
        <v>105.2286045089453</v>
      </c>
      <c r="U721" s="237">
        <v>98.517333800287034</v>
      </c>
      <c r="V721" s="1">
        <f t="shared" si="33"/>
        <v>1686.6535277646497</v>
      </c>
      <c r="W721" s="1">
        <f t="shared" si="34"/>
        <v>11.31758306950519</v>
      </c>
    </row>
    <row r="722" spans="1:23">
      <c r="A722" s="132" t="s">
        <v>2300</v>
      </c>
      <c r="B722" s="234">
        <v>40678</v>
      </c>
      <c r="C722" s="235">
        <v>29.932193144534917</v>
      </c>
      <c r="D722" s="236">
        <v>28769.763807250649</v>
      </c>
      <c r="E722" s="237">
        <v>1.7980473954910428</v>
      </c>
      <c r="F722" s="238">
        <v>10.400065699615737</v>
      </c>
      <c r="G722" s="237">
        <v>3.8353548924941494</v>
      </c>
      <c r="H722" s="238">
        <v>3.6959283891967893</v>
      </c>
      <c r="I722" s="237">
        <v>4.5436877846516346</v>
      </c>
      <c r="J722" s="238">
        <v>0.27877790882449649</v>
      </c>
      <c r="K722" s="237">
        <v>2.4362166432839407</v>
      </c>
      <c r="L722" s="239">
        <v>0.53617606639112991</v>
      </c>
      <c r="M722" s="237">
        <v>1585.2045971199398</v>
      </c>
      <c r="N722" s="237">
        <v>34.237451151809637</v>
      </c>
      <c r="O722" s="237">
        <v>1570.4887374628324</v>
      </c>
      <c r="P722" s="237">
        <v>36.326680194778305</v>
      </c>
      <c r="Q722" s="237">
        <v>1550.7511773646595</v>
      </c>
      <c r="R722" s="237">
        <v>72.053908428931663</v>
      </c>
      <c r="S722" s="237">
        <v>1550.7511773646595</v>
      </c>
      <c r="T722" s="237">
        <v>72.053908428931663</v>
      </c>
      <c r="U722" s="237">
        <v>102.22172455892185</v>
      </c>
      <c r="V722" s="1">
        <f t="shared" si="33"/>
        <v>1688.0310497034779</v>
      </c>
      <c r="W722" s="1">
        <f t="shared" si="34"/>
        <v>11.226546313051927</v>
      </c>
    </row>
    <row r="723" spans="1:23">
      <c r="A723" s="132" t="s">
        <v>2301</v>
      </c>
      <c r="B723" s="234">
        <v>40678</v>
      </c>
      <c r="C723" s="235">
        <v>119.07746849120485</v>
      </c>
      <c r="D723" s="236">
        <v>89003.59165842009</v>
      </c>
      <c r="E723" s="237">
        <v>2.0012172098085861</v>
      </c>
      <c r="F723" s="238">
        <v>10.394839623567254</v>
      </c>
      <c r="G723" s="237">
        <v>0.88638659784260243</v>
      </c>
      <c r="H723" s="238">
        <v>3.6437904189316748</v>
      </c>
      <c r="I723" s="237">
        <v>1.7716655794586744</v>
      </c>
      <c r="J723" s="238">
        <v>0.27470711507604945</v>
      </c>
      <c r="K723" s="237">
        <v>1.5339875242659757</v>
      </c>
      <c r="L723" s="239">
        <v>0.86584485359515739</v>
      </c>
      <c r="M723" s="237">
        <v>1564.6506917409863</v>
      </c>
      <c r="N723" s="237">
        <v>21.310866733595162</v>
      </c>
      <c r="O723" s="237">
        <v>1559.1520875141098</v>
      </c>
      <c r="P723" s="237">
        <v>14.116284913713457</v>
      </c>
      <c r="Q723" s="237">
        <v>1551.6951135570328</v>
      </c>
      <c r="R723" s="237">
        <v>16.645564803022239</v>
      </c>
      <c r="S723" s="237">
        <v>1551.6951135570328</v>
      </c>
      <c r="T723" s="237">
        <v>16.645564803022239</v>
      </c>
      <c r="U723" s="237">
        <v>100.83493065556254</v>
      </c>
      <c r="V723" s="1">
        <f t="shared" si="33"/>
        <v>1688.5071320234026</v>
      </c>
      <c r="W723" s="1">
        <f t="shared" si="34"/>
        <v>16.782261191530665</v>
      </c>
    </row>
    <row r="724" spans="1:23">
      <c r="A724" s="132" t="s">
        <v>2302</v>
      </c>
      <c r="B724" s="234">
        <v>40678</v>
      </c>
      <c r="C724" s="235">
        <v>92.465824822381506</v>
      </c>
      <c r="D724" s="236">
        <v>78628.77671209682</v>
      </c>
      <c r="E724" s="237">
        <v>1.3545890588754539</v>
      </c>
      <c r="F724" s="238">
        <v>10.330931320546711</v>
      </c>
      <c r="G724" s="237">
        <v>1.415833393500209</v>
      </c>
      <c r="H724" s="238">
        <v>3.6861867174030731</v>
      </c>
      <c r="I724" s="237">
        <v>2.4021558327443029</v>
      </c>
      <c r="J724" s="238">
        <v>0.27619482022195152</v>
      </c>
      <c r="K724" s="237">
        <v>1.9405587975212599</v>
      </c>
      <c r="L724" s="239">
        <v>0.80784051187232953</v>
      </c>
      <c r="M724" s="237">
        <v>1572.1698868193732</v>
      </c>
      <c r="N724" s="237">
        <v>27.073606781327271</v>
      </c>
      <c r="O724" s="237">
        <v>1568.380144274179</v>
      </c>
      <c r="P724" s="237">
        <v>19.1884778168818</v>
      </c>
      <c r="Q724" s="237">
        <v>1563.2672666865797</v>
      </c>
      <c r="R724" s="237">
        <v>26.546964591130859</v>
      </c>
      <c r="S724" s="237">
        <v>1563.2672666865797</v>
      </c>
      <c r="T724" s="237">
        <v>26.546964591130859</v>
      </c>
      <c r="U724" s="237">
        <v>100.56948804100934</v>
      </c>
      <c r="V724" s="1">
        <f t="shared" si="33"/>
        <v>1692.7804217833332</v>
      </c>
      <c r="W724" s="1">
        <f t="shared" si="34"/>
        <v>19.763462545683183</v>
      </c>
    </row>
    <row r="725" spans="1:23">
      <c r="A725" s="132" t="s">
        <v>2303</v>
      </c>
      <c r="B725" s="234">
        <v>40678</v>
      </c>
      <c r="C725" s="235">
        <v>155.87205236963626</v>
      </c>
      <c r="D725" s="236">
        <v>131186.33950372585</v>
      </c>
      <c r="E725" s="237">
        <v>1.97216717640247</v>
      </c>
      <c r="F725" s="238">
        <v>10.300770776626161</v>
      </c>
      <c r="G725" s="237">
        <v>0.71206934945988765</v>
      </c>
      <c r="H725" s="238">
        <v>3.6053452120813452</v>
      </c>
      <c r="I725" s="237">
        <v>1.0144848061248173</v>
      </c>
      <c r="J725" s="238">
        <v>0.26934895996704794</v>
      </c>
      <c r="K725" s="237">
        <v>0.7225902458640584</v>
      </c>
      <c r="L725" s="239">
        <v>0.71227310798694632</v>
      </c>
      <c r="M725" s="237">
        <v>1537.4964646810015</v>
      </c>
      <c r="N725" s="237">
        <v>9.8842770993622935</v>
      </c>
      <c r="O725" s="237">
        <v>1550.7109016793618</v>
      </c>
      <c r="P725" s="237">
        <v>8.0643478755715705</v>
      </c>
      <c r="Q725" s="237">
        <v>1568.7473121991061</v>
      </c>
      <c r="R725" s="237">
        <v>13.340448080695865</v>
      </c>
      <c r="S725" s="237">
        <v>1568.7473121991061</v>
      </c>
      <c r="T725" s="237">
        <v>13.340448080695865</v>
      </c>
      <c r="U725" s="237">
        <v>98.00791068930684</v>
      </c>
      <c r="V725" s="1">
        <f t="shared" si="33"/>
        <v>1696.1096508190215</v>
      </c>
      <c r="W725" s="1">
        <f t="shared" si="34"/>
        <v>17.022350242232847</v>
      </c>
    </row>
    <row r="726" spans="1:23">
      <c r="A726" s="132" t="s">
        <v>2304</v>
      </c>
      <c r="B726" s="234">
        <v>40678</v>
      </c>
      <c r="C726" s="235">
        <v>72.626508669064066</v>
      </c>
      <c r="D726" s="236">
        <v>50017.50639886596</v>
      </c>
      <c r="E726" s="237">
        <v>1.5266776768787673</v>
      </c>
      <c r="F726" s="238">
        <v>10.288316953256913</v>
      </c>
      <c r="G726" s="237">
        <v>1.3782894793258098</v>
      </c>
      <c r="H726" s="238">
        <v>3.6522973204004541</v>
      </c>
      <c r="I726" s="237">
        <v>1.9443517949245022</v>
      </c>
      <c r="J726" s="238">
        <v>0.27252678009726422</v>
      </c>
      <c r="K726" s="237">
        <v>1.3714306448398772</v>
      </c>
      <c r="L726" s="239">
        <v>0.70534079708200603</v>
      </c>
      <c r="M726" s="237">
        <v>1553.6149201235669</v>
      </c>
      <c r="N726" s="237">
        <v>18.933702907303655</v>
      </c>
      <c r="O726" s="237">
        <v>1561.0104533644487</v>
      </c>
      <c r="P726" s="237">
        <v>15.500194638541984</v>
      </c>
      <c r="Q726" s="237">
        <v>1571.0136505869823</v>
      </c>
      <c r="R726" s="237">
        <v>25.816693797783046</v>
      </c>
      <c r="S726" s="237">
        <v>1571.0136505869823</v>
      </c>
      <c r="T726" s="237">
        <v>25.816693797783046</v>
      </c>
      <c r="U726" s="237">
        <v>98.89251564065566</v>
      </c>
      <c r="V726" s="1">
        <f t="shared" si="33"/>
        <v>1701.0224515924201</v>
      </c>
      <c r="W726" s="1">
        <f t="shared" si="34"/>
        <v>8.7871020733367686</v>
      </c>
    </row>
    <row r="727" spans="1:23">
      <c r="A727" s="132" t="s">
        <v>2305</v>
      </c>
      <c r="B727" s="234">
        <v>40678</v>
      </c>
      <c r="C727" s="235">
        <v>32.155584567803537</v>
      </c>
      <c r="D727" s="236">
        <v>30764.338384914601</v>
      </c>
      <c r="E727" s="237">
        <v>1.8008197246721038</v>
      </c>
      <c r="F727" s="238">
        <v>10.214185556963351</v>
      </c>
      <c r="G727" s="237">
        <v>2.4589749709733497</v>
      </c>
      <c r="H727" s="238">
        <v>3.7561030748418238</v>
      </c>
      <c r="I727" s="237">
        <v>2.7117206615674765</v>
      </c>
      <c r="J727" s="238">
        <v>0.2782530735241876</v>
      </c>
      <c r="K727" s="237">
        <v>1.1431846038582596</v>
      </c>
      <c r="L727" s="239">
        <v>0.42157166852040567</v>
      </c>
      <c r="M727" s="237">
        <v>1582.5583204075731</v>
      </c>
      <c r="N727" s="237">
        <v>16.042003004152434</v>
      </c>
      <c r="O727" s="237">
        <v>1583.4174251758986</v>
      </c>
      <c r="P727" s="237">
        <v>21.748409970859143</v>
      </c>
      <c r="Q727" s="237">
        <v>1584.5439448988745</v>
      </c>
      <c r="R727" s="237">
        <v>45.982032592896985</v>
      </c>
      <c r="S727" s="237">
        <v>1584.5439448988745</v>
      </c>
      <c r="T727" s="237">
        <v>45.982032592896985</v>
      </c>
      <c r="U727" s="237">
        <v>99.87468795058075</v>
      </c>
      <c r="V727" s="1">
        <f t="shared" si="33"/>
        <v>1702.647902549126</v>
      </c>
      <c r="W727" s="1">
        <f t="shared" si="34"/>
        <v>22.567290420158201</v>
      </c>
    </row>
    <row r="728" spans="1:23">
      <c r="A728" s="132" t="s">
        <v>2306</v>
      </c>
      <c r="B728" s="234">
        <v>40678</v>
      </c>
      <c r="C728" s="235">
        <v>46.993901276442458</v>
      </c>
      <c r="D728" s="236">
        <v>39346.056678026485</v>
      </c>
      <c r="E728" s="237">
        <v>1.3947099787475907</v>
      </c>
      <c r="F728" s="238">
        <v>10.179443156341316</v>
      </c>
      <c r="G728" s="237">
        <v>1.8658428774440621</v>
      </c>
      <c r="H728" s="238">
        <v>3.7774385440212952</v>
      </c>
      <c r="I728" s="237">
        <v>2.0943314716392858</v>
      </c>
      <c r="J728" s="238">
        <v>0.27888178804349784</v>
      </c>
      <c r="K728" s="237">
        <v>0.95123849259270388</v>
      </c>
      <c r="L728" s="239">
        <v>0.45419672361994617</v>
      </c>
      <c r="M728" s="237">
        <v>1585.7282386910099</v>
      </c>
      <c r="N728" s="237">
        <v>13.372050123992153</v>
      </c>
      <c r="O728" s="237">
        <v>1587.9621601486569</v>
      </c>
      <c r="P728" s="237">
        <v>16.815792118029322</v>
      </c>
      <c r="Q728" s="237">
        <v>1590.9121257850027</v>
      </c>
      <c r="R728" s="237">
        <v>34.85867438680998</v>
      </c>
      <c r="S728" s="237">
        <v>1590.9121257850027</v>
      </c>
      <c r="T728" s="237">
        <v>34.85867438680998</v>
      </c>
      <c r="U728" s="237">
        <v>99.674156289968877</v>
      </c>
      <c r="V728" s="1">
        <f t="shared" si="33"/>
        <v>1704.5362303005709</v>
      </c>
      <c r="W728" s="1">
        <f t="shared" si="34"/>
        <v>35.234836852604303</v>
      </c>
    </row>
    <row r="729" spans="1:23">
      <c r="A729" s="132" t="s">
        <v>2307</v>
      </c>
      <c r="B729" s="234">
        <v>40678</v>
      </c>
      <c r="C729" s="235">
        <v>49.983826730854609</v>
      </c>
      <c r="D729" s="236">
        <v>34844.288268789744</v>
      </c>
      <c r="E729" s="237">
        <v>2.8154346437165114</v>
      </c>
      <c r="F729" s="238">
        <v>10.146370734004513</v>
      </c>
      <c r="G729" s="237">
        <v>1.8700521325775363</v>
      </c>
      <c r="H729" s="238">
        <v>3.8860474381535353</v>
      </c>
      <c r="I729" s="237">
        <v>2.0255236854865331</v>
      </c>
      <c r="J729" s="238">
        <v>0.28596807366865568</v>
      </c>
      <c r="K729" s="237">
        <v>0.7782359680130162</v>
      </c>
      <c r="L729" s="239">
        <v>0.38421469647049955</v>
      </c>
      <c r="M729" s="237">
        <v>1621.3492308339423</v>
      </c>
      <c r="N729" s="237">
        <v>11.156225941007961</v>
      </c>
      <c r="O729" s="237">
        <v>1610.7871064468989</v>
      </c>
      <c r="P729" s="237">
        <v>16.358942631796481</v>
      </c>
      <c r="Q729" s="237">
        <v>1596.9894962497046</v>
      </c>
      <c r="R729" s="237">
        <v>34.909751644202402</v>
      </c>
      <c r="S729" s="237">
        <v>1596.9894962497046</v>
      </c>
      <c r="T729" s="237">
        <v>34.909751644202402</v>
      </c>
      <c r="U729" s="237">
        <v>101.52535346296536</v>
      </c>
      <c r="V729" s="1">
        <f t="shared" si="33"/>
        <v>1706.3623253758685</v>
      </c>
      <c r="W729" s="1">
        <f t="shared" si="34"/>
        <v>21.432582544631259</v>
      </c>
    </row>
    <row r="730" spans="1:23">
      <c r="A730" s="132" t="s">
        <v>2308</v>
      </c>
      <c r="B730" s="234">
        <v>40678</v>
      </c>
      <c r="C730" s="235">
        <v>67.451525679858037</v>
      </c>
      <c r="D730" s="236">
        <v>189377.44776476233</v>
      </c>
      <c r="E730" s="237">
        <v>1.6594347339360078</v>
      </c>
      <c r="F730" s="238">
        <v>10.124213058169262</v>
      </c>
      <c r="G730" s="237">
        <v>1.1653707200444221</v>
      </c>
      <c r="H730" s="238">
        <v>3.7691561603312262</v>
      </c>
      <c r="I730" s="237">
        <v>1.4739445355453804</v>
      </c>
      <c r="J730" s="238">
        <v>0.27676051651221728</v>
      </c>
      <c r="K730" s="237">
        <v>0.90245419757859857</v>
      </c>
      <c r="L730" s="239">
        <v>0.61227147685355598</v>
      </c>
      <c r="M730" s="237">
        <v>1575.0267426331429</v>
      </c>
      <c r="N730" s="237">
        <v>12.610683252239824</v>
      </c>
      <c r="O730" s="237">
        <v>1586.2003184847156</v>
      </c>
      <c r="P730" s="237">
        <v>11.828598352268955</v>
      </c>
      <c r="Q730" s="237">
        <v>1601.0695716689677</v>
      </c>
      <c r="R730" s="237">
        <v>21.74257503355409</v>
      </c>
      <c r="S730" s="237">
        <v>1601.0695716689677</v>
      </c>
      <c r="T730" s="237">
        <v>21.74257503355409</v>
      </c>
      <c r="U730" s="237">
        <v>98.373410531518772</v>
      </c>
      <c r="V730" s="1">
        <f t="shared" si="33"/>
        <v>1706.5512230299612</v>
      </c>
      <c r="W730" s="1">
        <f t="shared" si="34"/>
        <v>12.6305095520853</v>
      </c>
    </row>
    <row r="731" spans="1:23">
      <c r="A731" s="132" t="s">
        <v>2309</v>
      </c>
      <c r="B731" s="234">
        <v>40678</v>
      </c>
      <c r="C731" s="235">
        <v>64.970294212971297</v>
      </c>
      <c r="D731" s="236">
        <v>41672.896853251448</v>
      </c>
      <c r="E731" s="237">
        <v>2.7323899009997117</v>
      </c>
      <c r="F731" s="238">
        <v>10.106278872014753</v>
      </c>
      <c r="G731" s="237">
        <v>1.7351941600814973</v>
      </c>
      <c r="H731" s="238">
        <v>3.7761796296908594</v>
      </c>
      <c r="I731" s="237">
        <v>1.9236466950752751</v>
      </c>
      <c r="J731" s="238">
        <v>0.27678506243456069</v>
      </c>
      <c r="K731" s="237">
        <v>0.83037210592185429</v>
      </c>
      <c r="L731" s="239">
        <v>0.43166560057399778</v>
      </c>
      <c r="M731" s="237">
        <v>1575.1506747714345</v>
      </c>
      <c r="N731" s="237">
        <v>11.604228760466299</v>
      </c>
      <c r="O731" s="237">
        <v>1587.6945588565009</v>
      </c>
      <c r="P731" s="237">
        <v>15.444032380049634</v>
      </c>
      <c r="Q731" s="237">
        <v>1604.376895909126</v>
      </c>
      <c r="R731" s="237">
        <v>32.360593310640525</v>
      </c>
      <c r="S731" s="237">
        <v>1604.376895909126</v>
      </c>
      <c r="T731" s="237">
        <v>32.360593310640525</v>
      </c>
      <c r="U731" s="237">
        <v>98.178344426910343</v>
      </c>
      <c r="V731" s="1">
        <f t="shared" si="33"/>
        <v>1711.6009958157667</v>
      </c>
      <c r="W731" s="1">
        <f t="shared" si="34"/>
        <v>11.86240220301886</v>
      </c>
    </row>
    <row r="732" spans="1:23">
      <c r="A732" s="132" t="s">
        <v>2310</v>
      </c>
      <c r="B732" s="234">
        <v>40678</v>
      </c>
      <c r="C732" s="235">
        <v>189.04552281837343</v>
      </c>
      <c r="D732" s="236">
        <v>104237.57447187538</v>
      </c>
      <c r="E732" s="237">
        <v>1.0633233260671728</v>
      </c>
      <c r="F732" s="238">
        <v>10.091212322278125</v>
      </c>
      <c r="G732" s="237">
        <v>0.67525920775029458</v>
      </c>
      <c r="H732" s="238">
        <v>3.9024528425309266</v>
      </c>
      <c r="I732" s="237">
        <v>1.2338563727090801</v>
      </c>
      <c r="J732" s="238">
        <v>0.28561415877326213</v>
      </c>
      <c r="K732" s="237">
        <v>1.0326793068631002</v>
      </c>
      <c r="L732" s="239">
        <v>0.8369526062387056</v>
      </c>
      <c r="M732" s="237">
        <v>1619.5748508537517</v>
      </c>
      <c r="N732" s="237">
        <v>14.789501243164182</v>
      </c>
      <c r="O732" s="237">
        <v>1614.1906482982251</v>
      </c>
      <c r="P732" s="237">
        <v>9.9731585588411917</v>
      </c>
      <c r="Q732" s="237">
        <v>1607.1588250520404</v>
      </c>
      <c r="R732" s="237">
        <v>12.589156570659384</v>
      </c>
      <c r="S732" s="237">
        <v>1607.1588250520404</v>
      </c>
      <c r="T732" s="237">
        <v>12.589156570659384</v>
      </c>
      <c r="U732" s="237">
        <v>100.77254504086174</v>
      </c>
      <c r="V732" s="1">
        <f t="shared" si="33"/>
        <v>1712.093303014595</v>
      </c>
      <c r="W732" s="1">
        <f t="shared" si="34"/>
        <v>11.767724072954252</v>
      </c>
    </row>
    <row r="733" spans="1:23">
      <c r="A733" s="132" t="s">
        <v>2311</v>
      </c>
      <c r="B733" s="234">
        <v>40678</v>
      </c>
      <c r="C733" s="235">
        <v>56.002546623981125</v>
      </c>
      <c r="D733" s="236">
        <v>70720.958600296755</v>
      </c>
      <c r="E733" s="237">
        <v>1.7953157982473229</v>
      </c>
      <c r="F733" s="238">
        <v>9.9639430713542154</v>
      </c>
      <c r="G733" s="237">
        <v>1.3810886877183988</v>
      </c>
      <c r="H733" s="238">
        <v>3.9951126463691362</v>
      </c>
      <c r="I733" s="237">
        <v>1.6539887747294575</v>
      </c>
      <c r="J733" s="238">
        <v>0.28870811555025644</v>
      </c>
      <c r="K733" s="237">
        <v>0.91009499701257746</v>
      </c>
      <c r="L733" s="239">
        <v>0.55024254754173973</v>
      </c>
      <c r="M733" s="237">
        <v>1635.0701419042537</v>
      </c>
      <c r="N733" s="237">
        <v>13.14346771811563</v>
      </c>
      <c r="O733" s="237">
        <v>1633.2029889545427</v>
      </c>
      <c r="P733" s="237">
        <v>13.432954588923508</v>
      </c>
      <c r="Q733" s="237">
        <v>1630.7816055420308</v>
      </c>
      <c r="R733" s="237">
        <v>25.669131802792208</v>
      </c>
      <c r="S733" s="237">
        <v>1630.7816055420308</v>
      </c>
      <c r="T733" s="237">
        <v>25.669131802792208</v>
      </c>
      <c r="U733" s="237">
        <v>100.26297429083384</v>
      </c>
      <c r="V733" s="1">
        <f t="shared" si="33"/>
        <v>1712.9097516214351</v>
      </c>
      <c r="W733" s="1">
        <f t="shared" si="34"/>
        <v>10.477902269323636</v>
      </c>
    </row>
    <row r="734" spans="1:23">
      <c r="A734" s="132" t="s">
        <v>2312</v>
      </c>
      <c r="B734" s="234">
        <v>40678</v>
      </c>
      <c r="C734" s="235">
        <v>171.84969986099634</v>
      </c>
      <c r="D734" s="236">
        <v>152204.29195386317</v>
      </c>
      <c r="E734" s="237">
        <v>1.9928005638034991</v>
      </c>
      <c r="F734" s="238">
        <v>9.9465744156241964</v>
      </c>
      <c r="G734" s="237">
        <v>0.33807860240206783</v>
      </c>
      <c r="H734" s="238">
        <v>3.9071335701313665</v>
      </c>
      <c r="I734" s="237">
        <v>0.90805323783864678</v>
      </c>
      <c r="J734" s="238">
        <v>0.28185809984838323</v>
      </c>
      <c r="K734" s="237">
        <v>0.84277134582703661</v>
      </c>
      <c r="L734" s="239">
        <v>0.92810785833769571</v>
      </c>
      <c r="M734" s="237">
        <v>1600.7133977537319</v>
      </c>
      <c r="N734" s="237">
        <v>11.945904311226741</v>
      </c>
      <c r="O734" s="237">
        <v>1615.1596456938676</v>
      </c>
      <c r="P734" s="237">
        <v>7.3414047513248306</v>
      </c>
      <c r="Q734" s="237">
        <v>1634.023667440536</v>
      </c>
      <c r="R734" s="237">
        <v>6.2810994350927558</v>
      </c>
      <c r="S734" s="237">
        <v>1634.023667440536</v>
      </c>
      <c r="T734" s="237">
        <v>6.2810994350927558</v>
      </c>
      <c r="U734" s="237">
        <v>97.961457330726446</v>
      </c>
      <c r="V734" s="1">
        <f t="shared" si="33"/>
        <v>1715.4484741178019</v>
      </c>
      <c r="W734" s="1">
        <f t="shared" si="34"/>
        <v>15.003709940211365</v>
      </c>
    </row>
    <row r="735" spans="1:23">
      <c r="A735" s="132" t="s">
        <v>2313</v>
      </c>
      <c r="B735" s="234">
        <v>40678</v>
      </c>
      <c r="C735" s="235">
        <v>78.891474758266597</v>
      </c>
      <c r="D735" s="236">
        <v>62029.307090068389</v>
      </c>
      <c r="E735" s="237">
        <v>2.0710075688576244</v>
      </c>
      <c r="F735" s="238">
        <v>9.9417315164702291</v>
      </c>
      <c r="G735" s="237">
        <v>1.2840287765010727</v>
      </c>
      <c r="H735" s="238">
        <v>3.9644247040595881</v>
      </c>
      <c r="I735" s="237">
        <v>1.6440089197789192</v>
      </c>
      <c r="J735" s="238">
        <v>0.28585179884698558</v>
      </c>
      <c r="K735" s="237">
        <v>1.0266622762280722</v>
      </c>
      <c r="L735" s="239">
        <v>0.62448704740977579</v>
      </c>
      <c r="M735" s="237">
        <v>1620.7663317997158</v>
      </c>
      <c r="N735" s="237">
        <v>14.712842195773987</v>
      </c>
      <c r="O735" s="237">
        <v>1626.9456470565201</v>
      </c>
      <c r="P735" s="237">
        <v>13.331231777282028</v>
      </c>
      <c r="Q735" s="237">
        <v>1634.9284183726959</v>
      </c>
      <c r="R735" s="237">
        <v>23.852158067227265</v>
      </c>
      <c r="S735" s="237">
        <v>1634.9284183726959</v>
      </c>
      <c r="T735" s="237">
        <v>23.852158067227265</v>
      </c>
      <c r="U735" s="237">
        <v>99.133779411145341</v>
      </c>
      <c r="V735" s="1">
        <f t="shared" si="33"/>
        <v>1717.0392736427589</v>
      </c>
      <c r="W735" s="1">
        <f t="shared" si="34"/>
        <v>23.040872416785305</v>
      </c>
    </row>
    <row r="736" spans="1:23">
      <c r="A736" s="132" t="s">
        <v>2314</v>
      </c>
      <c r="B736" s="234">
        <v>40678</v>
      </c>
      <c r="C736" s="235">
        <v>90.352626538080841</v>
      </c>
      <c r="D736" s="236">
        <v>148549.14939557874</v>
      </c>
      <c r="E736" s="237">
        <v>1.4396180391894402</v>
      </c>
      <c r="F736" s="238">
        <v>9.938781350287595</v>
      </c>
      <c r="G736" s="237">
        <v>0.88201329671931294</v>
      </c>
      <c r="H736" s="238">
        <v>4.1578447058567409</v>
      </c>
      <c r="I736" s="237">
        <v>1.1877963589782554</v>
      </c>
      <c r="J736" s="238">
        <v>0.29970923571193059</v>
      </c>
      <c r="K736" s="237">
        <v>0.79555812786516733</v>
      </c>
      <c r="L736" s="239">
        <v>0.66977653353770839</v>
      </c>
      <c r="M736" s="237">
        <v>1689.86671789721</v>
      </c>
      <c r="N736" s="237">
        <v>11.826181254341122</v>
      </c>
      <c r="O736" s="237">
        <v>1665.7549876348376</v>
      </c>
      <c r="P736" s="237">
        <v>9.7226617217551166</v>
      </c>
      <c r="Q736" s="237">
        <v>1635.4797330234658</v>
      </c>
      <c r="R736" s="237">
        <v>16.382296228388668</v>
      </c>
      <c r="S736" s="237">
        <v>1635.4797330234658</v>
      </c>
      <c r="T736" s="237">
        <v>16.382296228388668</v>
      </c>
      <c r="U736" s="237">
        <v>103.32544535866553</v>
      </c>
      <c r="V736" s="1">
        <f t="shared" si="33"/>
        <v>1718.0904548620858</v>
      </c>
      <c r="W736" s="1">
        <f t="shared" si="34"/>
        <v>11.556074497740724</v>
      </c>
    </row>
    <row r="737" spans="1:23">
      <c r="A737" s="132" t="s">
        <v>2315</v>
      </c>
      <c r="B737" s="234">
        <v>40678</v>
      </c>
      <c r="C737" s="235">
        <v>69.406000144350472</v>
      </c>
      <c r="D737" s="236">
        <v>129895.25802538413</v>
      </c>
      <c r="E737" s="237">
        <v>1.9923098933055605</v>
      </c>
      <c r="F737" s="238">
        <v>9.9338260730063013</v>
      </c>
      <c r="G737" s="237">
        <v>1.1412711183020943</v>
      </c>
      <c r="H737" s="238">
        <v>4.0421094767767993</v>
      </c>
      <c r="I737" s="237">
        <v>1.778830241059264</v>
      </c>
      <c r="J737" s="238">
        <v>0.29122144263382094</v>
      </c>
      <c r="K737" s="237">
        <v>1.3644549318451111</v>
      </c>
      <c r="L737" s="239">
        <v>0.76705179637186771</v>
      </c>
      <c r="M737" s="237">
        <v>1647.6301379163829</v>
      </c>
      <c r="N737" s="237">
        <v>19.838160120462362</v>
      </c>
      <c r="O737" s="237">
        <v>1642.7116225785112</v>
      </c>
      <c r="P737" s="237">
        <v>14.480703366161833</v>
      </c>
      <c r="Q737" s="237">
        <v>1636.4060345778887</v>
      </c>
      <c r="R737" s="237">
        <v>21.195900545691302</v>
      </c>
      <c r="S737" s="237">
        <v>1636.4060345778887</v>
      </c>
      <c r="T737" s="237">
        <v>21.195900545691302</v>
      </c>
      <c r="U737" s="237">
        <v>100.68589965456766</v>
      </c>
      <c r="V737" s="1">
        <f t="shared" si="33"/>
        <v>1739.5609422298257</v>
      </c>
      <c r="W737" s="1">
        <f t="shared" si="34"/>
        <v>11.554789383128309</v>
      </c>
    </row>
    <row r="738" spans="1:23">
      <c r="A738" s="132" t="s">
        <v>2316</v>
      </c>
      <c r="B738" s="234">
        <v>40678</v>
      </c>
      <c r="C738" s="235">
        <v>124.39836618885407</v>
      </c>
      <c r="D738" s="236">
        <v>83614.927933492392</v>
      </c>
      <c r="E738" s="237">
        <v>0.82612259998397108</v>
      </c>
      <c r="F738" s="238">
        <v>9.908807371524647</v>
      </c>
      <c r="G738" s="237">
        <v>0.75727655440513886</v>
      </c>
      <c r="H738" s="238">
        <v>4.0833284628475726</v>
      </c>
      <c r="I738" s="237">
        <v>1.278263730402986</v>
      </c>
      <c r="J738" s="238">
        <v>0.29345021158268375</v>
      </c>
      <c r="K738" s="237">
        <v>1.0298011383815995</v>
      </c>
      <c r="L738" s="239">
        <v>0.80562493786547795</v>
      </c>
      <c r="M738" s="237">
        <v>1658.7476593998092</v>
      </c>
      <c r="N738" s="237">
        <v>15.061113246827176</v>
      </c>
      <c r="O738" s="237">
        <v>1650.9785817703259</v>
      </c>
      <c r="P738" s="237">
        <v>10.426337617734362</v>
      </c>
      <c r="Q738" s="237">
        <v>1641.0882140895337</v>
      </c>
      <c r="R738" s="237">
        <v>14.056663928328021</v>
      </c>
      <c r="S738" s="237">
        <v>1641.0882140895337</v>
      </c>
      <c r="T738" s="237">
        <v>14.056663928328021</v>
      </c>
      <c r="U738" s="237">
        <v>101.07608141711461</v>
      </c>
      <c r="V738" s="1">
        <f t="shared" si="33"/>
        <v>1744.4158593182174</v>
      </c>
      <c r="W738" s="1">
        <f t="shared" si="34"/>
        <v>9.6051188867030532</v>
      </c>
    </row>
    <row r="739" spans="1:23">
      <c r="A739" s="132" t="s">
        <v>2317</v>
      </c>
      <c r="B739" s="234">
        <v>40678</v>
      </c>
      <c r="C739" s="235">
        <v>86.465324746031712</v>
      </c>
      <c r="D739" s="236">
        <v>64356.523366909329</v>
      </c>
      <c r="E739" s="237">
        <v>1.8669539623306159</v>
      </c>
      <c r="F739" s="238">
        <v>9.8953000855526589</v>
      </c>
      <c r="G739" s="237">
        <v>0.7184739140198374</v>
      </c>
      <c r="H739" s="238">
        <v>4.0226322336838924</v>
      </c>
      <c r="I739" s="237">
        <v>1.4666939085336437</v>
      </c>
      <c r="J739" s="238">
        <v>0.28869417671974984</v>
      </c>
      <c r="K739" s="237">
        <v>1.278665810993127</v>
      </c>
      <c r="L739" s="239">
        <v>0.87180140556491359</v>
      </c>
      <c r="M739" s="237">
        <v>1635.0004162933706</v>
      </c>
      <c r="N739" s="237">
        <v>18.465650193654255</v>
      </c>
      <c r="O739" s="237">
        <v>1638.7816881961519</v>
      </c>
      <c r="P739" s="237">
        <v>11.928019094325691</v>
      </c>
      <c r="Q739" s="237">
        <v>1643.6198054676518</v>
      </c>
      <c r="R739" s="237">
        <v>13.332041709534451</v>
      </c>
      <c r="S739" s="237">
        <v>1643.6198054676518</v>
      </c>
      <c r="T739" s="237">
        <v>13.332041709534451</v>
      </c>
      <c r="U739" s="237">
        <v>99.475584977401226</v>
      </c>
      <c r="V739" s="1">
        <f t="shared" si="33"/>
        <v>1754.0171560854731</v>
      </c>
      <c r="W739" s="1">
        <f t="shared" si="34"/>
        <v>32.070129835616285</v>
      </c>
    </row>
    <row r="740" spans="1:23">
      <c r="A740" s="132" t="s">
        <v>2318</v>
      </c>
      <c r="B740" s="234">
        <v>40678</v>
      </c>
      <c r="C740" s="235">
        <v>163.98614636382189</v>
      </c>
      <c r="D740" s="236">
        <v>167489.3254004776</v>
      </c>
      <c r="E740" s="237">
        <v>1.685454212411484</v>
      </c>
      <c r="F740" s="238">
        <v>9.8927753537281724</v>
      </c>
      <c r="G740" s="237">
        <v>0.5011170148606664</v>
      </c>
      <c r="H740" s="238">
        <v>4.0326431845676698</v>
      </c>
      <c r="I740" s="237">
        <v>1.0782521527861431</v>
      </c>
      <c r="J740" s="238">
        <v>0.289338795377654</v>
      </c>
      <c r="K740" s="237">
        <v>0.95473003640038812</v>
      </c>
      <c r="L740" s="239">
        <v>0.88544227241598317</v>
      </c>
      <c r="M740" s="237">
        <v>1638.2241756400854</v>
      </c>
      <c r="N740" s="237">
        <v>13.811443605585396</v>
      </c>
      <c r="O740" s="237">
        <v>1640.8035031758661</v>
      </c>
      <c r="P740" s="237">
        <v>8.7731328994772184</v>
      </c>
      <c r="Q740" s="237">
        <v>1644.0932929166902</v>
      </c>
      <c r="R740" s="237">
        <v>9.2981265834641817</v>
      </c>
      <c r="S740" s="237">
        <v>1644.0932929166902</v>
      </c>
      <c r="T740" s="237">
        <v>9.2981265834641817</v>
      </c>
      <c r="U740" s="237">
        <v>99.643017990408993</v>
      </c>
      <c r="V740" s="1">
        <f t="shared" si="33"/>
        <v>1758.6148439092271</v>
      </c>
      <c r="W740" s="1">
        <f t="shared" si="34"/>
        <v>7.5853711136028323</v>
      </c>
    </row>
    <row r="741" spans="1:23">
      <c r="A741" s="132" t="s">
        <v>2319</v>
      </c>
      <c r="B741" s="234">
        <v>40678</v>
      </c>
      <c r="C741" s="235">
        <v>86.003676705344887</v>
      </c>
      <c r="D741" s="236">
        <v>42950.098017085205</v>
      </c>
      <c r="E741" s="237">
        <v>1.6917056570952722</v>
      </c>
      <c r="F741" s="238">
        <v>9.8885324377590571</v>
      </c>
      <c r="G741" s="237">
        <v>0.99822950623100126</v>
      </c>
      <c r="H741" s="238">
        <v>4.0452285426756047</v>
      </c>
      <c r="I741" s="237">
        <v>2.6114440617191432</v>
      </c>
      <c r="J741" s="238">
        <v>0.2901173024542828</v>
      </c>
      <c r="K741" s="237">
        <v>2.4131261758097082</v>
      </c>
      <c r="L741" s="239">
        <v>0.92405815279884651</v>
      </c>
      <c r="M741" s="237">
        <v>1642.1153674430802</v>
      </c>
      <c r="N741" s="237">
        <v>34.982184820520388</v>
      </c>
      <c r="O741" s="237">
        <v>1643.3395477556915</v>
      </c>
      <c r="P741" s="237">
        <v>21.263577594755247</v>
      </c>
      <c r="Q741" s="237">
        <v>1644.8892153733925</v>
      </c>
      <c r="R741" s="237">
        <v>18.518709887315708</v>
      </c>
      <c r="S741" s="237">
        <v>1644.8892153733925</v>
      </c>
      <c r="T741" s="237">
        <v>18.518709887315708</v>
      </c>
      <c r="U741" s="237">
        <v>99.831365668618432</v>
      </c>
      <c r="V741" s="1">
        <f t="shared" si="33"/>
        <v>1758.6276778880426</v>
      </c>
      <c r="W741" s="1">
        <f t="shared" si="34"/>
        <v>159.29918489108331</v>
      </c>
    </row>
    <row r="742" spans="1:23">
      <c r="A742" s="132" t="s">
        <v>2320</v>
      </c>
      <c r="B742" s="234">
        <v>40678</v>
      </c>
      <c r="C742" s="235">
        <v>147.56492208492276</v>
      </c>
      <c r="D742" s="236">
        <v>74697.650934825826</v>
      </c>
      <c r="E742" s="237">
        <v>1.1703214218713334</v>
      </c>
      <c r="F742" s="238">
        <v>9.8874232816906176</v>
      </c>
      <c r="G742" s="237">
        <v>0.97845548154586948</v>
      </c>
      <c r="H742" s="238">
        <v>4.0532119875042492</v>
      </c>
      <c r="I742" s="237">
        <v>1.7493869780358193</v>
      </c>
      <c r="J742" s="238">
        <v>0.29065725682388316</v>
      </c>
      <c r="K742" s="237">
        <v>1.4501653938617269</v>
      </c>
      <c r="L742" s="239">
        <v>0.82895632131087804</v>
      </c>
      <c r="M742" s="237">
        <v>1644.8128285941593</v>
      </c>
      <c r="N742" s="237">
        <v>21.052686793612679</v>
      </c>
      <c r="O742" s="237">
        <v>1644.9449949037264</v>
      </c>
      <c r="P742" s="237">
        <v>14.248728351410591</v>
      </c>
      <c r="Q742" s="237">
        <v>1645.0973232247306</v>
      </c>
      <c r="R742" s="237">
        <v>18.151332596984616</v>
      </c>
      <c r="S742" s="237">
        <v>1645.0973232247306</v>
      </c>
      <c r="T742" s="237">
        <v>18.151332596984616</v>
      </c>
      <c r="U742" s="237">
        <v>99.982706516717585</v>
      </c>
      <c r="V742" s="1">
        <f t="shared" si="33"/>
        <v>1764.0519449866679</v>
      </c>
      <c r="W742" s="1">
        <f t="shared" si="34"/>
        <v>22.220749139167538</v>
      </c>
    </row>
    <row r="743" spans="1:23">
      <c r="A743" s="132" t="s">
        <v>2321</v>
      </c>
      <c r="B743" s="234">
        <v>40678</v>
      </c>
      <c r="C743" s="235">
        <v>180.23720397125336</v>
      </c>
      <c r="D743" s="236">
        <v>38967.406462279978</v>
      </c>
      <c r="E743" s="237">
        <v>2.2675526928896264</v>
      </c>
      <c r="F743" s="238">
        <v>9.8816836867553715</v>
      </c>
      <c r="G743" s="237">
        <v>0.91005172910980747</v>
      </c>
      <c r="H743" s="238">
        <v>3.4662714830352943</v>
      </c>
      <c r="I743" s="237">
        <v>2.6925770882916824</v>
      </c>
      <c r="J743" s="238">
        <v>0.24842325477063545</v>
      </c>
      <c r="K743" s="237">
        <v>2.5341225753182428</v>
      </c>
      <c r="L743" s="239">
        <v>0.94115135508563219</v>
      </c>
      <c r="M743" s="237">
        <v>1430.3391387649169</v>
      </c>
      <c r="N743" s="237">
        <v>32.507225368157492</v>
      </c>
      <c r="O743" s="237">
        <v>1519.5755093947132</v>
      </c>
      <c r="P743" s="237">
        <v>21.221630169068135</v>
      </c>
      <c r="Q743" s="237">
        <v>1646.1745114747939</v>
      </c>
      <c r="R743" s="237">
        <v>16.879861358749167</v>
      </c>
      <c r="S743" s="237">
        <v>1646.1745114747939</v>
      </c>
      <c r="T743" s="237">
        <v>16.879861358749167</v>
      </c>
      <c r="U743" s="237">
        <v>86.888669991827783</v>
      </c>
      <c r="V743" s="1">
        <f t="shared" si="33"/>
        <v>1778.8953234948992</v>
      </c>
      <c r="W743" s="1">
        <f t="shared" si="34"/>
        <v>6.388725536134757</v>
      </c>
    </row>
    <row r="744" spans="1:23">
      <c r="A744" s="132" t="s">
        <v>2322</v>
      </c>
      <c r="B744" s="234">
        <v>40678</v>
      </c>
      <c r="C744" s="235">
        <v>112.15912678023093</v>
      </c>
      <c r="D744" s="236">
        <v>133312.26273508693</v>
      </c>
      <c r="E744" s="237">
        <v>1.3910919682740879</v>
      </c>
      <c r="F744" s="238">
        <v>9.87926265923989</v>
      </c>
      <c r="G744" s="237">
        <v>0.74037181495542026</v>
      </c>
      <c r="H744" s="238">
        <v>4.04606834208324</v>
      </c>
      <c r="I744" s="237">
        <v>1.9607237776968427</v>
      </c>
      <c r="J744" s="238">
        <v>0.28990551123205399</v>
      </c>
      <c r="K744" s="237">
        <v>1.8155680400484568</v>
      </c>
      <c r="L744" s="239">
        <v>0.92596828819055155</v>
      </c>
      <c r="M744" s="237">
        <v>1641.0570094049679</v>
      </c>
      <c r="N744" s="237">
        <v>26.304600979085649</v>
      </c>
      <c r="O744" s="237">
        <v>1643.508548449726</v>
      </c>
      <c r="P744" s="237">
        <v>15.96475277026957</v>
      </c>
      <c r="Q744" s="237">
        <v>1646.6290248168368</v>
      </c>
      <c r="R744" s="237">
        <v>13.733077010088209</v>
      </c>
      <c r="S744" s="237">
        <v>1646.6290248168368</v>
      </c>
      <c r="T744" s="237">
        <v>13.733077010088209</v>
      </c>
      <c r="U744" s="237">
        <v>99.661610761872197</v>
      </c>
      <c r="V744" s="1">
        <f t="shared" si="33"/>
        <v>1782.5988445167295</v>
      </c>
      <c r="W744" s="1">
        <f t="shared" si="34"/>
        <v>6.020241014010935</v>
      </c>
    </row>
    <row r="745" spans="1:23">
      <c r="A745" s="132" t="s">
        <v>2323</v>
      </c>
      <c r="B745" s="234">
        <v>40678</v>
      </c>
      <c r="C745" s="235">
        <v>131.02284037197924</v>
      </c>
      <c r="D745" s="236">
        <v>201153.16408600102</v>
      </c>
      <c r="E745" s="237">
        <v>1.6382582026357237</v>
      </c>
      <c r="F745" s="238">
        <v>9.8787390841406229</v>
      </c>
      <c r="G745" s="237">
        <v>0.66336422873063994</v>
      </c>
      <c r="H745" s="238">
        <v>4.1571630825357229</v>
      </c>
      <c r="I745" s="237">
        <v>1.3277636135538766</v>
      </c>
      <c r="J745" s="238">
        <v>0.29784979273710588</v>
      </c>
      <c r="K745" s="237">
        <v>1.1501756881095391</v>
      </c>
      <c r="L745" s="239">
        <v>0.86625034484187446</v>
      </c>
      <c r="M745" s="237">
        <v>1680.637482696075</v>
      </c>
      <c r="N745" s="237">
        <v>17.015952623212343</v>
      </c>
      <c r="O745" s="237">
        <v>1665.6207931128222</v>
      </c>
      <c r="P745" s="237">
        <v>10.868095721207055</v>
      </c>
      <c r="Q745" s="237">
        <v>1646.7273297208035</v>
      </c>
      <c r="R745" s="237">
        <v>12.304482544467533</v>
      </c>
      <c r="S745" s="237">
        <v>1646.7273297208035</v>
      </c>
      <c r="T745" s="237">
        <v>12.304482544467533</v>
      </c>
      <c r="U745" s="237">
        <v>102.05924516847735</v>
      </c>
      <c r="V745" s="1">
        <f t="shared" si="33"/>
        <v>1809.6072831839399</v>
      </c>
      <c r="W745" s="1">
        <f t="shared" si="34"/>
        <v>8.4477644598630377</v>
      </c>
    </row>
    <row r="746" spans="1:23">
      <c r="A746" s="132" t="s">
        <v>2324</v>
      </c>
      <c r="B746" s="234">
        <v>40678</v>
      </c>
      <c r="C746" s="235">
        <v>104.32002461242958</v>
      </c>
      <c r="D746" s="236">
        <v>149220.72774463877</v>
      </c>
      <c r="E746" s="237">
        <v>2.0237315001928069</v>
      </c>
      <c r="F746" s="238">
        <v>9.8783359465269065</v>
      </c>
      <c r="G746" s="237">
        <v>0.75588138286506357</v>
      </c>
      <c r="H746" s="238">
        <v>4.158897003989285</v>
      </c>
      <c r="I746" s="237">
        <v>2.012294305512301</v>
      </c>
      <c r="J746" s="238">
        <v>0.29796186373955913</v>
      </c>
      <c r="K746" s="237">
        <v>1.8649320918026031</v>
      </c>
      <c r="L746" s="239">
        <v>0.92676905495084538</v>
      </c>
      <c r="M746" s="237">
        <v>1681.1941148371347</v>
      </c>
      <c r="N746" s="237">
        <v>27.598319045632252</v>
      </c>
      <c r="O746" s="237">
        <v>1665.9621239041198</v>
      </c>
      <c r="P746" s="237">
        <v>16.473307975934176</v>
      </c>
      <c r="Q746" s="237">
        <v>1646.8030243445373</v>
      </c>
      <c r="R746" s="237">
        <v>14.020456996357666</v>
      </c>
      <c r="S746" s="237">
        <v>1646.8030243445373</v>
      </c>
      <c r="T746" s="237">
        <v>14.020456996357666</v>
      </c>
      <c r="U746" s="237">
        <v>102.08835482958175</v>
      </c>
      <c r="V746" s="1">
        <f t="shared" si="33"/>
        <v>1836.1287019096551</v>
      </c>
      <c r="W746" s="1">
        <f t="shared" si="34"/>
        <v>9.8961558825654947</v>
      </c>
    </row>
    <row r="747" spans="1:23">
      <c r="A747" s="132" t="s">
        <v>2325</v>
      </c>
      <c r="B747" s="234">
        <v>40678</v>
      </c>
      <c r="C747" s="235">
        <v>124.99018492015702</v>
      </c>
      <c r="D747" s="236">
        <v>76051.509437531655</v>
      </c>
      <c r="E747" s="237">
        <v>1.4614762989594707</v>
      </c>
      <c r="F747" s="238">
        <v>9.8707429652499403</v>
      </c>
      <c r="G747" s="237">
        <v>0.84997367022130921</v>
      </c>
      <c r="H747" s="238">
        <v>4.0576188113390828</v>
      </c>
      <c r="I747" s="237">
        <v>1.5926954607473611</v>
      </c>
      <c r="J747" s="238">
        <v>0.29048239293364575</v>
      </c>
      <c r="K747" s="237">
        <v>1.3469311751592083</v>
      </c>
      <c r="L747" s="239">
        <v>0.84569285739482813</v>
      </c>
      <c r="M747" s="237">
        <v>1643.9393810348254</v>
      </c>
      <c r="N747" s="237">
        <v>19.544864827553624</v>
      </c>
      <c r="O747" s="237">
        <v>1645.830108029036</v>
      </c>
      <c r="P747" s="237">
        <v>12.97512177357271</v>
      </c>
      <c r="Q747" s="237">
        <v>1648.2291505502665</v>
      </c>
      <c r="R747" s="237">
        <v>15.76120927640352</v>
      </c>
      <c r="S747" s="237">
        <v>1648.2291505502665</v>
      </c>
      <c r="T747" s="237">
        <v>15.76120927640352</v>
      </c>
      <c r="U747" s="237">
        <v>99.739734641023134</v>
      </c>
      <c r="V747" s="1">
        <f t="shared" si="33"/>
        <v>1836.7849985744813</v>
      </c>
      <c r="W747" s="1">
        <f t="shared" si="34"/>
        <v>11.647868841379932</v>
      </c>
    </row>
    <row r="748" spans="1:23">
      <c r="A748" s="132" t="s">
        <v>2326</v>
      </c>
      <c r="B748" s="234">
        <v>40678</v>
      </c>
      <c r="C748" s="235">
        <v>304.26389412829514</v>
      </c>
      <c r="D748" s="236">
        <v>9472.288246569231</v>
      </c>
      <c r="E748" s="237">
        <v>2.3274569802704352</v>
      </c>
      <c r="F748" s="238">
        <v>9.8665220721119269</v>
      </c>
      <c r="G748" s="237">
        <v>0.38814117413129318</v>
      </c>
      <c r="H748" s="238">
        <v>3.8292629428786431</v>
      </c>
      <c r="I748" s="237">
        <v>0.69424074075128961</v>
      </c>
      <c r="J748" s="238">
        <v>0.27401731466371054</v>
      </c>
      <c r="K748" s="237">
        <v>0.57560110759351435</v>
      </c>
      <c r="L748" s="239">
        <v>0.82910880017011601</v>
      </c>
      <c r="M748" s="237">
        <v>1561.1613076258477</v>
      </c>
      <c r="N748" s="237">
        <v>7.9807319425518699</v>
      </c>
      <c r="O748" s="237">
        <v>1598.9174556550317</v>
      </c>
      <c r="P748" s="237">
        <v>5.5895742601647953</v>
      </c>
      <c r="Q748" s="237">
        <v>1649.0222870418861</v>
      </c>
      <c r="R748" s="237">
        <v>7.1973030695236275</v>
      </c>
      <c r="S748" s="237">
        <v>1649.0222870418861</v>
      </c>
      <c r="T748" s="237">
        <v>7.1973030695236275</v>
      </c>
      <c r="U748" s="237">
        <v>94.671934994059498</v>
      </c>
      <c r="V748" s="1">
        <f t="shared" si="33"/>
        <v>1858.0451881979711</v>
      </c>
      <c r="W748" s="1">
        <f t="shared" si="34"/>
        <v>8.2472057569857498</v>
      </c>
    </row>
    <row r="749" spans="1:23">
      <c r="A749" s="132" t="s">
        <v>2327</v>
      </c>
      <c r="B749" s="234">
        <v>40678</v>
      </c>
      <c r="C749" s="235">
        <v>57.310792134391178</v>
      </c>
      <c r="D749" s="236">
        <v>17494.462027574275</v>
      </c>
      <c r="E749" s="237">
        <v>1.6788336989773809</v>
      </c>
      <c r="F749" s="238">
        <v>9.8631807479224545</v>
      </c>
      <c r="G749" s="237">
        <v>1.5700912745668045</v>
      </c>
      <c r="H749" s="238">
        <v>4.1197795862547615</v>
      </c>
      <c r="I749" s="237">
        <v>2.3132979161281599</v>
      </c>
      <c r="J749" s="238">
        <v>0.29470648898195462</v>
      </c>
      <c r="K749" s="237">
        <v>1.6988704006757176</v>
      </c>
      <c r="L749" s="239">
        <v>0.73439326116679826</v>
      </c>
      <c r="M749" s="237">
        <v>1665.0057697202401</v>
      </c>
      <c r="N749" s="237">
        <v>24.928663415353185</v>
      </c>
      <c r="O749" s="237">
        <v>1658.233628029792</v>
      </c>
      <c r="P749" s="237">
        <v>18.903157961416923</v>
      </c>
      <c r="Q749" s="237">
        <v>1649.6503294606289</v>
      </c>
      <c r="R749" s="237">
        <v>29.111981222289273</v>
      </c>
      <c r="S749" s="237">
        <v>1649.6503294606289</v>
      </c>
      <c r="T749" s="237">
        <v>29.111981222289273</v>
      </c>
      <c r="U749" s="237">
        <v>100.93083000593417</v>
      </c>
      <c r="V749" s="1">
        <f t="shared" ref="V749:V812" si="35">S809</f>
        <v>1323.6892487342368</v>
      </c>
      <c r="W749" s="1">
        <f t="shared" ref="W749:W812" si="36">T809</f>
        <v>137.66815749937859</v>
      </c>
    </row>
    <row r="750" spans="1:23">
      <c r="A750" s="132" t="s">
        <v>2328</v>
      </c>
      <c r="B750" s="234">
        <v>40678</v>
      </c>
      <c r="C750" s="235">
        <v>144.84055370532479</v>
      </c>
      <c r="D750" s="236">
        <v>80850.745182511702</v>
      </c>
      <c r="E750" s="237">
        <v>2.0918168084765187</v>
      </c>
      <c r="F750" s="238">
        <v>9.8625962807646435</v>
      </c>
      <c r="G750" s="237">
        <v>0.52197313092197095</v>
      </c>
      <c r="H750" s="238">
        <v>4.0343602148249564</v>
      </c>
      <c r="I750" s="237">
        <v>1.0614318759857468</v>
      </c>
      <c r="J750" s="238">
        <v>0.28857895307511944</v>
      </c>
      <c r="K750" s="237">
        <v>0.92421949663169134</v>
      </c>
      <c r="L750" s="239">
        <v>0.87072898180429426</v>
      </c>
      <c r="M750" s="237">
        <v>1634.4240091374757</v>
      </c>
      <c r="N750" s="237">
        <v>13.34281828624944</v>
      </c>
      <c r="O750" s="237">
        <v>1641.1498710815706</v>
      </c>
      <c r="P750" s="237">
        <v>8.6369995408739442</v>
      </c>
      <c r="Q750" s="237">
        <v>1649.7602038099838</v>
      </c>
      <c r="R750" s="237">
        <v>9.6780620257429746</v>
      </c>
      <c r="S750" s="237">
        <v>1649.7602038099838</v>
      </c>
      <c r="T750" s="237">
        <v>9.6780620257429746</v>
      </c>
      <c r="U750" s="237">
        <v>99.07039855628166</v>
      </c>
      <c r="V750" s="1">
        <f t="shared" si="35"/>
        <v>1392.5530058251411</v>
      </c>
      <c r="W750" s="1">
        <f t="shared" si="36"/>
        <v>36.115782276631649</v>
      </c>
    </row>
    <row r="751" spans="1:23">
      <c r="A751" s="132" t="s">
        <v>2329</v>
      </c>
      <c r="B751" s="234">
        <v>40678</v>
      </c>
      <c r="C751" s="235">
        <v>83.418924163856559</v>
      </c>
      <c r="D751" s="236">
        <v>88793.166608375468</v>
      </c>
      <c r="E751" s="237">
        <v>1.3955472053288478</v>
      </c>
      <c r="F751" s="238">
        <v>9.8609738497914563</v>
      </c>
      <c r="G751" s="237">
        <v>0.63971615451969777</v>
      </c>
      <c r="H751" s="238">
        <v>4.1587863048762799</v>
      </c>
      <c r="I751" s="237">
        <v>1.6361267072092827</v>
      </c>
      <c r="J751" s="238">
        <v>0.29743025093745168</v>
      </c>
      <c r="K751" s="237">
        <v>1.5058797573810534</v>
      </c>
      <c r="L751" s="239">
        <v>0.9203931154877425</v>
      </c>
      <c r="M751" s="237">
        <v>1678.5532835458282</v>
      </c>
      <c r="N751" s="237">
        <v>22.254167057042537</v>
      </c>
      <c r="O751" s="237">
        <v>1665.9403356789933</v>
      </c>
      <c r="P751" s="237">
        <v>13.393407975315313</v>
      </c>
      <c r="Q751" s="237">
        <v>1650.0652316327335</v>
      </c>
      <c r="R751" s="237">
        <v>11.860747517340769</v>
      </c>
      <c r="S751" s="237">
        <v>1650.0652316327335</v>
      </c>
      <c r="T751" s="237">
        <v>11.860747517340769</v>
      </c>
      <c r="U751" s="237">
        <v>101.72648034556222</v>
      </c>
      <c r="V751" s="1">
        <f t="shared" si="35"/>
        <v>1449.9005663288401</v>
      </c>
      <c r="W751" s="1">
        <f t="shared" si="36"/>
        <v>35.837683368551097</v>
      </c>
    </row>
    <row r="752" spans="1:23">
      <c r="A752" s="132" t="s">
        <v>2330</v>
      </c>
      <c r="B752" s="234">
        <v>40678</v>
      </c>
      <c r="C752" s="235">
        <v>77.915887496358238</v>
      </c>
      <c r="D752" s="236">
        <v>58311.527801148848</v>
      </c>
      <c r="E752" s="237">
        <v>2.0319197105073923</v>
      </c>
      <c r="F752" s="238">
        <v>9.8602976819251111</v>
      </c>
      <c r="G752" s="237">
        <v>1.0711080932255892</v>
      </c>
      <c r="H752" s="238">
        <v>4.201031686326437</v>
      </c>
      <c r="I752" s="237">
        <v>2.3700857043245898</v>
      </c>
      <c r="J752" s="238">
        <v>0.30043097619943798</v>
      </c>
      <c r="K752" s="237">
        <v>2.1142454205863683</v>
      </c>
      <c r="L752" s="239">
        <v>0.89205441673632258</v>
      </c>
      <c r="M752" s="237">
        <v>1693.4454773907564</v>
      </c>
      <c r="N752" s="237">
        <v>31.487230326161466</v>
      </c>
      <c r="O752" s="237">
        <v>1674.2214622786066</v>
      </c>
      <c r="P752" s="237">
        <v>19.440770895162473</v>
      </c>
      <c r="Q752" s="237">
        <v>1650.1923669814933</v>
      </c>
      <c r="R752" s="237">
        <v>19.857432336560578</v>
      </c>
      <c r="S752" s="237">
        <v>1650.1923669814933</v>
      </c>
      <c r="T752" s="237">
        <v>19.857432336560578</v>
      </c>
      <c r="U752" s="237">
        <v>102.62109504774774</v>
      </c>
      <c r="V752" s="1">
        <f t="shared" si="35"/>
        <v>1455.4220162349213</v>
      </c>
      <c r="W752" s="1">
        <f t="shared" si="36"/>
        <v>22.652653202944748</v>
      </c>
    </row>
    <row r="753" spans="1:23">
      <c r="A753" s="132" t="s">
        <v>2331</v>
      </c>
      <c r="B753" s="234">
        <v>40678</v>
      </c>
      <c r="C753" s="235">
        <v>122.13248729382451</v>
      </c>
      <c r="D753" s="236">
        <v>69165.759476969921</v>
      </c>
      <c r="E753" s="237">
        <v>1.9633370582524843</v>
      </c>
      <c r="F753" s="238">
        <v>9.859974905781236</v>
      </c>
      <c r="G753" s="237">
        <v>0.53357925019580221</v>
      </c>
      <c r="H753" s="238">
        <v>4.161299122960501</v>
      </c>
      <c r="I753" s="237">
        <v>4.2325355818959203</v>
      </c>
      <c r="J753" s="238">
        <v>0.2975798152584857</v>
      </c>
      <c r="K753" s="237">
        <v>4.1987677520643514</v>
      </c>
      <c r="L753" s="239">
        <v>0.99202184383847669</v>
      </c>
      <c r="M753" s="237">
        <v>1679.2963662597481</v>
      </c>
      <c r="N753" s="237">
        <v>62.075877949974256</v>
      </c>
      <c r="O753" s="237">
        <v>1666.4348030876013</v>
      </c>
      <c r="P753" s="237">
        <v>34.663235562873638</v>
      </c>
      <c r="Q753" s="237">
        <v>1650.2530587763817</v>
      </c>
      <c r="R753" s="237">
        <v>9.8926315674690386</v>
      </c>
      <c r="S753" s="237">
        <v>1650.2530587763817</v>
      </c>
      <c r="T753" s="237">
        <v>9.8926315674690386</v>
      </c>
      <c r="U753" s="237">
        <v>101.75993053482969</v>
      </c>
      <c r="V753" s="1">
        <f t="shared" si="35"/>
        <v>1459.1988220976864</v>
      </c>
      <c r="W753" s="1">
        <f t="shared" si="36"/>
        <v>43.440705837915175</v>
      </c>
    </row>
    <row r="754" spans="1:23">
      <c r="A754" s="132" t="s">
        <v>2332</v>
      </c>
      <c r="B754" s="234">
        <v>40678</v>
      </c>
      <c r="C754" s="235">
        <v>143.52049760217861</v>
      </c>
      <c r="D754" s="236">
        <v>155543.18526083234</v>
      </c>
      <c r="E754" s="237">
        <v>1.5729130275854999</v>
      </c>
      <c r="F754" s="238">
        <v>9.8532897606747376</v>
      </c>
      <c r="G754" s="237">
        <v>0.71680508124672493</v>
      </c>
      <c r="H754" s="238">
        <v>4.0965964036774531</v>
      </c>
      <c r="I754" s="237">
        <v>2.0785959001618362</v>
      </c>
      <c r="J754" s="238">
        <v>0.29275421669547436</v>
      </c>
      <c r="K754" s="237">
        <v>1.9510897959008624</v>
      </c>
      <c r="L754" s="239">
        <v>0.93865757925768745</v>
      </c>
      <c r="M754" s="237">
        <v>1655.2779635236129</v>
      </c>
      <c r="N754" s="237">
        <v>28.482983965075732</v>
      </c>
      <c r="O754" s="237">
        <v>1653.62536945791</v>
      </c>
      <c r="P754" s="237">
        <v>16.966151001550088</v>
      </c>
      <c r="Q754" s="237">
        <v>1651.5104111968728</v>
      </c>
      <c r="R754" s="237">
        <v>13.285912176286274</v>
      </c>
      <c r="S754" s="237">
        <v>1651.5104111968728</v>
      </c>
      <c r="T754" s="237">
        <v>13.285912176286274</v>
      </c>
      <c r="U754" s="237">
        <v>100.22812767641045</v>
      </c>
      <c r="V754" s="1">
        <f t="shared" si="35"/>
        <v>1465.3944671773741</v>
      </c>
      <c r="W754" s="1">
        <f t="shared" si="36"/>
        <v>28.80052966270955</v>
      </c>
    </row>
    <row r="755" spans="1:23">
      <c r="A755" s="132" t="s">
        <v>2333</v>
      </c>
      <c r="B755" s="234">
        <v>40678</v>
      </c>
      <c r="C755" s="235">
        <v>61.838510578631073</v>
      </c>
      <c r="D755" s="236">
        <v>67471.142499502763</v>
      </c>
      <c r="E755" s="237">
        <v>1.8224138397483249</v>
      </c>
      <c r="F755" s="238">
        <v>9.8509904853520727</v>
      </c>
      <c r="G755" s="237">
        <v>1.6659475786082296</v>
      </c>
      <c r="H755" s="238">
        <v>4.1574000779334117</v>
      </c>
      <c r="I755" s="237">
        <v>2.1662520693369594</v>
      </c>
      <c r="J755" s="238">
        <v>0.29703008856631857</v>
      </c>
      <c r="K755" s="237">
        <v>1.3846539976600778</v>
      </c>
      <c r="L755" s="239">
        <v>0.63919338716841434</v>
      </c>
      <c r="M755" s="237">
        <v>1676.5647294210287</v>
      </c>
      <c r="N755" s="237">
        <v>20.441432105047511</v>
      </c>
      <c r="O755" s="237">
        <v>1665.6674535688808</v>
      </c>
      <c r="P755" s="237">
        <v>17.732666554752086</v>
      </c>
      <c r="Q755" s="237">
        <v>1651.9430126934037</v>
      </c>
      <c r="R755" s="237">
        <v>30.880586493398823</v>
      </c>
      <c r="S755" s="237">
        <v>1651.9430126934037</v>
      </c>
      <c r="T755" s="237">
        <v>30.880586493398823</v>
      </c>
      <c r="U755" s="237">
        <v>101.49047010329252</v>
      </c>
      <c r="V755" s="1">
        <f t="shared" si="35"/>
        <v>1472.9969278227406</v>
      </c>
      <c r="W755" s="1">
        <f t="shared" si="36"/>
        <v>20.314898588483061</v>
      </c>
    </row>
    <row r="756" spans="1:23">
      <c r="A756" s="132" t="s">
        <v>2334</v>
      </c>
      <c r="B756" s="234">
        <v>40678</v>
      </c>
      <c r="C756" s="235">
        <v>48.281896665863449</v>
      </c>
      <c r="D756" s="236">
        <v>8118.3968706555215</v>
      </c>
      <c r="E756" s="237">
        <v>1.1323591114453855</v>
      </c>
      <c r="F756" s="238">
        <v>9.8428531519491447</v>
      </c>
      <c r="G756" s="237">
        <v>1.9387401564571827</v>
      </c>
      <c r="H756" s="238">
        <v>3.6519776594811209</v>
      </c>
      <c r="I756" s="237">
        <v>3.9807638967640817</v>
      </c>
      <c r="J756" s="238">
        <v>0.26070408918241667</v>
      </c>
      <c r="K756" s="237">
        <v>3.4767467275487203</v>
      </c>
      <c r="L756" s="239">
        <v>0.87338682165373538</v>
      </c>
      <c r="M756" s="237">
        <v>1493.443131865961</v>
      </c>
      <c r="N756" s="237">
        <v>46.3482589744915</v>
      </c>
      <c r="O756" s="237">
        <v>1560.9406836551252</v>
      </c>
      <c r="P756" s="237">
        <v>31.741559373412883</v>
      </c>
      <c r="Q756" s="237">
        <v>1653.4746450225509</v>
      </c>
      <c r="R756" s="237">
        <v>35.92962639465577</v>
      </c>
      <c r="S756" s="237">
        <v>1653.4746450225509</v>
      </c>
      <c r="T756" s="237">
        <v>35.92962639465577</v>
      </c>
      <c r="U756" s="237">
        <v>90.321501836249382</v>
      </c>
      <c r="V756" s="1">
        <f t="shared" si="35"/>
        <v>1474.382672563079</v>
      </c>
      <c r="W756" s="1">
        <f t="shared" si="36"/>
        <v>65.790399217575214</v>
      </c>
    </row>
    <row r="757" spans="1:23">
      <c r="A757" s="132" t="s">
        <v>2335</v>
      </c>
      <c r="B757" s="234">
        <v>40678</v>
      </c>
      <c r="C757" s="235">
        <v>76.886704895140312</v>
      </c>
      <c r="D757" s="236">
        <v>114729.2397523665</v>
      </c>
      <c r="E757" s="237">
        <v>2.0547804170142743</v>
      </c>
      <c r="F757" s="238">
        <v>9.8406839423290045</v>
      </c>
      <c r="G757" s="237">
        <v>1.5315189145389121</v>
      </c>
      <c r="H757" s="238">
        <v>4.0864846747750478</v>
      </c>
      <c r="I757" s="237">
        <v>1.9926099218113871</v>
      </c>
      <c r="J757" s="238">
        <v>0.29165799332486492</v>
      </c>
      <c r="K757" s="237">
        <v>1.2747329582742946</v>
      </c>
      <c r="L757" s="239">
        <v>0.63973030763366623</v>
      </c>
      <c r="M757" s="237">
        <v>1649.8092458945368</v>
      </c>
      <c r="N757" s="237">
        <v>18.55517125627091</v>
      </c>
      <c r="O757" s="237">
        <v>1651.6088321324848</v>
      </c>
      <c r="P757" s="237">
        <v>16.256289971383922</v>
      </c>
      <c r="Q757" s="237">
        <v>1653.8831028314528</v>
      </c>
      <c r="R757" s="237">
        <v>28.381266077589203</v>
      </c>
      <c r="S757" s="237">
        <v>1653.8831028314528</v>
      </c>
      <c r="T757" s="237">
        <v>28.381266077589203</v>
      </c>
      <c r="U757" s="237">
        <v>99.753679269717338</v>
      </c>
      <c r="V757" s="1">
        <f t="shared" si="35"/>
        <v>1479.4995403744886</v>
      </c>
      <c r="W757" s="1">
        <f t="shared" si="36"/>
        <v>29.901394279392093</v>
      </c>
    </row>
    <row r="758" spans="1:23">
      <c r="A758" s="132" t="s">
        <v>2336</v>
      </c>
      <c r="B758" s="234">
        <v>40678</v>
      </c>
      <c r="C758" s="235">
        <v>153.36802527127961</v>
      </c>
      <c r="D758" s="236">
        <v>193750.52969342517</v>
      </c>
      <c r="E758" s="237">
        <v>1.7013904764393379</v>
      </c>
      <c r="F758" s="238">
        <v>9.834802769839273</v>
      </c>
      <c r="G758" s="237">
        <v>0.90104222737028528</v>
      </c>
      <c r="H758" s="238">
        <v>4.189257012433063</v>
      </c>
      <c r="I758" s="237">
        <v>1.566262121072199</v>
      </c>
      <c r="J758" s="238">
        <v>0.29881430569658607</v>
      </c>
      <c r="K758" s="237">
        <v>1.2811322868467483</v>
      </c>
      <c r="L758" s="239">
        <v>0.81795522576370405</v>
      </c>
      <c r="M758" s="237">
        <v>1685.42643503729</v>
      </c>
      <c r="N758" s="237">
        <v>19.000619518469193</v>
      </c>
      <c r="O758" s="237">
        <v>1671.9201192084399</v>
      </c>
      <c r="P758" s="237">
        <v>12.83953592134435</v>
      </c>
      <c r="Q758" s="237">
        <v>1654.9908611911148</v>
      </c>
      <c r="R758" s="237">
        <v>16.693881758230532</v>
      </c>
      <c r="S758" s="237">
        <v>1654.9908611911148</v>
      </c>
      <c r="T758" s="237">
        <v>16.693881758230532</v>
      </c>
      <c r="U758" s="237">
        <v>101.83901763809561</v>
      </c>
      <c r="V758" s="1">
        <f t="shared" si="35"/>
        <v>1488.8383472364076</v>
      </c>
      <c r="W758" s="1">
        <f t="shared" si="36"/>
        <v>16.081071794578065</v>
      </c>
    </row>
    <row r="759" spans="1:23">
      <c r="A759" s="132" t="s">
        <v>2337</v>
      </c>
      <c r="B759" s="234">
        <v>40678</v>
      </c>
      <c r="C759" s="235">
        <v>106.26789213418863</v>
      </c>
      <c r="D759" s="236">
        <v>130615.46624707633</v>
      </c>
      <c r="E759" s="237">
        <v>0.82493448819113657</v>
      </c>
      <c r="F759" s="238">
        <v>9.8340703853346376</v>
      </c>
      <c r="G759" s="237">
        <v>0.85607140894970712</v>
      </c>
      <c r="H759" s="238">
        <v>4.2222751758396191</v>
      </c>
      <c r="I759" s="237">
        <v>2.5366495738243797</v>
      </c>
      <c r="J759" s="238">
        <v>0.30114702107236729</v>
      </c>
      <c r="K759" s="237">
        <v>2.3878301453751418</v>
      </c>
      <c r="L759" s="239">
        <v>0.94133228728756935</v>
      </c>
      <c r="M759" s="237">
        <v>1696.9940328792165</v>
      </c>
      <c r="N759" s="237">
        <v>35.626918274557283</v>
      </c>
      <c r="O759" s="237">
        <v>1678.3603232744319</v>
      </c>
      <c r="P759" s="237">
        <v>20.827544486870352</v>
      </c>
      <c r="Q759" s="237">
        <v>1655.1288460917715</v>
      </c>
      <c r="R759" s="237">
        <v>15.860294863552213</v>
      </c>
      <c r="S759" s="237">
        <v>1655.1288460917715</v>
      </c>
      <c r="T759" s="237">
        <v>15.860294863552213</v>
      </c>
      <c r="U759" s="237">
        <v>102.52942161489727</v>
      </c>
      <c r="V759" s="1">
        <f t="shared" si="35"/>
        <v>1495.281991212189</v>
      </c>
      <c r="W759" s="1">
        <f t="shared" si="36"/>
        <v>11.576363991196672</v>
      </c>
    </row>
    <row r="760" spans="1:23">
      <c r="A760" s="132" t="s">
        <v>2338</v>
      </c>
      <c r="B760" s="234">
        <v>40678</v>
      </c>
      <c r="C760" s="235">
        <v>72.082437629039731</v>
      </c>
      <c r="D760" s="236">
        <v>57415.102912748065</v>
      </c>
      <c r="E760" s="237">
        <v>1.2938273159868903</v>
      </c>
      <c r="F760" s="238">
        <v>9.8332054189609508</v>
      </c>
      <c r="G760" s="237">
        <v>0.67151990665292205</v>
      </c>
      <c r="H760" s="238">
        <v>4.0267081606108812</v>
      </c>
      <c r="I760" s="237">
        <v>1.593238229502095</v>
      </c>
      <c r="J760" s="238">
        <v>0.2871732557694604</v>
      </c>
      <c r="K760" s="237">
        <v>1.444807624189401</v>
      </c>
      <c r="L760" s="239">
        <v>0.9068371555714676</v>
      </c>
      <c r="M760" s="237">
        <v>1627.3878447770444</v>
      </c>
      <c r="N760" s="237">
        <v>20.779577770986407</v>
      </c>
      <c r="O760" s="237">
        <v>1639.6053496888539</v>
      </c>
      <c r="P760" s="237">
        <v>12.959871484432256</v>
      </c>
      <c r="Q760" s="237">
        <v>1655.2918201699538</v>
      </c>
      <c r="R760" s="237">
        <v>12.44041374069127</v>
      </c>
      <c r="S760" s="237">
        <v>1655.2918201699538</v>
      </c>
      <c r="T760" s="237">
        <v>12.44041374069127</v>
      </c>
      <c r="U760" s="237">
        <v>98.314256431833002</v>
      </c>
      <c r="V760" s="1">
        <f t="shared" si="35"/>
        <v>1495.6151768667646</v>
      </c>
      <c r="W760" s="1">
        <f t="shared" si="36"/>
        <v>32.83503245216059</v>
      </c>
    </row>
    <row r="761" spans="1:23">
      <c r="A761" s="132" t="s">
        <v>2339</v>
      </c>
      <c r="B761" s="234">
        <v>40678</v>
      </c>
      <c r="C761" s="235">
        <v>126.42116474068732</v>
      </c>
      <c r="D761" s="236">
        <v>123872.48200989977</v>
      </c>
      <c r="E761" s="237">
        <v>0.93440078356901901</v>
      </c>
      <c r="F761" s="238">
        <v>9.8324907267342017</v>
      </c>
      <c r="G761" s="237">
        <v>0.61514536144089849</v>
      </c>
      <c r="H761" s="238">
        <v>4.1082306333341743</v>
      </c>
      <c r="I761" s="237">
        <v>0.85411021998569681</v>
      </c>
      <c r="J761" s="238">
        <v>0.29296590952671631</v>
      </c>
      <c r="K761" s="237">
        <v>0.59253730024510842</v>
      </c>
      <c r="L761" s="239">
        <v>0.69374805075512536</v>
      </c>
      <c r="M761" s="237">
        <v>1656.3334990077349</v>
      </c>
      <c r="N761" s="237">
        <v>8.6549422386194692</v>
      </c>
      <c r="O761" s="237">
        <v>1655.9405884628786</v>
      </c>
      <c r="P761" s="237">
        <v>6.9748517232851555</v>
      </c>
      <c r="Q761" s="237">
        <v>1655.4264883414151</v>
      </c>
      <c r="R761" s="237">
        <v>11.395668796954965</v>
      </c>
      <c r="S761" s="237">
        <v>1655.4264883414151</v>
      </c>
      <c r="T761" s="237">
        <v>11.395668796954965</v>
      </c>
      <c r="U761" s="237">
        <v>100.05479015061724</v>
      </c>
      <c r="V761" s="1">
        <f t="shared" si="35"/>
        <v>1507.8653575150324</v>
      </c>
      <c r="W761" s="1">
        <f t="shared" si="36"/>
        <v>21.172093435182092</v>
      </c>
    </row>
    <row r="762" spans="1:23">
      <c r="A762" s="132" t="s">
        <v>2340</v>
      </c>
      <c r="B762" s="234">
        <v>40678</v>
      </c>
      <c r="C762" s="235">
        <v>75.155954898411409</v>
      </c>
      <c r="D762" s="236">
        <v>104095.87996846929</v>
      </c>
      <c r="E762" s="237">
        <v>1.7880442164030952</v>
      </c>
      <c r="F762" s="238">
        <v>9.831906482125083</v>
      </c>
      <c r="G762" s="237">
        <v>0.7165824096912663</v>
      </c>
      <c r="H762" s="238">
        <v>4.0765835234923999</v>
      </c>
      <c r="I762" s="237">
        <v>1.2353306264191912</v>
      </c>
      <c r="J762" s="238">
        <v>0.29069181875217026</v>
      </c>
      <c r="K762" s="237">
        <v>1.0062561337404556</v>
      </c>
      <c r="L762" s="239">
        <v>0.81456422452445321</v>
      </c>
      <c r="M762" s="237">
        <v>1644.9854518993857</v>
      </c>
      <c r="N762" s="237">
        <v>14.609580360225095</v>
      </c>
      <c r="O762" s="237">
        <v>1649.6304011695793</v>
      </c>
      <c r="P762" s="237">
        <v>10.07284554154478</v>
      </c>
      <c r="Q762" s="237">
        <v>1655.5365820470281</v>
      </c>
      <c r="R762" s="237">
        <v>13.274954384596185</v>
      </c>
      <c r="S762" s="237">
        <v>1655.5365820470281</v>
      </c>
      <c r="T762" s="237">
        <v>13.274954384596185</v>
      </c>
      <c r="U762" s="237">
        <v>99.362676109844926</v>
      </c>
      <c r="V762" s="1">
        <f t="shared" si="35"/>
        <v>1510.6250403952797</v>
      </c>
      <c r="W762" s="1">
        <f t="shared" si="36"/>
        <v>8.3505884501563514</v>
      </c>
    </row>
    <row r="763" spans="1:23">
      <c r="A763" s="132" t="s">
        <v>2341</v>
      </c>
      <c r="B763" s="234">
        <v>40678</v>
      </c>
      <c r="C763" s="235">
        <v>134.73326051068443</v>
      </c>
      <c r="D763" s="236">
        <v>162775.02110261263</v>
      </c>
      <c r="E763" s="237">
        <v>1.4644436278287738</v>
      </c>
      <c r="F763" s="238">
        <v>9.8286518057873717</v>
      </c>
      <c r="G763" s="237">
        <v>0.43657129188867655</v>
      </c>
      <c r="H763" s="238">
        <v>4.0668112359197233</v>
      </c>
      <c r="I763" s="237">
        <v>1.1315390605586308</v>
      </c>
      <c r="J763" s="238">
        <v>0.28989898170669254</v>
      </c>
      <c r="K763" s="237">
        <v>1.043928231569853</v>
      </c>
      <c r="L763" s="239">
        <v>0.92257374752443344</v>
      </c>
      <c r="M763" s="237">
        <v>1641.0243774555247</v>
      </c>
      <c r="N763" s="237">
        <v>15.124486372864112</v>
      </c>
      <c r="O763" s="237">
        <v>1647.6739322559372</v>
      </c>
      <c r="P763" s="237">
        <v>9.2221183710722698</v>
      </c>
      <c r="Q763" s="237">
        <v>1656.1499770518942</v>
      </c>
      <c r="R763" s="237">
        <v>8.0862628441983588</v>
      </c>
      <c r="S763" s="237">
        <v>1656.1499770518942</v>
      </c>
      <c r="T763" s="237">
        <v>8.0862628441983588</v>
      </c>
      <c r="U763" s="237">
        <v>99.086701095555711</v>
      </c>
      <c r="V763" s="1">
        <f t="shared" si="35"/>
        <v>1515.5896481400739</v>
      </c>
      <c r="W763" s="1">
        <f t="shared" si="36"/>
        <v>33.523290174397744</v>
      </c>
    </row>
    <row r="764" spans="1:23">
      <c r="A764" s="132" t="s">
        <v>2342</v>
      </c>
      <c r="B764" s="234">
        <v>40678</v>
      </c>
      <c r="C764" s="235">
        <v>125.87755284740527</v>
      </c>
      <c r="D764" s="236">
        <v>428363.58611369593</v>
      </c>
      <c r="E764" s="237">
        <v>1.3019775770793274</v>
      </c>
      <c r="F764" s="238">
        <v>9.8268239402713142</v>
      </c>
      <c r="G764" s="237">
        <v>0.61985747062552243</v>
      </c>
      <c r="H764" s="238">
        <v>4.0391733432286898</v>
      </c>
      <c r="I764" s="237">
        <v>1.2210515371077573</v>
      </c>
      <c r="J764" s="238">
        <v>0.28787529234222087</v>
      </c>
      <c r="K764" s="237">
        <v>1.0520188079986719</v>
      </c>
      <c r="L764" s="239">
        <v>0.86156789949303481</v>
      </c>
      <c r="M764" s="237">
        <v>1630.9028221039359</v>
      </c>
      <c r="N764" s="237">
        <v>15.159088583664015</v>
      </c>
      <c r="O764" s="237">
        <v>1642.1201700055849</v>
      </c>
      <c r="P764" s="237">
        <v>9.938274020461904</v>
      </c>
      <c r="Q764" s="237">
        <v>1656.4945350082662</v>
      </c>
      <c r="R764" s="237">
        <v>11.481411802455</v>
      </c>
      <c r="S764" s="237">
        <v>1656.4945350082662</v>
      </c>
      <c r="T764" s="237">
        <v>11.481411802455</v>
      </c>
      <c r="U764" s="237">
        <v>98.455068075174637</v>
      </c>
      <c r="V764" s="1">
        <f t="shared" si="35"/>
        <v>1528.7956597683676</v>
      </c>
      <c r="W764" s="1">
        <f t="shared" si="36"/>
        <v>108.75828047697576</v>
      </c>
    </row>
    <row r="765" spans="1:23">
      <c r="A765" s="132" t="s">
        <v>2343</v>
      </c>
      <c r="B765" s="234">
        <v>40678</v>
      </c>
      <c r="C765" s="235">
        <v>58.951815897565126</v>
      </c>
      <c r="D765" s="241">
        <v>69050.437323145219</v>
      </c>
      <c r="E765" s="237">
        <v>1.5419972732972245</v>
      </c>
      <c r="F765" s="238">
        <v>9.8178223827600402</v>
      </c>
      <c r="G765" s="237">
        <v>1.2988858715129459</v>
      </c>
      <c r="H765" s="238">
        <v>4.0780133895081292</v>
      </c>
      <c r="I765" s="237">
        <v>1.5126665397359427</v>
      </c>
      <c r="J765" s="238">
        <v>0.29037722028363833</v>
      </c>
      <c r="K765" s="237">
        <v>0.77527772650887183</v>
      </c>
      <c r="L765" s="239">
        <v>0.51252388159799411</v>
      </c>
      <c r="M765" s="237">
        <v>1643.4139851864954</v>
      </c>
      <c r="N765" s="237">
        <v>11.246614498369127</v>
      </c>
      <c r="O765" s="237">
        <v>1649.9163527918515</v>
      </c>
      <c r="P765" s="237">
        <v>12.335287641050286</v>
      </c>
      <c r="Q765" s="237">
        <v>1658.1920680684577</v>
      </c>
      <c r="R765" s="237">
        <v>24.056307721184908</v>
      </c>
      <c r="S765" s="237">
        <v>1658.1920680684577</v>
      </c>
      <c r="T765" s="237">
        <v>24.056307721184908</v>
      </c>
      <c r="U765" s="237">
        <v>99.108783405339977</v>
      </c>
      <c r="V765" s="1">
        <f t="shared" si="35"/>
        <v>1536.3639049211183</v>
      </c>
      <c r="W765" s="1">
        <f t="shared" si="36"/>
        <v>49.484581438561122</v>
      </c>
    </row>
    <row r="766" spans="1:23">
      <c r="A766" s="132" t="s">
        <v>2344</v>
      </c>
      <c r="B766" s="234">
        <v>40678</v>
      </c>
      <c r="C766" s="235">
        <v>77.951409346415744</v>
      </c>
      <c r="D766" s="236">
        <v>56407.916668555219</v>
      </c>
      <c r="E766" s="237">
        <v>1.8921906071016341</v>
      </c>
      <c r="F766" s="238">
        <v>9.8143074065831737</v>
      </c>
      <c r="G766" s="237">
        <v>1.1426925375762762</v>
      </c>
      <c r="H766" s="238">
        <v>4.0884933765147196</v>
      </c>
      <c r="I766" s="237">
        <v>1.6348069546677548</v>
      </c>
      <c r="J766" s="238">
        <v>0.29101922560846138</v>
      </c>
      <c r="K766" s="237">
        <v>1.1691225528564357</v>
      </c>
      <c r="L766" s="239">
        <v>0.71514410280572793</v>
      </c>
      <c r="M766" s="237">
        <v>1646.6204917444838</v>
      </c>
      <c r="N766" s="237">
        <v>16.989015800345328</v>
      </c>
      <c r="O766" s="237">
        <v>1652.0097375146343</v>
      </c>
      <c r="P766" s="237">
        <v>13.338145523411754</v>
      </c>
      <c r="Q766" s="237">
        <v>1658.8552520839219</v>
      </c>
      <c r="R766" s="237">
        <v>21.161288305825678</v>
      </c>
      <c r="S766" s="237">
        <v>1658.8552520839219</v>
      </c>
      <c r="T766" s="237">
        <v>21.161288305825678</v>
      </c>
      <c r="U766" s="237">
        <v>99.262457630099547</v>
      </c>
      <c r="V766" s="1">
        <f t="shared" si="35"/>
        <v>1538.4354311311961</v>
      </c>
      <c r="W766" s="1">
        <f t="shared" si="36"/>
        <v>23.391340339258022</v>
      </c>
    </row>
    <row r="767" spans="1:23">
      <c r="A767" s="132" t="s">
        <v>2345</v>
      </c>
      <c r="B767" s="234">
        <v>40678</v>
      </c>
      <c r="C767" s="235">
        <v>96.153528495553743</v>
      </c>
      <c r="D767" s="236">
        <v>75039.006519433868</v>
      </c>
      <c r="E767" s="237">
        <v>1.4813433928583561</v>
      </c>
      <c r="F767" s="238">
        <v>9.8132815916278737</v>
      </c>
      <c r="G767" s="237">
        <v>0.79641752416758349</v>
      </c>
      <c r="H767" s="238">
        <v>3.9691569350020495</v>
      </c>
      <c r="I767" s="237">
        <v>1.7591425543526042</v>
      </c>
      <c r="J767" s="238">
        <v>0.28249531973119907</v>
      </c>
      <c r="K767" s="237">
        <v>1.5685348748857904</v>
      </c>
      <c r="L767" s="239">
        <v>0.89164739435402884</v>
      </c>
      <c r="M767" s="237">
        <v>1603.9171553503968</v>
      </c>
      <c r="N767" s="237">
        <v>22.272531454689442</v>
      </c>
      <c r="O767" s="237">
        <v>1627.9130780680434</v>
      </c>
      <c r="P767" s="237">
        <v>14.268393822449639</v>
      </c>
      <c r="Q767" s="237">
        <v>1659.0488306697164</v>
      </c>
      <c r="R767" s="237">
        <v>14.747554505862354</v>
      </c>
      <c r="S767" s="237">
        <v>1659.0488306697164</v>
      </c>
      <c r="T767" s="237">
        <v>14.747554505862354</v>
      </c>
      <c r="U767" s="237">
        <v>96.676910630950857</v>
      </c>
      <c r="V767" s="1">
        <f t="shared" si="35"/>
        <v>1539.4474061617691</v>
      </c>
      <c r="W767" s="1">
        <f t="shared" si="36"/>
        <v>26.889562419183562</v>
      </c>
    </row>
    <row r="768" spans="1:23">
      <c r="A768" s="132" t="s">
        <v>2346</v>
      </c>
      <c r="B768" s="234">
        <v>40678</v>
      </c>
      <c r="C768" s="235">
        <v>157.90446860206043</v>
      </c>
      <c r="D768" s="236">
        <v>131500.12904101145</v>
      </c>
      <c r="E768" s="237">
        <v>2.1823852756215167</v>
      </c>
      <c r="F768" s="238">
        <v>9.8115752363379034</v>
      </c>
      <c r="G768" s="237">
        <v>0.39132427785855112</v>
      </c>
      <c r="H768" s="238">
        <v>4.2572493428498497</v>
      </c>
      <c r="I768" s="237">
        <v>1.0207930265363061</v>
      </c>
      <c r="J768" s="238">
        <v>0.30294692651016392</v>
      </c>
      <c r="K768" s="237">
        <v>0.94280629642765701</v>
      </c>
      <c r="L768" s="239">
        <v>0.92360181929017593</v>
      </c>
      <c r="M768" s="237">
        <v>1705.9053379411164</v>
      </c>
      <c r="N768" s="237">
        <v>14.131270197645449</v>
      </c>
      <c r="O768" s="237">
        <v>1685.1377888488894</v>
      </c>
      <c r="P768" s="237">
        <v>8.3935949806902954</v>
      </c>
      <c r="Q768" s="237">
        <v>1659.37086625608</v>
      </c>
      <c r="R768" s="237">
        <v>7.2450323947656443</v>
      </c>
      <c r="S768" s="237">
        <v>1659.37086625608</v>
      </c>
      <c r="T768" s="237">
        <v>7.2450323947656443</v>
      </c>
      <c r="U768" s="237">
        <v>102.80434426271619</v>
      </c>
      <c r="V768" s="1">
        <f t="shared" si="35"/>
        <v>1540.8513171110262</v>
      </c>
      <c r="W768" s="1">
        <f t="shared" si="36"/>
        <v>27.053973866893557</v>
      </c>
    </row>
    <row r="769" spans="1:23">
      <c r="A769" s="132" t="s">
        <v>2347</v>
      </c>
      <c r="B769" s="234">
        <v>40678</v>
      </c>
      <c r="C769" s="235">
        <v>73.032173524926051</v>
      </c>
      <c r="D769" s="236">
        <v>53011.744323960338</v>
      </c>
      <c r="E769" s="237">
        <v>1.591938629755755</v>
      </c>
      <c r="F769" s="238">
        <v>9.811556610405475</v>
      </c>
      <c r="G769" s="237">
        <v>0.77673554764282693</v>
      </c>
      <c r="H769" s="238">
        <v>4.0795659604675079</v>
      </c>
      <c r="I769" s="237">
        <v>1.7237125279861192</v>
      </c>
      <c r="J769" s="238">
        <v>0.29030238154199406</v>
      </c>
      <c r="K769" s="237">
        <v>1.5387874343665195</v>
      </c>
      <c r="L769" s="239">
        <v>0.89271697535571382</v>
      </c>
      <c r="M769" s="237">
        <v>1643.040097993912</v>
      </c>
      <c r="N769" s="237">
        <v>22.318123253525073</v>
      </c>
      <c r="O769" s="237">
        <v>1650.2267523859066</v>
      </c>
      <c r="P769" s="237">
        <v>14.057556906676609</v>
      </c>
      <c r="Q769" s="237">
        <v>1659.3743817110885</v>
      </c>
      <c r="R769" s="237">
        <v>14.382444761189731</v>
      </c>
      <c r="S769" s="237">
        <v>1659.3743817110885</v>
      </c>
      <c r="T769" s="237">
        <v>14.382444761189731</v>
      </c>
      <c r="U769" s="237">
        <v>99.015636019381404</v>
      </c>
      <c r="V769" s="1">
        <f t="shared" si="35"/>
        <v>1544.361499861863</v>
      </c>
      <c r="W769" s="1">
        <f t="shared" si="36"/>
        <v>16.861471500310017</v>
      </c>
    </row>
    <row r="770" spans="1:23">
      <c r="A770" s="132" t="s">
        <v>2348</v>
      </c>
      <c r="B770" s="234">
        <v>40678</v>
      </c>
      <c r="C770" s="235">
        <v>65.380560892949731</v>
      </c>
      <c r="D770" s="236">
        <v>66387.337112713285</v>
      </c>
      <c r="E770" s="237">
        <v>2.2410567190368038</v>
      </c>
      <c r="F770" s="238">
        <v>9.8109958049374768</v>
      </c>
      <c r="G770" s="237">
        <v>1.1211385077169531</v>
      </c>
      <c r="H770" s="238">
        <v>4.1950718551222028</v>
      </c>
      <c r="I770" s="237">
        <v>1.6994373697942691</v>
      </c>
      <c r="J770" s="238">
        <v>0.29850473144774597</v>
      </c>
      <c r="K770" s="237">
        <v>1.2771592776030196</v>
      </c>
      <c r="L770" s="239">
        <v>0.75151888519294496</v>
      </c>
      <c r="M770" s="237">
        <v>1683.8897398457875</v>
      </c>
      <c r="N770" s="237">
        <v>18.926582352635251</v>
      </c>
      <c r="O770" s="237">
        <v>1673.0572737451128</v>
      </c>
      <c r="P770" s="237">
        <v>13.9351030551137</v>
      </c>
      <c r="Q770" s="237">
        <v>1659.4802304146524</v>
      </c>
      <c r="R770" s="237">
        <v>20.760417770655522</v>
      </c>
      <c r="S770" s="237">
        <v>1659.4802304146524</v>
      </c>
      <c r="T770" s="237">
        <v>20.760417770655522</v>
      </c>
      <c r="U770" s="237">
        <v>101.47091293910961</v>
      </c>
      <c r="V770" s="1">
        <f t="shared" si="35"/>
        <v>1551.5771012243354</v>
      </c>
      <c r="W770" s="1">
        <f t="shared" si="36"/>
        <v>19.358249684951602</v>
      </c>
    </row>
    <row r="771" spans="1:23">
      <c r="A771" s="132" t="s">
        <v>2349</v>
      </c>
      <c r="B771" s="234">
        <v>40678</v>
      </c>
      <c r="C771" s="235">
        <v>155.38725323536124</v>
      </c>
      <c r="D771" s="236">
        <v>318959.40081419563</v>
      </c>
      <c r="E771" s="237">
        <v>1.6609603850666286</v>
      </c>
      <c r="F771" s="238">
        <v>9.8109796258012718</v>
      </c>
      <c r="G771" s="237">
        <v>0.7721558967941643</v>
      </c>
      <c r="H771" s="238">
        <v>4.2490826533054111</v>
      </c>
      <c r="I771" s="237">
        <v>1.1027807885077774</v>
      </c>
      <c r="J771" s="238">
        <v>0.30234742776272844</v>
      </c>
      <c r="K771" s="237">
        <v>0.78733775379301796</v>
      </c>
      <c r="L771" s="239">
        <v>0.71395671923012038</v>
      </c>
      <c r="M771" s="237">
        <v>1702.938596551993</v>
      </c>
      <c r="N771" s="237">
        <v>11.783089803183543</v>
      </c>
      <c r="O771" s="237">
        <v>1683.5592512892968</v>
      </c>
      <c r="P771" s="237">
        <v>9.0644698098445815</v>
      </c>
      <c r="Q771" s="237">
        <v>1659.483284199079</v>
      </c>
      <c r="R771" s="237">
        <v>14.297434138681865</v>
      </c>
      <c r="S771" s="237">
        <v>1659.483284199079</v>
      </c>
      <c r="T771" s="237">
        <v>14.297434138681865</v>
      </c>
      <c r="U771" s="237">
        <v>102.61860500594841</v>
      </c>
      <c r="V771" s="1">
        <f t="shared" si="35"/>
        <v>1562.0827127110701</v>
      </c>
      <c r="W771" s="1">
        <f t="shared" si="36"/>
        <v>38.015905704771171</v>
      </c>
    </row>
    <row r="772" spans="1:23">
      <c r="A772" s="132" t="s">
        <v>2350</v>
      </c>
      <c r="B772" s="234">
        <v>40678</v>
      </c>
      <c r="C772" s="235">
        <v>71.946666281839114</v>
      </c>
      <c r="D772" s="241">
        <v>93640.553048175279</v>
      </c>
      <c r="E772" s="240">
        <v>1.2354461706159048</v>
      </c>
      <c r="F772" s="242">
        <v>9.7961679028524884</v>
      </c>
      <c r="G772" s="240">
        <v>1.6083548758726491</v>
      </c>
      <c r="H772" s="242">
        <v>4.090138251633757</v>
      </c>
      <c r="I772" s="240">
        <v>2.3242537274254538</v>
      </c>
      <c r="J772" s="242">
        <v>0.29059820901424288</v>
      </c>
      <c r="K772" s="240">
        <v>1.6779004686535466</v>
      </c>
      <c r="L772" s="243">
        <v>0.72190933754557662</v>
      </c>
      <c r="M772" s="240">
        <v>1644.5178971992689</v>
      </c>
      <c r="N772" s="240">
        <v>24.35501169554118</v>
      </c>
      <c r="O772" s="240">
        <v>1652.3379109658699</v>
      </c>
      <c r="P772" s="240">
        <v>18.965852079437013</v>
      </c>
      <c r="Q772" s="240">
        <v>1662.2805848538894</v>
      </c>
      <c r="R772" s="240">
        <v>29.773424457974784</v>
      </c>
      <c r="S772" s="240">
        <v>1662.2805848538894</v>
      </c>
      <c r="T772" s="240">
        <v>29.773424457974784</v>
      </c>
      <c r="U772" s="240">
        <v>98.931426630590053</v>
      </c>
      <c r="V772" s="1">
        <f t="shared" si="35"/>
        <v>1562.2841901935064</v>
      </c>
      <c r="W772" s="1">
        <f t="shared" si="36"/>
        <v>19.925288229443822</v>
      </c>
    </row>
    <row r="773" spans="1:23">
      <c r="A773" s="132" t="s">
        <v>2351</v>
      </c>
      <c r="B773" s="234">
        <v>40678</v>
      </c>
      <c r="C773" s="235">
        <v>50.505697531591871</v>
      </c>
      <c r="D773" s="236">
        <v>27119.283002159136</v>
      </c>
      <c r="E773" s="237">
        <v>1.7876930503400348</v>
      </c>
      <c r="F773" s="238">
        <v>9.7826308892282192</v>
      </c>
      <c r="G773" s="237">
        <v>1.5589703085913116</v>
      </c>
      <c r="H773" s="238">
        <v>4.0106726800246735</v>
      </c>
      <c r="I773" s="237">
        <v>2.194603241705142</v>
      </c>
      <c r="J773" s="238">
        <v>0.28455853239188494</v>
      </c>
      <c r="K773" s="237">
        <v>1.5446342497282097</v>
      </c>
      <c r="L773" s="239">
        <v>0.70383303021464327</v>
      </c>
      <c r="M773" s="237">
        <v>1614.2794827394116</v>
      </c>
      <c r="N773" s="237">
        <v>22.057854869145672</v>
      </c>
      <c r="O773" s="237">
        <v>1636.3610433606116</v>
      </c>
      <c r="P773" s="237">
        <v>17.838231236157412</v>
      </c>
      <c r="Q773" s="237">
        <v>1664.8366055957918</v>
      </c>
      <c r="R773" s="237">
        <v>28.849633722892349</v>
      </c>
      <c r="S773" s="237">
        <v>1664.8366055957918</v>
      </c>
      <c r="T773" s="237">
        <v>28.849633722892349</v>
      </c>
      <c r="U773" s="237">
        <v>96.963238152834379</v>
      </c>
      <c r="V773" s="1">
        <f t="shared" si="35"/>
        <v>1564.3709788769477</v>
      </c>
      <c r="W773" s="1">
        <f t="shared" si="36"/>
        <v>56.733056551160985</v>
      </c>
    </row>
    <row r="774" spans="1:23">
      <c r="A774" s="130" t="s">
        <v>2352</v>
      </c>
      <c r="B774" s="234">
        <v>40678</v>
      </c>
      <c r="C774" s="236">
        <v>40.211328166576202</v>
      </c>
      <c r="D774" s="236">
        <v>22139.501389573823</v>
      </c>
      <c r="E774" s="237">
        <v>1.3688616268421729</v>
      </c>
      <c r="F774" s="238">
        <v>9.7823622835369104</v>
      </c>
      <c r="G774" s="237">
        <v>2.3362434888930466</v>
      </c>
      <c r="H774" s="238">
        <v>4.0263726200271632</v>
      </c>
      <c r="I774" s="237">
        <v>3.1374364455923489</v>
      </c>
      <c r="J774" s="238">
        <v>0.28566460442137664</v>
      </c>
      <c r="K774" s="237">
        <v>2.0941522892893913</v>
      </c>
      <c r="L774" s="239">
        <v>0.66747241756287268</v>
      </c>
      <c r="M774" s="237">
        <v>1619.8277938999338</v>
      </c>
      <c r="N774" s="237">
        <v>29.995654677493576</v>
      </c>
      <c r="O774" s="237">
        <v>1639.5375690293829</v>
      </c>
      <c r="P774" s="237">
        <v>25.524403122997455</v>
      </c>
      <c r="Q774" s="237">
        <v>1664.8874178401866</v>
      </c>
      <c r="R774" s="237">
        <v>43.235693983612919</v>
      </c>
      <c r="S774" s="237">
        <v>1664.8874178401866</v>
      </c>
      <c r="T774" s="237">
        <v>43.235693983612919</v>
      </c>
      <c r="U774" s="237">
        <v>97.293533276940281</v>
      </c>
      <c r="V774" s="1">
        <f t="shared" si="35"/>
        <v>1574.4191686097076</v>
      </c>
      <c r="W774" s="1">
        <f t="shared" si="36"/>
        <v>10.110539966407259</v>
      </c>
    </row>
    <row r="775" spans="1:23">
      <c r="A775" s="132" t="s">
        <v>2353</v>
      </c>
      <c r="B775" s="234">
        <v>40678</v>
      </c>
      <c r="C775" s="235">
        <v>64.400520135174474</v>
      </c>
      <c r="D775" s="236">
        <v>15076.620836420348</v>
      </c>
      <c r="E775" s="237">
        <v>1.0241073757752786</v>
      </c>
      <c r="F775" s="238">
        <v>9.7431051122421763</v>
      </c>
      <c r="G775" s="237">
        <v>1.7056584852391041</v>
      </c>
      <c r="H775" s="238">
        <v>3.7511182854528338</v>
      </c>
      <c r="I775" s="237">
        <v>2.2742528948955667</v>
      </c>
      <c r="J775" s="238">
        <v>0.26506773820438506</v>
      </c>
      <c r="K775" s="237">
        <v>1.5043122553754291</v>
      </c>
      <c r="L775" s="239">
        <v>0.66145337607430277</v>
      </c>
      <c r="M775" s="237">
        <v>1515.7174455019983</v>
      </c>
      <c r="N775" s="237">
        <v>20.318925088949413</v>
      </c>
      <c r="O775" s="237">
        <v>1582.3526616784197</v>
      </c>
      <c r="P775" s="237">
        <v>18.2339291606811</v>
      </c>
      <c r="Q775" s="237">
        <v>1672.3251944386477</v>
      </c>
      <c r="R775" s="237">
        <v>31.532857087666457</v>
      </c>
      <c r="S775" s="237">
        <v>1672.3251944386477</v>
      </c>
      <c r="T775" s="237">
        <v>31.532857087666457</v>
      </c>
      <c r="U775" s="237">
        <v>90.635329213633099</v>
      </c>
      <c r="V775" s="1">
        <f t="shared" si="35"/>
        <v>1578.464971337017</v>
      </c>
      <c r="W775" s="1">
        <f t="shared" si="36"/>
        <v>85.627674663565244</v>
      </c>
    </row>
    <row r="776" spans="1:23">
      <c r="A776" s="132" t="s">
        <v>2354</v>
      </c>
      <c r="B776" s="234">
        <v>40678</v>
      </c>
      <c r="C776" s="235">
        <v>88.946653173537769</v>
      </c>
      <c r="D776" s="236">
        <v>49604.515537705847</v>
      </c>
      <c r="E776" s="237">
        <v>1.717806875600699</v>
      </c>
      <c r="F776" s="238">
        <v>9.7413033552453534</v>
      </c>
      <c r="G776" s="237">
        <v>1.0628968696509575</v>
      </c>
      <c r="H776" s="238">
        <v>4.1957977210045145</v>
      </c>
      <c r="I776" s="237">
        <v>3.1317584413702351</v>
      </c>
      <c r="J776" s="238">
        <v>0.29643558469358922</v>
      </c>
      <c r="K776" s="237">
        <v>2.9458718878423618</v>
      </c>
      <c r="L776" s="239">
        <v>0.94064467071523494</v>
      </c>
      <c r="M776" s="237">
        <v>1673.6092877484252</v>
      </c>
      <c r="N776" s="237">
        <v>43.422819843737102</v>
      </c>
      <c r="O776" s="237">
        <v>1673.1991351960023</v>
      </c>
      <c r="P776" s="237">
        <v>25.684616806081635</v>
      </c>
      <c r="Q776" s="237">
        <v>1672.6671094646583</v>
      </c>
      <c r="R776" s="237">
        <v>19.648715757924379</v>
      </c>
      <c r="S776" s="237">
        <v>1672.6671094646583</v>
      </c>
      <c r="T776" s="237">
        <v>19.648715757924379</v>
      </c>
      <c r="U776" s="237">
        <v>100.05632790161508</v>
      </c>
      <c r="V776" s="1">
        <f t="shared" si="35"/>
        <v>1595.4977989468725</v>
      </c>
      <c r="W776" s="1">
        <f t="shared" si="36"/>
        <v>8.0883417248547858</v>
      </c>
    </row>
    <row r="777" spans="1:23">
      <c r="A777" s="132" t="s">
        <v>2355</v>
      </c>
      <c r="B777" s="234">
        <v>40678</v>
      </c>
      <c r="C777" s="235">
        <v>33.533927278546393</v>
      </c>
      <c r="D777" s="236">
        <v>34921.08658274074</v>
      </c>
      <c r="E777" s="237">
        <v>1.1539668207255795</v>
      </c>
      <c r="F777" s="238">
        <v>9.7015919638741543</v>
      </c>
      <c r="G777" s="237">
        <v>2.4089129093330355</v>
      </c>
      <c r="H777" s="238">
        <v>4.1392115707034485</v>
      </c>
      <c r="I777" s="237">
        <v>2.5508316580429486</v>
      </c>
      <c r="J777" s="238">
        <v>0.29124558827321939</v>
      </c>
      <c r="K777" s="237">
        <v>0.83897600855017951</v>
      </c>
      <c r="L777" s="239">
        <v>0.32890293089503941</v>
      </c>
      <c r="M777" s="237">
        <v>1647.7506837281178</v>
      </c>
      <c r="N777" s="237">
        <v>12.198846612398597</v>
      </c>
      <c r="O777" s="237">
        <v>1662.0801916918906</v>
      </c>
      <c r="P777" s="237">
        <v>20.863826016768712</v>
      </c>
      <c r="Q777" s="237">
        <v>1680.2153438739897</v>
      </c>
      <c r="R777" s="237">
        <v>44.494154801856894</v>
      </c>
      <c r="S777" s="237">
        <v>1680.2153438739897</v>
      </c>
      <c r="T777" s="237">
        <v>44.494154801856894</v>
      </c>
      <c r="U777" s="237">
        <v>98.067827420798352</v>
      </c>
      <c r="V777" s="1">
        <f t="shared" si="35"/>
        <v>1600.0169818734432</v>
      </c>
      <c r="W777" s="1">
        <f t="shared" si="36"/>
        <v>14.476093927134229</v>
      </c>
    </row>
    <row r="778" spans="1:23">
      <c r="A778" s="132" t="s">
        <v>2356</v>
      </c>
      <c r="B778" s="234">
        <v>40678</v>
      </c>
      <c r="C778" s="235">
        <v>82.173450023139864</v>
      </c>
      <c r="D778" s="236">
        <v>72166.278161556169</v>
      </c>
      <c r="E778" s="237">
        <v>1.6412285119444276</v>
      </c>
      <c r="F778" s="238">
        <v>9.6904795209658765</v>
      </c>
      <c r="G778" s="237">
        <v>0.81664667645878131</v>
      </c>
      <c r="H778" s="238">
        <v>4.3071097652134016</v>
      </c>
      <c r="I778" s="237">
        <v>1.3635918948523056</v>
      </c>
      <c r="J778" s="238">
        <v>0.30271220608030619</v>
      </c>
      <c r="K778" s="237">
        <v>1.0920032332991179</v>
      </c>
      <c r="L778" s="239">
        <v>0.80082848645664317</v>
      </c>
      <c r="M778" s="237">
        <v>1704.7439388209987</v>
      </c>
      <c r="N778" s="237">
        <v>16.357785636293784</v>
      </c>
      <c r="O778" s="237">
        <v>1694.7224315704789</v>
      </c>
      <c r="P778" s="237">
        <v>11.237246861685207</v>
      </c>
      <c r="Q778" s="237">
        <v>1682.3317963694569</v>
      </c>
      <c r="R778" s="237">
        <v>15.079125841214591</v>
      </c>
      <c r="S778" s="237">
        <v>1682.3317963694569</v>
      </c>
      <c r="T778" s="237">
        <v>15.079125841214591</v>
      </c>
      <c r="U778" s="237">
        <v>101.33220702954721</v>
      </c>
      <c r="V778" s="1">
        <f t="shared" si="35"/>
        <v>1604.1169964820899</v>
      </c>
      <c r="W778" s="1">
        <f t="shared" si="36"/>
        <v>24.348415686651947</v>
      </c>
    </row>
    <row r="779" spans="1:23">
      <c r="A779" s="132" t="s">
        <v>2357</v>
      </c>
      <c r="B779" s="234">
        <v>40678</v>
      </c>
      <c r="C779" s="235">
        <v>74.662571830623989</v>
      </c>
      <c r="D779" s="236">
        <v>84646.205523064433</v>
      </c>
      <c r="E779" s="237">
        <v>1.6960254831222858</v>
      </c>
      <c r="F779" s="238">
        <v>9.667818494702022</v>
      </c>
      <c r="G779" s="237">
        <v>0.61327287478589909</v>
      </c>
      <c r="H779" s="238">
        <v>4.3115276197012635</v>
      </c>
      <c r="I779" s="237">
        <v>1.6528699168897234</v>
      </c>
      <c r="J779" s="238">
        <v>0.3023140880632903</v>
      </c>
      <c r="K779" s="237">
        <v>1.5348861010546939</v>
      </c>
      <c r="L779" s="239">
        <v>0.92861881347744257</v>
      </c>
      <c r="M779" s="237">
        <v>1702.7735681903491</v>
      </c>
      <c r="N779" s="237">
        <v>22.968828453770811</v>
      </c>
      <c r="O779" s="237">
        <v>1695.5673261977174</v>
      </c>
      <c r="P779" s="237">
        <v>13.624054614760553</v>
      </c>
      <c r="Q779" s="237">
        <v>1686.6535277646497</v>
      </c>
      <c r="R779" s="237">
        <v>11.31758306950519</v>
      </c>
      <c r="S779" s="237">
        <v>1686.6535277646497</v>
      </c>
      <c r="T779" s="237">
        <v>11.31758306950519</v>
      </c>
      <c r="U779" s="237">
        <v>100.95574106716887</v>
      </c>
      <c r="V779" s="1">
        <f t="shared" si="35"/>
        <v>1606.1577190776545</v>
      </c>
      <c r="W779" s="1">
        <f t="shared" si="36"/>
        <v>15.749927529561319</v>
      </c>
    </row>
    <row r="780" spans="1:23">
      <c r="A780" s="132" t="s">
        <v>2358</v>
      </c>
      <c r="B780" s="234">
        <v>40678</v>
      </c>
      <c r="C780" s="235">
        <v>62.83262396437047</v>
      </c>
      <c r="D780" s="236">
        <v>71536.6939615304</v>
      </c>
      <c r="E780" s="237">
        <v>2.1945644715062049</v>
      </c>
      <c r="F780" s="238">
        <v>9.6606039792697178</v>
      </c>
      <c r="G780" s="237">
        <v>0.60844646000474356</v>
      </c>
      <c r="H780" s="238">
        <v>4.3507369692042355</v>
      </c>
      <c r="I780" s="237">
        <v>1.8137497881380169</v>
      </c>
      <c r="J780" s="238">
        <v>0.30483570407202137</v>
      </c>
      <c r="K780" s="237">
        <v>1.7086489397411035</v>
      </c>
      <c r="L780" s="239">
        <v>0.94205328150317269</v>
      </c>
      <c r="M780" s="237">
        <v>1715.2434203778384</v>
      </c>
      <c r="N780" s="237">
        <v>25.732581357254844</v>
      </c>
      <c r="O780" s="237">
        <v>1703.0352872764488</v>
      </c>
      <c r="P780" s="237">
        <v>14.975729946867204</v>
      </c>
      <c r="Q780" s="237">
        <v>1688.0310497034779</v>
      </c>
      <c r="R780" s="237">
        <v>11.226546313051927</v>
      </c>
      <c r="S780" s="237">
        <v>1688.0310497034779</v>
      </c>
      <c r="T780" s="237">
        <v>11.226546313051927</v>
      </c>
      <c r="U780" s="237">
        <v>101.61207761427971</v>
      </c>
      <c r="V780" s="1">
        <f t="shared" si="35"/>
        <v>1606.4443949424499</v>
      </c>
      <c r="W780" s="1">
        <f t="shared" si="36"/>
        <v>32.970304269404437</v>
      </c>
    </row>
    <row r="781" spans="1:23">
      <c r="A781" s="132" t="s">
        <v>2359</v>
      </c>
      <c r="B781" s="234">
        <v>40678</v>
      </c>
      <c r="C781" s="235">
        <v>89.985728276483727</v>
      </c>
      <c r="D781" s="236">
        <v>103372.94238892075</v>
      </c>
      <c r="E781" s="237">
        <v>1.4755530176052616</v>
      </c>
      <c r="F781" s="238">
        <v>9.6581115449441413</v>
      </c>
      <c r="G781" s="237">
        <v>0.9096879148193201</v>
      </c>
      <c r="H781" s="238">
        <v>4.170128150175846</v>
      </c>
      <c r="I781" s="237">
        <v>1.0612954384669226</v>
      </c>
      <c r="J781" s="238">
        <v>0.29210590971214023</v>
      </c>
      <c r="K781" s="237">
        <v>0.54664056320618504</v>
      </c>
      <c r="L781" s="239">
        <v>0.51506917244064077</v>
      </c>
      <c r="M781" s="237">
        <v>1652.0443220768946</v>
      </c>
      <c r="N781" s="237">
        <v>7.9664074004313079</v>
      </c>
      <c r="O781" s="237">
        <v>1668.1702548420508</v>
      </c>
      <c r="P781" s="237">
        <v>8.6921039204643193</v>
      </c>
      <c r="Q781" s="237">
        <v>1688.5071320234026</v>
      </c>
      <c r="R781" s="237">
        <v>16.782261191530665</v>
      </c>
      <c r="S781" s="237">
        <v>1688.5071320234026</v>
      </c>
      <c r="T781" s="237">
        <v>16.782261191530665</v>
      </c>
      <c r="U781" s="237">
        <v>97.840529704910793</v>
      </c>
      <c r="V781" s="1">
        <f t="shared" si="35"/>
        <v>1607.0200643621706</v>
      </c>
      <c r="W781" s="1">
        <f t="shared" si="36"/>
        <v>9.0235689651050279</v>
      </c>
    </row>
    <row r="782" spans="1:23">
      <c r="A782" s="132" t="s">
        <v>2360</v>
      </c>
      <c r="B782" s="234">
        <v>40678</v>
      </c>
      <c r="C782" s="235">
        <v>107.60946650405116</v>
      </c>
      <c r="D782" s="236">
        <v>402706.91316442215</v>
      </c>
      <c r="E782" s="237">
        <v>1.9393020319118048</v>
      </c>
      <c r="F782" s="238">
        <v>9.6357616214098858</v>
      </c>
      <c r="G782" s="237">
        <v>1.0718380836749974</v>
      </c>
      <c r="H782" s="238">
        <v>4.2653388270033714</v>
      </c>
      <c r="I782" s="237">
        <v>1.536565930890786</v>
      </c>
      <c r="J782" s="238">
        <v>0.29808375523316327</v>
      </c>
      <c r="K782" s="237">
        <v>1.1009986295895999</v>
      </c>
      <c r="L782" s="239">
        <v>0.7165319804737067</v>
      </c>
      <c r="M782" s="237">
        <v>1681.7994686474706</v>
      </c>
      <c r="N782" s="237">
        <v>16.298269809073986</v>
      </c>
      <c r="O782" s="237">
        <v>1686.6989877867679</v>
      </c>
      <c r="P782" s="237">
        <v>12.639525023193869</v>
      </c>
      <c r="Q782" s="237">
        <v>1692.7804217833332</v>
      </c>
      <c r="R782" s="237">
        <v>19.763462545683183</v>
      </c>
      <c r="S782" s="237">
        <v>1692.7804217833332</v>
      </c>
      <c r="T782" s="237">
        <v>19.763462545683183</v>
      </c>
      <c r="U782" s="237">
        <v>99.351306702596773</v>
      </c>
      <c r="V782" s="1">
        <f t="shared" si="35"/>
        <v>1607.516169188325</v>
      </c>
      <c r="W782" s="1">
        <f t="shared" si="36"/>
        <v>25.588260585269268</v>
      </c>
    </row>
    <row r="783" spans="1:23">
      <c r="A783" s="132" t="s">
        <v>2361</v>
      </c>
      <c r="B783" s="234">
        <v>40678</v>
      </c>
      <c r="C783" s="235">
        <v>126.69133058331012</v>
      </c>
      <c r="D783" s="241">
        <v>91198.835233046877</v>
      </c>
      <c r="E783" s="240">
        <v>2.1276942064232895</v>
      </c>
      <c r="F783" s="242">
        <v>9.6183767400698539</v>
      </c>
      <c r="G783" s="240">
        <v>0.92358778305184197</v>
      </c>
      <c r="H783" s="242">
        <v>4.3277773802747124</v>
      </c>
      <c r="I783" s="240">
        <v>1.454534958026888</v>
      </c>
      <c r="J783" s="242">
        <v>0.30190160495093371</v>
      </c>
      <c r="K783" s="240">
        <v>1.123680359853132</v>
      </c>
      <c r="L783" s="243">
        <v>0.77253582229294226</v>
      </c>
      <c r="M783" s="240">
        <v>1700.7314662133535</v>
      </c>
      <c r="N783" s="237">
        <v>16.797677462999445</v>
      </c>
      <c r="O783" s="237">
        <v>1698.6689844988393</v>
      </c>
      <c r="P783" s="237">
        <v>11.997565445736541</v>
      </c>
      <c r="Q783" s="237">
        <v>1696.1096508190215</v>
      </c>
      <c r="R783" s="237">
        <v>17.022350242232847</v>
      </c>
      <c r="S783" s="237">
        <v>1696.1096508190215</v>
      </c>
      <c r="T783" s="237">
        <v>17.022350242232847</v>
      </c>
      <c r="U783" s="237">
        <v>100.27249508262041</v>
      </c>
      <c r="V783" s="1">
        <f t="shared" si="35"/>
        <v>1615.3978753746314</v>
      </c>
      <c r="W783" s="1">
        <f t="shared" si="36"/>
        <v>19.2223908598653</v>
      </c>
    </row>
    <row r="784" spans="1:23">
      <c r="A784" s="132" t="s">
        <v>2362</v>
      </c>
      <c r="B784" s="234">
        <v>40678</v>
      </c>
      <c r="C784" s="235">
        <v>129.20750729919334</v>
      </c>
      <c r="D784" s="236">
        <v>151208.52909069703</v>
      </c>
      <c r="E784" s="237">
        <v>3.0843877370112409</v>
      </c>
      <c r="F784" s="238">
        <v>9.5927665273665248</v>
      </c>
      <c r="G784" s="237">
        <v>0.47711452701396517</v>
      </c>
      <c r="H784" s="238">
        <v>4.3556413712224549</v>
      </c>
      <c r="I784" s="237">
        <v>0.98996605935950333</v>
      </c>
      <c r="J784" s="238">
        <v>0.30303634139161301</v>
      </c>
      <c r="K784" s="237">
        <v>0.86740678277035843</v>
      </c>
      <c r="L784" s="239">
        <v>0.87619850657462017</v>
      </c>
      <c r="M784" s="237">
        <v>1706.3477086709606</v>
      </c>
      <c r="N784" s="237">
        <v>13.004084839826874</v>
      </c>
      <c r="O784" s="237">
        <v>1703.9655452751183</v>
      </c>
      <c r="P784" s="237">
        <v>8.1752346459409182</v>
      </c>
      <c r="Q784" s="237">
        <v>1701.0224515924201</v>
      </c>
      <c r="R784" s="237">
        <v>8.7871020733367686</v>
      </c>
      <c r="S784" s="237">
        <v>1701.0224515924201</v>
      </c>
      <c r="T784" s="237">
        <v>8.7871020733367686</v>
      </c>
      <c r="U784" s="237">
        <v>100.31306212763712</v>
      </c>
      <c r="V784" s="1">
        <f t="shared" si="35"/>
        <v>1616.9460487896235</v>
      </c>
      <c r="W784" s="1">
        <f t="shared" si="36"/>
        <v>28.283921573014823</v>
      </c>
    </row>
    <row r="785" spans="1:23">
      <c r="A785" s="132" t="s">
        <v>2363</v>
      </c>
      <c r="B785" s="234">
        <v>40678</v>
      </c>
      <c r="C785" s="235">
        <v>106.24795938308549</v>
      </c>
      <c r="D785" s="236">
        <v>111634.72336006752</v>
      </c>
      <c r="E785" s="237">
        <v>2.0278168605498483</v>
      </c>
      <c r="F785" s="238">
        <v>9.5843046427438559</v>
      </c>
      <c r="G785" s="237">
        <v>1.2254018358328607</v>
      </c>
      <c r="H785" s="238">
        <v>4.4761528771322903</v>
      </c>
      <c r="I785" s="237">
        <v>1.9473855672275984</v>
      </c>
      <c r="J785" s="238">
        <v>0.31114601684022541</v>
      </c>
      <c r="K785" s="237">
        <v>1.5135061572996029</v>
      </c>
      <c r="L785" s="239">
        <v>0.77719902148310083</v>
      </c>
      <c r="M785" s="237">
        <v>1746.3437666059292</v>
      </c>
      <c r="N785" s="237">
        <v>23.153542671533842</v>
      </c>
      <c r="O785" s="237">
        <v>1726.5602119117464</v>
      </c>
      <c r="P785" s="237">
        <v>16.163964521350636</v>
      </c>
      <c r="Q785" s="237">
        <v>1702.647902549126</v>
      </c>
      <c r="R785" s="237">
        <v>22.567290420158201</v>
      </c>
      <c r="S785" s="237">
        <v>1702.647902549126</v>
      </c>
      <c r="T785" s="237">
        <v>22.567290420158201</v>
      </c>
      <c r="U785" s="237">
        <v>102.5663476277969</v>
      </c>
      <c r="V785" s="1">
        <f t="shared" si="35"/>
        <v>1620.023076758001</v>
      </c>
      <c r="W785" s="1">
        <f t="shared" si="36"/>
        <v>20.851049609971597</v>
      </c>
    </row>
    <row r="786" spans="1:23">
      <c r="A786" s="132" t="s">
        <v>2364</v>
      </c>
      <c r="B786" s="234">
        <v>40678</v>
      </c>
      <c r="C786" s="235">
        <v>75.934281868836422</v>
      </c>
      <c r="D786" s="236">
        <v>20796.223953381173</v>
      </c>
      <c r="E786" s="237">
        <v>1.9177000942646381</v>
      </c>
      <c r="F786" s="238">
        <v>9.5744634851434665</v>
      </c>
      <c r="G786" s="237">
        <v>1.9135477257859352</v>
      </c>
      <c r="H786" s="238">
        <v>4.4434654476025619</v>
      </c>
      <c r="I786" s="237">
        <v>2.3272052565592052</v>
      </c>
      <c r="J786" s="238">
        <v>0.30855669912654049</v>
      </c>
      <c r="K786" s="237">
        <v>1.3244694814514495</v>
      </c>
      <c r="L786" s="239">
        <v>0.56912447998235016</v>
      </c>
      <c r="M786" s="237">
        <v>1733.6004734334813</v>
      </c>
      <c r="N786" s="237">
        <v>20.132792057390816</v>
      </c>
      <c r="O786" s="237">
        <v>1720.4811787167075</v>
      </c>
      <c r="P786" s="237">
        <v>19.291375194434977</v>
      </c>
      <c r="Q786" s="237">
        <v>1704.5362303005709</v>
      </c>
      <c r="R786" s="237">
        <v>35.234836852604303</v>
      </c>
      <c r="S786" s="237">
        <v>1704.5362303005709</v>
      </c>
      <c r="T786" s="237">
        <v>35.234836852604303</v>
      </c>
      <c r="U786" s="237">
        <v>101.70511149110543</v>
      </c>
      <c r="V786" s="1">
        <f t="shared" si="35"/>
        <v>1621.036519037222</v>
      </c>
      <c r="W786" s="1">
        <f t="shared" si="36"/>
        <v>9.7206332540637277</v>
      </c>
    </row>
    <row r="787" spans="1:23">
      <c r="A787" s="132" t="s">
        <v>2365</v>
      </c>
      <c r="B787" s="234">
        <v>40678</v>
      </c>
      <c r="C787" s="235">
        <v>57.764316031678177</v>
      </c>
      <c r="D787" s="236">
        <v>33362.600444014919</v>
      </c>
      <c r="E787" s="237">
        <v>2.0058105408040499</v>
      </c>
      <c r="F787" s="238">
        <v>9.5649715396298589</v>
      </c>
      <c r="G787" s="237">
        <v>1.1643424842466161</v>
      </c>
      <c r="H787" s="238">
        <v>4.4010844287780211</v>
      </c>
      <c r="I787" s="237">
        <v>4.0158914887505848</v>
      </c>
      <c r="J787" s="238">
        <v>0.30531075794001961</v>
      </c>
      <c r="K787" s="237">
        <v>3.8433957679112107</v>
      </c>
      <c r="L787" s="239">
        <v>0.95704671769081073</v>
      </c>
      <c r="M787" s="237">
        <v>1717.5899507893041</v>
      </c>
      <c r="N787" s="237">
        <v>57.95263703355738</v>
      </c>
      <c r="O787" s="237">
        <v>1712.5448073845162</v>
      </c>
      <c r="P787" s="237">
        <v>33.238828206073322</v>
      </c>
      <c r="Q787" s="237">
        <v>1706.3623253758685</v>
      </c>
      <c r="R787" s="237">
        <v>21.432582544631259</v>
      </c>
      <c r="S787" s="237">
        <v>1706.3623253758685</v>
      </c>
      <c r="T787" s="237">
        <v>21.432582544631259</v>
      </c>
      <c r="U787" s="237">
        <v>100.65798601190765</v>
      </c>
      <c r="V787" s="1">
        <f t="shared" si="35"/>
        <v>1625.5776885056696</v>
      </c>
      <c r="W787" s="1">
        <f t="shared" si="36"/>
        <v>17.14762239510469</v>
      </c>
    </row>
    <row r="788" spans="1:23">
      <c r="A788" s="132" t="s">
        <v>2366</v>
      </c>
      <c r="B788" s="234">
        <v>40678</v>
      </c>
      <c r="C788" s="235">
        <v>105.17240747233343</v>
      </c>
      <c r="D788" s="236">
        <v>107036.35084723753</v>
      </c>
      <c r="E788" s="237">
        <v>1.5107403131246577</v>
      </c>
      <c r="F788" s="238">
        <v>9.5639900717317268</v>
      </c>
      <c r="G788" s="237">
        <v>0.68623263117156574</v>
      </c>
      <c r="H788" s="238">
        <v>4.4386359875478147</v>
      </c>
      <c r="I788" s="237">
        <v>0.86410430468612065</v>
      </c>
      <c r="J788" s="238">
        <v>0.30788417839380944</v>
      </c>
      <c r="K788" s="237">
        <v>0.52512953191801526</v>
      </c>
      <c r="L788" s="239">
        <v>0.60771544484871498</v>
      </c>
      <c r="M788" s="237">
        <v>1730.2865462418033</v>
      </c>
      <c r="N788" s="237">
        <v>7.9689840036086252</v>
      </c>
      <c r="O788" s="237">
        <v>1719.5799277502215</v>
      </c>
      <c r="P788" s="237">
        <v>7.1608209905729154</v>
      </c>
      <c r="Q788" s="237">
        <v>1706.5512230299612</v>
      </c>
      <c r="R788" s="237">
        <v>12.6305095520853</v>
      </c>
      <c r="S788" s="237">
        <v>1706.5512230299612</v>
      </c>
      <c r="T788" s="237">
        <v>12.6305095520853</v>
      </c>
      <c r="U788" s="237">
        <v>101.39083567440188</v>
      </c>
      <c r="V788" s="1">
        <f t="shared" si="35"/>
        <v>1630.0878515465895</v>
      </c>
      <c r="W788" s="1">
        <f t="shared" si="36"/>
        <v>28.489777491127597</v>
      </c>
    </row>
    <row r="789" spans="1:23">
      <c r="A789" s="132" t="s">
        <v>2367</v>
      </c>
      <c r="B789" s="234">
        <v>40678</v>
      </c>
      <c r="C789" s="235">
        <v>105.05911980044289</v>
      </c>
      <c r="D789" s="236">
        <v>90407.553317270082</v>
      </c>
      <c r="E789" s="237">
        <v>2.8359073843686486</v>
      </c>
      <c r="F789" s="238">
        <v>9.537781267432452</v>
      </c>
      <c r="G789" s="237">
        <v>0.64491619765001229</v>
      </c>
      <c r="H789" s="238">
        <v>4.3518562179864233</v>
      </c>
      <c r="I789" s="237">
        <v>1.0866635590884328</v>
      </c>
      <c r="J789" s="238">
        <v>0.30103751606085255</v>
      </c>
      <c r="K789" s="237">
        <v>0.87459750094508626</v>
      </c>
      <c r="L789" s="239">
        <v>0.80484662767081094</v>
      </c>
      <c r="M789" s="237">
        <v>1696.4514774611946</v>
      </c>
      <c r="N789" s="237">
        <v>13.045412987749955</v>
      </c>
      <c r="O789" s="237">
        <v>1703.2476594053485</v>
      </c>
      <c r="P789" s="237">
        <v>8.9723543781967692</v>
      </c>
      <c r="Q789" s="237">
        <v>1711.6009958157667</v>
      </c>
      <c r="R789" s="237">
        <v>11.86240220301886</v>
      </c>
      <c r="S789" s="237">
        <v>1711.6009958157667</v>
      </c>
      <c r="T789" s="237">
        <v>11.86240220301886</v>
      </c>
      <c r="U789" s="237">
        <v>99.114891940843279</v>
      </c>
      <c r="V789" s="1">
        <f t="shared" si="35"/>
        <v>1630.3611552515902</v>
      </c>
      <c r="W789" s="1">
        <f t="shared" si="36"/>
        <v>16.809865616406</v>
      </c>
    </row>
    <row r="790" spans="1:23">
      <c r="A790" s="130" t="s">
        <v>2368</v>
      </c>
      <c r="B790" s="234">
        <v>40678</v>
      </c>
      <c r="C790" s="236">
        <v>142.56879263995285</v>
      </c>
      <c r="D790" s="236">
        <v>117659.0044205801</v>
      </c>
      <c r="E790" s="237">
        <v>1.6652457253141961</v>
      </c>
      <c r="F790" s="238">
        <v>9.5352290978479406</v>
      </c>
      <c r="G790" s="237">
        <v>0.63980928879562493</v>
      </c>
      <c r="H790" s="238">
        <v>4.4505083986650353</v>
      </c>
      <c r="I790" s="237">
        <v>1.026430096237783</v>
      </c>
      <c r="J790" s="238">
        <v>0.30777935293855152</v>
      </c>
      <c r="K790" s="237">
        <v>0.80262246195427456</v>
      </c>
      <c r="L790" s="239">
        <v>0.7819553079125019</v>
      </c>
      <c r="M790" s="237">
        <v>1729.7698526428837</v>
      </c>
      <c r="N790" s="240">
        <v>12.176852276088539</v>
      </c>
      <c r="O790" s="240">
        <v>1721.7940686228137</v>
      </c>
      <c r="P790" s="240">
        <v>8.5102451192592525</v>
      </c>
      <c r="Q790" s="240">
        <v>1712.093303014595</v>
      </c>
      <c r="R790" s="240">
        <v>11.767724072954252</v>
      </c>
      <c r="S790" s="240">
        <v>1712.093303014595</v>
      </c>
      <c r="T790" s="240">
        <v>11.767724072954252</v>
      </c>
      <c r="U790" s="240">
        <v>101.03245247190469</v>
      </c>
      <c r="V790" s="1">
        <f t="shared" si="35"/>
        <v>1631.2804176075203</v>
      </c>
      <c r="W790" s="1">
        <f t="shared" si="36"/>
        <v>17.119489671660858</v>
      </c>
    </row>
    <row r="791" spans="1:23">
      <c r="A791" s="132" t="s">
        <v>2369</v>
      </c>
      <c r="B791" s="234">
        <v>40678</v>
      </c>
      <c r="C791" s="235">
        <v>189.446910595226</v>
      </c>
      <c r="D791" s="236">
        <v>64691.775815260917</v>
      </c>
      <c r="E791" s="237">
        <v>3.7235341216781892</v>
      </c>
      <c r="F791" s="238">
        <v>9.5309977025495058</v>
      </c>
      <c r="G791" s="237">
        <v>0.5697514191544778</v>
      </c>
      <c r="H791" s="238">
        <v>4.5911770841630428</v>
      </c>
      <c r="I791" s="237">
        <v>2.2798344452055725</v>
      </c>
      <c r="J791" s="238">
        <v>0.31736653786739122</v>
      </c>
      <c r="K791" s="237">
        <v>2.2074936960084979</v>
      </c>
      <c r="L791" s="239">
        <v>0.96826929720743338</v>
      </c>
      <c r="M791" s="237">
        <v>1776.8554183454926</v>
      </c>
      <c r="N791" s="237">
        <v>34.282799451098981</v>
      </c>
      <c r="O791" s="237">
        <v>1747.6669895091186</v>
      </c>
      <c r="P791" s="237">
        <v>19.010991227051136</v>
      </c>
      <c r="Q791" s="237">
        <v>1712.9097516214351</v>
      </c>
      <c r="R791" s="237">
        <v>10.477902269323636</v>
      </c>
      <c r="S791" s="237">
        <v>1712.9097516214351</v>
      </c>
      <c r="T791" s="237">
        <v>10.477902269323636</v>
      </c>
      <c r="U791" s="237">
        <v>103.73316029426107</v>
      </c>
      <c r="V791" s="1">
        <f t="shared" si="35"/>
        <v>1634.8452661754216</v>
      </c>
      <c r="W791" s="1">
        <f t="shared" si="36"/>
        <v>11.04930761750029</v>
      </c>
    </row>
    <row r="792" spans="1:23">
      <c r="A792" s="132" t="s">
        <v>2370</v>
      </c>
      <c r="B792" s="234">
        <v>40678</v>
      </c>
      <c r="C792" s="235">
        <v>139.80653735735365</v>
      </c>
      <c r="D792" s="236">
        <v>59617.390423006524</v>
      </c>
      <c r="E792" s="237">
        <v>2.6470004557649189</v>
      </c>
      <c r="F792" s="238">
        <v>9.5178495158803944</v>
      </c>
      <c r="G792" s="237">
        <v>0.81606324411106235</v>
      </c>
      <c r="H792" s="238">
        <v>4.1949340304638332</v>
      </c>
      <c r="I792" s="237">
        <v>1.3872843546776326</v>
      </c>
      <c r="J792" s="238">
        <v>0.28957608667682322</v>
      </c>
      <c r="K792" s="237">
        <v>1.1218728369758597</v>
      </c>
      <c r="L792" s="239">
        <v>0.80868268512734198</v>
      </c>
      <c r="M792" s="237">
        <v>1639.4104714819664</v>
      </c>
      <c r="N792" s="237">
        <v>16.2397178957591</v>
      </c>
      <c r="O792" s="237">
        <v>1673.030335392242</v>
      </c>
      <c r="P792" s="237">
        <v>11.375190168860286</v>
      </c>
      <c r="Q792" s="237">
        <v>1715.4484741178019</v>
      </c>
      <c r="R792" s="237">
        <v>15.003709940211365</v>
      </c>
      <c r="S792" s="237">
        <v>1715.4484741178019</v>
      </c>
      <c r="T792" s="237">
        <v>15.003709940211365</v>
      </c>
      <c r="U792" s="237">
        <v>95.56745633674953</v>
      </c>
      <c r="V792" s="1">
        <f t="shared" si="35"/>
        <v>1637.4472843446483</v>
      </c>
      <c r="W792" s="1">
        <f t="shared" si="36"/>
        <v>36.899460537318191</v>
      </c>
    </row>
    <row r="793" spans="1:23">
      <c r="A793" s="132" t="s">
        <v>2371</v>
      </c>
      <c r="B793" s="234">
        <v>40678</v>
      </c>
      <c r="C793" s="235">
        <v>195.95658934450799</v>
      </c>
      <c r="D793" s="236">
        <v>17015.700060922038</v>
      </c>
      <c r="E793" s="237">
        <v>3.8258429021121758</v>
      </c>
      <c r="F793" s="238">
        <v>9.509617776921818</v>
      </c>
      <c r="G793" s="237">
        <v>1.2533849002415367</v>
      </c>
      <c r="H793" s="238">
        <v>3.9828049528591545</v>
      </c>
      <c r="I793" s="237">
        <v>3.3165453221796461</v>
      </c>
      <c r="J793" s="238">
        <v>0.27469504483407081</v>
      </c>
      <c r="K793" s="237">
        <v>3.0705861274222888</v>
      </c>
      <c r="L793" s="239">
        <v>0.9258387355322758</v>
      </c>
      <c r="M793" s="237">
        <v>1564.5896501522591</v>
      </c>
      <c r="N793" s="237">
        <v>42.657004574116058</v>
      </c>
      <c r="O793" s="237">
        <v>1630.6980515007028</v>
      </c>
      <c r="P793" s="237">
        <v>26.923577275595676</v>
      </c>
      <c r="Q793" s="237">
        <v>1717.0392736427589</v>
      </c>
      <c r="R793" s="237">
        <v>23.040872416785305</v>
      </c>
      <c r="S793" s="237">
        <v>1717.0392736427589</v>
      </c>
      <c r="T793" s="237">
        <v>23.040872416785305</v>
      </c>
      <c r="U793" s="237">
        <v>91.121366538863569</v>
      </c>
      <c r="V793" s="1">
        <f t="shared" si="35"/>
        <v>1637.6284379494846</v>
      </c>
      <c r="W793" s="1">
        <f t="shared" si="36"/>
        <v>25.531524369386261</v>
      </c>
    </row>
    <row r="794" spans="1:23">
      <c r="A794" s="132" t="s">
        <v>2372</v>
      </c>
      <c r="B794" s="234">
        <v>40678</v>
      </c>
      <c r="C794" s="235">
        <v>163.02193793037719</v>
      </c>
      <c r="D794" s="236">
        <v>176205.36818881091</v>
      </c>
      <c r="E794" s="237">
        <v>2.4671803948263507</v>
      </c>
      <c r="F794" s="238">
        <v>9.5041813439367218</v>
      </c>
      <c r="G794" s="237">
        <v>0.62868384321017334</v>
      </c>
      <c r="H794" s="238">
        <v>4.3963080979621818</v>
      </c>
      <c r="I794" s="237">
        <v>1.0145534809693726</v>
      </c>
      <c r="J794" s="238">
        <v>0.30304111841347625</v>
      </c>
      <c r="K794" s="237">
        <v>0.79628850992184819</v>
      </c>
      <c r="L794" s="239">
        <v>0.78486597784970447</v>
      </c>
      <c r="M794" s="237">
        <v>1706.3713416304272</v>
      </c>
      <c r="N794" s="237">
        <v>11.938027934879074</v>
      </c>
      <c r="O794" s="237">
        <v>1711.6464783348904</v>
      </c>
      <c r="P794" s="237">
        <v>8.3927856129826068</v>
      </c>
      <c r="Q794" s="237">
        <v>1718.0904548620858</v>
      </c>
      <c r="R794" s="237">
        <v>11.556074497740724</v>
      </c>
      <c r="S794" s="237">
        <v>1718.0904548620858</v>
      </c>
      <c r="T794" s="237">
        <v>11.556074497740724</v>
      </c>
      <c r="U794" s="237">
        <v>99.317898938411858</v>
      </c>
      <c r="V794" s="1">
        <f t="shared" si="35"/>
        <v>1637.676953064547</v>
      </c>
      <c r="W794" s="1">
        <f t="shared" si="36"/>
        <v>12.164186008651768</v>
      </c>
    </row>
    <row r="795" spans="1:23">
      <c r="A795" s="132" t="s">
        <v>2373</v>
      </c>
      <c r="B795" s="234">
        <v>40678</v>
      </c>
      <c r="C795" s="235">
        <v>119.75430512276948</v>
      </c>
      <c r="D795" s="236">
        <v>151945.79466893166</v>
      </c>
      <c r="E795" s="237">
        <v>2.1767555077250655</v>
      </c>
      <c r="F795" s="238">
        <v>9.3936634686178344</v>
      </c>
      <c r="G795" s="237">
        <v>0.63040585471600374</v>
      </c>
      <c r="H795" s="238">
        <v>4.6953686944966044</v>
      </c>
      <c r="I795" s="237">
        <v>3.5785206239262273</v>
      </c>
      <c r="J795" s="238">
        <v>0.31989203203644162</v>
      </c>
      <c r="K795" s="237">
        <v>3.5225556509734717</v>
      </c>
      <c r="L795" s="239">
        <v>0.98436086337505779</v>
      </c>
      <c r="M795" s="237">
        <v>1789.2018652131403</v>
      </c>
      <c r="N795" s="237">
        <v>55.036604965166589</v>
      </c>
      <c r="O795" s="237">
        <v>1766.4145147363784</v>
      </c>
      <c r="P795" s="237">
        <v>29.964520869030025</v>
      </c>
      <c r="Q795" s="237">
        <v>1739.5609422298257</v>
      </c>
      <c r="R795" s="237">
        <v>11.554789383128309</v>
      </c>
      <c r="S795" s="237">
        <v>1739.5609422298257</v>
      </c>
      <c r="T795" s="237">
        <v>11.554789383128309</v>
      </c>
      <c r="U795" s="237">
        <v>102.85364667475709</v>
      </c>
      <c r="V795" s="1">
        <f t="shared" si="35"/>
        <v>1639.3910804116974</v>
      </c>
      <c r="W795" s="1">
        <f t="shared" si="36"/>
        <v>22.415269120628182</v>
      </c>
    </row>
    <row r="796" spans="1:23">
      <c r="A796" s="132" t="s">
        <v>2374</v>
      </c>
      <c r="B796" s="234">
        <v>40678</v>
      </c>
      <c r="C796" s="235">
        <v>214.13124477875957</v>
      </c>
      <c r="D796" s="236">
        <v>25249.415982375063</v>
      </c>
      <c r="E796" s="237">
        <v>2.4998366047802123</v>
      </c>
      <c r="F796" s="238">
        <v>9.3687928542203522</v>
      </c>
      <c r="G796" s="237">
        <v>0.52437074455271193</v>
      </c>
      <c r="H796" s="238">
        <v>4.4929763774479916</v>
      </c>
      <c r="I796" s="237">
        <v>1.290503635705754</v>
      </c>
      <c r="J796" s="238">
        <v>0.30529275441844783</v>
      </c>
      <c r="K796" s="237">
        <v>1.1791670602705131</v>
      </c>
      <c r="L796" s="239">
        <v>0.91372625976806876</v>
      </c>
      <c r="M796" s="237">
        <v>1717.5010378952236</v>
      </c>
      <c r="N796" s="237">
        <v>17.778831557882881</v>
      </c>
      <c r="O796" s="237">
        <v>1729.6748275051414</v>
      </c>
      <c r="P796" s="237">
        <v>10.718442385017511</v>
      </c>
      <c r="Q796" s="237">
        <v>1744.4158593182174</v>
      </c>
      <c r="R796" s="237">
        <v>9.6051188867030532</v>
      </c>
      <c r="S796" s="237">
        <v>1744.4158593182174</v>
      </c>
      <c r="T796" s="237">
        <v>9.6051188867030532</v>
      </c>
      <c r="U796" s="237">
        <v>98.457086864968488</v>
      </c>
      <c r="V796" s="1">
        <f t="shared" si="35"/>
        <v>1640.7883117872955</v>
      </c>
      <c r="W796" s="1">
        <f t="shared" si="36"/>
        <v>18.90851701859242</v>
      </c>
    </row>
    <row r="797" spans="1:23">
      <c r="A797" s="132" t="s">
        <v>2375</v>
      </c>
      <c r="B797" s="234">
        <v>40678</v>
      </c>
      <c r="C797" s="235">
        <v>46.665202697834317</v>
      </c>
      <c r="D797" s="236">
        <v>42999.900253595719</v>
      </c>
      <c r="E797" s="237">
        <v>1.3414001424530879</v>
      </c>
      <c r="F797" s="238">
        <v>9.3197933514282258</v>
      </c>
      <c r="G797" s="237">
        <v>1.752644565181986</v>
      </c>
      <c r="H797" s="238">
        <v>4.3438462102053501</v>
      </c>
      <c r="I797" s="237">
        <v>3.7301069968642353</v>
      </c>
      <c r="J797" s="238">
        <v>0.29361581831664141</v>
      </c>
      <c r="K797" s="237">
        <v>3.2927094065819977</v>
      </c>
      <c r="L797" s="239">
        <v>0.88273859418779621</v>
      </c>
      <c r="M797" s="237">
        <v>1659.5729723895499</v>
      </c>
      <c r="N797" s="237">
        <v>48.178561343324986</v>
      </c>
      <c r="O797" s="237">
        <v>1701.7268190991654</v>
      </c>
      <c r="P797" s="237">
        <v>30.79674617865146</v>
      </c>
      <c r="Q797" s="237">
        <v>1754.0171560854731</v>
      </c>
      <c r="R797" s="237">
        <v>32.070129835616285</v>
      </c>
      <c r="S797" s="237">
        <v>1754.0171560854731</v>
      </c>
      <c r="T797" s="237">
        <v>32.070129835616285</v>
      </c>
      <c r="U797" s="237">
        <v>94.615549604617385</v>
      </c>
      <c r="V797" s="1">
        <f t="shared" si="35"/>
        <v>1641.3983923293176</v>
      </c>
      <c r="W797" s="1">
        <f t="shared" si="36"/>
        <v>39.834362285325824</v>
      </c>
    </row>
    <row r="798" spans="1:23">
      <c r="A798" s="132" t="s">
        <v>2376</v>
      </c>
      <c r="B798" s="234">
        <v>40678</v>
      </c>
      <c r="C798" s="235">
        <v>340.16332510209651</v>
      </c>
      <c r="D798" s="236">
        <v>22009.20228757001</v>
      </c>
      <c r="E798" s="237">
        <v>1.3050007832390098</v>
      </c>
      <c r="F798" s="238">
        <v>9.2963995005219839</v>
      </c>
      <c r="G798" s="237">
        <v>0.41476404288801</v>
      </c>
      <c r="H798" s="238">
        <v>4.560099892035355</v>
      </c>
      <c r="I798" s="237">
        <v>3.0209560257009018</v>
      </c>
      <c r="J798" s="238">
        <v>0.3074594601004339</v>
      </c>
      <c r="K798" s="237">
        <v>2.992347923946308</v>
      </c>
      <c r="L798" s="239">
        <v>0.99053011645611222</v>
      </c>
      <c r="M798" s="237">
        <v>1728.1928175144662</v>
      </c>
      <c r="N798" s="237">
        <v>45.36251139944693</v>
      </c>
      <c r="O798" s="237">
        <v>1742.0074877336754</v>
      </c>
      <c r="P798" s="237">
        <v>25.162568260771423</v>
      </c>
      <c r="Q798" s="237">
        <v>1758.6148439092271</v>
      </c>
      <c r="R798" s="237">
        <v>7.5853711136028323</v>
      </c>
      <c r="S798" s="237">
        <v>1758.6148439092271</v>
      </c>
      <c r="T798" s="237">
        <v>7.5853711136028323</v>
      </c>
      <c r="U798" s="237">
        <v>98.270114317519599</v>
      </c>
      <c r="V798" s="1">
        <f t="shared" si="35"/>
        <v>1641.4507916765554</v>
      </c>
      <c r="W798" s="1">
        <f t="shared" si="36"/>
        <v>22.987009833102434</v>
      </c>
    </row>
    <row r="799" spans="1:23">
      <c r="A799" s="130" t="s">
        <v>2377</v>
      </c>
      <c r="B799" s="234">
        <v>40678</v>
      </c>
      <c r="C799" s="236">
        <v>57.055964750895669</v>
      </c>
      <c r="D799" s="236">
        <v>7611.5557671906354</v>
      </c>
      <c r="E799" s="237">
        <v>1.8241044173215022</v>
      </c>
      <c r="F799" s="238">
        <v>9.2963342624526</v>
      </c>
      <c r="G799" s="237">
        <v>8.6943116346392451</v>
      </c>
      <c r="H799" s="238">
        <v>4.5298478413788388</v>
      </c>
      <c r="I799" s="237">
        <v>10.717104163946665</v>
      </c>
      <c r="J799" s="238">
        <v>0.30541760727811901</v>
      </c>
      <c r="K799" s="237">
        <v>6.2662003527384593</v>
      </c>
      <c r="L799" s="239">
        <v>0.58469156004086831</v>
      </c>
      <c r="M799" s="237">
        <v>1718.1176158639503</v>
      </c>
      <c r="N799" s="237">
        <v>94.514448342802439</v>
      </c>
      <c r="O799" s="237">
        <v>1736.4677870074916</v>
      </c>
      <c r="P799" s="237">
        <v>89.371133995755599</v>
      </c>
      <c r="Q799" s="237">
        <v>1758.6276778880426</v>
      </c>
      <c r="R799" s="237">
        <v>159.29918489108331</v>
      </c>
      <c r="S799" s="237">
        <v>1758.6276778880426</v>
      </c>
      <c r="T799" s="237">
        <v>159.29918489108331</v>
      </c>
      <c r="U799" s="237">
        <v>97.696495822655237</v>
      </c>
      <c r="V799" s="1">
        <f t="shared" si="35"/>
        <v>1641.8235869973857</v>
      </c>
      <c r="W799" s="1">
        <f t="shared" si="36"/>
        <v>29.255654474949552</v>
      </c>
    </row>
    <row r="800" spans="1:23">
      <c r="A800" s="132" t="s">
        <v>2378</v>
      </c>
      <c r="B800" s="234">
        <v>40678</v>
      </c>
      <c r="C800" s="235">
        <v>84.229268930496886</v>
      </c>
      <c r="D800" s="236">
        <v>73264.590946629702</v>
      </c>
      <c r="E800" s="237">
        <v>2.3060765596091293</v>
      </c>
      <c r="F800" s="238">
        <v>9.2687930901573115</v>
      </c>
      <c r="G800" s="237">
        <v>1.2159951618124205</v>
      </c>
      <c r="H800" s="238">
        <v>4.5970995382583375</v>
      </c>
      <c r="I800" s="237">
        <v>2.0014345905817992</v>
      </c>
      <c r="J800" s="238">
        <v>0.30903368461687153</v>
      </c>
      <c r="K800" s="237">
        <v>1.58968430413907</v>
      </c>
      <c r="L800" s="239">
        <v>0.79427242419996491</v>
      </c>
      <c r="M800" s="237">
        <v>1735.9498448879772</v>
      </c>
      <c r="N800" s="237">
        <v>24.192799628130956</v>
      </c>
      <c r="O800" s="237">
        <v>1748.7419647330385</v>
      </c>
      <c r="P800" s="237">
        <v>16.692881586165072</v>
      </c>
      <c r="Q800" s="237">
        <v>1764.0519449866679</v>
      </c>
      <c r="R800" s="237">
        <v>22.220749139167538</v>
      </c>
      <c r="S800" s="237">
        <v>1764.0519449866679</v>
      </c>
      <c r="T800" s="237">
        <v>22.220749139167538</v>
      </c>
      <c r="U800" s="237">
        <v>98.406957336003899</v>
      </c>
      <c r="V800" s="1">
        <f t="shared" si="35"/>
        <v>1642.8379710725394</v>
      </c>
      <c r="W800" s="1">
        <f t="shared" si="36"/>
        <v>17.326955706730246</v>
      </c>
    </row>
    <row r="801" spans="1:24">
      <c r="A801" s="132" t="s">
        <v>2379</v>
      </c>
      <c r="B801" s="234">
        <v>40678</v>
      </c>
      <c r="C801" s="235">
        <v>258.37707893262063</v>
      </c>
      <c r="D801" s="236">
        <v>285957.25670808851</v>
      </c>
      <c r="E801" s="237">
        <v>5.5844874766692119</v>
      </c>
      <c r="F801" s="238">
        <v>9.1937495446689077</v>
      </c>
      <c r="G801" s="237">
        <v>0.35031175597692582</v>
      </c>
      <c r="H801" s="238">
        <v>4.8712165820159257</v>
      </c>
      <c r="I801" s="237">
        <v>1.8579648770105532</v>
      </c>
      <c r="J801" s="238">
        <v>0.32480958248399011</v>
      </c>
      <c r="K801" s="237">
        <v>1.8246411038418495</v>
      </c>
      <c r="L801" s="239">
        <v>0.9820643686104974</v>
      </c>
      <c r="M801" s="237">
        <v>1813.1747801958732</v>
      </c>
      <c r="N801" s="237">
        <v>28.838583790971711</v>
      </c>
      <c r="O801" s="237">
        <v>1797.290822503227</v>
      </c>
      <c r="P801" s="237">
        <v>15.653488990869505</v>
      </c>
      <c r="Q801" s="237">
        <v>1778.8953234948992</v>
      </c>
      <c r="R801" s="237">
        <v>6.388725536134757</v>
      </c>
      <c r="S801" s="237">
        <v>1778.8953234948992</v>
      </c>
      <c r="T801" s="237">
        <v>6.388725536134757</v>
      </c>
      <c r="U801" s="237">
        <v>101.92700808463687</v>
      </c>
      <c r="V801" s="1">
        <f t="shared" si="35"/>
        <v>1643.3846900285587</v>
      </c>
      <c r="W801" s="1">
        <f t="shared" si="36"/>
        <v>15.452166315889826</v>
      </c>
    </row>
    <row r="802" spans="1:24">
      <c r="A802" s="132" t="s">
        <v>2380</v>
      </c>
      <c r="B802" s="234">
        <v>40678</v>
      </c>
      <c r="C802" s="235">
        <v>247.94937694709904</v>
      </c>
      <c r="D802" s="236">
        <v>1388209.2734120723</v>
      </c>
      <c r="E802" s="237">
        <v>1.8456171165975501</v>
      </c>
      <c r="F802" s="238">
        <v>9.1750811032853967</v>
      </c>
      <c r="G802" s="237">
        <v>0.33026241525599065</v>
      </c>
      <c r="H802" s="238">
        <v>4.6695081990090479</v>
      </c>
      <c r="I802" s="237">
        <v>1.8491739731218877</v>
      </c>
      <c r="J802" s="238">
        <v>0.31072756337658936</v>
      </c>
      <c r="K802" s="237">
        <v>1.8194425299911694</v>
      </c>
      <c r="L802" s="239">
        <v>0.98392177071337217</v>
      </c>
      <c r="M802" s="237">
        <v>1744.2860591818987</v>
      </c>
      <c r="N802" s="237">
        <v>27.805236165028532</v>
      </c>
      <c r="O802" s="237">
        <v>1761.7935488547303</v>
      </c>
      <c r="P802" s="237">
        <v>15.465608782868571</v>
      </c>
      <c r="Q802" s="237">
        <v>1782.5988445167295</v>
      </c>
      <c r="R802" s="237">
        <v>6.020241014010935</v>
      </c>
      <c r="S802" s="237">
        <v>1782.5988445167295</v>
      </c>
      <c r="T802" s="237">
        <v>6.020241014010935</v>
      </c>
      <c r="U802" s="237">
        <v>97.850734311161432</v>
      </c>
      <c r="V802" s="1">
        <f t="shared" si="35"/>
        <v>1643.7604685805281</v>
      </c>
      <c r="W802" s="1">
        <f t="shared" si="36"/>
        <v>37.519403896471886</v>
      </c>
    </row>
    <row r="803" spans="1:24">
      <c r="A803" s="132" t="s">
        <v>2381</v>
      </c>
      <c r="B803" s="234">
        <v>40678</v>
      </c>
      <c r="C803" s="235">
        <v>132.48724732285999</v>
      </c>
      <c r="D803" s="236">
        <v>160433.65556828046</v>
      </c>
      <c r="E803" s="237">
        <v>4.6630119911518291</v>
      </c>
      <c r="F803" s="238">
        <v>9.0399579239481067</v>
      </c>
      <c r="G803" s="237">
        <v>0.46493878897658486</v>
      </c>
      <c r="H803" s="238">
        <v>5.1343548720895118</v>
      </c>
      <c r="I803" s="237">
        <v>1.4471389493601317</v>
      </c>
      <c r="J803" s="238">
        <v>0.33662860465845046</v>
      </c>
      <c r="K803" s="237">
        <v>1.3704171121451061</v>
      </c>
      <c r="L803" s="239">
        <v>0.94698377978911497</v>
      </c>
      <c r="M803" s="237">
        <v>1870.4301494090005</v>
      </c>
      <c r="N803" s="237">
        <v>22.24912667920114</v>
      </c>
      <c r="O803" s="237">
        <v>1841.8083132558595</v>
      </c>
      <c r="P803" s="237">
        <v>12.299242634731286</v>
      </c>
      <c r="Q803" s="237">
        <v>1809.6072831839399</v>
      </c>
      <c r="R803" s="237">
        <v>8.4477644598630377</v>
      </c>
      <c r="S803" s="237">
        <v>1809.6072831839399</v>
      </c>
      <c r="T803" s="237">
        <v>8.4477644598630377</v>
      </c>
      <c r="U803" s="237">
        <v>103.36110861125874</v>
      </c>
      <c r="V803" s="1">
        <f t="shared" si="35"/>
        <v>1645.0343411272568</v>
      </c>
      <c r="W803" s="1">
        <f t="shared" si="36"/>
        <v>17.261886926555803</v>
      </c>
    </row>
    <row r="804" spans="1:24">
      <c r="A804" s="132" t="s">
        <v>2382</v>
      </c>
      <c r="B804" s="234">
        <v>40678</v>
      </c>
      <c r="C804" s="235">
        <v>133.41026130202721</v>
      </c>
      <c r="D804" s="236">
        <v>126922.86157964129</v>
      </c>
      <c r="E804" s="237">
        <v>8.0572461354997849</v>
      </c>
      <c r="F804" s="238">
        <v>8.9087635338748186</v>
      </c>
      <c r="G804" s="237">
        <v>0.54629518762415652</v>
      </c>
      <c r="H804" s="238">
        <v>5.1089133215594265</v>
      </c>
      <c r="I804" s="237">
        <v>1.068781957852277</v>
      </c>
      <c r="J804" s="238">
        <v>0.33009936681778285</v>
      </c>
      <c r="K804" s="237">
        <v>0.91861659108097671</v>
      </c>
      <c r="L804" s="239">
        <v>0.85949859494909642</v>
      </c>
      <c r="M804" s="237">
        <v>1838.8631834709934</v>
      </c>
      <c r="N804" s="237">
        <v>14.69649757713853</v>
      </c>
      <c r="O804" s="237">
        <v>1837.5883687065204</v>
      </c>
      <c r="P804" s="237">
        <v>9.076014103593252</v>
      </c>
      <c r="Q804" s="237">
        <v>1836.1287019096551</v>
      </c>
      <c r="R804" s="237">
        <v>9.8961558825654947</v>
      </c>
      <c r="S804" s="237">
        <v>1836.1287019096551</v>
      </c>
      <c r="T804" s="237">
        <v>9.8961558825654947</v>
      </c>
      <c r="U804" s="237">
        <v>100.14892646460426</v>
      </c>
      <c r="V804" s="1">
        <f t="shared" si="35"/>
        <v>1645.1571174336029</v>
      </c>
      <c r="W804" s="1">
        <f t="shared" si="36"/>
        <v>14.513347577309673</v>
      </c>
    </row>
    <row r="805" spans="1:24">
      <c r="A805" s="132" t="s">
        <v>2383</v>
      </c>
      <c r="B805" s="234">
        <v>40678</v>
      </c>
      <c r="C805" s="235">
        <v>122.75713435029381</v>
      </c>
      <c r="D805" s="236">
        <v>114101.49023354985</v>
      </c>
      <c r="E805" s="237">
        <v>4.5146843362084885</v>
      </c>
      <c r="F805" s="238">
        <v>8.9055363734301221</v>
      </c>
      <c r="G805" s="237">
        <v>0.64304420610021917</v>
      </c>
      <c r="H805" s="238">
        <v>5.0842971238812229</v>
      </c>
      <c r="I805" s="237">
        <v>1.065859602377822</v>
      </c>
      <c r="J805" s="238">
        <v>0.32838985327857839</v>
      </c>
      <c r="K805" s="237">
        <v>0.85002990593387218</v>
      </c>
      <c r="L805" s="239">
        <v>0.79750644835168127</v>
      </c>
      <c r="M805" s="237">
        <v>1830.5725846156072</v>
      </c>
      <c r="N805" s="237">
        <v>13.546192102210966</v>
      </c>
      <c r="O805" s="237">
        <v>1833.4885618463877</v>
      </c>
      <c r="P805" s="237">
        <v>9.0440281550253303</v>
      </c>
      <c r="Q805" s="237">
        <v>1836.7849985744813</v>
      </c>
      <c r="R805" s="237">
        <v>11.647868841379932</v>
      </c>
      <c r="S805" s="237">
        <v>1836.7849985744813</v>
      </c>
      <c r="T805" s="237">
        <v>11.647868841379932</v>
      </c>
      <c r="U805" s="237">
        <v>99.661777836616935</v>
      </c>
      <c r="V805" s="1">
        <f t="shared" si="35"/>
        <v>1645.3440830613222</v>
      </c>
      <c r="W805" s="1">
        <f t="shared" si="36"/>
        <v>13.306459574633436</v>
      </c>
    </row>
    <row r="806" spans="1:24">
      <c r="A806" s="132" t="s">
        <v>2384</v>
      </c>
      <c r="B806" s="234">
        <v>40678</v>
      </c>
      <c r="C806" s="235">
        <v>175.7499549735206</v>
      </c>
      <c r="D806" s="236">
        <v>186313.82861546779</v>
      </c>
      <c r="E806" s="237">
        <v>2.1451363523789264</v>
      </c>
      <c r="F806" s="238">
        <v>8.8014689304052514</v>
      </c>
      <c r="G806" s="237">
        <v>0.45658396527853018</v>
      </c>
      <c r="H806" s="238">
        <v>5.2172959783468844</v>
      </c>
      <c r="I806" s="237">
        <v>1.3357932575378204</v>
      </c>
      <c r="J806" s="238">
        <v>0.33304227193319097</v>
      </c>
      <c r="K806" s="237">
        <v>1.2553384840488384</v>
      </c>
      <c r="L806" s="239">
        <v>0.93977004073423842</v>
      </c>
      <c r="M806" s="237">
        <v>1853.1104114206178</v>
      </c>
      <c r="N806" s="237">
        <v>20.217893820257927</v>
      </c>
      <c r="O806" s="237">
        <v>1855.4450749446326</v>
      </c>
      <c r="P806" s="237">
        <v>11.382332838086995</v>
      </c>
      <c r="Q806" s="237">
        <v>1858.0451881979711</v>
      </c>
      <c r="R806" s="237">
        <v>8.2472057569857498</v>
      </c>
      <c r="S806" s="237">
        <v>1858.0451881979711</v>
      </c>
      <c r="T806" s="237">
        <v>8.2472057569857498</v>
      </c>
      <c r="U806" s="237">
        <v>99.734410292672194</v>
      </c>
      <c r="V806" s="1">
        <f t="shared" si="35"/>
        <v>1645.3518874851652</v>
      </c>
      <c r="W806" s="1">
        <f t="shared" si="36"/>
        <v>14.372421086618601</v>
      </c>
    </row>
    <row r="807" spans="1:24">
      <c r="A807" s="130"/>
      <c r="B807" s="245"/>
      <c r="C807" s="236"/>
      <c r="D807" s="236"/>
      <c r="E807" s="237"/>
      <c r="F807" s="238"/>
      <c r="G807" s="237"/>
      <c r="H807" s="238"/>
      <c r="I807" s="237"/>
      <c r="J807" s="238"/>
      <c r="K807" s="237"/>
      <c r="L807" s="239"/>
      <c r="M807" s="237"/>
      <c r="N807" s="237"/>
      <c r="O807" s="237"/>
      <c r="P807" s="237"/>
      <c r="Q807" s="237"/>
      <c r="R807" s="237"/>
      <c r="S807" s="237"/>
      <c r="T807" s="237"/>
      <c r="U807" s="237"/>
      <c r="V807" s="1">
        <f t="shared" si="35"/>
        <v>1647.2767789912095</v>
      </c>
      <c r="W807" s="1">
        <f t="shared" si="36"/>
        <v>10.969649005939004</v>
      </c>
    </row>
    <row r="808" spans="1:24">
      <c r="A808" s="224" t="s">
        <v>2385</v>
      </c>
      <c r="B808" s="244"/>
      <c r="C808" s="236"/>
      <c r="D808" s="236"/>
      <c r="E808" s="237"/>
      <c r="F808" s="238"/>
      <c r="G808" s="237"/>
      <c r="H808" s="238"/>
      <c r="I808" s="237"/>
      <c r="J808" s="238"/>
      <c r="K808" s="237"/>
      <c r="L808" s="239"/>
      <c r="M808" s="237"/>
      <c r="N808" s="237"/>
      <c r="O808" s="237"/>
      <c r="P808" s="237"/>
      <c r="Q808" s="237"/>
      <c r="R808" s="237"/>
      <c r="S808" s="237"/>
      <c r="T808" s="237"/>
      <c r="U808" s="237"/>
      <c r="V808" s="1">
        <f t="shared" si="35"/>
        <v>1647.3131376129923</v>
      </c>
      <c r="W808" s="1">
        <f t="shared" si="36"/>
        <v>13.704115428752971</v>
      </c>
    </row>
    <row r="809" spans="1:24">
      <c r="A809" s="132" t="s">
        <v>2386</v>
      </c>
      <c r="B809" s="234">
        <v>41132</v>
      </c>
      <c r="C809" s="235">
        <v>14.470862912133486</v>
      </c>
      <c r="D809" s="236">
        <v>14497.80426519598</v>
      </c>
      <c r="E809" s="237">
        <v>0.72505250561168533</v>
      </c>
      <c r="F809" s="238">
        <v>11.715222289330566</v>
      </c>
      <c r="G809" s="237">
        <v>7.0997647667594688</v>
      </c>
      <c r="H809" s="238">
        <v>2.7128472695090018</v>
      </c>
      <c r="I809" s="237">
        <v>8.2955312691214189</v>
      </c>
      <c r="J809" s="238">
        <v>0.23050194951625633</v>
      </c>
      <c r="K809" s="237">
        <v>4.2905919514272268</v>
      </c>
      <c r="L809" s="239">
        <v>0.51721725977914879</v>
      </c>
      <c r="M809" s="237">
        <v>1337.1292517405229</v>
      </c>
      <c r="N809" s="237">
        <v>51.812800631152982</v>
      </c>
      <c r="O809" s="237">
        <v>1331.9785148628253</v>
      </c>
      <c r="P809" s="237">
        <v>61.620479314019121</v>
      </c>
      <c r="Q809" s="237">
        <v>1323.6892487342368</v>
      </c>
      <c r="R809" s="237">
        <v>137.66815749937859</v>
      </c>
      <c r="S809" s="237">
        <v>1323.6892487342368</v>
      </c>
      <c r="T809" s="237">
        <v>137.66815749937859</v>
      </c>
      <c r="U809" s="237">
        <v>101.0153442750357</v>
      </c>
      <c r="V809" s="1">
        <f t="shared" si="35"/>
        <v>1647.590616752874</v>
      </c>
      <c r="W809" s="1">
        <f t="shared" si="36"/>
        <v>29.369849264204277</v>
      </c>
    </row>
    <row r="810" spans="1:24">
      <c r="A810" s="130" t="s">
        <v>2387</v>
      </c>
      <c r="B810" s="234">
        <v>41132</v>
      </c>
      <c r="C810" s="236">
        <v>73.936945644438666</v>
      </c>
      <c r="D810" s="236">
        <v>82384.21341599281</v>
      </c>
      <c r="E810" s="237">
        <v>1.8238669279526076</v>
      </c>
      <c r="F810" s="238">
        <v>11.304087984109485</v>
      </c>
      <c r="G810" s="237">
        <v>1.8823849780701032</v>
      </c>
      <c r="H810" s="238">
        <v>2.9451661496647823</v>
      </c>
      <c r="I810" s="237">
        <v>2.2227865896235781</v>
      </c>
      <c r="J810" s="238">
        <v>0.24145936527147999</v>
      </c>
      <c r="K810" s="237">
        <v>1.1821197136273611</v>
      </c>
      <c r="L810" s="239">
        <v>0.53181880759301747</v>
      </c>
      <c r="M810" s="237">
        <v>1394.2794203464575</v>
      </c>
      <c r="N810" s="237">
        <v>14.82149378619863</v>
      </c>
      <c r="O810" s="237">
        <v>1393.6041731525456</v>
      </c>
      <c r="P810" s="237">
        <v>16.850471073090034</v>
      </c>
      <c r="Q810" s="237">
        <v>1392.5530058251411</v>
      </c>
      <c r="R810" s="237">
        <v>36.115782276631649</v>
      </c>
      <c r="S810" s="237">
        <v>1392.5530058251411</v>
      </c>
      <c r="T810" s="237">
        <v>36.115782276631649</v>
      </c>
      <c r="U810" s="237">
        <v>100.12397477970998</v>
      </c>
      <c r="V810" s="1">
        <f t="shared" si="35"/>
        <v>1648.3350501411928</v>
      </c>
      <c r="W810" s="1">
        <f t="shared" si="36"/>
        <v>14.759094050964677</v>
      </c>
    </row>
    <row r="811" spans="1:24">
      <c r="A811" s="132" t="s">
        <v>2388</v>
      </c>
      <c r="B811" s="234">
        <v>41132</v>
      </c>
      <c r="C811" s="235">
        <v>46.118916556072769</v>
      </c>
      <c r="D811" s="236">
        <v>52543.36643398508</v>
      </c>
      <c r="E811" s="237">
        <v>1.1289311778435358</v>
      </c>
      <c r="F811" s="238">
        <v>10.969886964309875</v>
      </c>
      <c r="G811" s="237">
        <v>1.8825423266612662</v>
      </c>
      <c r="H811" s="238">
        <v>3.2654296718380347</v>
      </c>
      <c r="I811" s="237">
        <v>2.4013589979607932</v>
      </c>
      <c r="J811" s="238">
        <v>0.25980123578449904</v>
      </c>
      <c r="K811" s="237">
        <v>1.4908250820991884</v>
      </c>
      <c r="L811" s="239">
        <v>0.62082557558664897</v>
      </c>
      <c r="M811" s="237">
        <v>1488.8248776294161</v>
      </c>
      <c r="N811" s="237">
        <v>19.819169284629083</v>
      </c>
      <c r="O811" s="237">
        <v>1472.856698542297</v>
      </c>
      <c r="P811" s="237">
        <v>18.668674478400817</v>
      </c>
      <c r="Q811" s="237">
        <v>1449.9005663288401</v>
      </c>
      <c r="R811" s="237">
        <v>35.837683368551097</v>
      </c>
      <c r="S811" s="237">
        <v>1449.9005663288401</v>
      </c>
      <c r="T811" s="237">
        <v>35.837683368551097</v>
      </c>
      <c r="U811" s="237">
        <v>102.68461935973531</v>
      </c>
      <c r="V811" s="1">
        <f t="shared" si="35"/>
        <v>1650.3599823492189</v>
      </c>
      <c r="W811" s="1">
        <f t="shared" si="36"/>
        <v>26.170128558490546</v>
      </c>
    </row>
    <row r="812" spans="1:24">
      <c r="A812" s="132" t="s">
        <v>2389</v>
      </c>
      <c r="B812" s="234">
        <v>41132</v>
      </c>
      <c r="C812" s="235">
        <v>64.636220188727251</v>
      </c>
      <c r="D812" s="236">
        <v>73193.711199394253</v>
      </c>
      <c r="E812" s="237">
        <v>1.1955593778570994</v>
      </c>
      <c r="F812" s="238">
        <v>10.938101442377787</v>
      </c>
      <c r="G812" s="237">
        <v>1.1908843405068468</v>
      </c>
      <c r="H812" s="238">
        <v>3.1302287679209111</v>
      </c>
      <c r="I812" s="237">
        <v>2.0938805155097575</v>
      </c>
      <c r="J812" s="238">
        <v>0.2483228880284897</v>
      </c>
      <c r="K812" s="237">
        <v>1.7222456563356401</v>
      </c>
      <c r="L812" s="239">
        <v>0.82251381756439801</v>
      </c>
      <c r="M812" s="237">
        <v>1429.820859730266</v>
      </c>
      <c r="N812" s="237">
        <v>22.085377140385276</v>
      </c>
      <c r="O812" s="237">
        <v>1440.1510861423362</v>
      </c>
      <c r="P812" s="237">
        <v>16.114626262754769</v>
      </c>
      <c r="Q812" s="237">
        <v>1455.4220162349213</v>
      </c>
      <c r="R812" s="237">
        <v>22.652653202944748</v>
      </c>
      <c r="S812" s="237">
        <v>1455.4220162349213</v>
      </c>
      <c r="T812" s="237">
        <v>22.652653202944748</v>
      </c>
      <c r="U812" s="237">
        <v>98.240980539040919</v>
      </c>
      <c r="V812" s="1">
        <f t="shared" si="35"/>
        <v>1651.5704021343161</v>
      </c>
      <c r="W812" s="1">
        <f t="shared" si="36"/>
        <v>13.384350566242915</v>
      </c>
      <c r="X812" s="127"/>
    </row>
    <row r="813" spans="1:24">
      <c r="A813" s="132" t="s">
        <v>2390</v>
      </c>
      <c r="B813" s="234">
        <v>41132</v>
      </c>
      <c r="C813" s="235">
        <v>63.475916082102053</v>
      </c>
      <c r="D813" s="236">
        <v>66008.56265462171</v>
      </c>
      <c r="E813" s="237">
        <v>1.1180620901208393</v>
      </c>
      <c r="F813" s="238">
        <v>10.916398860556754</v>
      </c>
      <c r="G813" s="237">
        <v>2.2846928824036876</v>
      </c>
      <c r="H813" s="238">
        <v>3.2997385198443578</v>
      </c>
      <c r="I813" s="237">
        <v>3.7194516286134145</v>
      </c>
      <c r="J813" s="238">
        <v>0.26125081098175357</v>
      </c>
      <c r="K813" s="237">
        <v>2.9350466522167773</v>
      </c>
      <c r="L813" s="239">
        <v>0.78910735917029295</v>
      </c>
      <c r="M813" s="237">
        <v>1496.2381027164674</v>
      </c>
      <c r="N813" s="237">
        <v>39.191758802991444</v>
      </c>
      <c r="O813" s="237">
        <v>1480.991228625712</v>
      </c>
      <c r="P813" s="237">
        <v>28.991073561149392</v>
      </c>
      <c r="Q813" s="237">
        <v>1459.1988220976864</v>
      </c>
      <c r="R813" s="237">
        <v>43.440705837915175</v>
      </c>
      <c r="S813" s="237">
        <v>1459.1988220976864</v>
      </c>
      <c r="T813" s="237">
        <v>43.440705837915175</v>
      </c>
      <c r="U813" s="237">
        <v>102.53832994228537</v>
      </c>
      <c r="V813" s="1">
        <f t="shared" ref="V813:V876" si="37">S873</f>
        <v>1651.8997964781706</v>
      </c>
      <c r="W813" s="1">
        <f t="shared" ref="W813:W876" si="38">T873</f>
        <v>46.462428054094516</v>
      </c>
    </row>
    <row r="814" spans="1:24">
      <c r="A814" s="132" t="s">
        <v>2391</v>
      </c>
      <c r="B814" s="234">
        <v>41132</v>
      </c>
      <c r="C814" s="235">
        <v>105.20881936732711</v>
      </c>
      <c r="D814" s="236">
        <v>93071.54305767591</v>
      </c>
      <c r="E814" s="237">
        <v>0.64742476062748311</v>
      </c>
      <c r="F814" s="238">
        <v>10.880866377151909</v>
      </c>
      <c r="G814" s="237">
        <v>1.5160877028233795</v>
      </c>
      <c r="H814" s="238">
        <v>3.2475094908917108</v>
      </c>
      <c r="I814" s="237">
        <v>1.9152532993696898</v>
      </c>
      <c r="J814" s="238">
        <v>0.25627877015466588</v>
      </c>
      <c r="K814" s="237">
        <v>1.1703304140686983</v>
      </c>
      <c r="L814" s="239">
        <v>0.61105777207320511</v>
      </c>
      <c r="M814" s="237">
        <v>1470.775143778664</v>
      </c>
      <c r="N814" s="237">
        <v>15.390549732563272</v>
      </c>
      <c r="O814" s="237">
        <v>1468.5818236552122</v>
      </c>
      <c r="P814" s="237">
        <v>14.869735576479343</v>
      </c>
      <c r="Q814" s="237">
        <v>1465.3944671773741</v>
      </c>
      <c r="R814" s="237">
        <v>28.80052966270955</v>
      </c>
      <c r="S814" s="237">
        <v>1465.3944671773741</v>
      </c>
      <c r="T814" s="237">
        <v>28.80052966270955</v>
      </c>
      <c r="U814" s="237">
        <v>100.36718281130501</v>
      </c>
      <c r="V814" s="1">
        <f t="shared" si="37"/>
        <v>1651.984786501022</v>
      </c>
      <c r="W814" s="1">
        <f t="shared" si="38"/>
        <v>22.703286890551908</v>
      </c>
    </row>
    <row r="815" spans="1:24">
      <c r="A815" s="132" t="s">
        <v>2392</v>
      </c>
      <c r="B815" s="234">
        <v>41132</v>
      </c>
      <c r="C815" s="235">
        <v>89.982931663196538</v>
      </c>
      <c r="D815" s="236">
        <v>87174.814021233251</v>
      </c>
      <c r="E815" s="237">
        <v>0.91654773316966875</v>
      </c>
      <c r="F815" s="238">
        <v>10.83738347597196</v>
      </c>
      <c r="G815" s="237">
        <v>1.0705184471139977</v>
      </c>
      <c r="H815" s="238">
        <v>3.2760252382993418</v>
      </c>
      <c r="I815" s="237">
        <v>1.6239974951188592</v>
      </c>
      <c r="J815" s="238">
        <v>0.25749595143902226</v>
      </c>
      <c r="K815" s="237">
        <v>1.2212117418944857</v>
      </c>
      <c r="L815" s="239">
        <v>0.75197883344340155</v>
      </c>
      <c r="M815" s="237">
        <v>1477.0179110715997</v>
      </c>
      <c r="N815" s="237">
        <v>16.120328652560033</v>
      </c>
      <c r="O815" s="237">
        <v>1475.3758394278054</v>
      </c>
      <c r="P815" s="237">
        <v>12.634110081810945</v>
      </c>
      <c r="Q815" s="237">
        <v>1472.9969278227406</v>
      </c>
      <c r="R815" s="237">
        <v>20.314898588483061</v>
      </c>
      <c r="S815" s="237">
        <v>1472.9969278227406</v>
      </c>
      <c r="T815" s="237">
        <v>20.314898588483061</v>
      </c>
      <c r="U815" s="237">
        <v>100.27297974441822</v>
      </c>
      <c r="V815" s="1">
        <f t="shared" si="37"/>
        <v>1652.0582824870635</v>
      </c>
      <c r="W815" s="1">
        <f t="shared" si="38"/>
        <v>27.168687431531339</v>
      </c>
    </row>
    <row r="816" spans="1:24">
      <c r="A816" s="132" t="s">
        <v>2393</v>
      </c>
      <c r="B816" s="234">
        <v>41132</v>
      </c>
      <c r="C816" s="235">
        <v>37.697956157917254</v>
      </c>
      <c r="D816" s="236">
        <v>36143.472401994513</v>
      </c>
      <c r="E816" s="237">
        <v>0.73811973857192836</v>
      </c>
      <c r="F816" s="238">
        <v>10.82947156880107</v>
      </c>
      <c r="G816" s="237">
        <v>3.4667023272581252</v>
      </c>
      <c r="H816" s="238">
        <v>3.2616418547804478</v>
      </c>
      <c r="I816" s="237">
        <v>4.051531490198899</v>
      </c>
      <c r="J816" s="238">
        <v>0.25617825452535864</v>
      </c>
      <c r="K816" s="237">
        <v>2.0968744335931064</v>
      </c>
      <c r="L816" s="239">
        <v>0.51755106400275463</v>
      </c>
      <c r="M816" s="237">
        <v>1470.2593416198442</v>
      </c>
      <c r="N816" s="237">
        <v>27.566667526830201</v>
      </c>
      <c r="O816" s="237">
        <v>1471.9546102954516</v>
      </c>
      <c r="P816" s="237">
        <v>31.495441733456573</v>
      </c>
      <c r="Q816" s="237">
        <v>1474.382672563079</v>
      </c>
      <c r="R816" s="237">
        <v>65.790399217575214</v>
      </c>
      <c r="S816" s="237">
        <v>1474.382672563079</v>
      </c>
      <c r="T816" s="237">
        <v>65.790399217575214</v>
      </c>
      <c r="U816" s="237">
        <v>99.720335092105586</v>
      </c>
      <c r="V816" s="1">
        <f t="shared" si="37"/>
        <v>1652.1205502311398</v>
      </c>
      <c r="W816" s="1">
        <f t="shared" si="38"/>
        <v>25.15060217837015</v>
      </c>
    </row>
    <row r="817" spans="1:23">
      <c r="A817" s="133" t="s">
        <v>2394</v>
      </c>
      <c r="B817" s="234">
        <v>41132</v>
      </c>
      <c r="C817" s="241">
        <v>96.760681344777296</v>
      </c>
      <c r="D817" s="236">
        <v>33235.941663053061</v>
      </c>
      <c r="E817" s="237">
        <v>1.3141712269383057</v>
      </c>
      <c r="F817" s="238">
        <v>10.800294127371059</v>
      </c>
      <c r="G817" s="237">
        <v>1.5770130327555831</v>
      </c>
      <c r="H817" s="238">
        <v>3.0525122120592103</v>
      </c>
      <c r="I817" s="237">
        <v>1.8739380968987507</v>
      </c>
      <c r="J817" s="238">
        <v>0.23910668492625131</v>
      </c>
      <c r="K817" s="237">
        <v>1.0122617672951739</v>
      </c>
      <c r="L817" s="239">
        <v>0.54017887195441705</v>
      </c>
      <c r="M817" s="237">
        <v>1382.0512787173566</v>
      </c>
      <c r="N817" s="237">
        <v>12.59199695966322</v>
      </c>
      <c r="O817" s="237">
        <v>1420.8630634982514</v>
      </c>
      <c r="P817" s="237">
        <v>14.33332916193001</v>
      </c>
      <c r="Q817" s="237">
        <v>1479.4995403744886</v>
      </c>
      <c r="R817" s="237">
        <v>29.901394279392093</v>
      </c>
      <c r="S817" s="237">
        <v>1479.4995403744886</v>
      </c>
      <c r="T817" s="237">
        <v>29.901394279392093</v>
      </c>
      <c r="U817" s="237">
        <v>93.413430758318043</v>
      </c>
      <c r="V817" s="1">
        <f t="shared" si="37"/>
        <v>1652.9239001298149</v>
      </c>
      <c r="W817" s="1">
        <f t="shared" si="38"/>
        <v>13.654031029298494</v>
      </c>
    </row>
    <row r="818" spans="1:23">
      <c r="A818" s="130" t="s">
        <v>2395</v>
      </c>
      <c r="B818" s="234">
        <v>41132</v>
      </c>
      <c r="C818" s="236">
        <v>63.062033673060661</v>
      </c>
      <c r="D818" s="236">
        <v>50192.297950278647</v>
      </c>
      <c r="E818" s="237">
        <v>0.88667336947253883</v>
      </c>
      <c r="F818" s="238">
        <v>10.747193567037192</v>
      </c>
      <c r="G818" s="237">
        <v>0.84922063727721131</v>
      </c>
      <c r="H818" s="238">
        <v>3.2627506148536543</v>
      </c>
      <c r="I818" s="237">
        <v>1.9039930216229419</v>
      </c>
      <c r="J818" s="238">
        <v>0.25431833782130719</v>
      </c>
      <c r="K818" s="237">
        <v>1.7041167024624071</v>
      </c>
      <c r="L818" s="239">
        <v>0.89502255686306942</v>
      </c>
      <c r="M818" s="237">
        <v>1460.7076093859125</v>
      </c>
      <c r="N818" s="237">
        <v>22.273536176325138</v>
      </c>
      <c r="O818" s="237">
        <v>1472.2187502206891</v>
      </c>
      <c r="P818" s="237">
        <v>14.798577317211652</v>
      </c>
      <c r="Q818" s="237">
        <v>1488.8383472364076</v>
      </c>
      <c r="R818" s="237">
        <v>16.081071794578065</v>
      </c>
      <c r="S818" s="237">
        <v>1488.8383472364076</v>
      </c>
      <c r="T818" s="237">
        <v>16.081071794578065</v>
      </c>
      <c r="U818" s="237">
        <v>98.110557945883684</v>
      </c>
      <c r="V818" s="1">
        <f t="shared" si="37"/>
        <v>1653.030335995219</v>
      </c>
      <c r="W818" s="1">
        <f t="shared" si="38"/>
        <v>36.051989153728414</v>
      </c>
    </row>
    <row r="819" spans="1:23">
      <c r="A819" s="132" t="s">
        <v>2396</v>
      </c>
      <c r="B819" s="234">
        <v>41132</v>
      </c>
      <c r="C819" s="235">
        <v>134.49059095093077</v>
      </c>
      <c r="D819" s="236">
        <v>164949.37089060224</v>
      </c>
      <c r="E819" s="237">
        <v>1.2442773224387593</v>
      </c>
      <c r="F819" s="238">
        <v>10.710668766674885</v>
      </c>
      <c r="G819" s="237">
        <v>0.61186461220119681</v>
      </c>
      <c r="H819" s="238">
        <v>3.3511143212705585</v>
      </c>
      <c r="I819" s="237">
        <v>1.2843496428204644</v>
      </c>
      <c r="J819" s="238">
        <v>0.26031821507390107</v>
      </c>
      <c r="K819" s="237">
        <v>1.1292367782484474</v>
      </c>
      <c r="L819" s="239">
        <v>0.87922847533060777</v>
      </c>
      <c r="M819" s="237">
        <v>1491.4697226336275</v>
      </c>
      <c r="N819" s="237">
        <v>15.035862726424739</v>
      </c>
      <c r="O819" s="237">
        <v>1493.0517115348102</v>
      </c>
      <c r="P819" s="237">
        <v>10.0442171886408</v>
      </c>
      <c r="Q819" s="237">
        <v>1495.281991212189</v>
      </c>
      <c r="R819" s="237">
        <v>11.576363991196672</v>
      </c>
      <c r="S819" s="237">
        <v>1495.281991212189</v>
      </c>
      <c r="T819" s="237">
        <v>11.576363991196672</v>
      </c>
      <c r="U819" s="237">
        <v>99.745046847285906</v>
      </c>
      <c r="V819" s="1">
        <f t="shared" si="37"/>
        <v>1653.0906098056848</v>
      </c>
      <c r="W819" s="1">
        <f t="shared" si="38"/>
        <v>15.735687855390893</v>
      </c>
    </row>
    <row r="820" spans="1:23">
      <c r="A820" s="132" t="s">
        <v>2397</v>
      </c>
      <c r="B820" s="234">
        <v>41132</v>
      </c>
      <c r="C820" s="235">
        <v>55.823071840476821</v>
      </c>
      <c r="D820" s="236">
        <v>40956.119047165957</v>
      </c>
      <c r="E820" s="237">
        <v>0.89651499413489399</v>
      </c>
      <c r="F820" s="238">
        <v>10.708782680756377</v>
      </c>
      <c r="G820" s="237">
        <v>1.7355287237679433</v>
      </c>
      <c r="H820" s="238">
        <v>3.3681562493441701</v>
      </c>
      <c r="I820" s="237">
        <v>2.3394118023498049</v>
      </c>
      <c r="J820" s="238">
        <v>0.26159597700216281</v>
      </c>
      <c r="K820" s="237">
        <v>1.5686897812983855</v>
      </c>
      <c r="L820" s="239">
        <v>0.6705488019350534</v>
      </c>
      <c r="M820" s="237">
        <v>1498.0020490279362</v>
      </c>
      <c r="N820" s="237">
        <v>20.968509950629596</v>
      </c>
      <c r="O820" s="237">
        <v>1497.0208754356765</v>
      </c>
      <c r="P820" s="237">
        <v>18.317987751555734</v>
      </c>
      <c r="Q820" s="237">
        <v>1495.6151768667646</v>
      </c>
      <c r="R820" s="237">
        <v>32.83503245216059</v>
      </c>
      <c r="S820" s="237">
        <v>1495.6151768667646</v>
      </c>
      <c r="T820" s="237">
        <v>32.83503245216059</v>
      </c>
      <c r="U820" s="237">
        <v>100.15959133058358</v>
      </c>
      <c r="V820" s="1">
        <f t="shared" si="37"/>
        <v>1653.4392915470994</v>
      </c>
      <c r="W820" s="1">
        <f t="shared" si="38"/>
        <v>12.080734754186892</v>
      </c>
    </row>
    <row r="821" spans="1:23">
      <c r="A821" s="132" t="s">
        <v>2398</v>
      </c>
      <c r="B821" s="234">
        <v>41132</v>
      </c>
      <c r="C821" s="235">
        <v>136.89629529126097</v>
      </c>
      <c r="D821" s="236">
        <v>4730.973304217945</v>
      </c>
      <c r="E821" s="237">
        <v>0.84600445012666226</v>
      </c>
      <c r="F821" s="238">
        <v>10.639609540274673</v>
      </c>
      <c r="G821" s="237">
        <v>1.1209784031982235</v>
      </c>
      <c r="H821" s="238">
        <v>3.2575390695157336</v>
      </c>
      <c r="I821" s="237">
        <v>3.5238944298191628</v>
      </c>
      <c r="J821" s="238">
        <v>0.2513703493025608</v>
      </c>
      <c r="K821" s="237">
        <v>3.3408441107111964</v>
      </c>
      <c r="L821" s="239">
        <v>0.94805453944391849</v>
      </c>
      <c r="M821" s="237">
        <v>1445.5389542676555</v>
      </c>
      <c r="N821" s="237">
        <v>43.262252216233719</v>
      </c>
      <c r="O821" s="237">
        <v>1470.9766057224695</v>
      </c>
      <c r="P821" s="237">
        <v>27.383506652040865</v>
      </c>
      <c r="Q821" s="237">
        <v>1507.8653575150324</v>
      </c>
      <c r="R821" s="237">
        <v>21.172093435182092</v>
      </c>
      <c r="S821" s="237">
        <v>1507.8653575150324</v>
      </c>
      <c r="T821" s="237">
        <v>21.172093435182092</v>
      </c>
      <c r="U821" s="237">
        <v>95.866580332471386</v>
      </c>
      <c r="V821" s="1">
        <f t="shared" si="37"/>
        <v>1653.614336102793</v>
      </c>
      <c r="W821" s="1">
        <f t="shared" si="38"/>
        <v>16.605374512021854</v>
      </c>
    </row>
    <row r="822" spans="1:23">
      <c r="A822" s="132" t="s">
        <v>2399</v>
      </c>
      <c r="B822" s="234">
        <v>41132</v>
      </c>
      <c r="C822" s="235">
        <v>172.10345470653166</v>
      </c>
      <c r="D822" s="236">
        <v>73886.333589849673</v>
      </c>
      <c r="E822" s="237">
        <v>1.1508056437970002</v>
      </c>
      <c r="F822" s="238">
        <v>10.624072685513616</v>
      </c>
      <c r="G822" s="237">
        <v>0.4423552367999613</v>
      </c>
      <c r="H822" s="238">
        <v>3.3620960324506592</v>
      </c>
      <c r="I822" s="237">
        <v>1.7583464053804139</v>
      </c>
      <c r="J822" s="238">
        <v>0.25905970861932659</v>
      </c>
      <c r="K822" s="237">
        <v>1.7017943253489456</v>
      </c>
      <c r="L822" s="239">
        <v>0.96783791870679003</v>
      </c>
      <c r="M822" s="237">
        <v>1485.0293593554111</v>
      </c>
      <c r="N822" s="237">
        <v>22.572548669661842</v>
      </c>
      <c r="O822" s="237">
        <v>1495.6111928005175</v>
      </c>
      <c r="P822" s="237">
        <v>13.761818681214208</v>
      </c>
      <c r="Q822" s="237">
        <v>1510.6250403952797</v>
      </c>
      <c r="R822" s="237">
        <v>8.3505884501563514</v>
      </c>
      <c r="S822" s="237">
        <v>1510.6250403952797</v>
      </c>
      <c r="T822" s="237">
        <v>8.3505884501563514</v>
      </c>
      <c r="U822" s="237">
        <v>98.305623145690006</v>
      </c>
      <c r="V822" s="1">
        <f t="shared" si="37"/>
        <v>1653.7915211511477</v>
      </c>
      <c r="W822" s="1">
        <f t="shared" si="38"/>
        <v>8.6235784656981878</v>
      </c>
    </row>
    <row r="823" spans="1:23">
      <c r="A823" s="132" t="s">
        <v>2400</v>
      </c>
      <c r="B823" s="234">
        <v>41132</v>
      </c>
      <c r="C823" s="235">
        <v>58.974910130847221</v>
      </c>
      <c r="D823" s="236">
        <v>29243.229519937056</v>
      </c>
      <c r="E823" s="237">
        <v>0.88906908882731606</v>
      </c>
      <c r="F823" s="238">
        <v>10.596165015210612</v>
      </c>
      <c r="G823" s="237">
        <v>1.7766148761156211</v>
      </c>
      <c r="H823" s="238">
        <v>3.3808308959803464</v>
      </c>
      <c r="I823" s="237">
        <v>2.22924316057837</v>
      </c>
      <c r="J823" s="238">
        <v>0.25981898797744485</v>
      </c>
      <c r="K823" s="237">
        <v>1.3465380243239022</v>
      </c>
      <c r="L823" s="239">
        <v>0.60403371338573364</v>
      </c>
      <c r="M823" s="237">
        <v>1488.9157151193619</v>
      </c>
      <c r="N823" s="237">
        <v>17.901964054274117</v>
      </c>
      <c r="O823" s="237">
        <v>1499.9628457894812</v>
      </c>
      <c r="P823" s="237">
        <v>17.470171344957294</v>
      </c>
      <c r="Q823" s="237">
        <v>1515.5896481400739</v>
      </c>
      <c r="R823" s="237">
        <v>33.523290174397744</v>
      </c>
      <c r="S823" s="237">
        <v>1515.5896481400739</v>
      </c>
      <c r="T823" s="237">
        <v>33.523290174397744</v>
      </c>
      <c r="U823" s="237">
        <v>98.240029347426187</v>
      </c>
      <c r="V823" s="1">
        <f t="shared" si="37"/>
        <v>1653.9233019543847</v>
      </c>
      <c r="W823" s="1">
        <f t="shared" si="38"/>
        <v>16.853727719930362</v>
      </c>
    </row>
    <row r="824" spans="1:23">
      <c r="A824" s="132" t="s">
        <v>2401</v>
      </c>
      <c r="B824" s="234">
        <v>41132</v>
      </c>
      <c r="C824" s="235">
        <v>132.23120583871705</v>
      </c>
      <c r="D824" s="236">
        <v>7925.2676050328428</v>
      </c>
      <c r="E824" s="237">
        <v>0.63575464490852807</v>
      </c>
      <c r="F824" s="238">
        <v>10.522180203038006</v>
      </c>
      <c r="G824" s="237">
        <v>5.7695409479471209</v>
      </c>
      <c r="H824" s="238">
        <v>3.1745503373566919</v>
      </c>
      <c r="I824" s="237">
        <v>7.3721007372637937</v>
      </c>
      <c r="J824" s="238">
        <v>0.24226276989615761</v>
      </c>
      <c r="K824" s="237">
        <v>4.589146601529178</v>
      </c>
      <c r="L824" s="239">
        <v>0.62250188448082322</v>
      </c>
      <c r="M824" s="237">
        <v>1398.4498378611993</v>
      </c>
      <c r="N824" s="237">
        <v>57.694570033578543</v>
      </c>
      <c r="O824" s="237">
        <v>1450.9891342592548</v>
      </c>
      <c r="P824" s="237">
        <v>56.983521767558614</v>
      </c>
      <c r="Q824" s="237">
        <v>1528.7956597683676</v>
      </c>
      <c r="R824" s="237">
        <v>108.75828047697576</v>
      </c>
      <c r="S824" s="237">
        <v>1528.7956597683676</v>
      </c>
      <c r="T824" s="237">
        <v>108.75828047697576</v>
      </c>
      <c r="U824" s="237">
        <v>91.4739539536031</v>
      </c>
      <c r="V824" s="1">
        <f t="shared" si="37"/>
        <v>1654.0641510816779</v>
      </c>
      <c r="W824" s="1">
        <f t="shared" si="38"/>
        <v>16.895135872195169</v>
      </c>
    </row>
    <row r="825" spans="1:23">
      <c r="A825" s="132" t="s">
        <v>2402</v>
      </c>
      <c r="B825" s="234">
        <v>41132</v>
      </c>
      <c r="C825" s="235">
        <v>44.79134132393898</v>
      </c>
      <c r="D825" s="241">
        <v>29634.88483560261</v>
      </c>
      <c r="E825" s="240">
        <v>0.90464805002437876</v>
      </c>
      <c r="F825" s="238">
        <v>10.479965318098646</v>
      </c>
      <c r="G825" s="237">
        <v>2.6295295445788103</v>
      </c>
      <c r="H825" s="238">
        <v>3.6457355569075198</v>
      </c>
      <c r="I825" s="237">
        <v>2.9095579243154099</v>
      </c>
      <c r="J825" s="238">
        <v>0.27710459961814521</v>
      </c>
      <c r="K825" s="237">
        <v>1.2454323302105781</v>
      </c>
      <c r="L825" s="239">
        <v>0.42804864608551008</v>
      </c>
      <c r="M825" s="237">
        <v>1576.7637977448553</v>
      </c>
      <c r="N825" s="237">
        <v>17.420341466529067</v>
      </c>
      <c r="O825" s="237">
        <v>1559.5773105386045</v>
      </c>
      <c r="P825" s="237">
        <v>23.187988950513045</v>
      </c>
      <c r="Q825" s="237">
        <v>1536.3639049211183</v>
      </c>
      <c r="R825" s="237">
        <v>49.484581438561122</v>
      </c>
      <c r="S825" s="237">
        <v>1536.3639049211183</v>
      </c>
      <c r="T825" s="237">
        <v>49.484581438561122</v>
      </c>
      <c r="U825" s="237">
        <v>102.62957836319458</v>
      </c>
      <c r="V825" s="1">
        <f t="shared" si="37"/>
        <v>1654.2231756814654</v>
      </c>
      <c r="W825" s="1">
        <f t="shared" si="38"/>
        <v>25.411406079760923</v>
      </c>
    </row>
    <row r="826" spans="1:23">
      <c r="A826" s="132" t="s">
        <v>2403</v>
      </c>
      <c r="B826" s="234">
        <v>41132</v>
      </c>
      <c r="C826" s="235">
        <v>76.338351209932668</v>
      </c>
      <c r="D826" s="236">
        <v>98797.118411928153</v>
      </c>
      <c r="E826" s="237">
        <v>0.89705845886029278</v>
      </c>
      <c r="F826" s="238">
        <v>10.468432768399737</v>
      </c>
      <c r="G826" s="237">
        <v>1.2434866551999999</v>
      </c>
      <c r="H826" s="238">
        <v>3.6013430043774566</v>
      </c>
      <c r="I826" s="237">
        <v>2.1636494399366049</v>
      </c>
      <c r="J826" s="238">
        <v>0.27342919290159651</v>
      </c>
      <c r="K826" s="237">
        <v>1.770626961637459</v>
      </c>
      <c r="L826" s="239">
        <v>0.81835205322787363</v>
      </c>
      <c r="M826" s="237">
        <v>1558.1847767945242</v>
      </c>
      <c r="N826" s="237">
        <v>24.508540518396671</v>
      </c>
      <c r="O826" s="237">
        <v>1549.8281142885921</v>
      </c>
      <c r="P826" s="237">
        <v>17.19642639234371</v>
      </c>
      <c r="Q826" s="237">
        <v>1538.4354311311961</v>
      </c>
      <c r="R826" s="237">
        <v>23.391340339258022</v>
      </c>
      <c r="S826" s="237">
        <v>1538.4354311311961</v>
      </c>
      <c r="T826" s="237">
        <v>23.391340339258022</v>
      </c>
      <c r="U826" s="237">
        <v>101.28372925269971</v>
      </c>
      <c r="V826" s="1">
        <f t="shared" si="37"/>
        <v>1654.3364312221229</v>
      </c>
      <c r="W826" s="1">
        <f t="shared" si="38"/>
        <v>20.989961595056229</v>
      </c>
    </row>
    <row r="827" spans="1:23">
      <c r="A827" s="132" t="s">
        <v>2404</v>
      </c>
      <c r="B827" s="234">
        <v>41132</v>
      </c>
      <c r="C827" s="235">
        <v>67.939491784648524</v>
      </c>
      <c r="D827" s="236">
        <v>83082.482344794742</v>
      </c>
      <c r="E827" s="237">
        <v>0.92289442137566391</v>
      </c>
      <c r="F827" s="238">
        <v>10.462802394481709</v>
      </c>
      <c r="G827" s="237">
        <v>1.4296139686051104</v>
      </c>
      <c r="H827" s="238">
        <v>3.6126065574646851</v>
      </c>
      <c r="I827" s="237">
        <v>1.8094451117499124</v>
      </c>
      <c r="J827" s="242">
        <v>0.27413684754686563</v>
      </c>
      <c r="K827" s="240">
        <v>1.1091868702814687</v>
      </c>
      <c r="L827" s="243">
        <v>0.61299835130603963</v>
      </c>
      <c r="M827" s="240">
        <v>1561.7661050005051</v>
      </c>
      <c r="N827" s="237">
        <v>15.384206077063823</v>
      </c>
      <c r="O827" s="237">
        <v>1552.3106168342019</v>
      </c>
      <c r="P827" s="237">
        <v>14.390591810337014</v>
      </c>
      <c r="Q827" s="237">
        <v>1539.4474061617691</v>
      </c>
      <c r="R827" s="237">
        <v>26.889562419183562</v>
      </c>
      <c r="S827" s="237">
        <v>1539.4474061617691</v>
      </c>
      <c r="T827" s="237">
        <v>26.889562419183562</v>
      </c>
      <c r="U827" s="237">
        <v>101.44978638110035</v>
      </c>
      <c r="V827" s="1">
        <f t="shared" si="37"/>
        <v>1654.9508417710483</v>
      </c>
      <c r="W827" s="1">
        <f t="shared" si="38"/>
        <v>11.050098003664289</v>
      </c>
    </row>
    <row r="828" spans="1:23">
      <c r="A828" s="132" t="s">
        <v>2405</v>
      </c>
      <c r="B828" s="234">
        <v>41132</v>
      </c>
      <c r="C828" s="235">
        <v>81.34446170316069</v>
      </c>
      <c r="D828" s="236">
        <v>106613.81599837926</v>
      </c>
      <c r="E828" s="237">
        <v>1.18173348296686</v>
      </c>
      <c r="F828" s="238">
        <v>10.454995157190927</v>
      </c>
      <c r="G828" s="237">
        <v>1.4386201107131937</v>
      </c>
      <c r="H828" s="238">
        <v>3.6386047348181201</v>
      </c>
      <c r="I828" s="237">
        <v>1.6538268714157762</v>
      </c>
      <c r="J828" s="238">
        <v>0.27590364724003064</v>
      </c>
      <c r="K828" s="237">
        <v>0.81579133218516908</v>
      </c>
      <c r="L828" s="239">
        <v>0.49327492876373558</v>
      </c>
      <c r="M828" s="237">
        <v>1570.6989234751468</v>
      </c>
      <c r="N828" s="237">
        <v>11.372011894977618</v>
      </c>
      <c r="O828" s="237">
        <v>1558.0175837079234</v>
      </c>
      <c r="P828" s="237">
        <v>13.173216619192885</v>
      </c>
      <c r="Q828" s="237">
        <v>1540.8513171110262</v>
      </c>
      <c r="R828" s="237">
        <v>27.053973866893557</v>
      </c>
      <c r="S828" s="237">
        <v>1540.8513171110262</v>
      </c>
      <c r="T828" s="237">
        <v>27.053973866893557</v>
      </c>
      <c r="U828" s="237">
        <v>101.93708543015575</v>
      </c>
      <c r="V828" s="1">
        <f t="shared" si="37"/>
        <v>1656.2775292292074</v>
      </c>
      <c r="W828" s="1">
        <f t="shared" si="38"/>
        <v>12.478461987632954</v>
      </c>
    </row>
    <row r="829" spans="1:23">
      <c r="A829" s="132" t="s">
        <v>2406</v>
      </c>
      <c r="B829" s="234">
        <v>41132</v>
      </c>
      <c r="C829" s="235">
        <v>88.481106272138447</v>
      </c>
      <c r="D829" s="236">
        <v>58001.356886534282</v>
      </c>
      <c r="E829" s="237">
        <v>1.1378745636563605</v>
      </c>
      <c r="F829" s="242">
        <v>10.435493973754483</v>
      </c>
      <c r="G829" s="240">
        <v>0.89701585771586489</v>
      </c>
      <c r="H829" s="238">
        <v>3.5214908713392723</v>
      </c>
      <c r="I829" s="237">
        <v>1.4225413435308816</v>
      </c>
      <c r="J829" s="238">
        <v>0.26652521588694805</v>
      </c>
      <c r="K829" s="237">
        <v>1.1040771825651126</v>
      </c>
      <c r="L829" s="239">
        <v>0.77613011923062214</v>
      </c>
      <c r="M829" s="237">
        <v>1523.1400493813794</v>
      </c>
      <c r="N829" s="237">
        <v>14.977622647204953</v>
      </c>
      <c r="O829" s="237">
        <v>1532.0523716821431</v>
      </c>
      <c r="P829" s="237">
        <v>11.250128610204456</v>
      </c>
      <c r="Q829" s="237">
        <v>1544.361499861863</v>
      </c>
      <c r="R829" s="237">
        <v>16.861471500310017</v>
      </c>
      <c r="S829" s="237">
        <v>1544.361499861863</v>
      </c>
      <c r="T829" s="237">
        <v>16.861471500310017</v>
      </c>
      <c r="U829" s="237">
        <v>98.625875451933908</v>
      </c>
      <c r="V829" s="1">
        <f t="shared" si="37"/>
        <v>1656.6978925972369</v>
      </c>
      <c r="W829" s="1">
        <f t="shared" si="38"/>
        <v>15.967061017852984</v>
      </c>
    </row>
    <row r="830" spans="1:23">
      <c r="A830" s="133" t="s">
        <v>2407</v>
      </c>
      <c r="B830" s="234">
        <v>41132</v>
      </c>
      <c r="C830" s="241">
        <v>103.07322815883751</v>
      </c>
      <c r="D830" s="236">
        <v>95584.433532607727</v>
      </c>
      <c r="E830" s="237">
        <v>1.6356834919275649</v>
      </c>
      <c r="F830" s="238">
        <v>10.39549288737682</v>
      </c>
      <c r="G830" s="237">
        <v>1.0308156157966324</v>
      </c>
      <c r="H830" s="238">
        <v>3.6358565936105602</v>
      </c>
      <c r="I830" s="237">
        <v>1.9033273414505307</v>
      </c>
      <c r="J830" s="238">
        <v>0.27412620654482661</v>
      </c>
      <c r="K830" s="237">
        <v>1.6000231670019514</v>
      </c>
      <c r="L830" s="239">
        <v>0.84064529109457842</v>
      </c>
      <c r="M830" s="237">
        <v>1561.7122673040039</v>
      </c>
      <c r="N830" s="237">
        <v>22.191379458928964</v>
      </c>
      <c r="O830" s="237">
        <v>1557.4158417861092</v>
      </c>
      <c r="P830" s="237">
        <v>15.158366770877706</v>
      </c>
      <c r="Q830" s="237">
        <v>1551.5771012243354</v>
      </c>
      <c r="R830" s="237">
        <v>19.358249684951602</v>
      </c>
      <c r="S830" s="237">
        <v>1551.5771012243354</v>
      </c>
      <c r="T830" s="237">
        <v>19.358249684951602</v>
      </c>
      <c r="U830" s="237">
        <v>100.65321704423654</v>
      </c>
      <c r="V830" s="1">
        <f t="shared" si="37"/>
        <v>1657.139449830594</v>
      </c>
      <c r="W830" s="1">
        <f t="shared" si="38"/>
        <v>36.943034431225897</v>
      </c>
    </row>
    <row r="831" spans="1:23">
      <c r="A831" s="132" t="s">
        <v>2408</v>
      </c>
      <c r="B831" s="234">
        <v>41132</v>
      </c>
      <c r="C831" s="235">
        <v>70.973992098126018</v>
      </c>
      <c r="D831" s="236">
        <v>35645.342688555487</v>
      </c>
      <c r="E831" s="237">
        <v>0.97328396684388685</v>
      </c>
      <c r="F831" s="238">
        <v>10.337459495365458</v>
      </c>
      <c r="G831" s="237">
        <v>2.0270482745434091</v>
      </c>
      <c r="H831" s="238">
        <v>3.5889754983910938</v>
      </c>
      <c r="I831" s="237">
        <v>2.3851972378871737</v>
      </c>
      <c r="J831" s="238">
        <v>0.26908100409397295</v>
      </c>
      <c r="K831" s="237">
        <v>1.2570764321612238</v>
      </c>
      <c r="L831" s="239">
        <v>0.52703248695472726</v>
      </c>
      <c r="M831" s="237">
        <v>1536.1355017462413</v>
      </c>
      <c r="N831" s="237">
        <v>17.182035589220277</v>
      </c>
      <c r="O831" s="237">
        <v>1547.0952898350624</v>
      </c>
      <c r="P831" s="237">
        <v>18.943461792351172</v>
      </c>
      <c r="Q831" s="237">
        <v>1562.0827127110701</v>
      </c>
      <c r="R831" s="237">
        <v>38.015905704771171</v>
      </c>
      <c r="S831" s="237">
        <v>1562.0827127110701</v>
      </c>
      <c r="T831" s="237">
        <v>38.015905704771171</v>
      </c>
      <c r="U831" s="237">
        <v>98.338934887782216</v>
      </c>
      <c r="V831" s="1">
        <f t="shared" si="37"/>
        <v>1657.2792177045435</v>
      </c>
      <c r="W831" s="1">
        <f t="shared" si="38"/>
        <v>20.105745885879401</v>
      </c>
    </row>
    <row r="832" spans="1:23">
      <c r="A832" s="130" t="s">
        <v>2409</v>
      </c>
      <c r="B832" s="234">
        <v>41132</v>
      </c>
      <c r="C832" s="236">
        <v>95.108070697914371</v>
      </c>
      <c r="D832" s="236">
        <v>97547.916801423809</v>
      </c>
      <c r="E832" s="237">
        <v>1.1385432261844552</v>
      </c>
      <c r="F832" s="238">
        <v>10.336348916933504</v>
      </c>
      <c r="G832" s="237">
        <v>1.062586978481459</v>
      </c>
      <c r="H832" s="238">
        <v>3.7110442964675756</v>
      </c>
      <c r="I832" s="237">
        <v>1.5124137538296818</v>
      </c>
      <c r="J832" s="238">
        <v>0.278203138196148</v>
      </c>
      <c r="K832" s="237">
        <v>1.0762454533863699</v>
      </c>
      <c r="L832" s="239">
        <v>0.71160781939541251</v>
      </c>
      <c r="M832" s="237">
        <v>1582.3064844438456</v>
      </c>
      <c r="N832" s="237">
        <v>15.100539885155399</v>
      </c>
      <c r="O832" s="237">
        <v>1573.7519444052814</v>
      </c>
      <c r="P832" s="237">
        <v>12.097622496667782</v>
      </c>
      <c r="Q832" s="237">
        <v>1562.2841901935064</v>
      </c>
      <c r="R832" s="237">
        <v>19.925288229443822</v>
      </c>
      <c r="S832" s="237">
        <v>1562.2841901935064</v>
      </c>
      <c r="T832" s="237">
        <v>19.925288229443822</v>
      </c>
      <c r="U832" s="237">
        <v>101.28160384493549</v>
      </c>
      <c r="V832" s="1">
        <f t="shared" si="37"/>
        <v>1657.3977907764386</v>
      </c>
      <c r="W832" s="1">
        <f t="shared" si="38"/>
        <v>26.740413716065518</v>
      </c>
    </row>
    <row r="833" spans="1:23">
      <c r="A833" s="132" t="s">
        <v>2410</v>
      </c>
      <c r="B833" s="234">
        <v>41132</v>
      </c>
      <c r="C833" s="235">
        <v>32.613229721980758</v>
      </c>
      <c r="D833" s="236">
        <v>48887.061375095058</v>
      </c>
      <c r="E833" s="237">
        <v>0.72625457205780319</v>
      </c>
      <c r="F833" s="238">
        <v>10.324851468561349</v>
      </c>
      <c r="G833" s="237">
        <v>3.0257222407778785</v>
      </c>
      <c r="H833" s="238">
        <v>3.651508854618204</v>
      </c>
      <c r="I833" s="237">
        <v>3.8364579175890379</v>
      </c>
      <c r="J833" s="238">
        <v>0.27343549869502126</v>
      </c>
      <c r="K833" s="237">
        <v>2.3586891009825162</v>
      </c>
      <c r="L833" s="239">
        <v>0.61480906389422807</v>
      </c>
      <c r="M833" s="237">
        <v>1558.2166982046383</v>
      </c>
      <c r="N833" s="237">
        <v>32.649051048691376</v>
      </c>
      <c r="O833" s="237">
        <v>1560.8383528756326</v>
      </c>
      <c r="P833" s="237">
        <v>30.589347427533767</v>
      </c>
      <c r="Q833" s="237">
        <v>1564.3709788769477</v>
      </c>
      <c r="R833" s="237">
        <v>56.733056551160985</v>
      </c>
      <c r="S833" s="237">
        <v>1564.3709788769477</v>
      </c>
      <c r="T833" s="237">
        <v>56.733056551160985</v>
      </c>
      <c r="U833" s="237">
        <v>99.606597108012863</v>
      </c>
      <c r="V833" s="1">
        <f t="shared" si="37"/>
        <v>1658.4435826686033</v>
      </c>
      <c r="W833" s="1">
        <f t="shared" si="38"/>
        <v>17.570898764822687</v>
      </c>
    </row>
    <row r="834" spans="1:23">
      <c r="A834" s="132" t="s">
        <v>2411</v>
      </c>
      <c r="B834" s="234">
        <v>41132</v>
      </c>
      <c r="C834" s="235">
        <v>161.03658697410469</v>
      </c>
      <c r="D834" s="236">
        <v>606310.73913845688</v>
      </c>
      <c r="E834" s="237">
        <v>1.5268909881002624</v>
      </c>
      <c r="F834" s="238">
        <v>10.269606924578428</v>
      </c>
      <c r="G834" s="237">
        <v>0.54009142760626727</v>
      </c>
      <c r="H834" s="238">
        <v>3.771734062390367</v>
      </c>
      <c r="I834" s="237">
        <v>2.1371786481914792</v>
      </c>
      <c r="J834" s="238">
        <v>0.28092708329556454</v>
      </c>
      <c r="K834" s="237">
        <v>2.06780894284549</v>
      </c>
      <c r="L834" s="239">
        <v>0.96754145686197501</v>
      </c>
      <c r="M834" s="237">
        <v>1596.0296508572928</v>
      </c>
      <c r="N834" s="240">
        <v>29.234844890517365</v>
      </c>
      <c r="O834" s="240">
        <v>1586.7490216070455</v>
      </c>
      <c r="P834" s="240">
        <v>17.154453482788313</v>
      </c>
      <c r="Q834" s="240">
        <v>1574.4191686097076</v>
      </c>
      <c r="R834" s="240">
        <v>10.110539966407259</v>
      </c>
      <c r="S834" s="240">
        <v>1574.4191686097076</v>
      </c>
      <c r="T834" s="240">
        <v>10.110539966407259</v>
      </c>
      <c r="U834" s="240">
        <v>101.37260030101567</v>
      </c>
      <c r="V834" s="1">
        <f t="shared" si="37"/>
        <v>1658.6550362811006</v>
      </c>
      <c r="W834" s="1">
        <f t="shared" si="38"/>
        <v>7.0631610986064288</v>
      </c>
    </row>
    <row r="835" spans="1:23">
      <c r="A835" s="132" t="s">
        <v>2412</v>
      </c>
      <c r="B835" s="234">
        <v>41132</v>
      </c>
      <c r="C835" s="235">
        <v>46.261015388455846</v>
      </c>
      <c r="D835" s="236">
        <v>11918.476494932471</v>
      </c>
      <c r="E835" s="237">
        <v>1.5827440614621779</v>
      </c>
      <c r="F835" s="238">
        <v>10.247433687798228</v>
      </c>
      <c r="G835" s="237">
        <v>4.5737811275480462</v>
      </c>
      <c r="H835" s="238">
        <v>3.4181677026177253</v>
      </c>
      <c r="I835" s="237">
        <v>6.3051541368259221</v>
      </c>
      <c r="J835" s="238">
        <v>0.25404298568573219</v>
      </c>
      <c r="K835" s="237">
        <v>4.3399878901234699</v>
      </c>
      <c r="L835" s="239">
        <v>0.68832383728342317</v>
      </c>
      <c r="M835" s="237">
        <v>1459.2923157419384</v>
      </c>
      <c r="N835" s="237">
        <v>56.677762682199045</v>
      </c>
      <c r="O835" s="237">
        <v>1508.5800509947831</v>
      </c>
      <c r="P835" s="237">
        <v>49.570308116099568</v>
      </c>
      <c r="Q835" s="237">
        <v>1578.464971337017</v>
      </c>
      <c r="R835" s="237">
        <v>85.627674663565244</v>
      </c>
      <c r="S835" s="237">
        <v>1578.464971337017</v>
      </c>
      <c r="T835" s="237">
        <v>85.627674663565244</v>
      </c>
      <c r="U835" s="237">
        <v>92.450091844981827</v>
      </c>
      <c r="V835" s="1">
        <f t="shared" si="37"/>
        <v>1658.7787013907728</v>
      </c>
      <c r="W835" s="1">
        <f t="shared" si="38"/>
        <v>48.241117887421979</v>
      </c>
    </row>
    <row r="836" spans="1:23">
      <c r="A836" s="133" t="s">
        <v>2413</v>
      </c>
      <c r="B836" s="234">
        <v>41132</v>
      </c>
      <c r="C836" s="241">
        <v>115.58605307050021</v>
      </c>
      <c r="D836" s="236">
        <v>93576.29344353576</v>
      </c>
      <c r="E836" s="237">
        <v>1.77520955567012</v>
      </c>
      <c r="F836" s="238">
        <v>10.154480855894388</v>
      </c>
      <c r="G836" s="237">
        <v>0.43318928567284803</v>
      </c>
      <c r="H836" s="238">
        <v>3.9570893827708389</v>
      </c>
      <c r="I836" s="237">
        <v>2.6600837665151689</v>
      </c>
      <c r="J836" s="238">
        <v>0.2914286943893924</v>
      </c>
      <c r="K836" s="237">
        <v>2.6245747632056085</v>
      </c>
      <c r="L836" s="239">
        <v>0.9866511710057615</v>
      </c>
      <c r="M836" s="237">
        <v>1648.6647578520062</v>
      </c>
      <c r="N836" s="237">
        <v>38.180719749309105</v>
      </c>
      <c r="O836" s="237">
        <v>1625.4442305955442</v>
      </c>
      <c r="P836" s="237">
        <v>21.564511397745719</v>
      </c>
      <c r="Q836" s="237">
        <v>1595.4977989468725</v>
      </c>
      <c r="R836" s="237">
        <v>8.0883417248547858</v>
      </c>
      <c r="S836" s="237">
        <v>1595.4977989468725</v>
      </c>
      <c r="T836" s="237">
        <v>8.0883417248547858</v>
      </c>
      <c r="U836" s="237">
        <v>103.33231164218635</v>
      </c>
      <c r="V836" s="1">
        <f t="shared" si="37"/>
        <v>1659.1313021037761</v>
      </c>
      <c r="W836" s="1">
        <f t="shared" si="38"/>
        <v>18.478994255614225</v>
      </c>
    </row>
    <row r="837" spans="1:23">
      <c r="A837" s="132" t="s">
        <v>2414</v>
      </c>
      <c r="B837" s="234">
        <v>41132</v>
      </c>
      <c r="C837" s="235">
        <v>91.157604243807484</v>
      </c>
      <c r="D837" s="236">
        <v>114112.15949507595</v>
      </c>
      <c r="E837" s="237">
        <v>0.51726299067183601</v>
      </c>
      <c r="F837" s="238">
        <v>10.129925849878436</v>
      </c>
      <c r="G837" s="237">
        <v>0.77574781816928551</v>
      </c>
      <c r="H837" s="238">
        <v>3.8383469007166515</v>
      </c>
      <c r="I837" s="237">
        <v>1.0274656157663222</v>
      </c>
      <c r="J837" s="238">
        <v>0.28200006883065265</v>
      </c>
      <c r="K837" s="237">
        <v>0.67372168896931084</v>
      </c>
      <c r="L837" s="239">
        <v>0.65571215097726088</v>
      </c>
      <c r="M837" s="237">
        <v>1601.4273146722555</v>
      </c>
      <c r="N837" s="237">
        <v>9.5534496260946753</v>
      </c>
      <c r="O837" s="237">
        <v>1600.8256211083287</v>
      </c>
      <c r="P837" s="237">
        <v>8.2766396210247422</v>
      </c>
      <c r="Q837" s="237">
        <v>1600.0169818734432</v>
      </c>
      <c r="R837" s="237">
        <v>14.476093927134229</v>
      </c>
      <c r="S837" s="237">
        <v>1600.0169818734432</v>
      </c>
      <c r="T837" s="237">
        <v>14.476093927134229</v>
      </c>
      <c r="U837" s="237">
        <v>100.08814486438519</v>
      </c>
      <c r="V837" s="1">
        <f t="shared" si="37"/>
        <v>1659.5418737885448</v>
      </c>
      <c r="W837" s="1">
        <f t="shared" si="38"/>
        <v>7.4122941768119972</v>
      </c>
    </row>
    <row r="838" spans="1:23">
      <c r="A838" s="130" t="s">
        <v>2415</v>
      </c>
      <c r="B838" s="234">
        <v>41132</v>
      </c>
      <c r="C838" s="236">
        <v>188.24468914724486</v>
      </c>
      <c r="D838" s="236">
        <v>48327.794310861042</v>
      </c>
      <c r="E838" s="237">
        <v>0.80413177955693205</v>
      </c>
      <c r="F838" s="238">
        <v>10.107687322030799</v>
      </c>
      <c r="G838" s="237">
        <v>1.3055333150138146</v>
      </c>
      <c r="H838" s="238">
        <v>4.0169567195504614</v>
      </c>
      <c r="I838" s="237">
        <v>10.0297244570085</v>
      </c>
      <c r="J838" s="238">
        <v>0.29447448873909648</v>
      </c>
      <c r="K838" s="237">
        <v>9.9443931663477336</v>
      </c>
      <c r="L838" s="239">
        <v>0.99149216002627683</v>
      </c>
      <c r="M838" s="237">
        <v>1663.8505243567945</v>
      </c>
      <c r="N838" s="237">
        <v>145.85615932622181</v>
      </c>
      <c r="O838" s="237">
        <v>1637.6336687881178</v>
      </c>
      <c r="P838" s="237">
        <v>81.716906364986698</v>
      </c>
      <c r="Q838" s="237">
        <v>1604.1169964820899</v>
      </c>
      <c r="R838" s="237">
        <v>24.348415686651947</v>
      </c>
      <c r="S838" s="237">
        <v>1604.1169964820899</v>
      </c>
      <c r="T838" s="237">
        <v>24.348415686651947</v>
      </c>
      <c r="U838" s="237">
        <v>103.72376379065263</v>
      </c>
      <c r="V838" s="1">
        <f t="shared" si="37"/>
        <v>1660.0679002215468</v>
      </c>
      <c r="W838" s="1">
        <f t="shared" si="38"/>
        <v>24.410212396217617</v>
      </c>
    </row>
    <row r="839" spans="1:23">
      <c r="A839" s="132" t="s">
        <v>2416</v>
      </c>
      <c r="B839" s="234">
        <v>41132</v>
      </c>
      <c r="C839" s="235">
        <v>101.60181805406938</v>
      </c>
      <c r="D839" s="236">
        <v>108858.65633815282</v>
      </c>
      <c r="E839" s="237">
        <v>0.78362013949915466</v>
      </c>
      <c r="F839" s="238">
        <v>10.096632214136479</v>
      </c>
      <c r="G839" s="237">
        <v>0.84477008008024024</v>
      </c>
      <c r="H839" s="238">
        <v>3.8761245237190574</v>
      </c>
      <c r="I839" s="237">
        <v>2.3540837975998312</v>
      </c>
      <c r="J839" s="238">
        <v>0.28383959770950284</v>
      </c>
      <c r="K839" s="237">
        <v>2.1972878823502549</v>
      </c>
      <c r="L839" s="239">
        <v>0.93339408078444719</v>
      </c>
      <c r="M839" s="237">
        <v>1610.670578964528</v>
      </c>
      <c r="N839" s="237">
        <v>31.316325509045896</v>
      </c>
      <c r="O839" s="237">
        <v>1608.7229013365868</v>
      </c>
      <c r="P839" s="237">
        <v>19.003144163526827</v>
      </c>
      <c r="Q839" s="237">
        <v>1606.1577190776545</v>
      </c>
      <c r="R839" s="237">
        <v>15.749927529561319</v>
      </c>
      <c r="S839" s="237">
        <v>1606.1577190776545</v>
      </c>
      <c r="T839" s="237">
        <v>15.749927529561319</v>
      </c>
      <c r="U839" s="237">
        <v>100.28097239973825</v>
      </c>
      <c r="V839" s="1">
        <f t="shared" si="37"/>
        <v>1660.1603012458372</v>
      </c>
      <c r="W839" s="1">
        <f t="shared" si="38"/>
        <v>16.56085290940473</v>
      </c>
    </row>
    <row r="840" spans="1:23">
      <c r="A840" s="132" t="s">
        <v>2417</v>
      </c>
      <c r="B840" s="234">
        <v>41132</v>
      </c>
      <c r="C840" s="235">
        <v>47.525124542697206</v>
      </c>
      <c r="D840" s="236">
        <v>50659.516694525322</v>
      </c>
      <c r="E840" s="237">
        <v>0.92783933871698532</v>
      </c>
      <c r="F840" s="238">
        <v>10.095079953101385</v>
      </c>
      <c r="G840" s="237">
        <v>1.7683523944834165</v>
      </c>
      <c r="H840" s="238">
        <v>3.8896729073463021</v>
      </c>
      <c r="I840" s="237">
        <v>1.9750858017584119</v>
      </c>
      <c r="J840" s="238">
        <v>0.28478792421724131</v>
      </c>
      <c r="K840" s="237">
        <v>0.87971230139883549</v>
      </c>
      <c r="L840" s="239">
        <v>0.44540459994985077</v>
      </c>
      <c r="M840" s="237">
        <v>1615.4305573376721</v>
      </c>
      <c r="N840" s="237">
        <v>12.570412952204265</v>
      </c>
      <c r="O840" s="237">
        <v>1611.5402458611024</v>
      </c>
      <c r="P840" s="237">
        <v>15.954562182711129</v>
      </c>
      <c r="Q840" s="237">
        <v>1606.4443949424499</v>
      </c>
      <c r="R840" s="237">
        <v>32.970304269404437</v>
      </c>
      <c r="S840" s="237">
        <v>1606.4443949424499</v>
      </c>
      <c r="T840" s="237">
        <v>32.970304269404437</v>
      </c>
      <c r="U840" s="237">
        <v>100.55938210021544</v>
      </c>
      <c r="V840" s="1">
        <f t="shared" si="37"/>
        <v>1660.3191344481961</v>
      </c>
      <c r="W840" s="1">
        <f t="shared" si="38"/>
        <v>16.656596501585113</v>
      </c>
    </row>
    <row r="841" spans="1:23">
      <c r="A841" s="130" t="s">
        <v>2418</v>
      </c>
      <c r="B841" s="234">
        <v>41132</v>
      </c>
      <c r="C841" s="236">
        <v>157.57986077621058</v>
      </c>
      <c r="D841" s="236">
        <v>150270.39114755284</v>
      </c>
      <c r="E841" s="237">
        <v>1.3096425004155574</v>
      </c>
      <c r="F841" s="238">
        <v>10.091963427699566</v>
      </c>
      <c r="G841" s="237">
        <v>0.48400161932036301</v>
      </c>
      <c r="H841" s="238">
        <v>3.9208728666972537</v>
      </c>
      <c r="I841" s="237">
        <v>1.0645285444372374</v>
      </c>
      <c r="J841" s="238">
        <v>0.2869836493716873</v>
      </c>
      <c r="K841" s="237">
        <v>0.9481368331717368</v>
      </c>
      <c r="L841" s="239">
        <v>0.89066360702706093</v>
      </c>
      <c r="M841" s="237">
        <v>1626.4381890886962</v>
      </c>
      <c r="N841" s="237">
        <v>13.629313946350294</v>
      </c>
      <c r="O841" s="237">
        <v>1617.9986055733536</v>
      </c>
      <c r="P841" s="237">
        <v>8.6126788381585584</v>
      </c>
      <c r="Q841" s="237">
        <v>1607.0200643621706</v>
      </c>
      <c r="R841" s="237">
        <v>9.0235689651050279</v>
      </c>
      <c r="S841" s="237">
        <v>1607.0200643621706</v>
      </c>
      <c r="T841" s="237">
        <v>9.0235689651050279</v>
      </c>
      <c r="U841" s="237">
        <v>101.20833119368878</v>
      </c>
      <c r="V841" s="1">
        <f t="shared" si="37"/>
        <v>1660.6654483802956</v>
      </c>
      <c r="W841" s="1">
        <f t="shared" si="38"/>
        <v>29.285270440401291</v>
      </c>
    </row>
    <row r="842" spans="1:23">
      <c r="A842" s="132" t="s">
        <v>2419</v>
      </c>
      <c r="B842" s="234">
        <v>41132</v>
      </c>
      <c r="C842" s="235">
        <v>50.748964307406816</v>
      </c>
      <c r="D842" s="236">
        <v>11988.140478932972</v>
      </c>
      <c r="E842" s="237">
        <v>0.94849011208267475</v>
      </c>
      <c r="F842" s="238">
        <v>10.089278229466112</v>
      </c>
      <c r="G842" s="237">
        <v>1.3726060780254707</v>
      </c>
      <c r="H842" s="238">
        <v>3.8677472473612169</v>
      </c>
      <c r="I842" s="237">
        <v>1.8844336613925607</v>
      </c>
      <c r="J842" s="238">
        <v>0.2830198585717944</v>
      </c>
      <c r="K842" s="237">
        <v>1.2911401081048128</v>
      </c>
      <c r="L842" s="239">
        <v>0.68516081757459402</v>
      </c>
      <c r="M842" s="237">
        <v>1606.5531909480787</v>
      </c>
      <c r="N842" s="237">
        <v>18.360152462922542</v>
      </c>
      <c r="O842" s="237">
        <v>1606.9769533721919</v>
      </c>
      <c r="P842" s="237">
        <v>15.204540101794123</v>
      </c>
      <c r="Q842" s="237">
        <v>1607.516169188325</v>
      </c>
      <c r="R842" s="237">
        <v>25.588260585269268</v>
      </c>
      <c r="S842" s="237">
        <v>1607.516169188325</v>
      </c>
      <c r="T842" s="237">
        <v>25.588260585269268</v>
      </c>
      <c r="U842" s="237">
        <v>99.940095268793939</v>
      </c>
      <c r="V842" s="1">
        <f t="shared" si="37"/>
        <v>1660.7741583360041</v>
      </c>
      <c r="W842" s="1">
        <f t="shared" si="38"/>
        <v>14.65338387762722</v>
      </c>
    </row>
    <row r="843" spans="1:23">
      <c r="A843" s="133" t="s">
        <v>2420</v>
      </c>
      <c r="B843" s="234">
        <v>41132</v>
      </c>
      <c r="C843" s="241">
        <v>108.87337319435122</v>
      </c>
      <c r="D843" s="236">
        <v>16190.87429568747</v>
      </c>
      <c r="E843" s="237">
        <v>2.0488016792836583</v>
      </c>
      <c r="F843" s="238">
        <v>10.046690623892097</v>
      </c>
      <c r="G843" s="237">
        <v>1.0322243360137664</v>
      </c>
      <c r="H843" s="238">
        <v>3.2179159726444646</v>
      </c>
      <c r="I843" s="237">
        <v>3.2513534329582492</v>
      </c>
      <c r="J843" s="238">
        <v>0.23447495090542328</v>
      </c>
      <c r="K843" s="237">
        <v>3.0831496989524094</v>
      </c>
      <c r="L843" s="239">
        <v>0.94826654884676753</v>
      </c>
      <c r="M843" s="237">
        <v>1357.9096774512734</v>
      </c>
      <c r="N843" s="237">
        <v>37.751303663942736</v>
      </c>
      <c r="O843" s="237">
        <v>1461.4826224513711</v>
      </c>
      <c r="P843" s="237">
        <v>25.191844354511431</v>
      </c>
      <c r="Q843" s="237">
        <v>1615.3978753746314</v>
      </c>
      <c r="R843" s="237">
        <v>19.2223908598653</v>
      </c>
      <c r="S843" s="237">
        <v>1615.3978753746314</v>
      </c>
      <c r="T843" s="237">
        <v>19.2223908598653</v>
      </c>
      <c r="U843" s="237">
        <v>84.060385255635964</v>
      </c>
      <c r="V843" s="1">
        <f t="shared" si="37"/>
        <v>1660.8174160182095</v>
      </c>
      <c r="W843" s="1">
        <f t="shared" si="38"/>
        <v>14.514485773802789</v>
      </c>
    </row>
    <row r="844" spans="1:23">
      <c r="A844" s="132" t="s">
        <v>2421</v>
      </c>
      <c r="B844" s="234">
        <v>41132</v>
      </c>
      <c r="C844" s="235">
        <v>47.245706335886155</v>
      </c>
      <c r="D844" s="236">
        <v>40244.789451136639</v>
      </c>
      <c r="E844" s="237">
        <v>0.97051533706014259</v>
      </c>
      <c r="F844" s="238">
        <v>10.038341350825103</v>
      </c>
      <c r="G844" s="237">
        <v>1.5190339692673347</v>
      </c>
      <c r="H844" s="238">
        <v>4.0395754171106208</v>
      </c>
      <c r="I844" s="237">
        <v>1.9175510270000125</v>
      </c>
      <c r="J844" s="238">
        <v>0.29410093522888098</v>
      </c>
      <c r="K844" s="237">
        <v>1.1702725073079041</v>
      </c>
      <c r="L844" s="239">
        <v>0.61029536676204255</v>
      </c>
      <c r="M844" s="237">
        <v>1661.9899792550762</v>
      </c>
      <c r="N844" s="237">
        <v>17.144881447617763</v>
      </c>
      <c r="O844" s="237">
        <v>1642.2011838329547</v>
      </c>
      <c r="P844" s="237">
        <v>15.608199835425808</v>
      </c>
      <c r="Q844" s="237">
        <v>1616.9460487896235</v>
      </c>
      <c r="R844" s="237">
        <v>28.283921573014823</v>
      </c>
      <c r="S844" s="237">
        <v>1616.9460487896235</v>
      </c>
      <c r="T844" s="237">
        <v>28.283921573014823</v>
      </c>
      <c r="U844" s="237">
        <v>102.7857410888366</v>
      </c>
      <c r="V844" s="1">
        <f t="shared" si="37"/>
        <v>1661.1911426493157</v>
      </c>
      <c r="W844" s="1">
        <f t="shared" si="38"/>
        <v>26.244664721664549</v>
      </c>
    </row>
    <row r="845" spans="1:23">
      <c r="A845" s="132" t="s">
        <v>2422</v>
      </c>
      <c r="B845" s="234">
        <v>41132</v>
      </c>
      <c r="C845" s="235">
        <v>63.137281453196735</v>
      </c>
      <c r="D845" s="236">
        <v>76310.240192704994</v>
      </c>
      <c r="E845" s="237">
        <v>0.76177164812856901</v>
      </c>
      <c r="F845" s="238">
        <v>10.021762624771506</v>
      </c>
      <c r="G845" s="237">
        <v>1.1203379985183268</v>
      </c>
      <c r="H845" s="238">
        <v>3.9086215717483808</v>
      </c>
      <c r="I845" s="237">
        <v>2.0343806203515724</v>
      </c>
      <c r="J845" s="238">
        <v>0.28409687831537267</v>
      </c>
      <c r="K845" s="237">
        <v>1.6981010798942442</v>
      </c>
      <c r="L845" s="239">
        <v>0.83470175782582212</v>
      </c>
      <c r="M845" s="237">
        <v>1611.9623066746931</v>
      </c>
      <c r="N845" s="237">
        <v>24.218790946124159</v>
      </c>
      <c r="O845" s="237">
        <v>1615.4674960048969</v>
      </c>
      <c r="P845" s="237">
        <v>16.449935025329523</v>
      </c>
      <c r="Q845" s="237">
        <v>1620.023076758001</v>
      </c>
      <c r="R845" s="237">
        <v>20.851049609971597</v>
      </c>
      <c r="S845" s="237">
        <v>1620.023076758001</v>
      </c>
      <c r="T845" s="237">
        <v>20.851049609971597</v>
      </c>
      <c r="U845" s="237">
        <v>99.502428687655524</v>
      </c>
      <c r="V845" s="1">
        <f t="shared" si="37"/>
        <v>1661.3749315773578</v>
      </c>
      <c r="W845" s="1">
        <f t="shared" si="38"/>
        <v>18.922209670606435</v>
      </c>
    </row>
    <row r="846" spans="1:23">
      <c r="A846" s="132" t="s">
        <v>2423</v>
      </c>
      <c r="B846" s="234">
        <v>41132</v>
      </c>
      <c r="C846" s="235">
        <v>196.15366215630661</v>
      </c>
      <c r="D846" s="236">
        <v>12781.096221482154</v>
      </c>
      <c r="E846" s="237">
        <v>0.95836045550585691</v>
      </c>
      <c r="F846" s="238">
        <v>10.016289078788045</v>
      </c>
      <c r="G846" s="237">
        <v>0.52242363240078371</v>
      </c>
      <c r="H846" s="238">
        <v>3.1534868975148167</v>
      </c>
      <c r="I846" s="237">
        <v>1.4043389905419394</v>
      </c>
      <c r="J846" s="238">
        <v>0.22908497513547182</v>
      </c>
      <c r="K846" s="237">
        <v>1.3035495957828089</v>
      </c>
      <c r="L846" s="239">
        <v>0.92823001039069952</v>
      </c>
      <c r="M846" s="237">
        <v>1329.7016591940035</v>
      </c>
      <c r="N846" s="237">
        <v>15.662508365453959</v>
      </c>
      <c r="O846" s="237">
        <v>1445.8528686877642</v>
      </c>
      <c r="P846" s="237">
        <v>10.826710123397788</v>
      </c>
      <c r="Q846" s="237">
        <v>1621.036519037222</v>
      </c>
      <c r="R846" s="237">
        <v>9.7206332540637277</v>
      </c>
      <c r="S846" s="237">
        <v>1621.036519037222</v>
      </c>
      <c r="T846" s="237">
        <v>9.7206332540637277</v>
      </c>
      <c r="U846" s="237">
        <v>82.027865725304551</v>
      </c>
      <c r="V846" s="1">
        <f t="shared" si="37"/>
        <v>1661.4648562305317</v>
      </c>
      <c r="W846" s="1">
        <f t="shared" si="38"/>
        <v>13.360753164752623</v>
      </c>
    </row>
    <row r="847" spans="1:23">
      <c r="A847" s="132" t="s">
        <v>2424</v>
      </c>
      <c r="B847" s="234">
        <v>41132</v>
      </c>
      <c r="C847" s="235">
        <v>48.412732266392517</v>
      </c>
      <c r="D847" s="236">
        <v>62011.919887210148</v>
      </c>
      <c r="E847" s="237">
        <v>1.0900921679438829</v>
      </c>
      <c r="F847" s="238">
        <v>9.9918701331959046</v>
      </c>
      <c r="G847" s="237">
        <v>0.92203668736130329</v>
      </c>
      <c r="H847" s="238">
        <v>4.1554183157517794</v>
      </c>
      <c r="I847" s="237">
        <v>1.8107153491407546</v>
      </c>
      <c r="J847" s="238">
        <v>0.30113432085940989</v>
      </c>
      <c r="K847" s="237">
        <v>1.558376855184175</v>
      </c>
      <c r="L847" s="239">
        <v>0.86064154474842081</v>
      </c>
      <c r="M847" s="237">
        <v>1696.9311105259681</v>
      </c>
      <c r="N847" s="237">
        <v>23.250414576810613</v>
      </c>
      <c r="O847" s="237">
        <v>1665.2772115064747</v>
      </c>
      <c r="P847" s="237">
        <v>14.820463041894982</v>
      </c>
      <c r="Q847" s="237">
        <v>1625.5776885056696</v>
      </c>
      <c r="R847" s="237">
        <v>17.14762239510469</v>
      </c>
      <c r="S847" s="237">
        <v>1625.5776885056696</v>
      </c>
      <c r="T847" s="237">
        <v>17.14762239510469</v>
      </c>
      <c r="U847" s="237">
        <v>104.38941937532933</v>
      </c>
      <c r="V847" s="1">
        <f t="shared" si="37"/>
        <v>1661.847714378717</v>
      </c>
      <c r="W847" s="1">
        <f t="shared" si="38"/>
        <v>13.738312457663142</v>
      </c>
    </row>
    <row r="848" spans="1:23">
      <c r="A848" s="132" t="s">
        <v>2425</v>
      </c>
      <c r="B848" s="234">
        <v>41132</v>
      </c>
      <c r="C848" s="235">
        <v>40.492675482285456</v>
      </c>
      <c r="D848" s="236">
        <v>58826.344910565851</v>
      </c>
      <c r="E848" s="237">
        <v>0.7258210868260373</v>
      </c>
      <c r="F848" s="238">
        <v>9.9676627033024481</v>
      </c>
      <c r="G848" s="237">
        <v>1.5326857868724264</v>
      </c>
      <c r="H848" s="238">
        <v>4.029412873821828</v>
      </c>
      <c r="I848" s="237">
        <v>2.2953470875990147</v>
      </c>
      <c r="J848" s="238">
        <v>0.29129553538294578</v>
      </c>
      <c r="K848" s="237">
        <v>1.7086522558052972</v>
      </c>
      <c r="L848" s="239">
        <v>0.74439820671852563</v>
      </c>
      <c r="M848" s="237">
        <v>1648.0000348448038</v>
      </c>
      <c r="N848" s="237">
        <v>24.847472545126152</v>
      </c>
      <c r="O848" s="237">
        <v>1640.151548370261</v>
      </c>
      <c r="P848" s="237">
        <v>18.67461774189394</v>
      </c>
      <c r="Q848" s="237">
        <v>1630.0878515465895</v>
      </c>
      <c r="R848" s="237">
        <v>28.489777491127597</v>
      </c>
      <c r="S848" s="237">
        <v>1630.0878515465895</v>
      </c>
      <c r="T848" s="237">
        <v>28.489777491127597</v>
      </c>
      <c r="U848" s="237">
        <v>101.09884772659458</v>
      </c>
      <c r="V848" s="1">
        <f t="shared" si="37"/>
        <v>1661.8768616397695</v>
      </c>
      <c r="W848" s="1">
        <f t="shared" si="38"/>
        <v>16.450484510375759</v>
      </c>
    </row>
    <row r="849" spans="1:23">
      <c r="A849" s="132" t="s">
        <v>2426</v>
      </c>
      <c r="B849" s="234">
        <v>41132</v>
      </c>
      <c r="C849" s="235">
        <v>77.822290467615176</v>
      </c>
      <c r="D849" s="236">
        <v>102497.69726581233</v>
      </c>
      <c r="E849" s="237">
        <v>1.4521984559742314</v>
      </c>
      <c r="F849" s="238">
        <v>9.9661972319780965</v>
      </c>
      <c r="G849" s="237">
        <v>0.90443471545744192</v>
      </c>
      <c r="H849" s="238">
        <v>4.008719639819744</v>
      </c>
      <c r="I849" s="237">
        <v>1.5845479403134097</v>
      </c>
      <c r="J849" s="238">
        <v>0.28975696676927593</v>
      </c>
      <c r="K849" s="237">
        <v>1.3010726423328118</v>
      </c>
      <c r="L849" s="239">
        <v>0.82110020734082123</v>
      </c>
      <c r="M849" s="237">
        <v>1640.314602876399</v>
      </c>
      <c r="N849" s="237">
        <v>18.842867388470381</v>
      </c>
      <c r="O849" s="237">
        <v>1635.965194213632</v>
      </c>
      <c r="P849" s="237">
        <v>12.877677332528378</v>
      </c>
      <c r="Q849" s="237">
        <v>1630.3611552515902</v>
      </c>
      <c r="R849" s="237">
        <v>16.809865616406</v>
      </c>
      <c r="S849" s="237">
        <v>1630.3611552515902</v>
      </c>
      <c r="T849" s="237">
        <v>16.809865616406</v>
      </c>
      <c r="U849" s="237">
        <v>100.61050569027283</v>
      </c>
      <c r="V849" s="1">
        <f t="shared" si="37"/>
        <v>1662.5558416413335</v>
      </c>
      <c r="W849" s="1">
        <f t="shared" si="38"/>
        <v>29.893602393360652</v>
      </c>
    </row>
    <row r="850" spans="1:23">
      <c r="A850" s="132" t="s">
        <v>2427</v>
      </c>
      <c r="B850" s="234">
        <v>41132</v>
      </c>
      <c r="C850" s="235">
        <v>93.185222562403112</v>
      </c>
      <c r="D850" s="236">
        <v>167203.24678694172</v>
      </c>
      <c r="E850" s="237">
        <v>0.57021447212403897</v>
      </c>
      <c r="F850" s="238">
        <v>9.9612692923041273</v>
      </c>
      <c r="G850" s="237">
        <v>0.92120034507017345</v>
      </c>
      <c r="H850" s="238">
        <v>3.9179934074435452</v>
      </c>
      <c r="I850" s="237">
        <v>1.6887584343728426</v>
      </c>
      <c r="J850" s="238">
        <v>0.28305909063691181</v>
      </c>
      <c r="K850" s="237">
        <v>1.4153780321553702</v>
      </c>
      <c r="L850" s="239">
        <v>0.83811752074594481</v>
      </c>
      <c r="M850" s="237">
        <v>1606.7503058038508</v>
      </c>
      <c r="N850" s="237">
        <v>20.12901468647965</v>
      </c>
      <c r="O850" s="237">
        <v>1617.4042781110691</v>
      </c>
      <c r="P850" s="237">
        <v>13.661532055144335</v>
      </c>
      <c r="Q850" s="237">
        <v>1631.2804176075203</v>
      </c>
      <c r="R850" s="237">
        <v>17.119489671660858</v>
      </c>
      <c r="S850" s="237">
        <v>1631.2804176075203</v>
      </c>
      <c r="T850" s="237">
        <v>17.119489671660858</v>
      </c>
      <c r="U850" s="237">
        <v>98.496266396696754</v>
      </c>
      <c r="V850" s="1">
        <f t="shared" si="37"/>
        <v>1663.135020105633</v>
      </c>
      <c r="W850" s="1">
        <f t="shared" si="38"/>
        <v>13.716675926253743</v>
      </c>
    </row>
    <row r="851" spans="1:23">
      <c r="A851" s="132" t="s">
        <v>2428</v>
      </c>
      <c r="B851" s="234">
        <v>41132</v>
      </c>
      <c r="C851" s="235">
        <v>116.40567816794508</v>
      </c>
      <c r="D851" s="236">
        <v>207413.64555282751</v>
      </c>
      <c r="E851" s="237">
        <v>1.3177373200532208</v>
      </c>
      <c r="F851" s="238">
        <v>9.9421765339613604</v>
      </c>
      <c r="G851" s="237">
        <v>0.594785627480937</v>
      </c>
      <c r="H851" s="238">
        <v>4.1036735403231406</v>
      </c>
      <c r="I851" s="237">
        <v>1.4105117713276958</v>
      </c>
      <c r="J851" s="238">
        <v>0.29590547414881685</v>
      </c>
      <c r="K851" s="237">
        <v>1.2789736175528024</v>
      </c>
      <c r="L851" s="239">
        <v>0.90674437714824729</v>
      </c>
      <c r="M851" s="237">
        <v>1670.9728197035402</v>
      </c>
      <c r="N851" s="237">
        <v>18.826114741226661</v>
      </c>
      <c r="O851" s="237">
        <v>1655.0343529079835</v>
      </c>
      <c r="P851" s="237">
        <v>11.516358205515644</v>
      </c>
      <c r="Q851" s="237">
        <v>1634.8452661754216</v>
      </c>
      <c r="R851" s="237">
        <v>11.04930761750029</v>
      </c>
      <c r="S851" s="237">
        <v>1634.8452661754216</v>
      </c>
      <c r="T851" s="237">
        <v>11.04930761750029</v>
      </c>
      <c r="U851" s="237">
        <v>102.20984543770531</v>
      </c>
      <c r="V851" s="1">
        <f t="shared" si="37"/>
        <v>1663.5087474007169</v>
      </c>
      <c r="W851" s="1">
        <f t="shared" si="38"/>
        <v>20.933182062070955</v>
      </c>
    </row>
    <row r="852" spans="1:23">
      <c r="A852" s="130" t="s">
        <v>2429</v>
      </c>
      <c r="B852" s="234">
        <v>41132</v>
      </c>
      <c r="C852" s="236">
        <v>129.56783666299111</v>
      </c>
      <c r="D852" s="236">
        <v>14962.443498786322</v>
      </c>
      <c r="E852" s="237">
        <v>1.0704278975005026</v>
      </c>
      <c r="F852" s="238">
        <v>9.9282581206901206</v>
      </c>
      <c r="G852" s="237">
        <v>1.986971306161365</v>
      </c>
      <c r="H852" s="238">
        <v>3.9984317537595131</v>
      </c>
      <c r="I852" s="237">
        <v>5.2403347630245101</v>
      </c>
      <c r="J852" s="238">
        <v>0.28791313119588141</v>
      </c>
      <c r="K852" s="237">
        <v>4.8490260317979885</v>
      </c>
      <c r="L852" s="239">
        <v>0.92532753174709892</v>
      </c>
      <c r="M852" s="237">
        <v>1631.0922203640266</v>
      </c>
      <c r="N852" s="237">
        <v>69.881888708166002</v>
      </c>
      <c r="O852" s="237">
        <v>1633.8774574684369</v>
      </c>
      <c r="P852" s="237">
        <v>42.589196137487761</v>
      </c>
      <c r="Q852" s="237">
        <v>1637.4472843446483</v>
      </c>
      <c r="R852" s="237">
        <v>36.899460537318191</v>
      </c>
      <c r="S852" s="237">
        <v>1637.4472843446483</v>
      </c>
      <c r="T852" s="237">
        <v>36.899460537318191</v>
      </c>
      <c r="U852" s="237">
        <v>99.611891995462614</v>
      </c>
      <c r="V852" s="1">
        <f t="shared" si="37"/>
        <v>1663.7160980323788</v>
      </c>
      <c r="W852" s="1">
        <f t="shared" si="38"/>
        <v>27.975510869554455</v>
      </c>
    </row>
    <row r="853" spans="1:23">
      <c r="A853" s="132" t="s">
        <v>2430</v>
      </c>
      <c r="B853" s="234">
        <v>41132</v>
      </c>
      <c r="C853" s="235">
        <v>59.072322866759691</v>
      </c>
      <c r="D853" s="236">
        <v>71765.717011407323</v>
      </c>
      <c r="E853" s="237">
        <v>0.89578338861797246</v>
      </c>
      <c r="F853" s="238">
        <v>9.9272896670477131</v>
      </c>
      <c r="G853" s="237">
        <v>1.3749880963595726</v>
      </c>
      <c r="H853" s="238">
        <v>3.9783773990605122</v>
      </c>
      <c r="I853" s="237">
        <v>3.592944032045239</v>
      </c>
      <c r="J853" s="238">
        <v>0.28644114335153453</v>
      </c>
      <c r="K853" s="237">
        <v>3.3194358786213929</v>
      </c>
      <c r="L853" s="239">
        <v>0.9238763111853554</v>
      </c>
      <c r="M853" s="237">
        <v>1623.7202401796089</v>
      </c>
      <c r="N853" s="237">
        <v>47.647034412907828</v>
      </c>
      <c r="O853" s="237">
        <v>1629.795414999983</v>
      </c>
      <c r="P853" s="237">
        <v>29.162040727901626</v>
      </c>
      <c r="Q853" s="237">
        <v>1637.6284379494846</v>
      </c>
      <c r="R853" s="237">
        <v>25.531524369386261</v>
      </c>
      <c r="S853" s="237">
        <v>1637.6284379494846</v>
      </c>
      <c r="T853" s="237">
        <v>25.531524369386261</v>
      </c>
      <c r="U853" s="237">
        <v>99.150711025311054</v>
      </c>
      <c r="V853" s="1">
        <f t="shared" si="37"/>
        <v>1665.006611178082</v>
      </c>
      <c r="W853" s="1">
        <f t="shared" si="38"/>
        <v>37.652389148202815</v>
      </c>
    </row>
    <row r="854" spans="1:23">
      <c r="A854" s="132" t="s">
        <v>2431</v>
      </c>
      <c r="B854" s="234">
        <v>41132</v>
      </c>
      <c r="C854" s="235">
        <v>54.8989961467</v>
      </c>
      <c r="D854" s="236">
        <v>27150.208102162767</v>
      </c>
      <c r="E854" s="237">
        <v>1.1532678270491576</v>
      </c>
      <c r="F854" s="238">
        <v>9.9270303157107715</v>
      </c>
      <c r="G854" s="237">
        <v>0.65503742749307337</v>
      </c>
      <c r="H854" s="238">
        <v>4.0144882369375789</v>
      </c>
      <c r="I854" s="237">
        <v>6.4904928533182353</v>
      </c>
      <c r="J854" s="238">
        <v>0.28903355403353376</v>
      </c>
      <c r="K854" s="237">
        <v>6.4573542141931739</v>
      </c>
      <c r="L854" s="239">
        <v>0.99489428000708469</v>
      </c>
      <c r="M854" s="237">
        <v>1636.6978544791054</v>
      </c>
      <c r="N854" s="237">
        <v>93.344172013810748</v>
      </c>
      <c r="O854" s="237">
        <v>1637.133949062028</v>
      </c>
      <c r="P854" s="237">
        <v>52.808335828564509</v>
      </c>
      <c r="Q854" s="237">
        <v>1637.676953064547</v>
      </c>
      <c r="R854" s="237">
        <v>12.164186008651768</v>
      </c>
      <c r="S854" s="237">
        <v>1637.676953064547</v>
      </c>
      <c r="T854" s="237">
        <v>12.164186008651768</v>
      </c>
      <c r="U854" s="237">
        <v>99.940214180604457</v>
      </c>
      <c r="V854" s="1">
        <f t="shared" si="37"/>
        <v>1665.588234519978</v>
      </c>
      <c r="W854" s="1">
        <f t="shared" si="38"/>
        <v>14.504462673831199</v>
      </c>
    </row>
    <row r="855" spans="1:23">
      <c r="A855" s="132" t="s">
        <v>2432</v>
      </c>
      <c r="B855" s="234">
        <v>41132</v>
      </c>
      <c r="C855" s="235">
        <v>62.654071707419988</v>
      </c>
      <c r="D855" s="236">
        <v>99781.067581486481</v>
      </c>
      <c r="E855" s="237">
        <v>1.4450991082343858</v>
      </c>
      <c r="F855" s="238">
        <v>9.9178702689300486</v>
      </c>
      <c r="G855" s="237">
        <v>1.2073803522978892</v>
      </c>
      <c r="H855" s="238">
        <v>4.0704171271097591</v>
      </c>
      <c r="I855" s="237">
        <v>2.0756878328721826</v>
      </c>
      <c r="J855" s="238">
        <v>0.29278988255806165</v>
      </c>
      <c r="K855" s="237">
        <v>1.6884053614042578</v>
      </c>
      <c r="L855" s="239">
        <v>0.81341969378312917</v>
      </c>
      <c r="M855" s="237">
        <v>1655.4558115227874</v>
      </c>
      <c r="N855" s="237">
        <v>24.650467812701777</v>
      </c>
      <c r="O855" s="237">
        <v>1648.3962916286478</v>
      </c>
      <c r="P855" s="237">
        <v>16.921052732842327</v>
      </c>
      <c r="Q855" s="237">
        <v>1639.3910804116974</v>
      </c>
      <c r="R855" s="237">
        <v>22.415269120628182</v>
      </c>
      <c r="S855" s="237">
        <v>1639.3910804116974</v>
      </c>
      <c r="T855" s="237">
        <v>22.415269120628182</v>
      </c>
      <c r="U855" s="237">
        <v>100.97992061217361</v>
      </c>
      <c r="V855" s="1">
        <f t="shared" si="37"/>
        <v>1667.3047530850051</v>
      </c>
      <c r="W855" s="1">
        <f t="shared" si="38"/>
        <v>10.713121654867905</v>
      </c>
    </row>
    <row r="856" spans="1:23">
      <c r="A856" s="132" t="s">
        <v>2433</v>
      </c>
      <c r="B856" s="234">
        <v>41132</v>
      </c>
      <c r="C856" s="235">
        <v>69.906201099046314</v>
      </c>
      <c r="D856" s="236">
        <v>94290.080112006137</v>
      </c>
      <c r="E856" s="237">
        <v>1.1055344162732432</v>
      </c>
      <c r="F856" s="238">
        <v>9.9104084271463684</v>
      </c>
      <c r="G856" s="237">
        <v>1.0186098434175472</v>
      </c>
      <c r="H856" s="238">
        <v>3.989238695409417</v>
      </c>
      <c r="I856" s="237">
        <v>1.3408058405842718</v>
      </c>
      <c r="J856" s="238">
        <v>0.28673473154107826</v>
      </c>
      <c r="K856" s="237">
        <v>0.87189121399276381</v>
      </c>
      <c r="L856" s="239">
        <v>0.65027402745562846</v>
      </c>
      <c r="M856" s="237">
        <v>1625.1912558963761</v>
      </c>
      <c r="N856" s="237">
        <v>12.524844162261729</v>
      </c>
      <c r="O856" s="237">
        <v>1632.0082571699513</v>
      </c>
      <c r="P856" s="237">
        <v>10.885996338802556</v>
      </c>
      <c r="Q856" s="237">
        <v>1640.7883117872955</v>
      </c>
      <c r="R856" s="237">
        <v>18.90851701859242</v>
      </c>
      <c r="S856" s="237">
        <v>1640.7883117872955</v>
      </c>
      <c r="T856" s="237">
        <v>18.90851701859242</v>
      </c>
      <c r="U856" s="237">
        <v>99.049416930942812</v>
      </c>
      <c r="V856" s="1">
        <f t="shared" si="37"/>
        <v>1667.4297729841242</v>
      </c>
      <c r="W856" s="1">
        <f t="shared" si="38"/>
        <v>31.985143682776197</v>
      </c>
    </row>
    <row r="857" spans="1:23">
      <c r="A857" s="132" t="s">
        <v>2434</v>
      </c>
      <c r="B857" s="234">
        <v>41132</v>
      </c>
      <c r="C857" s="235">
        <v>52.034953758774655</v>
      </c>
      <c r="D857" s="236">
        <v>40546.851373951431</v>
      </c>
      <c r="E857" s="237">
        <v>1.1489494545776195</v>
      </c>
      <c r="F857" s="238">
        <v>9.9071516639791977</v>
      </c>
      <c r="G857" s="237">
        <v>2.1460489074150448</v>
      </c>
      <c r="H857" s="238">
        <v>4.1576524205446574</v>
      </c>
      <c r="I857" s="237">
        <v>2.9049294664864789</v>
      </c>
      <c r="J857" s="238">
        <v>0.29874160934469207</v>
      </c>
      <c r="K857" s="237">
        <v>1.9578276972818907</v>
      </c>
      <c r="L857" s="239">
        <v>0.67396737850915511</v>
      </c>
      <c r="M857" s="237">
        <v>1685.0656106244298</v>
      </c>
      <c r="N857" s="237">
        <v>29.031439544255591</v>
      </c>
      <c r="O857" s="237">
        <v>1665.7171332794128</v>
      </c>
      <c r="P857" s="237">
        <v>23.78159685158812</v>
      </c>
      <c r="Q857" s="237">
        <v>1641.3983923293176</v>
      </c>
      <c r="R857" s="237">
        <v>39.834362285325824</v>
      </c>
      <c r="S857" s="237">
        <v>1641.3983923293176</v>
      </c>
      <c r="T857" s="237">
        <v>39.834362285325824</v>
      </c>
      <c r="U857" s="237">
        <v>102.66036682496951</v>
      </c>
      <c r="V857" s="1">
        <f t="shared" si="37"/>
        <v>1667.599359074683</v>
      </c>
      <c r="W857" s="1">
        <f t="shared" si="38"/>
        <v>13.72558874546678</v>
      </c>
    </row>
    <row r="858" spans="1:23">
      <c r="A858" s="132" t="s">
        <v>2435</v>
      </c>
      <c r="B858" s="234">
        <v>41132</v>
      </c>
      <c r="C858" s="235">
        <v>59.94043373528082</v>
      </c>
      <c r="D858" s="236">
        <v>71304.769275913117</v>
      </c>
      <c r="E858" s="237">
        <v>1.2294282485485948</v>
      </c>
      <c r="F858" s="238">
        <v>9.9068719810927739</v>
      </c>
      <c r="G858" s="237">
        <v>1.2385906264272921</v>
      </c>
      <c r="H858" s="238">
        <v>4.044065780766438</v>
      </c>
      <c r="I858" s="237">
        <v>2.5351488952625769</v>
      </c>
      <c r="J858" s="238">
        <v>0.29057181587736508</v>
      </c>
      <c r="K858" s="237">
        <v>2.2119839920934132</v>
      </c>
      <c r="L858" s="239">
        <v>0.87252626314254722</v>
      </c>
      <c r="M858" s="237">
        <v>1644.3860646657708</v>
      </c>
      <c r="N858" s="237">
        <v>32.10517834353368</v>
      </c>
      <c r="O858" s="237">
        <v>1643.1055078506361</v>
      </c>
      <c r="P858" s="237">
        <v>20.640996898425328</v>
      </c>
      <c r="Q858" s="237">
        <v>1641.4507916765554</v>
      </c>
      <c r="R858" s="237">
        <v>22.987009833102434</v>
      </c>
      <c r="S858" s="237">
        <v>1641.4507916765554</v>
      </c>
      <c r="T858" s="237">
        <v>22.987009833102434</v>
      </c>
      <c r="U858" s="237">
        <v>100.1788218692939</v>
      </c>
      <c r="V858" s="1">
        <f t="shared" si="37"/>
        <v>1668.3296989499293</v>
      </c>
      <c r="W858" s="1">
        <f t="shared" si="38"/>
        <v>22.089633926484225</v>
      </c>
    </row>
    <row r="859" spans="1:23">
      <c r="A859" s="130" t="s">
        <v>2436</v>
      </c>
      <c r="B859" s="234">
        <v>41132</v>
      </c>
      <c r="C859" s="236">
        <v>48.517914859785542</v>
      </c>
      <c r="D859" s="236">
        <v>39358.684878642038</v>
      </c>
      <c r="E859" s="237">
        <v>0.9092878928453435</v>
      </c>
      <c r="F859" s="238">
        <v>9.9048823497805909</v>
      </c>
      <c r="G859" s="237">
        <v>1.5763469010481537</v>
      </c>
      <c r="H859" s="238">
        <v>4.1629982312320086</v>
      </c>
      <c r="I859" s="237">
        <v>2.040816820852096</v>
      </c>
      <c r="J859" s="238">
        <v>0.29905720701115274</v>
      </c>
      <c r="K859" s="237">
        <v>1.2961727291641107</v>
      </c>
      <c r="L859" s="239">
        <v>0.63512448345213246</v>
      </c>
      <c r="M859" s="237">
        <v>1686.6319161213084</v>
      </c>
      <c r="N859" s="237">
        <v>19.235716629609442</v>
      </c>
      <c r="O859" s="237">
        <v>1666.7690138723017</v>
      </c>
      <c r="P859" s="237">
        <v>16.710036173183539</v>
      </c>
      <c r="Q859" s="237">
        <v>1641.8235869973857</v>
      </c>
      <c r="R859" s="237">
        <v>29.255654474949552</v>
      </c>
      <c r="S859" s="237">
        <v>1641.8235869973857</v>
      </c>
      <c r="T859" s="237">
        <v>29.255654474949552</v>
      </c>
      <c r="U859" s="237">
        <v>102.7291804965398</v>
      </c>
      <c r="V859" s="1">
        <f t="shared" si="37"/>
        <v>1669.0898205876967</v>
      </c>
      <c r="W859" s="1">
        <f t="shared" si="38"/>
        <v>28.666484049902692</v>
      </c>
    </row>
    <row r="860" spans="1:23">
      <c r="A860" s="132" t="s">
        <v>2437</v>
      </c>
      <c r="B860" s="234">
        <v>41132</v>
      </c>
      <c r="C860" s="235">
        <v>73.228659883411936</v>
      </c>
      <c r="D860" s="236">
        <v>104421.92251589069</v>
      </c>
      <c r="E860" s="237">
        <v>0.76350117508451421</v>
      </c>
      <c r="F860" s="238">
        <v>9.8994700600013825</v>
      </c>
      <c r="G860" s="237">
        <v>0.93366059768463994</v>
      </c>
      <c r="H860" s="238">
        <v>4.0571367424775806</v>
      </c>
      <c r="I860" s="237">
        <v>1.1928129539763426</v>
      </c>
      <c r="J860" s="238">
        <v>0.29129318038503299</v>
      </c>
      <c r="K860" s="237">
        <v>0.74234805280604677</v>
      </c>
      <c r="L860" s="239">
        <v>0.62235076365608455</v>
      </c>
      <c r="M860" s="237">
        <v>1647.9882781977994</v>
      </c>
      <c r="N860" s="237">
        <v>10.795223668334756</v>
      </c>
      <c r="O860" s="237">
        <v>1645.7333217942648</v>
      </c>
      <c r="P860" s="237">
        <v>9.7169610874838099</v>
      </c>
      <c r="Q860" s="237">
        <v>1642.8379710725394</v>
      </c>
      <c r="R860" s="237">
        <v>17.326955706730246</v>
      </c>
      <c r="S860" s="237">
        <v>1642.8379710725394</v>
      </c>
      <c r="T860" s="237">
        <v>17.326955706730246</v>
      </c>
      <c r="U860" s="237">
        <v>100.31350061393442</v>
      </c>
      <c r="V860" s="1">
        <f t="shared" si="37"/>
        <v>1669.4694304153841</v>
      </c>
      <c r="W860" s="1">
        <f t="shared" si="38"/>
        <v>19.941758222588874</v>
      </c>
    </row>
    <row r="861" spans="1:23">
      <c r="A861" s="132" t="s">
        <v>2438</v>
      </c>
      <c r="B861" s="234">
        <v>41132</v>
      </c>
      <c r="C861" s="235">
        <v>81.160071853560524</v>
      </c>
      <c r="D861" s="236">
        <v>66805.104891595402</v>
      </c>
      <c r="E861" s="237">
        <v>0.93950343095583844</v>
      </c>
      <c r="F861" s="238">
        <v>9.8965539513721783</v>
      </c>
      <c r="G861" s="237">
        <v>0.83270014167099538</v>
      </c>
      <c r="H861" s="238">
        <v>4.1599928908249399</v>
      </c>
      <c r="I861" s="237">
        <v>3.4394990536162271</v>
      </c>
      <c r="J861" s="238">
        <v>0.29859003540305867</v>
      </c>
      <c r="K861" s="237">
        <v>3.3371790802844288</v>
      </c>
      <c r="L861" s="239">
        <v>0.97025148961031948</v>
      </c>
      <c r="M861" s="237">
        <v>1684.3132165972208</v>
      </c>
      <c r="N861" s="237">
        <v>49.466306729718781</v>
      </c>
      <c r="O861" s="237">
        <v>1666.1777953448927</v>
      </c>
      <c r="P861" s="237">
        <v>28.16306638717549</v>
      </c>
      <c r="Q861" s="237">
        <v>1643.3846900285587</v>
      </c>
      <c r="R861" s="237">
        <v>15.452166315889826</v>
      </c>
      <c r="S861" s="237">
        <v>1643.3846900285587</v>
      </c>
      <c r="T861" s="237">
        <v>15.452166315889826</v>
      </c>
      <c r="U861" s="237">
        <v>102.49050187804481</v>
      </c>
      <c r="V861" s="1">
        <f t="shared" si="37"/>
        <v>1670.4416362953973</v>
      </c>
      <c r="W861" s="1">
        <f t="shared" si="38"/>
        <v>13.368527532265261</v>
      </c>
    </row>
    <row r="862" spans="1:23">
      <c r="A862" s="133" t="s">
        <v>2439</v>
      </c>
      <c r="B862" s="234">
        <v>41132</v>
      </c>
      <c r="C862" s="241">
        <v>51.65210217339915</v>
      </c>
      <c r="D862" s="236">
        <v>55697.140732536122</v>
      </c>
      <c r="E862" s="237">
        <v>1.1103249996760316</v>
      </c>
      <c r="F862" s="238">
        <v>9.8945499898795326</v>
      </c>
      <c r="G862" s="237">
        <v>2.021981676617846</v>
      </c>
      <c r="H862" s="238">
        <v>4.2455010031485942</v>
      </c>
      <c r="I862" s="237">
        <v>3.1022896179424908</v>
      </c>
      <c r="J862" s="238">
        <v>0.30466581018086358</v>
      </c>
      <c r="K862" s="237">
        <v>2.3528261671903112</v>
      </c>
      <c r="L862" s="239">
        <v>0.75841602717632761</v>
      </c>
      <c r="M862" s="237">
        <v>1714.4040214466802</v>
      </c>
      <c r="N862" s="237">
        <v>35.419045707045825</v>
      </c>
      <c r="O862" s="237">
        <v>1682.8661800570926</v>
      </c>
      <c r="P862" s="237">
        <v>25.500313232990038</v>
      </c>
      <c r="Q862" s="237">
        <v>1643.7604685805281</v>
      </c>
      <c r="R862" s="237">
        <v>37.519403896471886</v>
      </c>
      <c r="S862" s="237">
        <v>1643.7604685805281</v>
      </c>
      <c r="T862" s="237">
        <v>37.519403896471886</v>
      </c>
      <c r="U862" s="237">
        <v>104.29767926753685</v>
      </c>
      <c r="V862" s="1">
        <f t="shared" si="37"/>
        <v>1674.785984712136</v>
      </c>
      <c r="W862" s="1">
        <f t="shared" si="38"/>
        <v>9.0128635582892684</v>
      </c>
    </row>
    <row r="863" spans="1:23">
      <c r="A863" s="132" t="s">
        <v>2440</v>
      </c>
      <c r="B863" s="234">
        <v>41132</v>
      </c>
      <c r="C863" s="235">
        <v>56.011351618378647</v>
      </c>
      <c r="D863" s="236">
        <v>95622.364368655049</v>
      </c>
      <c r="E863" s="237">
        <v>1.1022082653601588</v>
      </c>
      <c r="F863" s="238">
        <v>9.8877589484840325</v>
      </c>
      <c r="G863" s="237">
        <v>0.93041730504095677</v>
      </c>
      <c r="H863" s="238">
        <v>4.0830598543100036</v>
      </c>
      <c r="I863" s="237">
        <v>1.6290041968768227</v>
      </c>
      <c r="J863" s="238">
        <v>0.29280759799571837</v>
      </c>
      <c r="K863" s="237">
        <v>1.3371530622642367</v>
      </c>
      <c r="L863" s="239">
        <v>0.82084077182113324</v>
      </c>
      <c r="M863" s="237">
        <v>1655.5441478159748</v>
      </c>
      <c r="N863" s="237">
        <v>19.523114556990663</v>
      </c>
      <c r="O863" s="237">
        <v>1650.9249264212358</v>
      </c>
      <c r="P863" s="237">
        <v>13.287320962940157</v>
      </c>
      <c r="Q863" s="237">
        <v>1645.0343411272568</v>
      </c>
      <c r="R863" s="237">
        <v>17.261886926555803</v>
      </c>
      <c r="S863" s="237">
        <v>1645.0343411272568</v>
      </c>
      <c r="T863" s="237">
        <v>17.261886926555803</v>
      </c>
      <c r="U863" s="237">
        <v>100.6388806863154</v>
      </c>
      <c r="V863" s="1">
        <f t="shared" si="37"/>
        <v>1675.4245508516765</v>
      </c>
      <c r="W863" s="1">
        <f t="shared" si="38"/>
        <v>9.542878915984943</v>
      </c>
    </row>
    <row r="864" spans="1:23">
      <c r="A864" s="132" t="s">
        <v>2441</v>
      </c>
      <c r="B864" s="234">
        <v>41132</v>
      </c>
      <c r="C864" s="235">
        <v>77.372340739927807</v>
      </c>
      <c r="D864" s="236">
        <v>106880.31672759284</v>
      </c>
      <c r="E864" s="237">
        <v>0.82348696272703004</v>
      </c>
      <c r="F864" s="238">
        <v>9.8871046129663629</v>
      </c>
      <c r="G864" s="237">
        <v>0.78228813881863901</v>
      </c>
      <c r="H864" s="238">
        <v>3.8825685962388055</v>
      </c>
      <c r="I864" s="237">
        <v>1.3680638696920411</v>
      </c>
      <c r="J864" s="238">
        <v>0.27841138582848152</v>
      </c>
      <c r="K864" s="237">
        <v>1.1223297284757416</v>
      </c>
      <c r="L864" s="239">
        <v>0.82037816606353653</v>
      </c>
      <c r="M864" s="237">
        <v>1583.3566627017094</v>
      </c>
      <c r="N864" s="237">
        <v>15.756360154873505</v>
      </c>
      <c r="O864" s="237">
        <v>1610.0639011817782</v>
      </c>
      <c r="P864" s="237">
        <v>11.046487396595467</v>
      </c>
      <c r="Q864" s="237">
        <v>1645.1571174336029</v>
      </c>
      <c r="R864" s="237">
        <v>14.513347577309673</v>
      </c>
      <c r="S864" s="237">
        <v>1645.1571174336029</v>
      </c>
      <c r="T864" s="237">
        <v>14.513347577309673</v>
      </c>
      <c r="U864" s="237">
        <v>96.243492242959718</v>
      </c>
      <c r="V864" s="1">
        <f t="shared" si="37"/>
        <v>1676.9552193445279</v>
      </c>
      <c r="W864" s="1">
        <f t="shared" si="38"/>
        <v>11.845655837764866</v>
      </c>
    </row>
    <row r="865" spans="1:23">
      <c r="A865" s="130" t="s">
        <v>2442</v>
      </c>
      <c r="B865" s="234">
        <v>41132</v>
      </c>
      <c r="C865" s="236">
        <v>110.73561635435001</v>
      </c>
      <c r="D865" s="236">
        <v>209590.97597505458</v>
      </c>
      <c r="E865" s="237">
        <v>1.7309854699549581</v>
      </c>
      <c r="F865" s="238">
        <v>9.8861082442200026</v>
      </c>
      <c r="G865" s="237">
        <v>0.7172543271209354</v>
      </c>
      <c r="H865" s="238">
        <v>3.9988742451411841</v>
      </c>
      <c r="I865" s="237">
        <v>0.88568760581708206</v>
      </c>
      <c r="J865" s="238">
        <v>0.28672253874738396</v>
      </c>
      <c r="K865" s="237">
        <v>0.51960443158646086</v>
      </c>
      <c r="L865" s="239">
        <v>0.58666783657552157</v>
      </c>
      <c r="M865" s="237">
        <v>1625.1301709122979</v>
      </c>
      <c r="N865" s="237">
        <v>7.4639405408528319</v>
      </c>
      <c r="O865" s="237">
        <v>1633.9673413332507</v>
      </c>
      <c r="P865" s="237">
        <v>7.1942128117689208</v>
      </c>
      <c r="Q865" s="237">
        <v>1645.3440830613222</v>
      </c>
      <c r="R865" s="237">
        <v>13.306459574633436</v>
      </c>
      <c r="S865" s="237">
        <v>1645.3440830613222</v>
      </c>
      <c r="T865" s="237">
        <v>13.306459574633436</v>
      </c>
      <c r="U865" s="237">
        <v>98.771447725911869</v>
      </c>
      <c r="V865" s="1">
        <f t="shared" si="37"/>
        <v>1677.7166346989998</v>
      </c>
      <c r="W865" s="1">
        <f t="shared" si="38"/>
        <v>9.7829880478901714</v>
      </c>
    </row>
    <row r="866" spans="1:23">
      <c r="A866" s="132" t="s">
        <v>2443</v>
      </c>
      <c r="B866" s="234">
        <v>41132</v>
      </c>
      <c r="C866" s="235">
        <v>126.8007307331825</v>
      </c>
      <c r="D866" s="236">
        <v>133980.24960196603</v>
      </c>
      <c r="E866" s="237">
        <v>1.7282718222298565</v>
      </c>
      <c r="F866" s="238">
        <v>9.8860666549007661</v>
      </c>
      <c r="G866" s="237">
        <v>0.7747116496718347</v>
      </c>
      <c r="H866" s="238">
        <v>4.0603531799473513</v>
      </c>
      <c r="I866" s="237">
        <v>1.3571321832323593</v>
      </c>
      <c r="J866" s="238">
        <v>0.29112940367999562</v>
      </c>
      <c r="K866" s="237">
        <v>1.1142843544750032</v>
      </c>
      <c r="L866" s="239">
        <v>0.82105808722408191</v>
      </c>
      <c r="M866" s="237">
        <v>1647.1706176940679</v>
      </c>
      <c r="N866" s="237">
        <v>16.196883229613263</v>
      </c>
      <c r="O866" s="237">
        <v>1646.3789199087637</v>
      </c>
      <c r="P866" s="237">
        <v>11.057379360246728</v>
      </c>
      <c r="Q866" s="237">
        <v>1645.3518874851652</v>
      </c>
      <c r="R866" s="237">
        <v>14.372421086618601</v>
      </c>
      <c r="S866" s="237">
        <v>1645.3518874851652</v>
      </c>
      <c r="T866" s="237">
        <v>14.372421086618601</v>
      </c>
      <c r="U866" s="237">
        <v>100.11053746148384</v>
      </c>
      <c r="V866" s="1">
        <f t="shared" si="37"/>
        <v>1683.0765848910596</v>
      </c>
      <c r="W866" s="1">
        <f t="shared" si="38"/>
        <v>61.409754584249299</v>
      </c>
    </row>
    <row r="867" spans="1:23">
      <c r="A867" s="132" t="s">
        <v>2444</v>
      </c>
      <c r="B867" s="234">
        <v>41132</v>
      </c>
      <c r="C867" s="235">
        <v>70.458747013647042</v>
      </c>
      <c r="D867" s="236">
        <v>91710.030714100154</v>
      </c>
      <c r="E867" s="237">
        <v>1.1981001378508436</v>
      </c>
      <c r="F867" s="238">
        <v>9.875813088701447</v>
      </c>
      <c r="G867" s="237">
        <v>0.59144325249314889</v>
      </c>
      <c r="H867" s="238">
        <v>4.1417673471581908</v>
      </c>
      <c r="I867" s="237">
        <v>1.1239770078043914</v>
      </c>
      <c r="J867" s="238">
        <v>0.29665883505527368</v>
      </c>
      <c r="K867" s="237">
        <v>0.9557819799270324</v>
      </c>
      <c r="L867" s="239">
        <v>0.85035723443674727</v>
      </c>
      <c r="M867" s="237">
        <v>1674.7192853561626</v>
      </c>
      <c r="N867" s="237">
        <v>14.096435201590907</v>
      </c>
      <c r="O867" s="237">
        <v>1662.5850253607946</v>
      </c>
      <c r="P867" s="237">
        <v>9.1933222389775437</v>
      </c>
      <c r="Q867" s="237">
        <v>1647.2767789912095</v>
      </c>
      <c r="R867" s="237">
        <v>10.969649005939004</v>
      </c>
      <c r="S867" s="237">
        <v>1647.2767789912095</v>
      </c>
      <c r="T867" s="237">
        <v>10.969649005939004</v>
      </c>
      <c r="U867" s="237">
        <v>101.66593171924386</v>
      </c>
      <c r="V867" s="1">
        <f t="shared" si="37"/>
        <v>1683.3764561079711</v>
      </c>
      <c r="W867" s="1">
        <f t="shared" si="38"/>
        <v>29.557231921865196</v>
      </c>
    </row>
    <row r="868" spans="1:23">
      <c r="A868" s="133" t="s">
        <v>2445</v>
      </c>
      <c r="B868" s="234">
        <v>41132</v>
      </c>
      <c r="C868" s="241">
        <v>55.496288360217441</v>
      </c>
      <c r="D868" s="236">
        <v>132460.94608981092</v>
      </c>
      <c r="E868" s="237">
        <v>1.522913124547375</v>
      </c>
      <c r="F868" s="238">
        <v>9.8756194905446186</v>
      </c>
      <c r="G868" s="237">
        <v>0.7388754479304166</v>
      </c>
      <c r="H868" s="238">
        <v>4.1172773553704607</v>
      </c>
      <c r="I868" s="237">
        <v>1.6129607163878448</v>
      </c>
      <c r="J868" s="238">
        <v>0.29489893021957153</v>
      </c>
      <c r="K868" s="237">
        <v>1.4337731149160302</v>
      </c>
      <c r="L868" s="239">
        <v>0.88890764688113566</v>
      </c>
      <c r="M868" s="237">
        <v>1665.9638739290751</v>
      </c>
      <c r="N868" s="237">
        <v>21.049292667244799</v>
      </c>
      <c r="O868" s="237">
        <v>1657.737250428233</v>
      </c>
      <c r="P868" s="237">
        <v>13.17799235686573</v>
      </c>
      <c r="Q868" s="237">
        <v>1647.3131376129923</v>
      </c>
      <c r="R868" s="237">
        <v>13.704115428752971</v>
      </c>
      <c r="S868" s="237">
        <v>1647.3131376129923</v>
      </c>
      <c r="T868" s="237">
        <v>13.704115428752971</v>
      </c>
      <c r="U868" s="237">
        <v>101.1321913174995</v>
      </c>
      <c r="V868" s="1">
        <f t="shared" si="37"/>
        <v>1684.1061068990441</v>
      </c>
      <c r="W868" s="1">
        <f t="shared" si="38"/>
        <v>33.472428034014456</v>
      </c>
    </row>
    <row r="869" spans="1:23">
      <c r="A869" s="132" t="s">
        <v>2446</v>
      </c>
      <c r="B869" s="234">
        <v>41132</v>
      </c>
      <c r="C869" s="235">
        <v>64.023545091990542</v>
      </c>
      <c r="D869" s="236">
        <v>94748.345295116174</v>
      </c>
      <c r="E869" s="237">
        <v>1.2608035547106804</v>
      </c>
      <c r="F869" s="238">
        <v>9.8741420971314042</v>
      </c>
      <c r="G869" s="237">
        <v>1.5836679530946716</v>
      </c>
      <c r="H869" s="238">
        <v>4.1209941993457733</v>
      </c>
      <c r="I869" s="237">
        <v>2.1881377495007932</v>
      </c>
      <c r="J869" s="238">
        <v>0.29512099148385862</v>
      </c>
      <c r="K869" s="237">
        <v>1.5099478882171162</v>
      </c>
      <c r="L869" s="239">
        <v>0.69006070964298261</v>
      </c>
      <c r="M869" s="237">
        <v>1667.0692699724882</v>
      </c>
      <c r="N869" s="237">
        <v>22.180515586437764</v>
      </c>
      <c r="O869" s="237">
        <v>1658.4744882578334</v>
      </c>
      <c r="P869" s="237">
        <v>17.881221394221939</v>
      </c>
      <c r="Q869" s="237">
        <v>1647.590616752874</v>
      </c>
      <c r="R869" s="237">
        <v>29.369849264204277</v>
      </c>
      <c r="S869" s="237">
        <v>1647.590616752874</v>
      </c>
      <c r="T869" s="237">
        <v>29.369849264204277</v>
      </c>
      <c r="U869" s="237">
        <v>101.18225079832048</v>
      </c>
      <c r="V869" s="1">
        <f t="shared" si="37"/>
        <v>1684.8548297341977</v>
      </c>
      <c r="W869" s="1">
        <f t="shared" si="38"/>
        <v>11.486128932910106</v>
      </c>
    </row>
    <row r="870" spans="1:23">
      <c r="A870" s="132" t="s">
        <v>2447</v>
      </c>
      <c r="B870" s="234">
        <v>41132</v>
      </c>
      <c r="C870" s="235">
        <v>183.4406091376095</v>
      </c>
      <c r="D870" s="236">
        <v>25525.012446005228</v>
      </c>
      <c r="E870" s="237">
        <v>1.0953172799073441</v>
      </c>
      <c r="F870" s="238">
        <v>9.8701793120079273</v>
      </c>
      <c r="G870" s="237">
        <v>0.79595016130053675</v>
      </c>
      <c r="H870" s="238">
        <v>4.2713510713325631</v>
      </c>
      <c r="I870" s="237">
        <v>9.0306280476954406</v>
      </c>
      <c r="J870" s="238">
        <v>0.30576589047424979</v>
      </c>
      <c r="K870" s="237">
        <v>8.9954825482877361</v>
      </c>
      <c r="L870" s="239">
        <v>0.99610818879682739</v>
      </c>
      <c r="M870" s="237">
        <v>1719.8372788061952</v>
      </c>
      <c r="N870" s="237">
        <v>135.80965094990665</v>
      </c>
      <c r="O870" s="237">
        <v>1687.8577448016065</v>
      </c>
      <c r="P870" s="237">
        <v>74.433449705664543</v>
      </c>
      <c r="Q870" s="237">
        <v>1648.3350501411928</v>
      </c>
      <c r="R870" s="237">
        <v>14.759094050964677</v>
      </c>
      <c r="S870" s="237">
        <v>1648.3350501411928</v>
      </c>
      <c r="T870" s="237">
        <v>14.759094050964677</v>
      </c>
      <c r="U870" s="237">
        <v>104.33784555263068</v>
      </c>
      <c r="V870" s="1">
        <f t="shared" si="37"/>
        <v>1684.9976307281197</v>
      </c>
      <c r="W870" s="1">
        <f t="shared" si="38"/>
        <v>10.224897244803287</v>
      </c>
    </row>
    <row r="871" spans="1:23">
      <c r="A871" s="132" t="s">
        <v>2448</v>
      </c>
      <c r="B871" s="234">
        <v>41132</v>
      </c>
      <c r="C871" s="235">
        <v>36.307381821407098</v>
      </c>
      <c r="D871" s="236">
        <v>73942.533854123249</v>
      </c>
      <c r="E871" s="237">
        <v>1.2247483987583878</v>
      </c>
      <c r="F871" s="238">
        <v>9.8594062755419341</v>
      </c>
      <c r="G871" s="237">
        <v>1.4115838300542995</v>
      </c>
      <c r="H871" s="238">
        <v>4.1022760281747344</v>
      </c>
      <c r="I871" s="237">
        <v>2.7164903501160844</v>
      </c>
      <c r="J871" s="238">
        <v>0.29334208018705554</v>
      </c>
      <c r="K871" s="237">
        <v>2.3209375073454779</v>
      </c>
      <c r="L871" s="239">
        <v>0.85438827612485257</v>
      </c>
      <c r="M871" s="237">
        <v>1658.2087218400118</v>
      </c>
      <c r="N871" s="237">
        <v>33.934903882725735</v>
      </c>
      <c r="O871" s="237">
        <v>1654.7562778202014</v>
      </c>
      <c r="P871" s="237">
        <v>22.180333763822318</v>
      </c>
      <c r="Q871" s="237">
        <v>1650.3599823492189</v>
      </c>
      <c r="R871" s="237">
        <v>26.170128558490546</v>
      </c>
      <c r="S871" s="237">
        <v>1650.3599823492189</v>
      </c>
      <c r="T871" s="237">
        <v>26.170128558490546</v>
      </c>
      <c r="U871" s="237">
        <v>100.47557742400058</v>
      </c>
      <c r="V871" s="1">
        <f t="shared" si="37"/>
        <v>1685.9323021650509</v>
      </c>
      <c r="W871" s="1">
        <f t="shared" si="38"/>
        <v>15.558456431536683</v>
      </c>
    </row>
    <row r="872" spans="1:23">
      <c r="A872" s="132" t="s">
        <v>2449</v>
      </c>
      <c r="B872" s="234">
        <v>41132</v>
      </c>
      <c r="C872" s="235">
        <v>109.36549231141461</v>
      </c>
      <c r="D872" s="236">
        <v>130485.0707005118</v>
      </c>
      <c r="E872" s="237">
        <v>1.7167950395859155</v>
      </c>
      <c r="F872" s="238">
        <v>9.8529708846459272</v>
      </c>
      <c r="G872" s="237">
        <v>0.72212074093718059</v>
      </c>
      <c r="H872" s="238">
        <v>4.0843719525284508</v>
      </c>
      <c r="I872" s="237">
        <v>2.2416720181024639</v>
      </c>
      <c r="J872" s="238">
        <v>0.29187117733048495</v>
      </c>
      <c r="K872" s="237">
        <v>2.1221769653475913</v>
      </c>
      <c r="L872" s="239">
        <v>0.94669378401929494</v>
      </c>
      <c r="M872" s="237">
        <v>1650.8731180705956</v>
      </c>
      <c r="N872" s="237">
        <v>30.908300843344477</v>
      </c>
      <c r="O872" s="237">
        <v>1651.1869950198607</v>
      </c>
      <c r="P872" s="237">
        <v>18.286765818319168</v>
      </c>
      <c r="Q872" s="237">
        <v>1651.5704021343161</v>
      </c>
      <c r="R872" s="237">
        <v>13.384350566242915</v>
      </c>
      <c r="S872" s="237">
        <v>1651.5704021343161</v>
      </c>
      <c r="T872" s="237">
        <v>13.384350566242915</v>
      </c>
      <c r="U872" s="237">
        <v>99.957780542517639</v>
      </c>
      <c r="V872" s="1">
        <f t="shared" si="37"/>
        <v>1687.7596866167964</v>
      </c>
      <c r="W872" s="1">
        <f t="shared" si="38"/>
        <v>7.956839562390428</v>
      </c>
    </row>
    <row r="873" spans="1:23">
      <c r="A873" s="132" t="s">
        <v>2450</v>
      </c>
      <c r="B873" s="234">
        <v>41132</v>
      </c>
      <c r="C873" s="235">
        <v>31.723335342917633</v>
      </c>
      <c r="D873" s="236">
        <v>29639.751660944628</v>
      </c>
      <c r="E873" s="237">
        <v>1.0195059466659757</v>
      </c>
      <c r="F873" s="238">
        <v>9.8512201609878485</v>
      </c>
      <c r="G873" s="237">
        <v>2.5063675304028128</v>
      </c>
      <c r="H873" s="238">
        <v>4.2776682369539314</v>
      </c>
      <c r="I873" s="237">
        <v>2.9562236667509629</v>
      </c>
      <c r="J873" s="238">
        <v>0.30562990700535186</v>
      </c>
      <c r="K873" s="237">
        <v>1.5676033204867275</v>
      </c>
      <c r="L873" s="239">
        <v>0.53027223146806113</v>
      </c>
      <c r="M873" s="237">
        <v>1719.1659092925624</v>
      </c>
      <c r="N873" s="237">
        <v>23.655497671613603</v>
      </c>
      <c r="O873" s="237">
        <v>1689.0738471701482</v>
      </c>
      <c r="P873" s="237">
        <v>24.334103248750921</v>
      </c>
      <c r="Q873" s="237">
        <v>1651.8997964781706</v>
      </c>
      <c r="R873" s="237">
        <v>46.462428054094516</v>
      </c>
      <c r="S873" s="237">
        <v>1651.8997964781706</v>
      </c>
      <c r="T873" s="237">
        <v>46.462428054094516</v>
      </c>
      <c r="U873" s="237">
        <v>104.07204559004138</v>
      </c>
      <c r="V873" s="1">
        <f t="shared" si="37"/>
        <v>1688.7562223845678</v>
      </c>
      <c r="W873" s="1">
        <f t="shared" si="38"/>
        <v>80.530486801490611</v>
      </c>
    </row>
    <row r="874" spans="1:23">
      <c r="A874" s="132" t="s">
        <v>2451</v>
      </c>
      <c r="B874" s="234">
        <v>41132</v>
      </c>
      <c r="C874" s="235">
        <v>59.452200924797921</v>
      </c>
      <c r="D874" s="236">
        <v>57117.999253920825</v>
      </c>
      <c r="E874" s="237">
        <v>1.4367080271740345</v>
      </c>
      <c r="F874" s="238">
        <v>9.8507684793725421</v>
      </c>
      <c r="G874" s="237">
        <v>1.2248695654570774</v>
      </c>
      <c r="H874" s="238">
        <v>4.0912511632919912</v>
      </c>
      <c r="I874" s="237">
        <v>1.6764394546602321</v>
      </c>
      <c r="J874" s="238">
        <v>0.29229741804868725</v>
      </c>
      <c r="K874" s="237">
        <v>1.1446151286604975</v>
      </c>
      <c r="L874" s="239">
        <v>0.68276556333642202</v>
      </c>
      <c r="M874" s="237">
        <v>1652.9997008644923</v>
      </c>
      <c r="N874" s="237">
        <v>16.689416771299761</v>
      </c>
      <c r="O874" s="237">
        <v>1652.5598908147865</v>
      </c>
      <c r="P874" s="237">
        <v>13.679671804685881</v>
      </c>
      <c r="Q874" s="237">
        <v>1651.984786501022</v>
      </c>
      <c r="R874" s="240">
        <v>22.703286890551908</v>
      </c>
      <c r="S874" s="240">
        <v>1651.984786501022</v>
      </c>
      <c r="T874" s="240">
        <v>22.703286890551908</v>
      </c>
      <c r="U874" s="240">
        <v>100.06143605993007</v>
      </c>
      <c r="V874" s="1">
        <f t="shared" si="37"/>
        <v>1689.4568475814872</v>
      </c>
      <c r="W874" s="1">
        <f t="shared" si="38"/>
        <v>12.814678691829272</v>
      </c>
    </row>
    <row r="875" spans="1:23">
      <c r="A875" s="132" t="s">
        <v>2452</v>
      </c>
      <c r="B875" s="234">
        <v>41132</v>
      </c>
      <c r="C875" s="235">
        <v>50.284250124354372</v>
      </c>
      <c r="D875" s="236">
        <v>117791.12780807723</v>
      </c>
      <c r="E875" s="237">
        <v>1.1602523830828619</v>
      </c>
      <c r="F875" s="238">
        <v>9.8503778958308583</v>
      </c>
      <c r="G875" s="237">
        <v>1.4657542221886679</v>
      </c>
      <c r="H875" s="242">
        <v>4.1349942331519163</v>
      </c>
      <c r="I875" s="240">
        <v>2.718966358196691</v>
      </c>
      <c r="J875" s="238">
        <v>0.29541090653922036</v>
      </c>
      <c r="K875" s="237">
        <v>2.2900529725623096</v>
      </c>
      <c r="L875" s="239">
        <v>0.8422513083542339</v>
      </c>
      <c r="M875" s="237">
        <v>1668.5121493546874</v>
      </c>
      <c r="N875" s="237">
        <v>33.665623192835938</v>
      </c>
      <c r="O875" s="237">
        <v>1661.2466064198127</v>
      </c>
      <c r="P875" s="237">
        <v>22.235049686149296</v>
      </c>
      <c r="Q875" s="237">
        <v>1652.0582824870635</v>
      </c>
      <c r="R875" s="237">
        <v>27.168687431531339</v>
      </c>
      <c r="S875" s="237">
        <v>1652.0582824870635</v>
      </c>
      <c r="T875" s="237">
        <v>27.168687431531339</v>
      </c>
      <c r="U875" s="237">
        <v>100.99596164627157</v>
      </c>
      <c r="V875" s="1">
        <f t="shared" si="37"/>
        <v>1692.2683624658143</v>
      </c>
      <c r="W875" s="1">
        <f t="shared" si="38"/>
        <v>22.098697776919494</v>
      </c>
    </row>
    <row r="876" spans="1:23">
      <c r="A876" s="133" t="s">
        <v>2453</v>
      </c>
      <c r="B876" s="234">
        <v>41132</v>
      </c>
      <c r="C876" s="241">
        <v>59.522194112395738</v>
      </c>
      <c r="D876" s="236">
        <v>59058.464690603956</v>
      </c>
      <c r="E876" s="237">
        <v>1.4459884220725294</v>
      </c>
      <c r="F876" s="238">
        <v>9.8500469923552334</v>
      </c>
      <c r="G876" s="237">
        <v>1.3569067298544273</v>
      </c>
      <c r="H876" s="238">
        <v>4.1142076128757568</v>
      </c>
      <c r="I876" s="237">
        <v>1.4811611835962488</v>
      </c>
      <c r="J876" s="238">
        <v>0.29391600176335836</v>
      </c>
      <c r="K876" s="237">
        <v>0.59383716477499504</v>
      </c>
      <c r="L876" s="239">
        <v>0.40092676702015845</v>
      </c>
      <c r="M876" s="237">
        <v>1661.0686887489121</v>
      </c>
      <c r="N876" s="237">
        <v>8.6956688059676708</v>
      </c>
      <c r="O876" s="237">
        <v>1657.1279616279883</v>
      </c>
      <c r="P876" s="237">
        <v>12.099310906156802</v>
      </c>
      <c r="Q876" s="237">
        <v>1652.1205502311398</v>
      </c>
      <c r="R876" s="237">
        <v>25.15060217837015</v>
      </c>
      <c r="S876" s="237">
        <v>1652.1205502311398</v>
      </c>
      <c r="T876" s="237">
        <v>25.15060217837015</v>
      </c>
      <c r="U876" s="237">
        <v>100.54161535104207</v>
      </c>
      <c r="V876" s="1">
        <f t="shared" si="37"/>
        <v>1692.6122343032507</v>
      </c>
      <c r="W876" s="1">
        <f t="shared" si="38"/>
        <v>9.1397880262805984</v>
      </c>
    </row>
    <row r="877" spans="1:23">
      <c r="A877" s="132" t="s">
        <v>2454</v>
      </c>
      <c r="B877" s="234">
        <v>41132</v>
      </c>
      <c r="C877" s="235">
        <v>85.261738236484589</v>
      </c>
      <c r="D877" s="236">
        <v>49585.772787278089</v>
      </c>
      <c r="E877" s="237">
        <v>1.2028987231617627</v>
      </c>
      <c r="F877" s="238">
        <v>9.8457785870389181</v>
      </c>
      <c r="G877" s="237">
        <v>0.73679580812651602</v>
      </c>
      <c r="H877" s="238">
        <v>4.1252161630230848</v>
      </c>
      <c r="I877" s="237">
        <v>1.1350026352909741</v>
      </c>
      <c r="J877" s="238">
        <v>0.29457473864809647</v>
      </c>
      <c r="K877" s="237">
        <v>0.86334403295827</v>
      </c>
      <c r="L877" s="239">
        <v>0.76065376952797947</v>
      </c>
      <c r="M877" s="237">
        <v>1664.3497442469527</v>
      </c>
      <c r="N877" s="237">
        <v>12.664003697565931</v>
      </c>
      <c r="O877" s="237">
        <v>1659.3112679959836</v>
      </c>
      <c r="P877" s="237">
        <v>9.2762701148960787</v>
      </c>
      <c r="Q877" s="237">
        <v>1652.9239001298149</v>
      </c>
      <c r="R877" s="237">
        <v>13.654031029298494</v>
      </c>
      <c r="S877" s="237">
        <v>1652.9239001298149</v>
      </c>
      <c r="T877" s="237">
        <v>13.654031029298494</v>
      </c>
      <c r="U877" s="237">
        <v>100.6912504632694</v>
      </c>
      <c r="V877" s="1">
        <f t="shared" ref="V877:V896" si="39">S937</f>
        <v>1694.6561946804313</v>
      </c>
      <c r="W877" s="1">
        <f t="shared" ref="W877:W896" si="40">T937</f>
        <v>14.299346195074577</v>
      </c>
    </row>
    <row r="878" spans="1:23">
      <c r="A878" s="132" t="s">
        <v>2455</v>
      </c>
      <c r="B878" s="234">
        <v>41132</v>
      </c>
      <c r="C878" s="235">
        <v>53.482912379928159</v>
      </c>
      <c r="D878" s="236">
        <v>181735.39600125336</v>
      </c>
      <c r="E878" s="237">
        <v>0.82712208375436669</v>
      </c>
      <c r="F878" s="238">
        <v>9.8452131716009195</v>
      </c>
      <c r="G878" s="237">
        <v>1.945230389414601</v>
      </c>
      <c r="H878" s="238">
        <v>4.1002233611620236</v>
      </c>
      <c r="I878" s="237">
        <v>2.0655155235391747</v>
      </c>
      <c r="J878" s="238">
        <v>0.29277323064852151</v>
      </c>
      <c r="K878" s="237">
        <v>0.69457404938511058</v>
      </c>
      <c r="L878" s="239">
        <v>0.33627152227594348</v>
      </c>
      <c r="M878" s="237">
        <v>1655.3727773046148</v>
      </c>
      <c r="N878" s="237">
        <v>10.140190903924349</v>
      </c>
      <c r="O878" s="237">
        <v>1654.3477027745637</v>
      </c>
      <c r="P878" s="237">
        <v>16.862292374575873</v>
      </c>
      <c r="Q878" s="237">
        <v>1653.030335995219</v>
      </c>
      <c r="R878" s="237">
        <v>36.051989153728414</v>
      </c>
      <c r="S878" s="237">
        <v>1653.030335995219</v>
      </c>
      <c r="T878" s="237">
        <v>36.051989153728414</v>
      </c>
      <c r="U878" s="237">
        <v>100.14170588756832</v>
      </c>
      <c r="V878" s="1">
        <f t="shared" si="39"/>
        <v>1696.6352943501042</v>
      </c>
      <c r="W878" s="1">
        <f t="shared" si="40"/>
        <v>61.57949223991659</v>
      </c>
    </row>
    <row r="879" spans="1:23">
      <c r="A879" s="130" t="s">
        <v>2456</v>
      </c>
      <c r="B879" s="234">
        <v>41132</v>
      </c>
      <c r="C879" s="236">
        <v>66.143022261573307</v>
      </c>
      <c r="D879" s="236">
        <v>73870.709265058031</v>
      </c>
      <c r="E879" s="237">
        <v>1.4136766240156926</v>
      </c>
      <c r="F879" s="238">
        <v>9.8448929921710899</v>
      </c>
      <c r="G879" s="237">
        <v>0.84912542568768024</v>
      </c>
      <c r="H879" s="238">
        <v>4.2226823465567263</v>
      </c>
      <c r="I879" s="237">
        <v>3.5654008768621566</v>
      </c>
      <c r="J879" s="238">
        <v>0.30150751263258552</v>
      </c>
      <c r="K879" s="237">
        <v>3.4628123576336258</v>
      </c>
      <c r="L879" s="239">
        <v>0.97122665226951499</v>
      </c>
      <c r="M879" s="237">
        <v>1698.7798080492121</v>
      </c>
      <c r="N879" s="237">
        <v>51.713977115039597</v>
      </c>
      <c r="O879" s="237">
        <v>1678.4394876454226</v>
      </c>
      <c r="P879" s="237">
        <v>29.278810087709644</v>
      </c>
      <c r="Q879" s="237">
        <v>1653.0906098056848</v>
      </c>
      <c r="R879" s="237">
        <v>15.735687855390893</v>
      </c>
      <c r="S879" s="237">
        <v>1653.0906098056848</v>
      </c>
      <c r="T879" s="237">
        <v>15.735687855390893</v>
      </c>
      <c r="U879" s="237">
        <v>102.76386533034011</v>
      </c>
      <c r="V879" s="1">
        <f t="shared" si="39"/>
        <v>1701.7538470597231</v>
      </c>
      <c r="W879" s="1">
        <f t="shared" si="40"/>
        <v>10.294535764598891</v>
      </c>
    </row>
    <row r="880" spans="1:23">
      <c r="A880" s="132" t="s">
        <v>2457</v>
      </c>
      <c r="B880" s="234">
        <v>41132</v>
      </c>
      <c r="C880" s="235">
        <v>199.8954711216758</v>
      </c>
      <c r="D880" s="236">
        <v>4487.2506039793725</v>
      </c>
      <c r="E880" s="237">
        <v>1.0751119938517226</v>
      </c>
      <c r="F880" s="238">
        <v>9.8430409218908963</v>
      </c>
      <c r="G880" s="237">
        <v>0.65195379541723053</v>
      </c>
      <c r="H880" s="238">
        <v>3.9372398463413258</v>
      </c>
      <c r="I880" s="237">
        <v>5.7304574242811821</v>
      </c>
      <c r="J880" s="238">
        <v>0.28107349091120609</v>
      </c>
      <c r="K880" s="237">
        <v>5.693250261506198</v>
      </c>
      <c r="L880" s="239">
        <v>0.99350712167979294</v>
      </c>
      <c r="M880" s="237">
        <v>1596.7664220667682</v>
      </c>
      <c r="N880" s="237">
        <v>80.527999949314108</v>
      </c>
      <c r="O880" s="237">
        <v>1621.370197990065</v>
      </c>
      <c r="P880" s="237">
        <v>46.433287634736757</v>
      </c>
      <c r="Q880" s="237">
        <v>1653.4392915470994</v>
      </c>
      <c r="R880" s="237">
        <v>12.080734754186892</v>
      </c>
      <c r="S880" s="237">
        <v>1653.4392915470994</v>
      </c>
      <c r="T880" s="237">
        <v>12.080734754186892</v>
      </c>
      <c r="U880" s="237">
        <v>96.572425140126967</v>
      </c>
      <c r="V880" s="1">
        <f t="shared" si="39"/>
        <v>1705.7107941984846</v>
      </c>
      <c r="W880" s="1">
        <f t="shared" si="40"/>
        <v>9.2309682778794695</v>
      </c>
    </row>
    <row r="881" spans="1:23">
      <c r="A881" s="130" t="s">
        <v>2458</v>
      </c>
      <c r="B881" s="234">
        <v>41132</v>
      </c>
      <c r="C881" s="236">
        <v>54.296037241826518</v>
      </c>
      <c r="D881" s="236">
        <v>46512.712484481737</v>
      </c>
      <c r="E881" s="237">
        <v>1.2794381711575797</v>
      </c>
      <c r="F881" s="238">
        <v>9.8421112491673508</v>
      </c>
      <c r="G881" s="237">
        <v>0.89610811927975975</v>
      </c>
      <c r="H881" s="238">
        <v>4.0876254279944835</v>
      </c>
      <c r="I881" s="237">
        <v>1.4482807505834294</v>
      </c>
      <c r="J881" s="238">
        <v>0.29178172474069491</v>
      </c>
      <c r="K881" s="237">
        <v>1.1377641983607119</v>
      </c>
      <c r="L881" s="239">
        <v>0.7855964376398511</v>
      </c>
      <c r="M881" s="237">
        <v>1650.4267357850977</v>
      </c>
      <c r="N881" s="237">
        <v>16.566866645109258</v>
      </c>
      <c r="O881" s="237">
        <v>1651.8365280154892</v>
      </c>
      <c r="P881" s="237">
        <v>11.815666768313577</v>
      </c>
      <c r="Q881" s="237">
        <v>1653.614336102793</v>
      </c>
      <c r="R881" s="237">
        <v>16.605374512021854</v>
      </c>
      <c r="S881" s="237">
        <v>1653.614336102793</v>
      </c>
      <c r="T881" s="237">
        <v>16.605374512021854</v>
      </c>
      <c r="U881" s="237">
        <v>99.807234356397288</v>
      </c>
      <c r="V881" s="1">
        <f t="shared" si="39"/>
        <v>1706.3854151038797</v>
      </c>
      <c r="W881" s="1">
        <f t="shared" si="40"/>
        <v>13.205750222072879</v>
      </c>
    </row>
    <row r="882" spans="1:23">
      <c r="A882" s="133" t="s">
        <v>2459</v>
      </c>
      <c r="B882" s="234">
        <v>41132</v>
      </c>
      <c r="C882" s="241">
        <v>95.842706901694257</v>
      </c>
      <c r="D882" s="236">
        <v>61313.972458595003</v>
      </c>
      <c r="E882" s="237">
        <v>0.82630406931925859</v>
      </c>
      <c r="F882" s="238">
        <v>9.8411702763177047</v>
      </c>
      <c r="G882" s="237">
        <v>0.46534236284819003</v>
      </c>
      <c r="H882" s="238">
        <v>3.983668494381043</v>
      </c>
      <c r="I882" s="237">
        <v>1.1326105582760295</v>
      </c>
      <c r="J882" s="238">
        <v>0.28433391338559633</v>
      </c>
      <c r="K882" s="237">
        <v>1.032600194681951</v>
      </c>
      <c r="L882" s="239">
        <v>0.9116992483750932</v>
      </c>
      <c r="M882" s="237">
        <v>1613.1521586634026</v>
      </c>
      <c r="N882" s="237">
        <v>14.73675544857042</v>
      </c>
      <c r="O882" s="237">
        <v>1630.8740065030302</v>
      </c>
      <c r="P882" s="237">
        <v>9.1929823770362873</v>
      </c>
      <c r="Q882" s="237">
        <v>1653.7915211511477</v>
      </c>
      <c r="R882" s="237">
        <v>8.6235784656981878</v>
      </c>
      <c r="S882" s="237">
        <v>1653.7915211511477</v>
      </c>
      <c r="T882" s="237">
        <v>8.6235784656981878</v>
      </c>
      <c r="U882" s="237">
        <v>97.542655046419796</v>
      </c>
      <c r="V882" s="1">
        <f t="shared" si="39"/>
        <v>1707.5266536888605</v>
      </c>
      <c r="W882" s="1">
        <f t="shared" si="40"/>
        <v>11.718724298406642</v>
      </c>
    </row>
    <row r="883" spans="1:23">
      <c r="A883" s="132" t="s">
        <v>2460</v>
      </c>
      <c r="B883" s="234">
        <v>41132</v>
      </c>
      <c r="C883" s="235">
        <v>79.093325861551634</v>
      </c>
      <c r="D883" s="236">
        <v>62980.716486387435</v>
      </c>
      <c r="E883" s="237">
        <v>1.0452855001074228</v>
      </c>
      <c r="F883" s="238">
        <v>9.8404704752921965</v>
      </c>
      <c r="G883" s="237">
        <v>0.90954443103359728</v>
      </c>
      <c r="H883" s="238">
        <v>4.0679064788749697</v>
      </c>
      <c r="I883" s="237">
        <v>1.9086106990324245</v>
      </c>
      <c r="J883" s="238">
        <v>0.2903257441370683</v>
      </c>
      <c r="K883" s="237">
        <v>1.6779522425971516</v>
      </c>
      <c r="L883" s="239">
        <v>0.87914850495587926</v>
      </c>
      <c r="M883" s="237">
        <v>1643.1568176116848</v>
      </c>
      <c r="N883" s="237">
        <v>24.338065213927507</v>
      </c>
      <c r="O883" s="237">
        <v>1647.8933939462538</v>
      </c>
      <c r="P883" s="237">
        <v>15.556919805598</v>
      </c>
      <c r="Q883" s="237">
        <v>1653.9233019543847</v>
      </c>
      <c r="R883" s="237">
        <v>16.853727719930362</v>
      </c>
      <c r="S883" s="237">
        <v>1653.9233019543847</v>
      </c>
      <c r="T883" s="237">
        <v>16.853727719930362</v>
      </c>
      <c r="U883" s="237">
        <v>99.349033638381073</v>
      </c>
      <c r="V883" s="1">
        <f t="shared" si="39"/>
        <v>1718.0439971786602</v>
      </c>
      <c r="W883" s="1">
        <f t="shared" si="40"/>
        <v>16.656589737059562</v>
      </c>
    </row>
    <row r="884" spans="1:23">
      <c r="A884" s="132" t="s">
        <v>2461</v>
      </c>
      <c r="B884" s="234">
        <v>41132</v>
      </c>
      <c r="C884" s="235">
        <v>89.564034456826363</v>
      </c>
      <c r="D884" s="236">
        <v>31175.242267549871</v>
      </c>
      <c r="E884" s="237">
        <v>1.1153137266774718</v>
      </c>
      <c r="F884" s="238">
        <v>9.8397225603113405</v>
      </c>
      <c r="G884" s="237">
        <v>0.91179519281799304</v>
      </c>
      <c r="H884" s="238">
        <v>3.5304614311250102</v>
      </c>
      <c r="I884" s="237">
        <v>1.7958536141346721</v>
      </c>
      <c r="J884" s="238">
        <v>0.2519492384112984</v>
      </c>
      <c r="K884" s="237">
        <v>1.5471650622201119</v>
      </c>
      <c r="L884" s="239">
        <v>0.86152069970670164</v>
      </c>
      <c r="M884" s="237">
        <v>1448.5204026174958</v>
      </c>
      <c r="N884" s="237">
        <v>20.071627486775014</v>
      </c>
      <c r="O884" s="237">
        <v>1534.0648783905615</v>
      </c>
      <c r="P884" s="237">
        <v>14.210790336508694</v>
      </c>
      <c r="Q884" s="237">
        <v>1654.0641510816779</v>
      </c>
      <c r="R884" s="237">
        <v>16.895135872195169</v>
      </c>
      <c r="S884" s="237">
        <v>1654.0641510816779</v>
      </c>
      <c r="T884" s="237">
        <v>16.895135872195169</v>
      </c>
      <c r="U884" s="237">
        <v>87.573411325687317</v>
      </c>
      <c r="V884" s="1">
        <f t="shared" si="39"/>
        <v>1723.0803097827311</v>
      </c>
      <c r="W884" s="1">
        <f t="shared" si="40"/>
        <v>12.471721696743543</v>
      </c>
    </row>
    <row r="885" spans="1:23">
      <c r="A885" s="130" t="s">
        <v>2462</v>
      </c>
      <c r="B885" s="234">
        <v>41132</v>
      </c>
      <c r="C885" s="236">
        <v>55.775129180303765</v>
      </c>
      <c r="D885" s="236">
        <v>49001.08332119741</v>
      </c>
      <c r="E885" s="237">
        <v>1.2291669761641899</v>
      </c>
      <c r="F885" s="238">
        <v>9.8388781848642672</v>
      </c>
      <c r="G885" s="237">
        <v>1.3713441347411954</v>
      </c>
      <c r="H885" s="238">
        <v>4.1308606941746238</v>
      </c>
      <c r="I885" s="237">
        <v>1.9871533397756282</v>
      </c>
      <c r="J885" s="238">
        <v>0.29477107026855215</v>
      </c>
      <c r="K885" s="237">
        <v>1.4381215734048201</v>
      </c>
      <c r="L885" s="239">
        <v>0.72370941115555776</v>
      </c>
      <c r="M885" s="237">
        <v>1665.3273154470378</v>
      </c>
      <c r="N885" s="237">
        <v>21.106062976238718</v>
      </c>
      <c r="O885" s="237">
        <v>1660.4289198882857</v>
      </c>
      <c r="P885" s="237">
        <v>16.246083275962974</v>
      </c>
      <c r="Q885" s="237">
        <v>1654.2231756814654</v>
      </c>
      <c r="R885" s="237">
        <v>25.411406079760923</v>
      </c>
      <c r="S885" s="237">
        <v>1654.2231756814654</v>
      </c>
      <c r="T885" s="237">
        <v>25.411406079760923</v>
      </c>
      <c r="U885" s="237">
        <v>100.6712600771657</v>
      </c>
      <c r="V885" s="1">
        <f t="shared" si="39"/>
        <v>1727.2956234115518</v>
      </c>
      <c r="W885" s="1">
        <f t="shared" si="40"/>
        <v>11.064318666965278</v>
      </c>
    </row>
    <row r="886" spans="1:23">
      <c r="A886" s="132" t="s">
        <v>2463</v>
      </c>
      <c r="B886" s="234">
        <v>41132</v>
      </c>
      <c r="C886" s="235">
        <v>39.692039707725414</v>
      </c>
      <c r="D886" s="236">
        <v>78280.519462609911</v>
      </c>
      <c r="E886" s="237">
        <v>1.2474490907678211</v>
      </c>
      <c r="F886" s="238">
        <v>9.8382768637967377</v>
      </c>
      <c r="G886" s="237">
        <v>1.1327878610245654</v>
      </c>
      <c r="H886" s="238">
        <v>3.994332616759261</v>
      </c>
      <c r="I886" s="237">
        <v>5.8443353484103149</v>
      </c>
      <c r="J886" s="238">
        <v>0.28501124289071161</v>
      </c>
      <c r="K886" s="237">
        <v>5.7335021868482539</v>
      </c>
      <c r="L886" s="239">
        <v>0.98103579706592159</v>
      </c>
      <c r="M886" s="237">
        <v>1616.5509598079038</v>
      </c>
      <c r="N886" s="237">
        <v>81.981651884665666</v>
      </c>
      <c r="O886" s="237">
        <v>1633.0444158150631</v>
      </c>
      <c r="P886" s="237">
        <v>47.495053263329396</v>
      </c>
      <c r="Q886" s="237">
        <v>1654.3364312221229</v>
      </c>
      <c r="R886" s="237">
        <v>20.989961595056229</v>
      </c>
      <c r="S886" s="237">
        <v>1654.3364312221229</v>
      </c>
      <c r="T886" s="237">
        <v>20.989961595056229</v>
      </c>
      <c r="U886" s="237">
        <v>97.715974169395196</v>
      </c>
      <c r="V886" s="1">
        <f t="shared" si="39"/>
        <v>1730.9582680616822</v>
      </c>
      <c r="W886" s="1">
        <f t="shared" si="40"/>
        <v>22.559591975232706</v>
      </c>
    </row>
    <row r="887" spans="1:23">
      <c r="A887" s="132" t="s">
        <v>2464</v>
      </c>
      <c r="B887" s="234">
        <v>41132</v>
      </c>
      <c r="C887" s="235">
        <v>108.68436976361615</v>
      </c>
      <c r="D887" s="236">
        <v>158249.76158135789</v>
      </c>
      <c r="E887" s="237">
        <v>1.6968185539330782</v>
      </c>
      <c r="F887" s="238">
        <v>9.8350151892878799</v>
      </c>
      <c r="G887" s="237">
        <v>0.596458248368543</v>
      </c>
      <c r="H887" s="238">
        <v>4.2273162674056115</v>
      </c>
      <c r="I887" s="237">
        <v>2.7562368271963038</v>
      </c>
      <c r="J887" s="238">
        <v>0.30153553597227978</v>
      </c>
      <c r="K887" s="237">
        <v>2.6909253065713803</v>
      </c>
      <c r="L887" s="239">
        <v>0.97630409695550024</v>
      </c>
      <c r="M887" s="237">
        <v>1698.9186071785923</v>
      </c>
      <c r="N887" s="237">
        <v>40.189069022301737</v>
      </c>
      <c r="O887" s="237">
        <v>1679.3400054698384</v>
      </c>
      <c r="P887" s="237">
        <v>22.636242842522279</v>
      </c>
      <c r="Q887" s="237">
        <v>1654.9508417710483</v>
      </c>
      <c r="R887" s="240">
        <v>11.050098003664289</v>
      </c>
      <c r="S887" s="240">
        <v>1654.9508417710483</v>
      </c>
      <c r="T887" s="240">
        <v>11.050098003664289</v>
      </c>
      <c r="U887" s="240">
        <v>102.65674147520248</v>
      </c>
      <c r="V887" s="1">
        <f t="shared" si="39"/>
        <v>1733.6823655638029</v>
      </c>
      <c r="W887" s="1">
        <f t="shared" si="40"/>
        <v>19.481918848668101</v>
      </c>
    </row>
    <row r="888" spans="1:23">
      <c r="A888" s="132" t="s">
        <v>2465</v>
      </c>
      <c r="B888" s="234">
        <v>41132</v>
      </c>
      <c r="C888" s="235">
        <v>128.59851136457161</v>
      </c>
      <c r="D888" s="236">
        <v>193138.28143076441</v>
      </c>
      <c r="E888" s="237">
        <v>1.4448822550380256</v>
      </c>
      <c r="F888" s="238">
        <v>9.8279751166137519</v>
      </c>
      <c r="G888" s="237">
        <v>0.67365811426669164</v>
      </c>
      <c r="H888" s="238">
        <v>4.1380279226721415</v>
      </c>
      <c r="I888" s="237">
        <v>2.5067096681093126</v>
      </c>
      <c r="J888" s="238">
        <v>0.29495529051258124</v>
      </c>
      <c r="K888" s="237">
        <v>2.4144933433901499</v>
      </c>
      <c r="L888" s="239">
        <v>0.96321220367386362</v>
      </c>
      <c r="M888" s="237">
        <v>1666.2444470897688</v>
      </c>
      <c r="N888" s="237">
        <v>35.452756881072787</v>
      </c>
      <c r="O888" s="237">
        <v>1661.8463047306889</v>
      </c>
      <c r="P888" s="237">
        <v>20.501701961119352</v>
      </c>
      <c r="Q888" s="237">
        <v>1656.2775292292074</v>
      </c>
      <c r="R888" s="237">
        <v>12.478461987632954</v>
      </c>
      <c r="S888" s="237">
        <v>1656.2775292292074</v>
      </c>
      <c r="T888" s="237">
        <v>12.478461987632954</v>
      </c>
      <c r="U888" s="237">
        <v>100.60176617050402</v>
      </c>
      <c r="V888" s="1">
        <f t="shared" si="39"/>
        <v>1735.1481093144005</v>
      </c>
      <c r="W888" s="1">
        <f t="shared" si="40"/>
        <v>22.151050850207071</v>
      </c>
    </row>
    <row r="889" spans="1:23">
      <c r="A889" s="132" t="s">
        <v>2466</v>
      </c>
      <c r="B889" s="234">
        <v>41132</v>
      </c>
      <c r="C889" s="235">
        <v>85.369822808128873</v>
      </c>
      <c r="D889" s="236">
        <v>43111.515973577989</v>
      </c>
      <c r="E889" s="237">
        <v>1.4231504148912657</v>
      </c>
      <c r="F889" s="238">
        <v>9.8257452584300413</v>
      </c>
      <c r="G889" s="237">
        <v>0.86200610377658404</v>
      </c>
      <c r="H889" s="238">
        <v>4.0488733457716943</v>
      </c>
      <c r="I889" s="237">
        <v>1.8538165351560569</v>
      </c>
      <c r="J889" s="238">
        <v>0.28853494400348134</v>
      </c>
      <c r="K889" s="237">
        <v>1.6412133386826715</v>
      </c>
      <c r="L889" s="239">
        <v>0.88531594554178006</v>
      </c>
      <c r="M889" s="237">
        <v>1634.2038398202419</v>
      </c>
      <c r="N889" s="237">
        <v>23.691219435710423</v>
      </c>
      <c r="O889" s="237">
        <v>1644.0728217998742</v>
      </c>
      <c r="P889" s="237">
        <v>15.096225528153241</v>
      </c>
      <c r="Q889" s="237">
        <v>1656.6978925972369</v>
      </c>
      <c r="R889" s="237">
        <v>15.967061017852984</v>
      </c>
      <c r="S889" s="237">
        <v>1656.6978925972369</v>
      </c>
      <c r="T889" s="237">
        <v>15.967061017852984</v>
      </c>
      <c r="U889" s="237">
        <v>98.642235685968629</v>
      </c>
      <c r="V889" s="1">
        <f t="shared" si="39"/>
        <v>1740.9015894889499</v>
      </c>
      <c r="W889" s="1">
        <f t="shared" si="40"/>
        <v>9.2472870612438101</v>
      </c>
    </row>
    <row r="890" spans="1:23">
      <c r="A890" s="132" t="s">
        <v>2467</v>
      </c>
      <c r="B890" s="234">
        <v>41132</v>
      </c>
      <c r="C890" s="235">
        <v>54.403126392896262</v>
      </c>
      <c r="D890" s="236">
        <v>38904.417551508639</v>
      </c>
      <c r="E890" s="237">
        <v>1.1692722168085645</v>
      </c>
      <c r="F890" s="238">
        <v>9.8234033908195091</v>
      </c>
      <c r="G890" s="237">
        <v>1.9943413451037675</v>
      </c>
      <c r="H890" s="238">
        <v>4.0689318013987892</v>
      </c>
      <c r="I890" s="237">
        <v>2.3299814286150609</v>
      </c>
      <c r="J890" s="238">
        <v>0.28989526004405425</v>
      </c>
      <c r="K890" s="237">
        <v>1.2047473000180475</v>
      </c>
      <c r="L890" s="239">
        <v>0.51706304832401528</v>
      </c>
      <c r="M890" s="237">
        <v>1641.0057780041236</v>
      </c>
      <c r="N890" s="237">
        <v>17.454278288852151</v>
      </c>
      <c r="O890" s="237">
        <v>1648.0988021987234</v>
      </c>
      <c r="P890" s="237">
        <v>18.993149240194953</v>
      </c>
      <c r="Q890" s="237">
        <v>1657.139449830594</v>
      </c>
      <c r="R890" s="237">
        <v>36.943034431225897</v>
      </c>
      <c r="S890" s="237">
        <v>1657.139449830594</v>
      </c>
      <c r="T890" s="237">
        <v>36.943034431225897</v>
      </c>
      <c r="U890" s="237">
        <v>99.026414353474024</v>
      </c>
      <c r="V890" s="1">
        <f t="shared" si="39"/>
        <v>1748.7518688542546</v>
      </c>
      <c r="W890" s="1">
        <f t="shared" si="40"/>
        <v>9.6506611183655195</v>
      </c>
    </row>
    <row r="891" spans="1:23">
      <c r="A891" s="132" t="s">
        <v>2468</v>
      </c>
      <c r="B891" s="234">
        <v>41132</v>
      </c>
      <c r="C891" s="235">
        <v>73.988346946389967</v>
      </c>
      <c r="D891" s="236">
        <v>37564.564313489296</v>
      </c>
      <c r="E891" s="237">
        <v>0.92585177330188073</v>
      </c>
      <c r="F891" s="238">
        <v>9.8226621988108445</v>
      </c>
      <c r="G891" s="237">
        <v>1.0854836346624173</v>
      </c>
      <c r="H891" s="238">
        <v>4.1097410290805421</v>
      </c>
      <c r="I891" s="237">
        <v>2.0599184765408376</v>
      </c>
      <c r="J891" s="238">
        <v>0.29278066328148694</v>
      </c>
      <c r="K891" s="237">
        <v>1.7507111151970198</v>
      </c>
      <c r="L891" s="239">
        <v>0.84989339876058545</v>
      </c>
      <c r="M891" s="237">
        <v>1655.4098400250405</v>
      </c>
      <c r="N891" s="237">
        <v>25.559509376419214</v>
      </c>
      <c r="O891" s="237">
        <v>1656.2407713771422</v>
      </c>
      <c r="P891" s="237">
        <v>16.824232125691879</v>
      </c>
      <c r="Q891" s="237">
        <v>1657.2792177045435</v>
      </c>
      <c r="R891" s="237">
        <v>20.105745885879401</v>
      </c>
      <c r="S891" s="237">
        <v>1657.2792177045435</v>
      </c>
      <c r="T891" s="237">
        <v>20.105745885879401</v>
      </c>
      <c r="U891" s="237">
        <v>99.88720200799402</v>
      </c>
      <c r="V891" s="1">
        <f t="shared" si="39"/>
        <v>1751.9893742650875</v>
      </c>
      <c r="W891" s="1">
        <f t="shared" si="40"/>
        <v>56.492668821651705</v>
      </c>
    </row>
    <row r="892" spans="1:23">
      <c r="A892" s="133" t="s">
        <v>2469</v>
      </c>
      <c r="B892" s="234">
        <v>41132</v>
      </c>
      <c r="C892" s="241">
        <v>63.94496303373441</v>
      </c>
      <c r="D892" s="236">
        <v>55263.469162024936</v>
      </c>
      <c r="E892" s="237">
        <v>1.4639091078256186</v>
      </c>
      <c r="F892" s="238">
        <v>9.8220334367262314</v>
      </c>
      <c r="G892" s="237">
        <v>1.4436387786548783</v>
      </c>
      <c r="H892" s="238">
        <v>4.1987041936623184</v>
      </c>
      <c r="I892" s="237">
        <v>3.5143267348879115</v>
      </c>
      <c r="J892" s="238">
        <v>0.2990993108578035</v>
      </c>
      <c r="K892" s="237">
        <v>3.2041222630092911</v>
      </c>
      <c r="L892" s="239">
        <v>0.9117314651483267</v>
      </c>
      <c r="M892" s="237">
        <v>1686.8408479792067</v>
      </c>
      <c r="N892" s="237">
        <v>47.556318110155644</v>
      </c>
      <c r="O892" s="237">
        <v>1673.7669706118074</v>
      </c>
      <c r="P892" s="237">
        <v>28.827626322976585</v>
      </c>
      <c r="Q892" s="237">
        <v>1657.3977907764386</v>
      </c>
      <c r="R892" s="237">
        <v>26.740413716065518</v>
      </c>
      <c r="S892" s="237">
        <v>1657.3977907764386</v>
      </c>
      <c r="T892" s="237">
        <v>26.740413716065518</v>
      </c>
      <c r="U892" s="237">
        <v>101.7764629207678</v>
      </c>
      <c r="V892" s="1">
        <f t="shared" si="39"/>
        <v>1756.4434984499655</v>
      </c>
      <c r="W892" s="1">
        <f t="shared" si="40"/>
        <v>19.217802156491643</v>
      </c>
    </row>
    <row r="893" spans="1:23">
      <c r="A893" s="132" t="s">
        <v>2470</v>
      </c>
      <c r="B893" s="234">
        <v>41132</v>
      </c>
      <c r="C893" s="235">
        <v>69.281779640625061</v>
      </c>
      <c r="D893" s="236">
        <v>69510.078663561362</v>
      </c>
      <c r="E893" s="237">
        <v>1.2539746437816577</v>
      </c>
      <c r="F893" s="238">
        <v>9.816489204112484</v>
      </c>
      <c r="G893" s="237">
        <v>0.94879005826585261</v>
      </c>
      <c r="H893" s="238">
        <v>4.1697377649753822</v>
      </c>
      <c r="I893" s="237">
        <v>2.4598837466152306</v>
      </c>
      <c r="J893" s="238">
        <v>0.29686818794503161</v>
      </c>
      <c r="K893" s="237">
        <v>2.2695430095500866</v>
      </c>
      <c r="L893" s="239">
        <v>0.9226220599542353</v>
      </c>
      <c r="M893" s="237">
        <v>1675.7600113085546</v>
      </c>
      <c r="N893" s="237">
        <v>33.491018459224847</v>
      </c>
      <c r="O893" s="237">
        <v>1668.093582567916</v>
      </c>
      <c r="P893" s="237">
        <v>20.148453575746657</v>
      </c>
      <c r="Q893" s="237">
        <v>1658.4435826686033</v>
      </c>
      <c r="R893" s="237">
        <v>17.570898764822687</v>
      </c>
      <c r="S893" s="237">
        <v>1658.4435826686033</v>
      </c>
      <c r="T893" s="237">
        <v>17.570898764822687</v>
      </c>
      <c r="U893" s="237">
        <v>101.0441373358078</v>
      </c>
      <c r="V893" s="1">
        <f t="shared" si="39"/>
        <v>1792.9230849966809</v>
      </c>
      <c r="W893" s="1">
        <f t="shared" si="40"/>
        <v>4.0279191682839155</v>
      </c>
    </row>
    <row r="894" spans="1:23">
      <c r="A894" s="132" t="s">
        <v>2471</v>
      </c>
      <c r="B894" s="234">
        <v>41132</v>
      </c>
      <c r="C894" s="235">
        <v>111.45950388303046</v>
      </c>
      <c r="D894" s="236">
        <v>97225.594062781442</v>
      </c>
      <c r="E894" s="237">
        <v>1.2164055972206593</v>
      </c>
      <c r="F894" s="238">
        <v>9.8153684796359446</v>
      </c>
      <c r="G894" s="237">
        <v>0.38146861469130172</v>
      </c>
      <c r="H894" s="238">
        <v>4.0887085955094502</v>
      </c>
      <c r="I894" s="237">
        <v>0.61268127512434523</v>
      </c>
      <c r="J894" s="238">
        <v>0.29106601008688726</v>
      </c>
      <c r="K894" s="237">
        <v>0.47943721267074463</v>
      </c>
      <c r="L894" s="239">
        <v>0.78252303789346533</v>
      </c>
      <c r="M894" s="237">
        <v>1646.8540952840494</v>
      </c>
      <c r="N894" s="237">
        <v>6.9677596184842514</v>
      </c>
      <c r="O894" s="237">
        <v>1652.0526824656376</v>
      </c>
      <c r="P894" s="237">
        <v>4.9985795039469849</v>
      </c>
      <c r="Q894" s="237">
        <v>1658.6550362811006</v>
      </c>
      <c r="R894" s="237">
        <v>7.0631610986064288</v>
      </c>
      <c r="S894" s="237">
        <v>1658.6550362811006</v>
      </c>
      <c r="T894" s="237">
        <v>7.0631610986064288</v>
      </c>
      <c r="U894" s="237">
        <v>99.288523488071988</v>
      </c>
      <c r="V894" s="1">
        <f t="shared" si="39"/>
        <v>1866.5820445176835</v>
      </c>
      <c r="W894" s="1">
        <f t="shared" si="40"/>
        <v>36.788985590863376</v>
      </c>
    </row>
    <row r="895" spans="1:23">
      <c r="A895" s="130" t="s">
        <v>2472</v>
      </c>
      <c r="B895" s="234">
        <v>41132</v>
      </c>
      <c r="C895" s="236">
        <v>36.681493303541274</v>
      </c>
      <c r="D895" s="236">
        <v>28331.922804731454</v>
      </c>
      <c r="E895" s="237">
        <v>0.76069971571689188</v>
      </c>
      <c r="F895" s="238">
        <v>9.8147130878932654</v>
      </c>
      <c r="G895" s="237">
        <v>2.6046603337390519</v>
      </c>
      <c r="H895" s="238">
        <v>4.1925943544088051</v>
      </c>
      <c r="I895" s="237">
        <v>4.1812867017006869</v>
      </c>
      <c r="J895" s="238">
        <v>0.29844147579375918</v>
      </c>
      <c r="K895" s="237">
        <v>3.2709177653474231</v>
      </c>
      <c r="L895" s="239">
        <v>0.78227540915025462</v>
      </c>
      <c r="M895" s="237">
        <v>1683.5757001141194</v>
      </c>
      <c r="N895" s="237">
        <v>48.465512874096817</v>
      </c>
      <c r="O895" s="237">
        <v>1672.5729277455837</v>
      </c>
      <c r="P895" s="237">
        <v>34.292834719189045</v>
      </c>
      <c r="Q895" s="237">
        <v>1658.7787013907728</v>
      </c>
      <c r="R895" s="237">
        <v>48.241117887421979</v>
      </c>
      <c r="S895" s="237">
        <v>1658.7787013907728</v>
      </c>
      <c r="T895" s="237">
        <v>48.241117887421979</v>
      </c>
      <c r="U895" s="237">
        <v>101.49489493098483</v>
      </c>
      <c r="V895" s="1">
        <f t="shared" si="39"/>
        <v>2658.0715536915595</v>
      </c>
      <c r="W895" s="1">
        <f t="shared" si="40"/>
        <v>6.015439927821717</v>
      </c>
    </row>
    <row r="896" spans="1:23">
      <c r="A896" s="132" t="s">
        <v>2473</v>
      </c>
      <c r="B896" s="234">
        <v>41132</v>
      </c>
      <c r="C896" s="235">
        <v>90.176490949772784</v>
      </c>
      <c r="D896" s="236">
        <v>126282.99294784783</v>
      </c>
      <c r="E896" s="237">
        <v>1.0313640127528598</v>
      </c>
      <c r="F896" s="238">
        <v>9.8128445824373252</v>
      </c>
      <c r="G896" s="237">
        <v>0.99790563369357022</v>
      </c>
      <c r="H896" s="238">
        <v>4.102739061250583</v>
      </c>
      <c r="I896" s="237">
        <v>1.6094410469340754</v>
      </c>
      <c r="J896" s="238">
        <v>0.29198970677652147</v>
      </c>
      <c r="K896" s="237">
        <v>1.2627291197239758</v>
      </c>
      <c r="L896" s="239">
        <v>0.78457618694976572</v>
      </c>
      <c r="M896" s="237">
        <v>1651.4645507651051</v>
      </c>
      <c r="N896" s="237">
        <v>18.396621309283205</v>
      </c>
      <c r="O896" s="237">
        <v>1654.8484199551253</v>
      </c>
      <c r="P896" s="237">
        <v>13.140133056135937</v>
      </c>
      <c r="Q896" s="237">
        <v>1659.1313021037761</v>
      </c>
      <c r="R896" s="237">
        <v>18.478994255614225</v>
      </c>
      <c r="S896" s="237">
        <v>1659.1313021037761</v>
      </c>
      <c r="T896" s="237">
        <v>18.478994255614225</v>
      </c>
      <c r="U896" s="237">
        <v>99.537905690227788</v>
      </c>
      <c r="V896" s="1">
        <f t="shared" si="39"/>
        <v>2684.1758071754202</v>
      </c>
      <c r="W896" s="1">
        <f t="shared" si="40"/>
        <v>2.5503246282380587</v>
      </c>
    </row>
    <row r="897" spans="1:23">
      <c r="A897" s="132" t="s">
        <v>2474</v>
      </c>
      <c r="B897" s="234">
        <v>41132</v>
      </c>
      <c r="C897" s="235">
        <v>215.87648999678052</v>
      </c>
      <c r="D897" s="236">
        <v>149043.83561682119</v>
      </c>
      <c r="E897" s="237">
        <v>1.1537333987965672</v>
      </c>
      <c r="F897" s="238">
        <v>9.8106692185227082</v>
      </c>
      <c r="G897" s="237">
        <v>0.40036503174332005</v>
      </c>
      <c r="H897" s="238">
        <v>4.1279530290814064</v>
      </c>
      <c r="I897" s="237">
        <v>1.1349632238039489</v>
      </c>
      <c r="J897" s="238">
        <v>0.29371904350099021</v>
      </c>
      <c r="K897" s="237">
        <v>1.0620025238880664</v>
      </c>
      <c r="L897" s="239">
        <v>0.93571536206138284</v>
      </c>
      <c r="M897" s="237">
        <v>1660.0873490189608</v>
      </c>
      <c r="N897" s="237">
        <v>15.543067397981304</v>
      </c>
      <c r="O897" s="237">
        <v>1659.8533379508606</v>
      </c>
      <c r="P897" s="237">
        <v>9.2771481674952838</v>
      </c>
      <c r="Q897" s="237">
        <v>1659.5418737885448</v>
      </c>
      <c r="R897" s="237">
        <v>7.4122941768119972</v>
      </c>
      <c r="S897" s="237">
        <v>1659.5418737885448</v>
      </c>
      <c r="T897" s="237">
        <v>7.4122941768119972</v>
      </c>
      <c r="U897" s="237">
        <v>100.03286902482135</v>
      </c>
      <c r="V897" s="1">
        <f t="shared" ref="V897:V938" si="41">S959</f>
        <v>1457.3328337798609</v>
      </c>
      <c r="W897" s="1">
        <f t="shared" ref="W897:W938" si="42">T959</f>
        <v>18.455349306421908</v>
      </c>
    </row>
    <row r="898" spans="1:23">
      <c r="A898" s="130" t="s">
        <v>2475</v>
      </c>
      <c r="B898" s="234">
        <v>41132</v>
      </c>
      <c r="C898" s="236">
        <v>65.186720267950676</v>
      </c>
      <c r="D898" s="236">
        <v>8398.09021333278</v>
      </c>
      <c r="E898" s="237">
        <v>1.0980986612091572</v>
      </c>
      <c r="F898" s="238">
        <v>9.8078826693296293</v>
      </c>
      <c r="G898" s="237">
        <v>1.3183073804000016</v>
      </c>
      <c r="H898" s="238">
        <v>3.2796931138420904</v>
      </c>
      <c r="I898" s="237">
        <v>6.7097098708699487</v>
      </c>
      <c r="J898" s="238">
        <v>0.23329594757739749</v>
      </c>
      <c r="K898" s="237">
        <v>6.578926371531491</v>
      </c>
      <c r="L898" s="239">
        <v>0.98050832273594257</v>
      </c>
      <c r="M898" s="237">
        <v>1351.7499935377566</v>
      </c>
      <c r="N898" s="237">
        <v>80.229769492045307</v>
      </c>
      <c r="O898" s="237">
        <v>1476.2464381881748</v>
      </c>
      <c r="P898" s="237">
        <v>52.256151062724484</v>
      </c>
      <c r="Q898" s="237">
        <v>1660.0679002215468</v>
      </c>
      <c r="R898" s="237">
        <v>24.410212396217617</v>
      </c>
      <c r="S898" s="237">
        <v>1660.0679002215468</v>
      </c>
      <c r="T898" s="237">
        <v>24.410212396217617</v>
      </c>
      <c r="U898" s="237">
        <v>81.427391816765862</v>
      </c>
      <c r="V898" s="1">
        <f t="shared" si="41"/>
        <v>1457.8285135309984</v>
      </c>
      <c r="W898" s="1">
        <f t="shared" si="42"/>
        <v>9.9694945222909155</v>
      </c>
    </row>
    <row r="899" spans="1:23">
      <c r="A899" s="132" t="s">
        <v>2476</v>
      </c>
      <c r="B899" s="234">
        <v>41132</v>
      </c>
      <c r="C899" s="235">
        <v>112.53819607225125</v>
      </c>
      <c r="D899" s="236">
        <v>214423.76010754</v>
      </c>
      <c r="E899" s="237">
        <v>1.3478961037351951</v>
      </c>
      <c r="F899" s="238">
        <v>9.8073932505752186</v>
      </c>
      <c r="G899" s="237">
        <v>0.89445342136218275</v>
      </c>
      <c r="H899" s="238">
        <v>4.1598558308548794</v>
      </c>
      <c r="I899" s="237">
        <v>1.2594433959260412</v>
      </c>
      <c r="J899" s="238">
        <v>0.29589020886924949</v>
      </c>
      <c r="K899" s="237">
        <v>0.88665142223717464</v>
      </c>
      <c r="L899" s="239">
        <v>0.70400259758021055</v>
      </c>
      <c r="M899" s="237">
        <v>1670.8968829193686</v>
      </c>
      <c r="N899" s="237">
        <v>13.050708810060428</v>
      </c>
      <c r="O899" s="237">
        <v>1666.1508243350183</v>
      </c>
      <c r="P899" s="237">
        <v>10.310131429010198</v>
      </c>
      <c r="Q899" s="237">
        <v>1660.1603012458372</v>
      </c>
      <c r="R899" s="237">
        <v>16.56085290940473</v>
      </c>
      <c r="S899" s="237">
        <v>1660.1603012458372</v>
      </c>
      <c r="T899" s="237">
        <v>16.56085290940473</v>
      </c>
      <c r="U899" s="237">
        <v>100.64671957674655</v>
      </c>
      <c r="V899" s="1">
        <f t="shared" si="41"/>
        <v>1462.7504987843474</v>
      </c>
      <c r="W899" s="1">
        <f t="shared" si="42"/>
        <v>15.251589468457951</v>
      </c>
    </row>
    <row r="900" spans="1:23">
      <c r="A900" s="132" t="s">
        <v>2477</v>
      </c>
      <c r="B900" s="234">
        <v>41132</v>
      </c>
      <c r="C900" s="235">
        <v>94.996835976658474</v>
      </c>
      <c r="D900" s="236">
        <v>63335.654809397631</v>
      </c>
      <c r="E900" s="237">
        <v>1.1346036555011061</v>
      </c>
      <c r="F900" s="238">
        <v>9.8065520053009401</v>
      </c>
      <c r="G900" s="237">
        <v>0.8996420316721514</v>
      </c>
      <c r="H900" s="238">
        <v>4.0535488470081154</v>
      </c>
      <c r="I900" s="237">
        <v>2.2483013431835603</v>
      </c>
      <c r="J900" s="238">
        <v>0.28830386984488504</v>
      </c>
      <c r="K900" s="237">
        <v>2.0604618765242431</v>
      </c>
      <c r="L900" s="239">
        <v>0.91645271785794546</v>
      </c>
      <c r="M900" s="237">
        <v>1633.0476947566988</v>
      </c>
      <c r="N900" s="237">
        <v>29.724737457375909</v>
      </c>
      <c r="O900" s="237">
        <v>1645.0126805722173</v>
      </c>
      <c r="P900" s="237">
        <v>18.313462424903037</v>
      </c>
      <c r="Q900" s="237">
        <v>1660.3191344481961</v>
      </c>
      <c r="R900" s="237">
        <v>16.656596501585113</v>
      </c>
      <c r="S900" s="237">
        <v>1660.3191344481961</v>
      </c>
      <c r="T900" s="237">
        <v>16.656596501585113</v>
      </c>
      <c r="U900" s="237">
        <v>98.357457965419357</v>
      </c>
      <c r="V900" s="1">
        <f t="shared" si="41"/>
        <v>1464.683204441709</v>
      </c>
      <c r="W900" s="1">
        <f t="shared" si="42"/>
        <v>21.449298816955434</v>
      </c>
    </row>
    <row r="901" spans="1:23">
      <c r="A901" s="132" t="s">
        <v>2478</v>
      </c>
      <c r="B901" s="234">
        <v>41132</v>
      </c>
      <c r="C901" s="235">
        <v>70.035539749662036</v>
      </c>
      <c r="D901" s="236">
        <v>67860.336694198137</v>
      </c>
      <c r="E901" s="237">
        <v>0.79665047346016471</v>
      </c>
      <c r="F901" s="238">
        <v>9.8047179766566668</v>
      </c>
      <c r="G901" s="237">
        <v>1.581663369077174</v>
      </c>
      <c r="H901" s="238">
        <v>4.1719512821434188</v>
      </c>
      <c r="I901" s="237">
        <v>1.8830512976214175</v>
      </c>
      <c r="J901" s="238">
        <v>0.29666960932526409</v>
      </c>
      <c r="K901" s="237">
        <v>1.0218723875284756</v>
      </c>
      <c r="L901" s="239">
        <v>0.54266837489730502</v>
      </c>
      <c r="M901" s="237">
        <v>1674.7728500382752</v>
      </c>
      <c r="N901" s="237">
        <v>15.071601003624551</v>
      </c>
      <c r="O901" s="237">
        <v>1668.5282442261034</v>
      </c>
      <c r="P901" s="237">
        <v>15.424470668910203</v>
      </c>
      <c r="Q901" s="237">
        <v>1660.6654483802956</v>
      </c>
      <c r="R901" s="237">
        <v>29.285270440401291</v>
      </c>
      <c r="S901" s="237">
        <v>1660.6654483802956</v>
      </c>
      <c r="T901" s="237">
        <v>29.285270440401291</v>
      </c>
      <c r="U901" s="237">
        <v>100.84950293099307</v>
      </c>
      <c r="V901" s="1">
        <f t="shared" si="41"/>
        <v>1466.4099363562366</v>
      </c>
      <c r="W901" s="1">
        <f t="shared" si="42"/>
        <v>7.6824899314427739</v>
      </c>
    </row>
    <row r="902" spans="1:23">
      <c r="A902" s="132" t="s">
        <v>2479</v>
      </c>
      <c r="B902" s="234">
        <v>41132</v>
      </c>
      <c r="C902" s="235">
        <v>92.457015898425652</v>
      </c>
      <c r="D902" s="236">
        <v>78039.319031675026</v>
      </c>
      <c r="E902" s="237">
        <v>0.77945487217491383</v>
      </c>
      <c r="F902" s="238">
        <v>9.8041423183752077</v>
      </c>
      <c r="G902" s="237">
        <v>0.79150694501441587</v>
      </c>
      <c r="H902" s="242">
        <v>4.0903709433624718</v>
      </c>
      <c r="I902" s="240">
        <v>1.5165180267605554</v>
      </c>
      <c r="J902" s="238">
        <v>0.29085131174697082</v>
      </c>
      <c r="K902" s="237">
        <v>1.2935778606190178</v>
      </c>
      <c r="L902" s="239">
        <v>0.85299207644912634</v>
      </c>
      <c r="M902" s="237">
        <v>1645.7819971073977</v>
      </c>
      <c r="N902" s="237">
        <v>18.789136252418757</v>
      </c>
      <c r="O902" s="237">
        <v>1652.3843273549692</v>
      </c>
      <c r="P902" s="237">
        <v>12.374060926024072</v>
      </c>
      <c r="Q902" s="237">
        <v>1660.7741583360041</v>
      </c>
      <c r="R902" s="237">
        <v>14.65338387762722</v>
      </c>
      <c r="S902" s="237">
        <v>1660.7741583360041</v>
      </c>
      <c r="T902" s="237">
        <v>14.65338387762722</v>
      </c>
      <c r="U902" s="237">
        <v>99.097278750794899</v>
      </c>
      <c r="V902" s="1">
        <f t="shared" si="41"/>
        <v>1466.5884008464525</v>
      </c>
      <c r="W902" s="1">
        <f t="shared" si="42"/>
        <v>14.833635904204129</v>
      </c>
    </row>
    <row r="903" spans="1:23">
      <c r="A903" s="132" t="s">
        <v>2480</v>
      </c>
      <c r="B903" s="234">
        <v>41132</v>
      </c>
      <c r="C903" s="235">
        <v>93.142288395320591</v>
      </c>
      <c r="D903" s="236">
        <v>68329.134013758434</v>
      </c>
      <c r="E903" s="237">
        <v>0.69328780761343678</v>
      </c>
      <c r="F903" s="238">
        <v>9.8039132605747064</v>
      </c>
      <c r="G903" s="237">
        <v>0.78400975851559374</v>
      </c>
      <c r="H903" s="238">
        <v>4.0493898797221206</v>
      </c>
      <c r="I903" s="237">
        <v>2.027686486388292</v>
      </c>
      <c r="J903" s="238">
        <v>0.28793057106936981</v>
      </c>
      <c r="K903" s="237">
        <v>1.8699842741675712</v>
      </c>
      <c r="L903" s="239">
        <v>0.92222554459017014</v>
      </c>
      <c r="M903" s="237">
        <v>1631.1795118776329</v>
      </c>
      <c r="N903" s="237">
        <v>26.949705053624257</v>
      </c>
      <c r="O903" s="237">
        <v>1644.1766970521708</v>
      </c>
      <c r="P903" s="237">
        <v>16.5127607780978</v>
      </c>
      <c r="Q903" s="237">
        <v>1660.8174160182095</v>
      </c>
      <c r="R903" s="237">
        <v>14.514485773802789</v>
      </c>
      <c r="S903" s="237">
        <v>1660.8174160182095</v>
      </c>
      <c r="T903" s="237">
        <v>14.514485773802789</v>
      </c>
      <c r="U903" s="237">
        <v>98.215462828440636</v>
      </c>
      <c r="V903" s="1">
        <f t="shared" si="41"/>
        <v>1467.6188204738185</v>
      </c>
      <c r="W903" s="1">
        <f t="shared" si="42"/>
        <v>7.2185270900646401</v>
      </c>
    </row>
    <row r="904" spans="1:23">
      <c r="A904" s="132" t="s">
        <v>2481</v>
      </c>
      <c r="B904" s="234">
        <v>41132</v>
      </c>
      <c r="C904" s="235">
        <v>46.578323757536438</v>
      </c>
      <c r="D904" s="236">
        <v>38458.235239189657</v>
      </c>
      <c r="E904" s="237">
        <v>1.5433110022433636</v>
      </c>
      <c r="F904" s="238">
        <v>9.8019344757337556</v>
      </c>
      <c r="G904" s="237">
        <v>1.4175662479397926</v>
      </c>
      <c r="H904" s="238">
        <v>4.170071820461728</v>
      </c>
      <c r="I904" s="237">
        <v>1.9540785589491656</v>
      </c>
      <c r="J904" s="238">
        <v>0.29645177504547171</v>
      </c>
      <c r="K904" s="237">
        <v>1.3449642921827871</v>
      </c>
      <c r="L904" s="239">
        <v>0.68828568126046152</v>
      </c>
      <c r="M904" s="237">
        <v>1673.689792374742</v>
      </c>
      <c r="N904" s="237">
        <v>19.825676592397258</v>
      </c>
      <c r="O904" s="237">
        <v>1668.1591919540463</v>
      </c>
      <c r="P904" s="237">
        <v>16.004969634799863</v>
      </c>
      <c r="Q904" s="237">
        <v>1661.1911426493157</v>
      </c>
      <c r="R904" s="237">
        <v>26.244664721664549</v>
      </c>
      <c r="S904" s="237">
        <v>1661.1911426493157</v>
      </c>
      <c r="T904" s="237">
        <v>26.244664721664549</v>
      </c>
      <c r="U904" s="237">
        <v>100.75239082394174</v>
      </c>
      <c r="V904" s="1">
        <f t="shared" si="41"/>
        <v>1468.4919490921052</v>
      </c>
      <c r="W904" s="1">
        <f t="shared" si="42"/>
        <v>19.066550276512658</v>
      </c>
    </row>
    <row r="905" spans="1:23">
      <c r="A905" s="132" t="s">
        <v>2482</v>
      </c>
      <c r="B905" s="234">
        <v>41132</v>
      </c>
      <c r="C905" s="235">
        <v>70.797205385298383</v>
      </c>
      <c r="D905" s="236">
        <v>112965.20463977844</v>
      </c>
      <c r="E905" s="237">
        <v>0.98444427777947074</v>
      </c>
      <c r="F905" s="238">
        <v>9.8009614731724266</v>
      </c>
      <c r="G905" s="237">
        <v>1.0221294837609569</v>
      </c>
      <c r="H905" s="238">
        <v>4.0528520600255273</v>
      </c>
      <c r="I905" s="237">
        <v>2.0987353256441432</v>
      </c>
      <c r="J905" s="238">
        <v>0.2880899832954576</v>
      </c>
      <c r="K905" s="237">
        <v>1.8330142622285257</v>
      </c>
      <c r="L905" s="239">
        <v>0.87338991240638597</v>
      </c>
      <c r="M905" s="237">
        <v>1631.9773605086345</v>
      </c>
      <c r="N905" s="237">
        <v>26.428251930606393</v>
      </c>
      <c r="O905" s="237">
        <v>1644.8726691672712</v>
      </c>
      <c r="P905" s="237">
        <v>17.094357390680216</v>
      </c>
      <c r="Q905" s="237">
        <v>1661.3749315773578</v>
      </c>
      <c r="R905" s="237">
        <v>18.922209670606435</v>
      </c>
      <c r="S905" s="237">
        <v>1661.3749315773578</v>
      </c>
      <c r="T905" s="237">
        <v>18.922209670606435</v>
      </c>
      <c r="U905" s="237">
        <v>98.230527588326353</v>
      </c>
      <c r="V905" s="1">
        <f t="shared" si="41"/>
        <v>1468.5063617848546</v>
      </c>
      <c r="W905" s="1">
        <f t="shared" si="42"/>
        <v>12.576296802560137</v>
      </c>
    </row>
    <row r="906" spans="1:23">
      <c r="A906" s="132" t="s">
        <v>2483</v>
      </c>
      <c r="B906" s="234">
        <v>41132</v>
      </c>
      <c r="C906" s="235">
        <v>86.219643361072784</v>
      </c>
      <c r="D906" s="236">
        <v>18025.990730848687</v>
      </c>
      <c r="E906" s="237">
        <v>1.295229679200125</v>
      </c>
      <c r="F906" s="238">
        <v>9.8004854271777475</v>
      </c>
      <c r="G906" s="237">
        <v>0.72175874520319361</v>
      </c>
      <c r="H906" s="238">
        <v>3.7840093959698931</v>
      </c>
      <c r="I906" s="237">
        <v>1.753567696079821</v>
      </c>
      <c r="J906" s="238">
        <v>0.26896670250585009</v>
      </c>
      <c r="K906" s="237">
        <v>1.5981439166912981</v>
      </c>
      <c r="L906" s="239">
        <v>0.91136710619385841</v>
      </c>
      <c r="M906" s="237">
        <v>1535.5548701235218</v>
      </c>
      <c r="N906" s="237">
        <v>21.836551024373989</v>
      </c>
      <c r="O906" s="237">
        <v>1589.3577506086524</v>
      </c>
      <c r="P906" s="237">
        <v>14.084469116170339</v>
      </c>
      <c r="Q906" s="237">
        <v>1661.4648562305317</v>
      </c>
      <c r="R906" s="237">
        <v>13.360753164752623</v>
      </c>
      <c r="S906" s="237">
        <v>1661.4648562305317</v>
      </c>
      <c r="T906" s="237">
        <v>13.360753164752623</v>
      </c>
      <c r="U906" s="237">
        <v>92.421748456800358</v>
      </c>
      <c r="V906" s="1">
        <f t="shared" si="41"/>
        <v>1468.6672106732487</v>
      </c>
      <c r="W906" s="1">
        <f t="shared" si="42"/>
        <v>14.012515599750373</v>
      </c>
    </row>
    <row r="907" spans="1:23">
      <c r="A907" s="132" t="s">
        <v>2484</v>
      </c>
      <c r="B907" s="234">
        <v>41132</v>
      </c>
      <c r="C907" s="235">
        <v>122.00118463858996</v>
      </c>
      <c r="D907" s="236">
        <v>15625.587902251842</v>
      </c>
      <c r="E907" s="237">
        <v>0.97070496168677167</v>
      </c>
      <c r="F907" s="238">
        <v>9.7984588379632065</v>
      </c>
      <c r="G907" s="237">
        <v>0.74218786175985918</v>
      </c>
      <c r="H907" s="238">
        <v>3.7610476000913788</v>
      </c>
      <c r="I907" s="237">
        <v>2.4967422305305509</v>
      </c>
      <c r="J907" s="238">
        <v>0.26727930154566054</v>
      </c>
      <c r="K907" s="237">
        <v>2.3838789699921845</v>
      </c>
      <c r="L907" s="239">
        <v>0.95479578982633573</v>
      </c>
      <c r="M907" s="237">
        <v>1526.9770846340409</v>
      </c>
      <c r="N907" s="237">
        <v>32.411494249720818</v>
      </c>
      <c r="O907" s="237">
        <v>1584.472486247852</v>
      </c>
      <c r="P907" s="237">
        <v>20.029322005844847</v>
      </c>
      <c r="Q907" s="237">
        <v>1661.847714378717</v>
      </c>
      <c r="R907" s="237">
        <v>13.738312457663142</v>
      </c>
      <c r="S907" s="237">
        <v>1661.847714378717</v>
      </c>
      <c r="T907" s="237">
        <v>13.738312457663142</v>
      </c>
      <c r="U907" s="237">
        <v>91.884296703136997</v>
      </c>
      <c r="V907" s="1">
        <f t="shared" si="41"/>
        <v>1469.6417862462738</v>
      </c>
      <c r="W907" s="1">
        <f t="shared" si="42"/>
        <v>11.268665167372319</v>
      </c>
    </row>
    <row r="908" spans="1:23">
      <c r="A908" s="130" t="s">
        <v>2485</v>
      </c>
      <c r="B908" s="234">
        <v>41132</v>
      </c>
      <c r="C908" s="236">
        <v>73.216416694369926</v>
      </c>
      <c r="D908" s="236">
        <v>45432.190124665583</v>
      </c>
      <c r="E908" s="237">
        <v>1.5221200863704278</v>
      </c>
      <c r="F908" s="238">
        <v>9.7983045653952239</v>
      </c>
      <c r="G908" s="237">
        <v>0.88868788259892328</v>
      </c>
      <c r="H908" s="238">
        <v>4.1630452925515922</v>
      </c>
      <c r="I908" s="237">
        <v>1.9394368898852914</v>
      </c>
      <c r="J908" s="238">
        <v>0.29584265807916565</v>
      </c>
      <c r="K908" s="237">
        <v>1.7238472371906317</v>
      </c>
      <c r="L908" s="239">
        <v>0.88883904713836248</v>
      </c>
      <c r="M908" s="237">
        <v>1670.6603368682618</v>
      </c>
      <c r="N908" s="237">
        <v>25.370425338750806</v>
      </c>
      <c r="O908" s="237">
        <v>1666.7782691628222</v>
      </c>
      <c r="P908" s="237">
        <v>15.879841718208468</v>
      </c>
      <c r="Q908" s="237">
        <v>1661.8768616397695</v>
      </c>
      <c r="R908" s="237">
        <v>16.450484510375759</v>
      </c>
      <c r="S908" s="237">
        <v>1661.8768616397695</v>
      </c>
      <c r="T908" s="237">
        <v>16.450484510375759</v>
      </c>
      <c r="U908" s="237">
        <v>100.52852743974218</v>
      </c>
      <c r="V908" s="1">
        <f t="shared" si="41"/>
        <v>1469.9302316045182</v>
      </c>
      <c r="W908" s="1">
        <f t="shared" si="42"/>
        <v>12.169981380107743</v>
      </c>
    </row>
    <row r="909" spans="1:23">
      <c r="A909" s="132" t="s">
        <v>2486</v>
      </c>
      <c r="B909" s="234">
        <v>41132</v>
      </c>
      <c r="C909" s="235">
        <v>51.10606211872377</v>
      </c>
      <c r="D909" s="236">
        <v>55907.301983205158</v>
      </c>
      <c r="E909" s="237">
        <v>1.2947427211819686</v>
      </c>
      <c r="F909" s="238">
        <v>9.7947113391762954</v>
      </c>
      <c r="G909" s="237">
        <v>1.6149024142560666</v>
      </c>
      <c r="H909" s="238">
        <v>4.3185710842686937</v>
      </c>
      <c r="I909" s="237">
        <v>3.4679483076499773</v>
      </c>
      <c r="J909" s="238">
        <v>0.30678239895652337</v>
      </c>
      <c r="K909" s="237">
        <v>3.0689991295147458</v>
      </c>
      <c r="L909" s="239">
        <v>0.88496103668696968</v>
      </c>
      <c r="M909" s="237">
        <v>1724.8537105051239</v>
      </c>
      <c r="N909" s="237">
        <v>46.446142304072055</v>
      </c>
      <c r="O909" s="237">
        <v>1696.9129045980276</v>
      </c>
      <c r="P909" s="237">
        <v>28.599764601858851</v>
      </c>
      <c r="Q909" s="237">
        <v>1662.5558416413335</v>
      </c>
      <c r="R909" s="237">
        <v>29.893602393360652</v>
      </c>
      <c r="S909" s="237">
        <v>1662.5558416413335</v>
      </c>
      <c r="T909" s="237">
        <v>29.893602393360652</v>
      </c>
      <c r="U909" s="237">
        <v>103.74711437074426</v>
      </c>
      <c r="V909" s="1">
        <f t="shared" si="41"/>
        <v>1470.7067460284723</v>
      </c>
      <c r="W909" s="1">
        <f t="shared" si="42"/>
        <v>8.8409125787236462</v>
      </c>
    </row>
    <row r="910" spans="1:23">
      <c r="A910" s="132" t="s">
        <v>2487</v>
      </c>
      <c r="B910" s="234">
        <v>41132</v>
      </c>
      <c r="C910" s="235">
        <v>54.728732231972131</v>
      </c>
      <c r="D910" s="236">
        <v>50944.7184333369</v>
      </c>
      <c r="E910" s="237">
        <v>1.3797037046631242</v>
      </c>
      <c r="F910" s="238">
        <v>9.7916291286584958</v>
      </c>
      <c r="G910" s="237">
        <v>0.74114107369993076</v>
      </c>
      <c r="H910" s="238">
        <v>4.1945595886782545</v>
      </c>
      <c r="I910" s="237">
        <v>1.5880444796593749</v>
      </c>
      <c r="J910" s="238">
        <v>0.29787911118650851</v>
      </c>
      <c r="K910" s="237">
        <v>1.4044910744648855</v>
      </c>
      <c r="L910" s="239">
        <v>0.88441545086075901</v>
      </c>
      <c r="M910" s="237">
        <v>1680.7831056598197</v>
      </c>
      <c r="N910" s="237">
        <v>20.779950081934771</v>
      </c>
      <c r="O910" s="237">
        <v>1672.9571457147447</v>
      </c>
      <c r="P910" s="237">
        <v>13.021290126920917</v>
      </c>
      <c r="Q910" s="237">
        <v>1663.135020105633</v>
      </c>
      <c r="R910" s="237">
        <v>13.716675926253743</v>
      </c>
      <c r="S910" s="237">
        <v>1663.135020105633</v>
      </c>
      <c r="T910" s="237">
        <v>13.716675926253743</v>
      </c>
      <c r="U910" s="237">
        <v>101.06113366268157</v>
      </c>
      <c r="V910" s="1">
        <f t="shared" si="41"/>
        <v>1471.093093537992</v>
      </c>
      <c r="W910" s="1">
        <f t="shared" si="42"/>
        <v>8.3760559710583493</v>
      </c>
    </row>
    <row r="911" spans="1:23">
      <c r="A911" s="132" t="s">
        <v>2488</v>
      </c>
      <c r="B911" s="234">
        <v>41132</v>
      </c>
      <c r="C911" s="235">
        <v>52.219575601971108</v>
      </c>
      <c r="D911" s="236">
        <v>68049.836473728516</v>
      </c>
      <c r="E911" s="237">
        <v>1.0321397021370022</v>
      </c>
      <c r="F911" s="238">
        <v>9.789652261535073</v>
      </c>
      <c r="G911" s="237">
        <v>1.1310490689642667</v>
      </c>
      <c r="H911" s="238">
        <v>4.1981444083848949</v>
      </c>
      <c r="I911" s="237">
        <v>1.4402159685434521</v>
      </c>
      <c r="J911" s="238">
        <v>0.2980734979822745</v>
      </c>
      <c r="K911" s="237">
        <v>0.89159970818894907</v>
      </c>
      <c r="L911" s="239">
        <v>0.61907361650118309</v>
      </c>
      <c r="M911" s="237">
        <v>1681.748529909059</v>
      </c>
      <c r="N911" s="237">
        <v>13.198142432196278</v>
      </c>
      <c r="O911" s="237">
        <v>1673.6576304633713</v>
      </c>
      <c r="P911" s="237">
        <v>11.810985937925807</v>
      </c>
      <c r="Q911" s="237">
        <v>1663.5087474007169</v>
      </c>
      <c r="R911" s="237">
        <v>20.933182062070955</v>
      </c>
      <c r="S911" s="237">
        <v>1663.5087474007169</v>
      </c>
      <c r="T911" s="237">
        <v>20.933182062070955</v>
      </c>
      <c r="U911" s="237">
        <v>101.09646447828077</v>
      </c>
      <c r="V911" s="1">
        <f t="shared" si="41"/>
        <v>1472.4516520165851</v>
      </c>
      <c r="W911" s="1">
        <f t="shared" si="42"/>
        <v>21.116709712391412</v>
      </c>
    </row>
    <row r="912" spans="1:23">
      <c r="A912" s="132" t="s">
        <v>2489</v>
      </c>
      <c r="B912" s="234">
        <v>41132</v>
      </c>
      <c r="C912" s="235">
        <v>53.811931369199861</v>
      </c>
      <c r="D912" s="236">
        <v>37158.111138811779</v>
      </c>
      <c r="E912" s="237">
        <v>1.1670867559689575</v>
      </c>
      <c r="F912" s="238">
        <v>9.7885555914474747</v>
      </c>
      <c r="G912" s="237">
        <v>1.5115267416196538</v>
      </c>
      <c r="H912" s="238">
        <v>4.1263124177145816</v>
      </c>
      <c r="I912" s="237">
        <v>1.9844330975631044</v>
      </c>
      <c r="J912" s="238">
        <v>0.29294051703277646</v>
      </c>
      <c r="K912" s="237">
        <v>1.2857922180790213</v>
      </c>
      <c r="L912" s="239">
        <v>0.64793931307534736</v>
      </c>
      <c r="M912" s="237">
        <v>1656.2068969533236</v>
      </c>
      <c r="N912" s="237">
        <v>18.779807038587592</v>
      </c>
      <c r="O912" s="237">
        <v>1659.5284294526923</v>
      </c>
      <c r="P912" s="237">
        <v>16.220354787062547</v>
      </c>
      <c r="Q912" s="237">
        <v>1663.7160980323788</v>
      </c>
      <c r="R912" s="237">
        <v>27.975510869554455</v>
      </c>
      <c r="S912" s="237">
        <v>1663.7160980323788</v>
      </c>
      <c r="T912" s="237">
        <v>27.975510869554455</v>
      </c>
      <c r="U912" s="237">
        <v>99.548648889799409</v>
      </c>
      <c r="V912" s="1">
        <f t="shared" si="41"/>
        <v>1472.7468325574637</v>
      </c>
      <c r="W912" s="1">
        <f t="shared" si="42"/>
        <v>12.701560712790865</v>
      </c>
    </row>
    <row r="913" spans="1:23">
      <c r="A913" s="132" t="s">
        <v>2490</v>
      </c>
      <c r="B913" s="234">
        <v>41132</v>
      </c>
      <c r="C913" s="235">
        <v>37.36544457004301</v>
      </c>
      <c r="D913" s="236">
        <v>39308.987985639753</v>
      </c>
      <c r="E913" s="237">
        <v>1.3159531892942438</v>
      </c>
      <c r="F913" s="238">
        <v>9.7817322211016116</v>
      </c>
      <c r="G913" s="237">
        <v>2.0345801334549498</v>
      </c>
      <c r="H913" s="238">
        <v>4.3383404446477645</v>
      </c>
      <c r="I913" s="237">
        <v>2.3232499146187324</v>
      </c>
      <c r="J913" s="238">
        <v>0.30777839072758439</v>
      </c>
      <c r="K913" s="237">
        <v>1.1215943323351747</v>
      </c>
      <c r="L913" s="239">
        <v>0.48276955710950226</v>
      </c>
      <c r="M913" s="237">
        <v>1729.7651096312341</v>
      </c>
      <c r="N913" s="237">
        <v>17.016059197518985</v>
      </c>
      <c r="O913" s="237">
        <v>1700.6801304916642</v>
      </c>
      <c r="P913" s="237">
        <v>19.173209430763791</v>
      </c>
      <c r="Q913" s="237">
        <v>1665.006611178082</v>
      </c>
      <c r="R913" s="237">
        <v>37.652389148202815</v>
      </c>
      <c r="S913" s="237">
        <v>1665.006611178082</v>
      </c>
      <c r="T913" s="237">
        <v>37.652389148202815</v>
      </c>
      <c r="U913" s="237">
        <v>103.88938386300651</v>
      </c>
      <c r="V913" s="1">
        <f t="shared" si="41"/>
        <v>1473.342149686569</v>
      </c>
      <c r="W913" s="1">
        <f t="shared" si="42"/>
        <v>17.939714010146076</v>
      </c>
    </row>
    <row r="914" spans="1:23">
      <c r="A914" s="132" t="s">
        <v>2491</v>
      </c>
      <c r="B914" s="234">
        <v>41132</v>
      </c>
      <c r="C914" s="235">
        <v>90.350879436574729</v>
      </c>
      <c r="D914" s="236">
        <v>84931.968677296361</v>
      </c>
      <c r="E914" s="237">
        <v>0.91950808672175166</v>
      </c>
      <c r="F914" s="238">
        <v>9.7786581729858106</v>
      </c>
      <c r="G914" s="237">
        <v>0.78394532189858113</v>
      </c>
      <c r="H914" s="238">
        <v>4.2273076090744688</v>
      </c>
      <c r="I914" s="237">
        <v>2.4754815670266921</v>
      </c>
      <c r="J914" s="238">
        <v>0.29980705034233507</v>
      </c>
      <c r="K914" s="237">
        <v>2.3480712768061913</v>
      </c>
      <c r="L914" s="239">
        <v>0.94853110929299567</v>
      </c>
      <c r="M914" s="237">
        <v>1690.351849399819</v>
      </c>
      <c r="N914" s="237">
        <v>34.913764737900692</v>
      </c>
      <c r="O914" s="237">
        <v>1679.3383236259356</v>
      </c>
      <c r="P914" s="237">
        <v>20.329815077277431</v>
      </c>
      <c r="Q914" s="237">
        <v>1665.588234519978</v>
      </c>
      <c r="R914" s="237">
        <v>14.504462673831199</v>
      </c>
      <c r="S914" s="237">
        <v>1665.588234519978</v>
      </c>
      <c r="T914" s="237">
        <v>14.504462673831199</v>
      </c>
      <c r="U914" s="237">
        <v>101.48677892690434</v>
      </c>
      <c r="V914" s="1">
        <f t="shared" si="41"/>
        <v>1473.4375905516806</v>
      </c>
      <c r="W914" s="1">
        <f t="shared" si="42"/>
        <v>10.71167063044345</v>
      </c>
    </row>
    <row r="915" spans="1:23">
      <c r="A915" s="132" t="s">
        <v>2492</v>
      </c>
      <c r="B915" s="234">
        <v>41132</v>
      </c>
      <c r="C915" s="235">
        <v>85.750516128130627</v>
      </c>
      <c r="D915" s="236">
        <v>84519.684233148146</v>
      </c>
      <c r="E915" s="237">
        <v>1.0616847641276774</v>
      </c>
      <c r="F915" s="238">
        <v>9.7695901741148123</v>
      </c>
      <c r="G915" s="237">
        <v>0.57918300037113968</v>
      </c>
      <c r="H915" s="238">
        <v>4.1197288483227537</v>
      </c>
      <c r="I915" s="237">
        <v>1.3636505320110124</v>
      </c>
      <c r="J915" s="238">
        <v>0.29190645834487455</v>
      </c>
      <c r="K915" s="237">
        <v>1.2345403296510817</v>
      </c>
      <c r="L915" s="239">
        <v>0.90532016867288689</v>
      </c>
      <c r="M915" s="237">
        <v>1651.0491673005245</v>
      </c>
      <c r="N915" s="237">
        <v>17.981969150154328</v>
      </c>
      <c r="O915" s="237">
        <v>1658.2235653521452</v>
      </c>
      <c r="P915" s="237">
        <v>11.142229531549447</v>
      </c>
      <c r="Q915" s="237">
        <v>1667.3047530850051</v>
      </c>
      <c r="R915" s="237">
        <v>10.713121654867905</v>
      </c>
      <c r="S915" s="237">
        <v>1667.3047530850051</v>
      </c>
      <c r="T915" s="237">
        <v>10.713121654867905</v>
      </c>
      <c r="U915" s="237">
        <v>99.025038118891999</v>
      </c>
      <c r="V915" s="1">
        <f t="shared" si="41"/>
        <v>1474.8828069926105</v>
      </c>
      <c r="W915" s="1">
        <f t="shared" si="42"/>
        <v>13.96871550967569</v>
      </c>
    </row>
    <row r="916" spans="1:23">
      <c r="A916" s="132" t="s">
        <v>2493</v>
      </c>
      <c r="B916" s="234">
        <v>41132</v>
      </c>
      <c r="C916" s="235">
        <v>40.887928210170564</v>
      </c>
      <c r="D916" s="236">
        <v>43557.718932895703</v>
      </c>
      <c r="E916" s="237">
        <v>1.4146998266871047</v>
      </c>
      <c r="F916" s="238">
        <v>9.7689299717553624</v>
      </c>
      <c r="G916" s="237">
        <v>1.7289441155117558</v>
      </c>
      <c r="H916" s="238">
        <v>4.184049246098982</v>
      </c>
      <c r="I916" s="237">
        <v>3.3098633361531138</v>
      </c>
      <c r="J916" s="238">
        <v>0.29644389384621972</v>
      </c>
      <c r="K916" s="237">
        <v>2.8224010256247944</v>
      </c>
      <c r="L916" s="239">
        <v>0.85272433903725109</v>
      </c>
      <c r="M916" s="237">
        <v>1673.6506041611633</v>
      </c>
      <c r="N916" s="237">
        <v>41.603679199734302</v>
      </c>
      <c r="O916" s="237">
        <v>1670.9006027701109</v>
      </c>
      <c r="P916" s="237">
        <v>27.131323706876401</v>
      </c>
      <c r="Q916" s="237">
        <v>1667.4297729841242</v>
      </c>
      <c r="R916" s="237">
        <v>31.985143682776197</v>
      </c>
      <c r="S916" s="237">
        <v>1667.4297729841242</v>
      </c>
      <c r="T916" s="237">
        <v>31.985143682776197</v>
      </c>
      <c r="U916" s="237">
        <v>100.3730790512338</v>
      </c>
      <c r="V916" s="1">
        <f t="shared" si="41"/>
        <v>1477.2835524916484</v>
      </c>
      <c r="W916" s="1">
        <f t="shared" si="42"/>
        <v>13.841190648499946</v>
      </c>
    </row>
    <row r="917" spans="1:23">
      <c r="A917" s="132" t="s">
        <v>2494</v>
      </c>
      <c r="B917" s="234">
        <v>41132</v>
      </c>
      <c r="C917" s="235">
        <v>108.06400020957003</v>
      </c>
      <c r="D917" s="236">
        <v>36119.501804985615</v>
      </c>
      <c r="E917" s="237">
        <v>0.90095423335292268</v>
      </c>
      <c r="F917" s="238">
        <v>9.7680344796669338</v>
      </c>
      <c r="G917" s="237">
        <v>0.74204435133170799</v>
      </c>
      <c r="H917" s="238">
        <v>3.7108048079023188</v>
      </c>
      <c r="I917" s="237">
        <v>7.9981660679889028</v>
      </c>
      <c r="J917" s="238">
        <v>0.26288997179361534</v>
      </c>
      <c r="K917" s="237">
        <v>7.9636694200466263</v>
      </c>
      <c r="L917" s="239">
        <v>0.99568693027263544</v>
      </c>
      <c r="M917" s="237">
        <v>1504.6106238229154</v>
      </c>
      <c r="N917" s="237">
        <v>106.87588474028507</v>
      </c>
      <c r="O917" s="237">
        <v>1573.7003255292054</v>
      </c>
      <c r="P917" s="237">
        <v>64.057347588511675</v>
      </c>
      <c r="Q917" s="237">
        <v>1667.599359074683</v>
      </c>
      <c r="R917" s="237">
        <v>13.72558874546678</v>
      </c>
      <c r="S917" s="237">
        <v>1667.599359074683</v>
      </c>
      <c r="T917" s="237">
        <v>13.72558874546678</v>
      </c>
      <c r="U917" s="237">
        <v>90.226145484835953</v>
      </c>
      <c r="V917" s="1">
        <f t="shared" si="41"/>
        <v>1477.846493032976</v>
      </c>
      <c r="W917" s="1">
        <f t="shared" si="42"/>
        <v>10.354961852944371</v>
      </c>
    </row>
    <row r="918" spans="1:23">
      <c r="A918" s="130" t="s">
        <v>2495</v>
      </c>
      <c r="B918" s="234">
        <v>41132</v>
      </c>
      <c r="C918" s="236">
        <v>96.578865409957587</v>
      </c>
      <c r="D918" s="236">
        <v>151087.68347046431</v>
      </c>
      <c r="E918" s="237">
        <v>0.94949689266091108</v>
      </c>
      <c r="F918" s="238">
        <v>9.7641786674163917</v>
      </c>
      <c r="G918" s="237">
        <v>1.1942583619951721</v>
      </c>
      <c r="H918" s="238">
        <v>4.2724999935785251</v>
      </c>
      <c r="I918" s="237">
        <v>2.36277247616695</v>
      </c>
      <c r="J918" s="238">
        <v>0.30256348486971357</v>
      </c>
      <c r="K918" s="237">
        <v>2.0387350830690849</v>
      </c>
      <c r="L918" s="239">
        <v>0.86285713230266659</v>
      </c>
      <c r="M918" s="237">
        <v>1704.0079564253419</v>
      </c>
      <c r="N918" s="237">
        <v>30.528106129762023</v>
      </c>
      <c r="O918" s="237">
        <v>1688.0790294490271</v>
      </c>
      <c r="P918" s="237">
        <v>19.443317757670684</v>
      </c>
      <c r="Q918" s="237">
        <v>1668.3296989499293</v>
      </c>
      <c r="R918" s="237">
        <v>22.089633926484225</v>
      </c>
      <c r="S918" s="237">
        <v>1668.3296989499293</v>
      </c>
      <c r="T918" s="237">
        <v>22.089633926484225</v>
      </c>
      <c r="U918" s="237">
        <v>102.13856155038593</v>
      </c>
      <c r="V918" s="1">
        <f t="shared" si="41"/>
        <v>1477.9752101668623</v>
      </c>
      <c r="W918" s="1">
        <f t="shared" si="42"/>
        <v>30.111430323816307</v>
      </c>
    </row>
    <row r="919" spans="1:23">
      <c r="A919" s="132" t="s">
        <v>2496</v>
      </c>
      <c r="B919" s="234">
        <v>41132</v>
      </c>
      <c r="C919" s="235">
        <v>39.616399829089879</v>
      </c>
      <c r="D919" s="236">
        <v>45871.577538103804</v>
      </c>
      <c r="E919" s="237">
        <v>1.5076314566571973</v>
      </c>
      <c r="F919" s="238">
        <v>9.7601668574514306</v>
      </c>
      <c r="G919" s="237">
        <v>1.5499157544907569</v>
      </c>
      <c r="H919" s="238">
        <v>4.0922471278344981</v>
      </c>
      <c r="I919" s="237">
        <v>2.1159584962188127</v>
      </c>
      <c r="J919" s="238">
        <v>0.28967953865383728</v>
      </c>
      <c r="K919" s="237">
        <v>1.4405004379388184</v>
      </c>
      <c r="L919" s="239">
        <v>0.68077915541017064</v>
      </c>
      <c r="M919" s="237">
        <v>1639.9275929999724</v>
      </c>
      <c r="N919" s="237">
        <v>20.857830132059689</v>
      </c>
      <c r="O919" s="237">
        <v>1652.7585034118372</v>
      </c>
      <c r="P919" s="237">
        <v>17.267572969463799</v>
      </c>
      <c r="Q919" s="237">
        <v>1669.0898205876967</v>
      </c>
      <c r="R919" s="237">
        <v>28.666484049902692</v>
      </c>
      <c r="S919" s="237">
        <v>1669.0898205876967</v>
      </c>
      <c r="T919" s="237">
        <v>28.666484049902692</v>
      </c>
      <c r="U919" s="237">
        <v>98.252806575894397</v>
      </c>
      <c r="V919" s="1">
        <f t="shared" si="41"/>
        <v>1479.1544331678861</v>
      </c>
      <c r="W919" s="1">
        <f t="shared" si="42"/>
        <v>36.554921045450328</v>
      </c>
    </row>
    <row r="920" spans="1:23">
      <c r="A920" s="132" t="s">
        <v>2497</v>
      </c>
      <c r="B920" s="234">
        <v>41132</v>
      </c>
      <c r="C920" s="235">
        <v>61.049869832060644</v>
      </c>
      <c r="D920" s="236">
        <v>153485.34474710427</v>
      </c>
      <c r="E920" s="237">
        <v>0.83327734443035784</v>
      </c>
      <c r="F920" s="238">
        <v>9.7581638040897172</v>
      </c>
      <c r="G920" s="237">
        <v>1.0783076494784405</v>
      </c>
      <c r="H920" s="238">
        <v>4.0846092421125935</v>
      </c>
      <c r="I920" s="237">
        <v>1.4979604642804181</v>
      </c>
      <c r="J920" s="238">
        <v>0.28907953336403713</v>
      </c>
      <c r="K920" s="237">
        <v>1.0397779405351348</v>
      </c>
      <c r="L920" s="239">
        <v>0.69412909441145854</v>
      </c>
      <c r="M920" s="237">
        <v>1636.9277914897978</v>
      </c>
      <c r="N920" s="237">
        <v>15.031323573274108</v>
      </c>
      <c r="O920" s="237">
        <v>1651.2343822296282</v>
      </c>
      <c r="P920" s="237">
        <v>12.219238994611601</v>
      </c>
      <c r="Q920" s="237">
        <v>1669.4694304153841</v>
      </c>
      <c r="R920" s="237">
        <v>19.941758222588874</v>
      </c>
      <c r="S920" s="237">
        <v>1669.4694304153841</v>
      </c>
      <c r="T920" s="237">
        <v>19.941758222588874</v>
      </c>
      <c r="U920" s="237">
        <v>98.050779587051821</v>
      </c>
      <c r="V920" s="1">
        <f t="shared" si="41"/>
        <v>1479.5521090672098</v>
      </c>
      <c r="W920" s="1">
        <f t="shared" si="42"/>
        <v>14.195101721635524</v>
      </c>
    </row>
    <row r="921" spans="1:23">
      <c r="A921" s="132" t="s">
        <v>2498</v>
      </c>
      <c r="B921" s="234">
        <v>41132</v>
      </c>
      <c r="C921" s="235">
        <v>98.354547308973295</v>
      </c>
      <c r="D921" s="236">
        <v>120987.49562678364</v>
      </c>
      <c r="E921" s="237">
        <v>0.87535764383272019</v>
      </c>
      <c r="F921" s="238">
        <v>9.7530352835703962</v>
      </c>
      <c r="G921" s="237">
        <v>0.72300484521119301</v>
      </c>
      <c r="H921" s="238">
        <v>4.1851317273304502</v>
      </c>
      <c r="I921" s="237">
        <v>1.8976319225394291</v>
      </c>
      <c r="J921" s="242">
        <v>0.29603813028027126</v>
      </c>
      <c r="K921" s="240">
        <v>1.7545001873017365</v>
      </c>
      <c r="L921" s="243">
        <v>0.92457349945602074</v>
      </c>
      <c r="M921" s="240">
        <v>1671.6326769368816</v>
      </c>
      <c r="N921" s="240">
        <v>25.834723817280747</v>
      </c>
      <c r="O921" s="240">
        <v>1671.1126027544319</v>
      </c>
      <c r="P921" s="240">
        <v>15.553394624098814</v>
      </c>
      <c r="Q921" s="240">
        <v>1670.4416362953973</v>
      </c>
      <c r="R921" s="237">
        <v>13.368527532265261</v>
      </c>
      <c r="S921" s="237">
        <v>1670.4416362953973</v>
      </c>
      <c r="T921" s="237">
        <v>13.368527532265261</v>
      </c>
      <c r="U921" s="237">
        <v>100.07130094315212</v>
      </c>
      <c r="V921" s="1">
        <f t="shared" si="41"/>
        <v>1480.2467731741649</v>
      </c>
      <c r="W921" s="1">
        <f t="shared" si="42"/>
        <v>32.901862806296322</v>
      </c>
    </row>
    <row r="922" spans="1:23">
      <c r="A922" s="133" t="s">
        <v>2499</v>
      </c>
      <c r="B922" s="234">
        <v>41132</v>
      </c>
      <c r="C922" s="241">
        <v>157.50431078986921</v>
      </c>
      <c r="D922" s="236">
        <v>143546.05052168694</v>
      </c>
      <c r="E922" s="237">
        <v>0.94680796746997054</v>
      </c>
      <c r="F922" s="238">
        <v>9.7301433970157785</v>
      </c>
      <c r="G922" s="237">
        <v>0.48764962311575988</v>
      </c>
      <c r="H922" s="238">
        <v>4.2080308110000262</v>
      </c>
      <c r="I922" s="237">
        <v>1.6942484138203497</v>
      </c>
      <c r="J922" s="238">
        <v>0.29695926320054289</v>
      </c>
      <c r="K922" s="237">
        <v>1.6225521664365152</v>
      </c>
      <c r="L922" s="239">
        <v>0.95768256484763814</v>
      </c>
      <c r="M922" s="237">
        <v>1676.2127082053732</v>
      </c>
      <c r="N922" s="237">
        <v>23.949111934382813</v>
      </c>
      <c r="O922" s="237">
        <v>1675.5869634760654</v>
      </c>
      <c r="P922" s="237">
        <v>13.900790416084874</v>
      </c>
      <c r="Q922" s="237">
        <v>1674.785984712136</v>
      </c>
      <c r="R922" s="237">
        <v>9.0128635582892684</v>
      </c>
      <c r="S922" s="237">
        <v>1674.785984712136</v>
      </c>
      <c r="T922" s="237">
        <v>9.0128635582892684</v>
      </c>
      <c r="U922" s="237">
        <v>100.08518840653437</v>
      </c>
      <c r="V922" s="1">
        <f t="shared" si="41"/>
        <v>1480.2874760379907</v>
      </c>
      <c r="W922" s="1">
        <f t="shared" si="42"/>
        <v>35.351806601846761</v>
      </c>
    </row>
    <row r="923" spans="1:23">
      <c r="A923" s="132" t="s">
        <v>2500</v>
      </c>
      <c r="B923" s="234">
        <v>41132</v>
      </c>
      <c r="C923" s="235">
        <v>110.85901585152929</v>
      </c>
      <c r="D923" s="236">
        <v>73067.461533702663</v>
      </c>
      <c r="E923" s="237">
        <v>0.95079054208081726</v>
      </c>
      <c r="F923" s="238">
        <v>9.7267820333325279</v>
      </c>
      <c r="G923" s="237">
        <v>0.5163682966625821</v>
      </c>
      <c r="H923" s="238">
        <v>4.2847300910770798</v>
      </c>
      <c r="I923" s="237">
        <v>2.612133751629595</v>
      </c>
      <c r="J923" s="238">
        <v>0.30226744754545826</v>
      </c>
      <c r="K923" s="237">
        <v>2.5605871433333971</v>
      </c>
      <c r="L923" s="239">
        <v>0.98026647438553227</v>
      </c>
      <c r="M923" s="237">
        <v>1702.5426949452342</v>
      </c>
      <c r="N923" s="237">
        <v>38.313698175906893</v>
      </c>
      <c r="O923" s="237">
        <v>1690.4315857910449</v>
      </c>
      <c r="P923" s="237">
        <v>21.50754913805747</v>
      </c>
      <c r="Q923" s="237">
        <v>1675.4245508516765</v>
      </c>
      <c r="R923" s="237">
        <v>9.542878915984943</v>
      </c>
      <c r="S923" s="237">
        <v>1675.4245508516765</v>
      </c>
      <c r="T923" s="237">
        <v>9.542878915984943</v>
      </c>
      <c r="U923" s="237">
        <v>101.61858342590077</v>
      </c>
      <c r="V923" s="1">
        <f t="shared" si="41"/>
        <v>1482.3208591366797</v>
      </c>
      <c r="W923" s="1">
        <f t="shared" si="42"/>
        <v>40.177475717067978</v>
      </c>
    </row>
    <row r="924" spans="1:23">
      <c r="A924" s="130" t="s">
        <v>2501</v>
      </c>
      <c r="B924" s="234">
        <v>41132</v>
      </c>
      <c r="C924" s="236">
        <v>137.33198676903103</v>
      </c>
      <c r="D924" s="236">
        <v>142671.9347679443</v>
      </c>
      <c r="E924" s="237">
        <v>0.84170626629856282</v>
      </c>
      <c r="F924" s="238">
        <v>9.7187283239833508</v>
      </c>
      <c r="G924" s="237">
        <v>0.64109509658548558</v>
      </c>
      <c r="H924" s="238">
        <v>4.2822781250868784</v>
      </c>
      <c r="I924" s="237">
        <v>2.4994023100675848</v>
      </c>
      <c r="J924" s="238">
        <v>0.30184434077064237</v>
      </c>
      <c r="K924" s="237">
        <v>2.415783306653398</v>
      </c>
      <c r="L924" s="239">
        <v>0.96654440020425303</v>
      </c>
      <c r="M924" s="237">
        <v>1700.4479142603502</v>
      </c>
      <c r="N924" s="237">
        <v>36.108105399826172</v>
      </c>
      <c r="O924" s="237">
        <v>1689.9603673141846</v>
      </c>
      <c r="P924" s="237">
        <v>20.576861267374738</v>
      </c>
      <c r="Q924" s="237">
        <v>1676.9552193445279</v>
      </c>
      <c r="R924" s="237">
        <v>11.845655837764866</v>
      </c>
      <c r="S924" s="237">
        <v>1676.9552193445279</v>
      </c>
      <c r="T924" s="237">
        <v>11.845655837764866</v>
      </c>
      <c r="U924" s="237">
        <v>101.40091367049175</v>
      </c>
      <c r="V924" s="1">
        <f t="shared" si="41"/>
        <v>1488.0013355480858</v>
      </c>
      <c r="W924" s="1">
        <f t="shared" si="42"/>
        <v>20.850279149924177</v>
      </c>
    </row>
    <row r="925" spans="1:23">
      <c r="A925" s="132" t="s">
        <v>2502</v>
      </c>
      <c r="B925" s="234">
        <v>41132</v>
      </c>
      <c r="C925" s="235">
        <v>83.891110297665449</v>
      </c>
      <c r="D925" s="236">
        <v>83809.299486680349</v>
      </c>
      <c r="E925" s="237">
        <v>2.0275680639500266</v>
      </c>
      <c r="F925" s="238">
        <v>9.7147239877455505</v>
      </c>
      <c r="G925" s="237">
        <v>0.52951524011972462</v>
      </c>
      <c r="H925" s="238">
        <v>4.24895752103716</v>
      </c>
      <c r="I925" s="237">
        <v>1.3012322127260514</v>
      </c>
      <c r="J925" s="238">
        <v>0.29937227699834329</v>
      </c>
      <c r="K925" s="237">
        <v>1.1886205794604459</v>
      </c>
      <c r="L925" s="239">
        <v>0.91345769635560536</v>
      </c>
      <c r="M925" s="237">
        <v>1688.1952232314195</v>
      </c>
      <c r="N925" s="237">
        <v>17.653894237038799</v>
      </c>
      <c r="O925" s="237">
        <v>1683.5350454027703</v>
      </c>
      <c r="P925" s="237">
        <v>10.695722097496173</v>
      </c>
      <c r="Q925" s="237">
        <v>1677.7166346989998</v>
      </c>
      <c r="R925" s="237">
        <v>9.7829880478901714</v>
      </c>
      <c r="S925" s="237">
        <v>1677.7166346989998</v>
      </c>
      <c r="T925" s="237">
        <v>9.7829880478901714</v>
      </c>
      <c r="U925" s="237">
        <v>100.62457439568153</v>
      </c>
      <c r="V925" s="1">
        <f t="shared" si="41"/>
        <v>1488.7513367761746</v>
      </c>
      <c r="W925" s="1">
        <f t="shared" si="42"/>
        <v>8.2661030531382949</v>
      </c>
    </row>
    <row r="926" spans="1:23">
      <c r="A926" s="132" t="s">
        <v>2503</v>
      </c>
      <c r="B926" s="234">
        <v>41132</v>
      </c>
      <c r="C926" s="235">
        <v>32.745801259656588</v>
      </c>
      <c r="D926" s="236">
        <v>24706.057223218864</v>
      </c>
      <c r="E926" s="237">
        <v>1.0070564412400336</v>
      </c>
      <c r="F926" s="238">
        <v>9.6865713223716501</v>
      </c>
      <c r="G926" s="237">
        <v>3.3255115543925173</v>
      </c>
      <c r="H926" s="238">
        <v>4.1988113741240269</v>
      </c>
      <c r="I926" s="237">
        <v>4.1010075557125898</v>
      </c>
      <c r="J926" s="238">
        <v>0.29498176562690531</v>
      </c>
      <c r="K926" s="237">
        <v>2.3998408017228168</v>
      </c>
      <c r="L926" s="239">
        <v>0.58518321878727242</v>
      </c>
      <c r="M926" s="237">
        <v>1666.3762414529203</v>
      </c>
      <c r="N926" s="237">
        <v>35.240047246067206</v>
      </c>
      <c r="O926" s="237">
        <v>1673.7879043096227</v>
      </c>
      <c r="P926" s="237">
        <v>33.643539067544339</v>
      </c>
      <c r="Q926" s="237">
        <v>1683.0765848910596</v>
      </c>
      <c r="R926" s="237">
        <v>61.409754584249299</v>
      </c>
      <c r="S926" s="237">
        <v>1683.0765848910596</v>
      </c>
      <c r="T926" s="237">
        <v>61.409754584249299</v>
      </c>
      <c r="U926" s="237">
        <v>99.007749047900859</v>
      </c>
      <c r="V926" s="1">
        <f t="shared" si="41"/>
        <v>1489.7818241396192</v>
      </c>
      <c r="W926" s="1">
        <f t="shared" si="42"/>
        <v>10.064131072042073</v>
      </c>
    </row>
    <row r="927" spans="1:23">
      <c r="A927" s="132" t="s">
        <v>2504</v>
      </c>
      <c r="B927" s="234">
        <v>41132</v>
      </c>
      <c r="C927" s="235">
        <v>36.222795119016858</v>
      </c>
      <c r="D927" s="236">
        <v>53304.389337300505</v>
      </c>
      <c r="E927" s="237">
        <v>1.0210502663620609</v>
      </c>
      <c r="F927" s="238">
        <v>9.68499812054249</v>
      </c>
      <c r="G927" s="237">
        <v>1.6010647503809499</v>
      </c>
      <c r="H927" s="238">
        <v>4.1671192776745114</v>
      </c>
      <c r="I927" s="237">
        <v>1.8363976301633693</v>
      </c>
      <c r="J927" s="238">
        <v>0.29270773406116929</v>
      </c>
      <c r="K927" s="237">
        <v>0.89941532183815143</v>
      </c>
      <c r="L927" s="239">
        <v>0.48977155440901887</v>
      </c>
      <c r="M927" s="237">
        <v>1655.0461702744788</v>
      </c>
      <c r="N927" s="237">
        <v>13.128434391354745</v>
      </c>
      <c r="O927" s="237">
        <v>1667.5791577913378</v>
      </c>
      <c r="P927" s="237">
        <v>15.03889178189354</v>
      </c>
      <c r="Q927" s="237">
        <v>1683.3764561079711</v>
      </c>
      <c r="R927" s="237">
        <v>29.557231921865196</v>
      </c>
      <c r="S927" s="237">
        <v>1683.3764561079711</v>
      </c>
      <c r="T927" s="237">
        <v>29.557231921865196</v>
      </c>
      <c r="U927" s="237">
        <v>98.317055835567942</v>
      </c>
      <c r="V927" s="1">
        <f t="shared" si="41"/>
        <v>1493.6757429318109</v>
      </c>
      <c r="W927" s="1">
        <f t="shared" si="42"/>
        <v>22.44123421345887</v>
      </c>
    </row>
    <row r="928" spans="1:23">
      <c r="A928" s="133" t="s">
        <v>2505</v>
      </c>
      <c r="B928" s="234">
        <v>41132</v>
      </c>
      <c r="C928" s="241">
        <v>77.308632461823649</v>
      </c>
      <c r="D928" s="236">
        <v>11131.957723076132</v>
      </c>
      <c r="E928" s="237">
        <v>0.93164669728849925</v>
      </c>
      <c r="F928" s="238">
        <v>9.6811710005352261</v>
      </c>
      <c r="G928" s="237">
        <v>1.8132539454953898</v>
      </c>
      <c r="H928" s="238">
        <v>4.1293770602778475</v>
      </c>
      <c r="I928" s="237">
        <v>2.0456631398613316</v>
      </c>
      <c r="J928" s="238">
        <v>0.28994201803189223</v>
      </c>
      <c r="K928" s="237">
        <v>0.94702049129505306</v>
      </c>
      <c r="L928" s="239">
        <v>0.46294058530049498</v>
      </c>
      <c r="M928" s="237">
        <v>1641.2394527079668</v>
      </c>
      <c r="N928" s="237">
        <v>13.722056571981852</v>
      </c>
      <c r="O928" s="237">
        <v>1660.1352704110366</v>
      </c>
      <c r="P928" s="237">
        <v>16.723347442145837</v>
      </c>
      <c r="Q928" s="237">
        <v>1684.1061068990441</v>
      </c>
      <c r="R928" s="237">
        <v>33.472428034014456</v>
      </c>
      <c r="S928" s="237">
        <v>1684.1061068990441</v>
      </c>
      <c r="T928" s="237">
        <v>33.472428034014456</v>
      </c>
      <c r="U928" s="237">
        <v>97.454634597222153</v>
      </c>
      <c r="V928" s="1">
        <f t="shared" si="41"/>
        <v>1495.2520483534624</v>
      </c>
      <c r="W928" s="1">
        <f t="shared" si="42"/>
        <v>21.909274810326224</v>
      </c>
    </row>
    <row r="929" spans="1:23">
      <c r="A929" s="130" t="s">
        <v>2506</v>
      </c>
      <c r="B929" s="234">
        <v>41132</v>
      </c>
      <c r="C929" s="236">
        <v>182.83703172136089</v>
      </c>
      <c r="D929" s="236">
        <v>4626.7230860475174</v>
      </c>
      <c r="E929" s="237">
        <v>1.1726559413649598</v>
      </c>
      <c r="F929" s="238">
        <v>9.6772450479121943</v>
      </c>
      <c r="G929" s="237">
        <v>0.6222634091802608</v>
      </c>
      <c r="H929" s="238">
        <v>4.0363106307621139</v>
      </c>
      <c r="I929" s="237">
        <v>1.0034775526626341</v>
      </c>
      <c r="J929" s="238">
        <v>0.28329247942687857</v>
      </c>
      <c r="K929" s="237">
        <v>0.78724548159589258</v>
      </c>
      <c r="L929" s="239">
        <v>0.78451728143495614</v>
      </c>
      <c r="M929" s="237">
        <v>1607.922803623155</v>
      </c>
      <c r="N929" s="237">
        <v>11.203100081209413</v>
      </c>
      <c r="O929" s="237">
        <v>1641.5431754293184</v>
      </c>
      <c r="P929" s="237">
        <v>8.1661811403846514</v>
      </c>
      <c r="Q929" s="237">
        <v>1684.8548297341977</v>
      </c>
      <c r="R929" s="237">
        <v>11.486128932910106</v>
      </c>
      <c r="S929" s="237">
        <v>1684.8548297341977</v>
      </c>
      <c r="T929" s="237">
        <v>11.486128932910106</v>
      </c>
      <c r="U929" s="237">
        <v>95.433907731790796</v>
      </c>
      <c r="V929" s="1">
        <f t="shared" si="41"/>
        <v>1500.9486492262279</v>
      </c>
      <c r="W929" s="1">
        <f t="shared" si="42"/>
        <v>14.351216859246165</v>
      </c>
    </row>
    <row r="930" spans="1:23">
      <c r="A930" s="130" t="s">
        <v>2507</v>
      </c>
      <c r="B930" s="234">
        <v>41132</v>
      </c>
      <c r="C930" s="236">
        <v>90.85039137750519</v>
      </c>
      <c r="D930" s="236">
        <v>79723.771336997786</v>
      </c>
      <c r="E930" s="237">
        <v>1.4753628024865704</v>
      </c>
      <c r="F930" s="238">
        <v>9.6764964045817035</v>
      </c>
      <c r="G930" s="237">
        <v>0.55394711593486357</v>
      </c>
      <c r="H930" s="238">
        <v>4.4344101407589971</v>
      </c>
      <c r="I930" s="237">
        <v>2.9525359763105952</v>
      </c>
      <c r="J930" s="238">
        <v>0.3112094124129321</v>
      </c>
      <c r="K930" s="237">
        <v>2.9001053919048885</v>
      </c>
      <c r="L930" s="239">
        <v>0.98224218609819536</v>
      </c>
      <c r="M930" s="237">
        <v>1746.6554513718465</v>
      </c>
      <c r="N930" s="237">
        <v>44.373073455535291</v>
      </c>
      <c r="O930" s="237">
        <v>1718.7906634758981</v>
      </c>
      <c r="P930" s="237">
        <v>24.467669415841215</v>
      </c>
      <c r="Q930" s="237">
        <v>1684.9976307281197</v>
      </c>
      <c r="R930" s="237">
        <v>10.224897244803287</v>
      </c>
      <c r="S930" s="237">
        <v>1684.9976307281197</v>
      </c>
      <c r="T930" s="237">
        <v>10.224897244803287</v>
      </c>
      <c r="U930" s="237">
        <v>103.65922298757674</v>
      </c>
      <c r="V930" s="1">
        <f t="shared" si="41"/>
        <v>1503.9167719498698</v>
      </c>
      <c r="W930" s="1">
        <f t="shared" si="42"/>
        <v>37.006746333347905</v>
      </c>
    </row>
    <row r="931" spans="1:23">
      <c r="A931" s="132" t="s">
        <v>2508</v>
      </c>
      <c r="B931" s="234">
        <v>41132</v>
      </c>
      <c r="C931" s="235">
        <v>88.040995814544019</v>
      </c>
      <c r="D931" s="236">
        <v>63219.649703220217</v>
      </c>
      <c r="E931" s="237">
        <v>1.1121716634465169</v>
      </c>
      <c r="F931" s="238">
        <v>9.6715974241175946</v>
      </c>
      <c r="G931" s="237">
        <v>0.84299121380871667</v>
      </c>
      <c r="H931" s="238">
        <v>4.267406126083813</v>
      </c>
      <c r="I931" s="237">
        <v>2.2555066822997292</v>
      </c>
      <c r="J931" s="238">
        <v>0.2993373520212928</v>
      </c>
      <c r="K931" s="237">
        <v>2.0920507181567176</v>
      </c>
      <c r="L931" s="239">
        <v>0.92753026828705709</v>
      </c>
      <c r="M931" s="237">
        <v>1688.0219519548841</v>
      </c>
      <c r="N931" s="237">
        <v>31.069392850748727</v>
      </c>
      <c r="O931" s="237">
        <v>1687.0975734334531</v>
      </c>
      <c r="P931" s="237">
        <v>18.556221389956022</v>
      </c>
      <c r="Q931" s="237">
        <v>1685.9323021650509</v>
      </c>
      <c r="R931" s="237">
        <v>15.558456431536683</v>
      </c>
      <c r="S931" s="237">
        <v>1685.9323021650509</v>
      </c>
      <c r="T931" s="237">
        <v>15.558456431536683</v>
      </c>
      <c r="U931" s="237">
        <v>100.12394624547792</v>
      </c>
      <c r="V931" s="1">
        <f t="shared" si="41"/>
        <v>1510.1633498147437</v>
      </c>
      <c r="W931" s="1">
        <f t="shared" si="42"/>
        <v>34.832246351753952</v>
      </c>
    </row>
    <row r="932" spans="1:23">
      <c r="A932" s="132" t="s">
        <v>2509</v>
      </c>
      <c r="B932" s="234">
        <v>41132</v>
      </c>
      <c r="C932" s="235">
        <v>129.14164472955474</v>
      </c>
      <c r="D932" s="236">
        <v>51224.917805537261</v>
      </c>
      <c r="E932" s="237">
        <v>1.3474495220851899</v>
      </c>
      <c r="F932" s="238">
        <v>9.6620248670328444</v>
      </c>
      <c r="G932" s="237">
        <v>0.43122491699696164</v>
      </c>
      <c r="H932" s="238">
        <v>4.1800047476471622</v>
      </c>
      <c r="I932" s="237">
        <v>1.2127839941316123</v>
      </c>
      <c r="J932" s="238">
        <v>0.29291637522542957</v>
      </c>
      <c r="K932" s="237">
        <v>1.1335299234615688</v>
      </c>
      <c r="L932" s="239">
        <v>0.93465112414614981</v>
      </c>
      <c r="M932" s="237">
        <v>1656.0865282741963</v>
      </c>
      <c r="N932" s="237">
        <v>16.554854372620639</v>
      </c>
      <c r="O932" s="237">
        <v>1670.1081106820054</v>
      </c>
      <c r="P932" s="237">
        <v>9.9374246889009328</v>
      </c>
      <c r="Q932" s="237">
        <v>1687.7596866167964</v>
      </c>
      <c r="R932" s="237">
        <v>7.956839562390428</v>
      </c>
      <c r="S932" s="237">
        <v>1687.7596866167964</v>
      </c>
      <c r="T932" s="237">
        <v>7.956839562390428</v>
      </c>
      <c r="U932" s="237">
        <v>98.123360891141402</v>
      </c>
      <c r="V932" s="1">
        <f t="shared" si="41"/>
        <v>1530.5311933904588</v>
      </c>
      <c r="W932" s="1">
        <f t="shared" si="42"/>
        <v>14.988285485758979</v>
      </c>
    </row>
    <row r="933" spans="1:23">
      <c r="A933" s="132" t="s">
        <v>2510</v>
      </c>
      <c r="B933" s="234">
        <v>41132</v>
      </c>
      <c r="C933" s="235">
        <v>35.406558046087532</v>
      </c>
      <c r="D933" s="236">
        <v>1752.2728073728879</v>
      </c>
      <c r="E933" s="237">
        <v>1.0679095068692261</v>
      </c>
      <c r="F933" s="238">
        <v>9.6568076780480041</v>
      </c>
      <c r="G933" s="237">
        <v>4.3632084378274305</v>
      </c>
      <c r="H933" s="238">
        <v>4.2896450450741535</v>
      </c>
      <c r="I933" s="237">
        <v>4.4995301615522623</v>
      </c>
      <c r="J933" s="238">
        <v>0.30043717150690941</v>
      </c>
      <c r="K933" s="237">
        <v>1.0991741457976723</v>
      </c>
      <c r="L933" s="239">
        <v>0.24428642687850635</v>
      </c>
      <c r="M933" s="237">
        <v>1693.476188303943</v>
      </c>
      <c r="N933" s="237">
        <v>16.370047267623022</v>
      </c>
      <c r="O933" s="237">
        <v>1691.375482955897</v>
      </c>
      <c r="P933" s="237">
        <v>37.066771691381859</v>
      </c>
      <c r="Q933" s="237">
        <v>1688.7562223845678</v>
      </c>
      <c r="R933" s="237">
        <v>80.530486801490611</v>
      </c>
      <c r="S933" s="237">
        <v>1688.7562223845678</v>
      </c>
      <c r="T933" s="237">
        <v>80.530486801490611</v>
      </c>
      <c r="U933" s="237">
        <v>100.27949362121139</v>
      </c>
      <c r="V933" s="1">
        <f t="shared" si="41"/>
        <v>1534.7264500922106</v>
      </c>
      <c r="W933" s="1">
        <f t="shared" si="42"/>
        <v>18.353689185980102</v>
      </c>
    </row>
    <row r="934" spans="1:23">
      <c r="A934" s="132" t="s">
        <v>2511</v>
      </c>
      <c r="B934" s="234">
        <v>41132</v>
      </c>
      <c r="C934" s="235">
        <v>94.344282851168145</v>
      </c>
      <c r="D934" s="241">
        <v>107562.42711616612</v>
      </c>
      <c r="E934" s="240">
        <v>1.1301660986513338</v>
      </c>
      <c r="F934" s="242">
        <v>9.6531409684313232</v>
      </c>
      <c r="G934" s="240">
        <v>0.6946425474783352</v>
      </c>
      <c r="H934" s="242">
        <v>4.3059776978500066</v>
      </c>
      <c r="I934" s="240">
        <v>1.4780410831141979</v>
      </c>
      <c r="J934" s="242">
        <v>0.3014665631292972</v>
      </c>
      <c r="K934" s="240">
        <v>1.3046367979657021</v>
      </c>
      <c r="L934" s="243">
        <v>0.88267965814377969</v>
      </c>
      <c r="M934" s="240">
        <v>1698.5769804749939</v>
      </c>
      <c r="N934" s="240">
        <v>19.481181223981594</v>
      </c>
      <c r="O934" s="240">
        <v>1694.5058156188445</v>
      </c>
      <c r="P934" s="240">
        <v>12.179896609405091</v>
      </c>
      <c r="Q934" s="240">
        <v>1689.4568475814872</v>
      </c>
      <c r="R934" s="237">
        <v>12.814678691829272</v>
      </c>
      <c r="S934" s="237">
        <v>1689.4568475814872</v>
      </c>
      <c r="T934" s="237">
        <v>12.814678691829272</v>
      </c>
      <c r="U934" s="237">
        <v>100.53982632977944</v>
      </c>
      <c r="V934" s="1">
        <f t="shared" si="41"/>
        <v>1536.9967576450042</v>
      </c>
      <c r="W934" s="1">
        <f t="shared" si="42"/>
        <v>68.74332516630966</v>
      </c>
    </row>
    <row r="935" spans="1:23">
      <c r="A935" s="132" t="s">
        <v>2512</v>
      </c>
      <c r="B935" s="234">
        <v>41132</v>
      </c>
      <c r="C935" s="235">
        <v>75.379357694993061</v>
      </c>
      <c r="D935" s="236">
        <v>35760.089287804716</v>
      </c>
      <c r="E935" s="237">
        <v>0.43603846213127739</v>
      </c>
      <c r="F935" s="238">
        <v>9.638437675111911</v>
      </c>
      <c r="G935" s="237">
        <v>1.1983875197034128</v>
      </c>
      <c r="H935" s="238">
        <v>4.076029695276846</v>
      </c>
      <c r="I935" s="237">
        <v>3.389248548069244</v>
      </c>
      <c r="J935" s="238">
        <v>0.28493297200341799</v>
      </c>
      <c r="K935" s="237">
        <v>3.170311195010449</v>
      </c>
      <c r="L935" s="239">
        <v>0.93540239083866628</v>
      </c>
      <c r="M935" s="237">
        <v>1616.1582924845213</v>
      </c>
      <c r="N935" s="237">
        <v>45.319957006795562</v>
      </c>
      <c r="O935" s="237">
        <v>1649.5196222453892</v>
      </c>
      <c r="P935" s="237">
        <v>27.641001476079737</v>
      </c>
      <c r="Q935" s="237">
        <v>1692.2683624658143</v>
      </c>
      <c r="R935" s="237">
        <v>22.098697776919494</v>
      </c>
      <c r="S935" s="237">
        <v>1692.2683624658143</v>
      </c>
      <c r="T935" s="237">
        <v>22.098697776919494</v>
      </c>
      <c r="U935" s="237">
        <v>95.502482249896076</v>
      </c>
      <c r="V935" s="1">
        <f t="shared" si="41"/>
        <v>1547.309454692698</v>
      </c>
      <c r="W935" s="1">
        <f t="shared" si="42"/>
        <v>60.804995888728627</v>
      </c>
    </row>
    <row r="936" spans="1:23">
      <c r="A936" s="130" t="s">
        <v>2513</v>
      </c>
      <c r="B936" s="234">
        <v>41132</v>
      </c>
      <c r="C936" s="236">
        <v>121.92512673048805</v>
      </c>
      <c r="D936" s="236">
        <v>85773.614778173272</v>
      </c>
      <c r="E936" s="237">
        <v>1.6910058956519973</v>
      </c>
      <c r="F936" s="238">
        <v>9.6366405168315872</v>
      </c>
      <c r="G936" s="237">
        <v>0.49564012843869476</v>
      </c>
      <c r="H936" s="238">
        <v>4.3145826547847221</v>
      </c>
      <c r="I936" s="237">
        <v>0.90789700702931331</v>
      </c>
      <c r="J936" s="238">
        <v>0.30155266916389073</v>
      </c>
      <c r="K936" s="237">
        <v>0.76066933581817209</v>
      </c>
      <c r="L936" s="239">
        <v>0.83783659372016461</v>
      </c>
      <c r="M936" s="237">
        <v>1699.0034661158879</v>
      </c>
      <c r="N936" s="237">
        <v>11.360985203284486</v>
      </c>
      <c r="O936" s="237">
        <v>1696.1511768930686</v>
      </c>
      <c r="P936" s="237">
        <v>7.4841759210246437</v>
      </c>
      <c r="Q936" s="237">
        <v>1692.6122343032507</v>
      </c>
      <c r="R936" s="237">
        <v>9.1397880262805984</v>
      </c>
      <c r="S936" s="237">
        <v>1692.6122343032507</v>
      </c>
      <c r="T936" s="237">
        <v>9.1397880262805984</v>
      </c>
      <c r="U936" s="237">
        <v>100.3775957471599</v>
      </c>
      <c r="V936" s="1">
        <f t="shared" si="41"/>
        <v>1550.0591296335069</v>
      </c>
      <c r="W936" s="1">
        <f t="shared" si="42"/>
        <v>28.960311706970174</v>
      </c>
    </row>
    <row r="937" spans="1:23">
      <c r="A937" s="132" t="s">
        <v>2514</v>
      </c>
      <c r="B937" s="234">
        <v>41132</v>
      </c>
      <c r="C937" s="235">
        <v>83.242217339564164</v>
      </c>
      <c r="D937" s="236">
        <v>64711.919486813124</v>
      </c>
      <c r="E937" s="237">
        <v>1.2459775859635192</v>
      </c>
      <c r="F937" s="238">
        <v>9.6259635763073899</v>
      </c>
      <c r="G937" s="237">
        <v>0.77572288566652026</v>
      </c>
      <c r="H937" s="238">
        <v>4.3023217058354781</v>
      </c>
      <c r="I937" s="237">
        <v>2.7909623249255895</v>
      </c>
      <c r="J937" s="238">
        <v>0.3003625763992529</v>
      </c>
      <c r="K937" s="237">
        <v>2.680993230839507</v>
      </c>
      <c r="L937" s="239">
        <v>0.96059814455251946</v>
      </c>
      <c r="M937" s="237">
        <v>1693.1064013102066</v>
      </c>
      <c r="N937" s="237">
        <v>39.920946834752044</v>
      </c>
      <c r="O937" s="237">
        <v>1693.8059423705315</v>
      </c>
      <c r="P937" s="237">
        <v>22.998258441530425</v>
      </c>
      <c r="Q937" s="237">
        <v>1694.6561946804313</v>
      </c>
      <c r="R937" s="237">
        <v>14.299346195074577</v>
      </c>
      <c r="S937" s="237">
        <v>1694.6561946804313</v>
      </c>
      <c r="T937" s="237">
        <v>14.299346195074577</v>
      </c>
      <c r="U937" s="237">
        <v>99.908548213195715</v>
      </c>
      <c r="V937" s="1">
        <f t="shared" si="41"/>
        <v>1551.0983596668798</v>
      </c>
      <c r="W937" s="1">
        <f t="shared" si="42"/>
        <v>13.17759569513305</v>
      </c>
    </row>
    <row r="938" spans="1:23">
      <c r="A938" s="132" t="s">
        <v>2515</v>
      </c>
      <c r="B938" s="234">
        <v>41132</v>
      </c>
      <c r="C938" s="235">
        <v>22.963100152797605</v>
      </c>
      <c r="D938" s="236">
        <v>20961.905762304039</v>
      </c>
      <c r="E938" s="237">
        <v>0.76015664533788507</v>
      </c>
      <c r="F938" s="238">
        <v>9.6156340832575857</v>
      </c>
      <c r="G938" s="237">
        <v>3.3404248051246963</v>
      </c>
      <c r="H938" s="238">
        <v>4.4222298027420477</v>
      </c>
      <c r="I938" s="237">
        <v>4.5951158905852978</v>
      </c>
      <c r="J938" s="238">
        <v>0.30840255015407531</v>
      </c>
      <c r="K938" s="237">
        <v>3.1554163226454208</v>
      </c>
      <c r="L938" s="239">
        <v>0.68668917123731199</v>
      </c>
      <c r="M938" s="237">
        <v>1732.8410362174218</v>
      </c>
      <c r="N938" s="237">
        <v>47.946781539173685</v>
      </c>
      <c r="O938" s="237">
        <v>1716.5122948353494</v>
      </c>
      <c r="P938" s="237">
        <v>38.070906000853142</v>
      </c>
      <c r="Q938" s="237">
        <v>1696.6352943501042</v>
      </c>
      <c r="R938" s="237">
        <v>61.57949223991659</v>
      </c>
      <c r="S938" s="237">
        <v>1696.6352943501042</v>
      </c>
      <c r="T938" s="237">
        <v>61.57949223991659</v>
      </c>
      <c r="U938" s="237">
        <v>102.1339731637014</v>
      </c>
      <c r="V938" s="1">
        <f t="shared" si="41"/>
        <v>1551.1210954296794</v>
      </c>
      <c r="W938" s="1">
        <f t="shared" si="42"/>
        <v>18.462808969440175</v>
      </c>
    </row>
    <row r="939" spans="1:23">
      <c r="A939" s="130" t="s">
        <v>2516</v>
      </c>
      <c r="B939" s="234">
        <v>41132</v>
      </c>
      <c r="C939" s="236">
        <v>83.944420486651737</v>
      </c>
      <c r="D939" s="236">
        <v>73333.155626300286</v>
      </c>
      <c r="E939" s="237">
        <v>2.5605212881990171</v>
      </c>
      <c r="F939" s="238">
        <v>9.5889582698899538</v>
      </c>
      <c r="G939" s="237">
        <v>0.55899778029423464</v>
      </c>
      <c r="H939" s="238">
        <v>4.3681382829398094</v>
      </c>
      <c r="I939" s="237">
        <v>2.0095184246751807</v>
      </c>
      <c r="J939" s="238">
        <v>0.30378514441701909</v>
      </c>
      <c r="K939" s="237">
        <v>1.9302035594038101</v>
      </c>
      <c r="L939" s="239">
        <v>0.96053041151678364</v>
      </c>
      <c r="M939" s="237">
        <v>1710.051141837848</v>
      </c>
      <c r="N939" s="237">
        <v>28.992438850955182</v>
      </c>
      <c r="O939" s="237">
        <v>1706.3320911253988</v>
      </c>
      <c r="P939" s="237">
        <v>16.604786606356924</v>
      </c>
      <c r="Q939" s="237">
        <v>1701.7538470597231</v>
      </c>
      <c r="R939" s="237">
        <v>10.294535764598891</v>
      </c>
      <c r="S939" s="237">
        <v>1701.7538470597231</v>
      </c>
      <c r="T939" s="237">
        <v>10.294535764598891</v>
      </c>
      <c r="U939" s="237">
        <v>100.48757314651947</v>
      </c>
      <c r="V939" s="1">
        <f t="shared" ref="V939:V1002" si="43">S1001</f>
        <v>1552.1850957923064</v>
      </c>
      <c r="W939" s="1">
        <f t="shared" ref="W939:W1002" si="44">T1001</f>
        <v>26.212766958700854</v>
      </c>
    </row>
    <row r="940" spans="1:23">
      <c r="A940" s="132" t="s">
        <v>2517</v>
      </c>
      <c r="B940" s="234">
        <v>41132</v>
      </c>
      <c r="C940" s="235">
        <v>108.35709421678828</v>
      </c>
      <c r="D940" s="236">
        <v>100674.92954283442</v>
      </c>
      <c r="E940" s="237">
        <v>1.3748406871340881</v>
      </c>
      <c r="F940" s="238">
        <v>9.5683573355994458</v>
      </c>
      <c r="G940" s="237">
        <v>0.50150581112475678</v>
      </c>
      <c r="H940" s="238">
        <v>4.4650518965496033</v>
      </c>
      <c r="I940" s="237">
        <v>1.4064816038833086</v>
      </c>
      <c r="J940" s="238">
        <v>0.30985793493024821</v>
      </c>
      <c r="K940" s="237">
        <v>1.3140328852316687</v>
      </c>
      <c r="L940" s="239">
        <v>0.93426951451310269</v>
      </c>
      <c r="M940" s="237">
        <v>1740.0076371582231</v>
      </c>
      <c r="N940" s="237">
        <v>20.038456457735947</v>
      </c>
      <c r="O940" s="237">
        <v>1724.4997895617153</v>
      </c>
      <c r="P940" s="237">
        <v>11.668507361741263</v>
      </c>
      <c r="Q940" s="237">
        <v>1705.7107941984846</v>
      </c>
      <c r="R940" s="237">
        <v>9.2309682778794695</v>
      </c>
      <c r="S940" s="237">
        <v>1705.7107941984846</v>
      </c>
      <c r="T940" s="237">
        <v>9.2309682778794695</v>
      </c>
      <c r="U940" s="237">
        <v>102.01070680190276</v>
      </c>
      <c r="V940" s="1">
        <f t="shared" si="43"/>
        <v>1555.9668613980728</v>
      </c>
      <c r="W940" s="1">
        <f t="shared" si="44"/>
        <v>12.57782061611158</v>
      </c>
    </row>
    <row r="941" spans="1:23">
      <c r="A941" s="132" t="s">
        <v>2518</v>
      </c>
      <c r="B941" s="234">
        <v>41132</v>
      </c>
      <c r="C941" s="235">
        <v>184.42390340722628</v>
      </c>
      <c r="D941" s="236">
        <v>5930.5045213668955</v>
      </c>
      <c r="E941" s="237">
        <v>1.5987279049463379</v>
      </c>
      <c r="F941" s="238">
        <v>9.5648515666749674</v>
      </c>
      <c r="G941" s="237">
        <v>0.71746622771731305</v>
      </c>
      <c r="H941" s="238">
        <v>3.0619126163315484</v>
      </c>
      <c r="I941" s="237">
        <v>6.2650083176636562</v>
      </c>
      <c r="J941" s="238">
        <v>0.21240745347650608</v>
      </c>
      <c r="K941" s="237">
        <v>6.2237907606602496</v>
      </c>
      <c r="L941" s="239">
        <v>0.99342098926074862</v>
      </c>
      <c r="M941" s="237">
        <v>1241.6310323078781</v>
      </c>
      <c r="N941" s="237">
        <v>70.292915386377331</v>
      </c>
      <c r="O941" s="237">
        <v>1423.2156678205076</v>
      </c>
      <c r="P941" s="237">
        <v>47.988476605991877</v>
      </c>
      <c r="Q941" s="237">
        <v>1706.3854151038797</v>
      </c>
      <c r="R941" s="237">
        <v>13.205750222072879</v>
      </c>
      <c r="S941" s="237">
        <v>1706.3854151038797</v>
      </c>
      <c r="T941" s="237">
        <v>13.205750222072879</v>
      </c>
      <c r="U941" s="237">
        <v>72.763809472216522</v>
      </c>
      <c r="V941" s="1">
        <f t="shared" si="43"/>
        <v>1558.0680008464433</v>
      </c>
      <c r="W941" s="1">
        <f t="shared" si="44"/>
        <v>17.362332471413879</v>
      </c>
    </row>
    <row r="942" spans="1:23">
      <c r="A942" s="132" t="s">
        <v>2519</v>
      </c>
      <c r="B942" s="234">
        <v>41132</v>
      </c>
      <c r="C942" s="235">
        <v>178.07971015025402</v>
      </c>
      <c r="D942" s="236">
        <v>16873.682092954627</v>
      </c>
      <c r="E942" s="237">
        <v>1.112953950985401</v>
      </c>
      <c r="F942" s="238">
        <v>9.5589231922902336</v>
      </c>
      <c r="G942" s="237">
        <v>0.63677999814692121</v>
      </c>
      <c r="H942" s="238">
        <v>3.7526063513390535</v>
      </c>
      <c r="I942" s="237">
        <v>4.9165307148299977</v>
      </c>
      <c r="J942" s="238">
        <v>0.2601601093947673</v>
      </c>
      <c r="K942" s="237">
        <v>4.8751190245805054</v>
      </c>
      <c r="L942" s="239">
        <v>0.99157705043424604</v>
      </c>
      <c r="M942" s="237">
        <v>1490.6609755924942</v>
      </c>
      <c r="N942" s="237">
        <v>64.883321264265192</v>
      </c>
      <c r="O942" s="237">
        <v>1582.6706332007629</v>
      </c>
      <c r="P942" s="237">
        <v>39.437387629610157</v>
      </c>
      <c r="Q942" s="237">
        <v>1707.5266536888605</v>
      </c>
      <c r="R942" s="237">
        <v>11.718724298406642</v>
      </c>
      <c r="S942" s="237">
        <v>1707.5266536888605</v>
      </c>
      <c r="T942" s="237">
        <v>11.718724298406642</v>
      </c>
      <c r="U942" s="237">
        <v>87.299426475840946</v>
      </c>
      <c r="V942" s="1">
        <f t="shared" si="43"/>
        <v>1558.5592892826196</v>
      </c>
      <c r="W942" s="1">
        <f t="shared" si="44"/>
        <v>18.953499761670969</v>
      </c>
    </row>
    <row r="943" spans="1:23">
      <c r="A943" s="132" t="s">
        <v>2520</v>
      </c>
      <c r="B943" s="234">
        <v>41132</v>
      </c>
      <c r="C943" s="235">
        <v>56.422419946052941</v>
      </c>
      <c r="D943" s="236">
        <v>83229.16489199792</v>
      </c>
      <c r="E943" s="237">
        <v>0.8997969859007563</v>
      </c>
      <c r="F943" s="238">
        <v>9.5044215604296269</v>
      </c>
      <c r="G943" s="237">
        <v>0.90624678197300979</v>
      </c>
      <c r="H943" s="238">
        <v>4.4168040827723312</v>
      </c>
      <c r="I943" s="237">
        <v>3.4747622657469783</v>
      </c>
      <c r="J943" s="238">
        <v>0.30446161845441655</v>
      </c>
      <c r="K943" s="237">
        <v>3.3545028802525478</v>
      </c>
      <c r="L943" s="239">
        <v>0.96539061486884836</v>
      </c>
      <c r="M943" s="237">
        <v>1713.3950217102317</v>
      </c>
      <c r="N943" s="237">
        <v>50.472695081813299</v>
      </c>
      <c r="O943" s="237">
        <v>1715.4957495182468</v>
      </c>
      <c r="P943" s="237">
        <v>28.776386983845327</v>
      </c>
      <c r="Q943" s="237">
        <v>1718.0439971786602</v>
      </c>
      <c r="R943" s="237">
        <v>16.656589737059562</v>
      </c>
      <c r="S943" s="237">
        <v>1718.0439971786602</v>
      </c>
      <c r="T943" s="237">
        <v>16.656589737059562</v>
      </c>
      <c r="U943" s="237">
        <v>99.729403002713369</v>
      </c>
      <c r="V943" s="1">
        <f t="shared" si="43"/>
        <v>1560.6655437746749</v>
      </c>
      <c r="W943" s="1">
        <f t="shared" si="44"/>
        <v>20.499932016734419</v>
      </c>
    </row>
    <row r="944" spans="1:23">
      <c r="A944" s="132" t="s">
        <v>2521</v>
      </c>
      <c r="B944" s="234">
        <v>41132</v>
      </c>
      <c r="C944" s="235">
        <v>114.43163712592325</v>
      </c>
      <c r="D944" s="236">
        <v>122459.35552226083</v>
      </c>
      <c r="E944" s="237">
        <v>2.4871325817824563</v>
      </c>
      <c r="F944" s="238">
        <v>9.478407687348362</v>
      </c>
      <c r="G944" s="237">
        <v>0.67892337021063687</v>
      </c>
      <c r="H944" s="238">
        <v>4.5260485696896593</v>
      </c>
      <c r="I944" s="237">
        <v>1.8558464209610055</v>
      </c>
      <c r="J944" s="238">
        <v>0.31113818941295712</v>
      </c>
      <c r="K944" s="237">
        <v>1.7272026504077638</v>
      </c>
      <c r="L944" s="239">
        <v>0.9306818877358255</v>
      </c>
      <c r="M944" s="237">
        <v>1746.3052819611055</v>
      </c>
      <c r="N944" s="237">
        <v>26.42218847379354</v>
      </c>
      <c r="O944" s="237">
        <v>1735.7699302084895</v>
      </c>
      <c r="P944" s="237">
        <v>15.435116335070461</v>
      </c>
      <c r="Q944" s="237">
        <v>1723.0803097827311</v>
      </c>
      <c r="R944" s="237">
        <v>12.471721696743543</v>
      </c>
      <c r="S944" s="237">
        <v>1723.0803097827311</v>
      </c>
      <c r="T944" s="237">
        <v>12.471721696743543</v>
      </c>
      <c r="U944" s="237">
        <v>101.34787520039056</v>
      </c>
      <c r="V944" s="1">
        <f t="shared" si="43"/>
        <v>1562.8301173651828</v>
      </c>
      <c r="W944" s="1">
        <f t="shared" si="44"/>
        <v>11.34154529684065</v>
      </c>
    </row>
    <row r="945" spans="1:23">
      <c r="A945" s="133" t="s">
        <v>2522</v>
      </c>
      <c r="B945" s="234">
        <v>41132</v>
      </c>
      <c r="C945" s="241">
        <v>108.05280067755501</v>
      </c>
      <c r="D945" s="236">
        <v>200162.45407312046</v>
      </c>
      <c r="E945" s="237">
        <v>3.9741653275555135</v>
      </c>
      <c r="F945" s="238">
        <v>9.4566765907485362</v>
      </c>
      <c r="G945" s="237">
        <v>0.60262969616548323</v>
      </c>
      <c r="H945" s="238">
        <v>4.5355737468743786</v>
      </c>
      <c r="I945" s="237">
        <v>0.97761491321967287</v>
      </c>
      <c r="J945" s="238">
        <v>0.31107814097534497</v>
      </c>
      <c r="K945" s="237">
        <v>0.76978462432618511</v>
      </c>
      <c r="L945" s="239">
        <v>0.78741088532598147</v>
      </c>
      <c r="M945" s="237">
        <v>1746.0100377469514</v>
      </c>
      <c r="N945" s="237">
        <v>11.774130334098345</v>
      </c>
      <c r="O945" s="237">
        <v>1737.5186259434108</v>
      </c>
      <c r="P945" s="237">
        <v>8.133483859635021</v>
      </c>
      <c r="Q945" s="237">
        <v>1727.2956234115518</v>
      </c>
      <c r="R945" s="237">
        <v>11.064318666965278</v>
      </c>
      <c r="S945" s="237">
        <v>1727.2956234115518</v>
      </c>
      <c r="T945" s="237">
        <v>11.064318666965278</v>
      </c>
      <c r="U945" s="237">
        <v>101.08345173123504</v>
      </c>
      <c r="V945" s="1">
        <f t="shared" si="43"/>
        <v>1563.952430294697</v>
      </c>
      <c r="W945" s="1">
        <f t="shared" si="44"/>
        <v>9.2676529680396698</v>
      </c>
    </row>
    <row r="946" spans="1:23">
      <c r="A946" s="132" t="s">
        <v>2523</v>
      </c>
      <c r="B946" s="234">
        <v>41132</v>
      </c>
      <c r="C946" s="235">
        <v>76.942744819497207</v>
      </c>
      <c r="D946" s="236">
        <v>59554.722493444744</v>
      </c>
      <c r="E946" s="237">
        <v>0.93609969110166935</v>
      </c>
      <c r="F946" s="238">
        <v>9.4378257813826441</v>
      </c>
      <c r="G946" s="237">
        <v>1.2293530309534901</v>
      </c>
      <c r="H946" s="238">
        <v>4.4976144784185532</v>
      </c>
      <c r="I946" s="237">
        <v>2.0249242730985859</v>
      </c>
      <c r="J946" s="238">
        <v>0.30785974673004407</v>
      </c>
      <c r="K946" s="237">
        <v>1.6090399115837066</v>
      </c>
      <c r="L946" s="239">
        <v>0.79461732616870517</v>
      </c>
      <c r="M946" s="237">
        <v>1730.1661241910958</v>
      </c>
      <c r="N946" s="237">
        <v>24.416242712028861</v>
      </c>
      <c r="O946" s="237">
        <v>1730.5318240881516</v>
      </c>
      <c r="P946" s="237">
        <v>16.822338769557064</v>
      </c>
      <c r="Q946" s="237">
        <v>1730.9582680616822</v>
      </c>
      <c r="R946" s="237">
        <v>22.559591975232706</v>
      </c>
      <c r="S946" s="237">
        <v>1730.9582680616822</v>
      </c>
      <c r="T946" s="237">
        <v>22.559591975232706</v>
      </c>
      <c r="U946" s="237">
        <v>99.954236685817193</v>
      </c>
      <c r="V946" s="1">
        <f t="shared" si="43"/>
        <v>1567.4823671754375</v>
      </c>
      <c r="W946" s="1">
        <f t="shared" si="44"/>
        <v>55.462380465079605</v>
      </c>
    </row>
    <row r="947" spans="1:23">
      <c r="A947" s="132" t="s">
        <v>2524</v>
      </c>
      <c r="B947" s="234">
        <v>41132</v>
      </c>
      <c r="C947" s="235">
        <v>83.648104793597696</v>
      </c>
      <c r="D947" s="236">
        <v>38435.513594818585</v>
      </c>
      <c r="E947" s="237">
        <v>1.2316284687546328</v>
      </c>
      <c r="F947" s="238">
        <v>9.423824220660082</v>
      </c>
      <c r="G947" s="237">
        <v>1.0620259755346491</v>
      </c>
      <c r="H947" s="238">
        <v>4.1403246060392656</v>
      </c>
      <c r="I947" s="237">
        <v>1.8392592431278281</v>
      </c>
      <c r="J947" s="238">
        <v>0.28298296564975156</v>
      </c>
      <c r="K947" s="237">
        <v>1.5016575477520924</v>
      </c>
      <c r="L947" s="239">
        <v>0.81644692196755619</v>
      </c>
      <c r="M947" s="237">
        <v>1606.3678232207728</v>
      </c>
      <c r="N947" s="237">
        <v>21.351584050386464</v>
      </c>
      <c r="O947" s="237">
        <v>1662.3000765588047</v>
      </c>
      <c r="P947" s="237">
        <v>15.043485749830211</v>
      </c>
      <c r="Q947" s="237">
        <v>1733.6823655638029</v>
      </c>
      <c r="R947" s="237">
        <v>19.481918848668101</v>
      </c>
      <c r="S947" s="237">
        <v>1733.6823655638029</v>
      </c>
      <c r="T947" s="237">
        <v>19.481918848668101</v>
      </c>
      <c r="U947" s="237">
        <v>92.656408989796304</v>
      </c>
      <c r="V947" s="1">
        <f t="shared" si="43"/>
        <v>1571.9838514447717</v>
      </c>
      <c r="W947" s="1">
        <f t="shared" si="44"/>
        <v>20.600939212711296</v>
      </c>
    </row>
    <row r="948" spans="1:23">
      <c r="A948" s="132" t="s">
        <v>2525</v>
      </c>
      <c r="B948" s="234">
        <v>41132</v>
      </c>
      <c r="C948" s="235">
        <v>78.245076977978897</v>
      </c>
      <c r="D948" s="236">
        <v>115277.16275545208</v>
      </c>
      <c r="E948" s="237">
        <v>0.93928909843964292</v>
      </c>
      <c r="F948" s="238">
        <v>9.4162970774410706</v>
      </c>
      <c r="G948" s="237">
        <v>1.2077269928040071</v>
      </c>
      <c r="H948" s="238">
        <v>4.5388601776523689</v>
      </c>
      <c r="I948" s="237">
        <v>1.6791189412991527</v>
      </c>
      <c r="J948" s="238">
        <v>0.30997429522586062</v>
      </c>
      <c r="K948" s="237">
        <v>1.1665487258928267</v>
      </c>
      <c r="L948" s="239">
        <v>0.69473859010264938</v>
      </c>
      <c r="M948" s="237">
        <v>1740.5802743307336</v>
      </c>
      <c r="N948" s="237">
        <v>17.794471734142689</v>
      </c>
      <c r="O948" s="237">
        <v>1738.1212727673246</v>
      </c>
      <c r="P948" s="237">
        <v>13.972212562692675</v>
      </c>
      <c r="Q948" s="237">
        <v>1735.1481093144005</v>
      </c>
      <c r="R948" s="237">
        <v>22.151050850207071</v>
      </c>
      <c r="S948" s="237">
        <v>1735.1481093144005</v>
      </c>
      <c r="T948" s="237">
        <v>22.151050850207071</v>
      </c>
      <c r="U948" s="237">
        <v>100.31306635941755</v>
      </c>
      <c r="V948" s="1">
        <f t="shared" si="43"/>
        <v>1577.6615973532967</v>
      </c>
      <c r="W948" s="1">
        <f t="shared" si="44"/>
        <v>33.750512646353968</v>
      </c>
    </row>
    <row r="949" spans="1:23">
      <c r="A949" s="132" t="s">
        <v>2526</v>
      </c>
      <c r="B949" s="234">
        <v>41132</v>
      </c>
      <c r="C949" s="235">
        <v>190.38067040122567</v>
      </c>
      <c r="D949" s="236">
        <v>77666.30781298384</v>
      </c>
      <c r="E949" s="237">
        <v>1.7260388515011751</v>
      </c>
      <c r="F949" s="238">
        <v>9.3867955360815891</v>
      </c>
      <c r="G949" s="237">
        <v>0.50461880201488507</v>
      </c>
      <c r="H949" s="238">
        <v>4.4030264988271499</v>
      </c>
      <c r="I949" s="237">
        <v>0.96138962723690669</v>
      </c>
      <c r="J949" s="238">
        <v>0.29975565335392834</v>
      </c>
      <c r="K949" s="237">
        <v>0.81830915918849445</v>
      </c>
      <c r="L949" s="239">
        <v>0.85117327668737741</v>
      </c>
      <c r="M949" s="237">
        <v>1690.0969401610027</v>
      </c>
      <c r="N949" s="237">
        <v>12.165831603385868</v>
      </c>
      <c r="O949" s="237">
        <v>1712.9098434435818</v>
      </c>
      <c r="P949" s="237">
        <v>7.9552243216467105</v>
      </c>
      <c r="Q949" s="237">
        <v>1740.9015894889499</v>
      </c>
      <c r="R949" s="237">
        <v>9.2472870612438101</v>
      </c>
      <c r="S949" s="237">
        <v>1740.9015894889499</v>
      </c>
      <c r="T949" s="237">
        <v>9.2472870612438101</v>
      </c>
      <c r="U949" s="237">
        <v>97.081704696308478</v>
      </c>
      <c r="V949" s="1">
        <f t="shared" si="43"/>
        <v>1585.9905621336861</v>
      </c>
      <c r="W949" s="1">
        <f t="shared" si="44"/>
        <v>14.442667288610323</v>
      </c>
    </row>
    <row r="950" spans="1:23">
      <c r="A950" s="132" t="s">
        <v>2527</v>
      </c>
      <c r="B950" s="234">
        <v>41132</v>
      </c>
      <c r="C950" s="235">
        <v>166.97289563969889</v>
      </c>
      <c r="D950" s="236">
        <v>24414.774112361029</v>
      </c>
      <c r="E950" s="237">
        <v>1.2996531834886327</v>
      </c>
      <c r="F950" s="238">
        <v>9.3466398210409061</v>
      </c>
      <c r="G950" s="237">
        <v>0.52714038666951379</v>
      </c>
      <c r="H950" s="238">
        <v>4.381745503551703</v>
      </c>
      <c r="I950" s="237">
        <v>1.6636296050650707</v>
      </c>
      <c r="J950" s="238">
        <v>0.2970307296864178</v>
      </c>
      <c r="K950" s="237">
        <v>1.5779057245573571</v>
      </c>
      <c r="L950" s="239">
        <v>0.94847177505935265</v>
      </c>
      <c r="M950" s="237">
        <v>1676.5679158734595</v>
      </c>
      <c r="N950" s="237">
        <v>23.29443944142804</v>
      </c>
      <c r="O950" s="237">
        <v>1708.9026395824555</v>
      </c>
      <c r="P950" s="237">
        <v>13.754256080886989</v>
      </c>
      <c r="Q950" s="237">
        <v>1748.7518688542546</v>
      </c>
      <c r="R950" s="237">
        <v>9.6506611183655195</v>
      </c>
      <c r="S950" s="237">
        <v>1748.7518688542546</v>
      </c>
      <c r="T950" s="237">
        <v>9.6506611183655195</v>
      </c>
      <c r="U950" s="237">
        <v>95.872258708258684</v>
      </c>
      <c r="V950" s="1">
        <f t="shared" si="43"/>
        <v>1595.6076838059446</v>
      </c>
      <c r="W950" s="1">
        <f t="shared" si="44"/>
        <v>9.3177801873795261</v>
      </c>
    </row>
    <row r="951" spans="1:23">
      <c r="A951" s="132" t="s">
        <v>2528</v>
      </c>
      <c r="B951" s="234">
        <v>41132</v>
      </c>
      <c r="C951" s="235">
        <v>82.193918066220633</v>
      </c>
      <c r="D951" s="236">
        <v>10257.130569440498</v>
      </c>
      <c r="E951" s="237">
        <v>0.66991864716343918</v>
      </c>
      <c r="F951" s="238">
        <v>9.330125486229905</v>
      </c>
      <c r="G951" s="237">
        <v>3.0859991501077468</v>
      </c>
      <c r="H951" s="238">
        <v>4.4838732974898843</v>
      </c>
      <c r="I951" s="237">
        <v>3.5502392702618035</v>
      </c>
      <c r="J951" s="238">
        <v>0.30341674303696037</v>
      </c>
      <c r="K951" s="237">
        <v>1.7552230973991105</v>
      </c>
      <c r="L951" s="239">
        <v>0.49439571921294084</v>
      </c>
      <c r="M951" s="237">
        <v>1708.2293666171759</v>
      </c>
      <c r="N951" s="237">
        <v>26.339601150392241</v>
      </c>
      <c r="O951" s="237">
        <v>1727.9907167603351</v>
      </c>
      <c r="P951" s="237">
        <v>29.483258820369315</v>
      </c>
      <c r="Q951" s="237">
        <v>1751.9893742650875</v>
      </c>
      <c r="R951" s="237">
        <v>56.492668821651705</v>
      </c>
      <c r="S951" s="237">
        <v>1751.9893742650875</v>
      </c>
      <c r="T951" s="237">
        <v>56.492668821651705</v>
      </c>
      <c r="U951" s="237">
        <v>97.502267519957556</v>
      </c>
      <c r="V951" s="1">
        <f t="shared" si="43"/>
        <v>1598.410362266543</v>
      </c>
      <c r="W951" s="1">
        <f t="shared" si="44"/>
        <v>13.63177251566151</v>
      </c>
    </row>
    <row r="952" spans="1:23">
      <c r="A952" s="132" t="s">
        <v>2529</v>
      </c>
      <c r="B952" s="234">
        <v>41132</v>
      </c>
      <c r="C952" s="235">
        <v>101.49690430485902</v>
      </c>
      <c r="D952" s="236">
        <v>120241.01772281526</v>
      </c>
      <c r="E952" s="237">
        <v>1.0015645452363025</v>
      </c>
      <c r="F952" s="238">
        <v>9.3074420375160365</v>
      </c>
      <c r="G952" s="237">
        <v>1.0506089607252853</v>
      </c>
      <c r="H952" s="238">
        <v>4.6443717159891849</v>
      </c>
      <c r="I952" s="237">
        <v>2.4926568739245933</v>
      </c>
      <c r="J952" s="238">
        <v>0.31351334890664517</v>
      </c>
      <c r="K952" s="237">
        <v>2.2604333882614771</v>
      </c>
      <c r="L952" s="239">
        <v>0.90683696256296642</v>
      </c>
      <c r="M952" s="237">
        <v>1757.9725572553084</v>
      </c>
      <c r="N952" s="237">
        <v>34.780488653121779</v>
      </c>
      <c r="O952" s="237">
        <v>1757.281710110838</v>
      </c>
      <c r="P952" s="237">
        <v>20.828820892529166</v>
      </c>
      <c r="Q952" s="237">
        <v>1756.4434984499655</v>
      </c>
      <c r="R952" s="237">
        <v>19.217802156491643</v>
      </c>
      <c r="S952" s="237">
        <v>1756.4434984499655</v>
      </c>
      <c r="T952" s="237">
        <v>19.217802156491643</v>
      </c>
      <c r="U952" s="237">
        <v>100.08705425518625</v>
      </c>
      <c r="V952" s="1">
        <f t="shared" si="43"/>
        <v>1598.4262393807812</v>
      </c>
      <c r="W952" s="1">
        <f t="shared" si="44"/>
        <v>12.307510641455792</v>
      </c>
    </row>
    <row r="953" spans="1:23">
      <c r="A953" s="132" t="s">
        <v>2530</v>
      </c>
      <c r="B953" s="234">
        <v>41132</v>
      </c>
      <c r="C953" s="235">
        <v>254.75976786714412</v>
      </c>
      <c r="D953" s="236">
        <v>134175.88470047619</v>
      </c>
      <c r="E953" s="237">
        <v>2.0621625234093277</v>
      </c>
      <c r="F953" s="238">
        <v>9.1232454097777183</v>
      </c>
      <c r="G953" s="237">
        <v>0.22118114269587005</v>
      </c>
      <c r="H953" s="238">
        <v>5.0008330120526505</v>
      </c>
      <c r="I953" s="237">
        <v>1.0656983577275327</v>
      </c>
      <c r="J953" s="238">
        <v>0.33089517567648846</v>
      </c>
      <c r="K953" s="237">
        <v>1.0424931135402811</v>
      </c>
      <c r="L953" s="239">
        <v>0.97822531674278457</v>
      </c>
      <c r="M953" s="237">
        <v>1842.7189701582856</v>
      </c>
      <c r="N953" s="237">
        <v>16.708557493432409</v>
      </c>
      <c r="O953" s="237">
        <v>1819.463161835233</v>
      </c>
      <c r="P953" s="237">
        <v>9.017921218444144</v>
      </c>
      <c r="Q953" s="237">
        <v>1792.9230849966809</v>
      </c>
      <c r="R953" s="237">
        <v>4.0279191682839155</v>
      </c>
      <c r="S953" s="237">
        <v>1792.9230849966809</v>
      </c>
      <c r="T953" s="237">
        <v>4.0279191682839155</v>
      </c>
      <c r="U953" s="237">
        <v>102.77735757759496</v>
      </c>
      <c r="V953" s="1">
        <f t="shared" si="43"/>
        <v>1602.8741253263199</v>
      </c>
      <c r="W953" s="1">
        <f t="shared" si="44"/>
        <v>22.251733478144047</v>
      </c>
    </row>
    <row r="954" spans="1:23">
      <c r="A954" s="130" t="s">
        <v>2531</v>
      </c>
      <c r="B954" s="234">
        <v>41132</v>
      </c>
      <c r="C954" s="236">
        <v>34.314935659888143</v>
      </c>
      <c r="D954" s="236">
        <v>48334.094238768193</v>
      </c>
      <c r="E954" s="237">
        <v>2.1391210386463446</v>
      </c>
      <c r="F954" s="238">
        <v>8.7599577226743737</v>
      </c>
      <c r="G954" s="237">
        <v>2.0383605530968363</v>
      </c>
      <c r="H954" s="238">
        <v>5.3876942752184531</v>
      </c>
      <c r="I954" s="237">
        <v>2.7148428130086013</v>
      </c>
      <c r="J954" s="238">
        <v>0.34229746209463596</v>
      </c>
      <c r="K954" s="237">
        <v>1.7931697507272464</v>
      </c>
      <c r="L954" s="239">
        <v>0.66050592031884436</v>
      </c>
      <c r="M954" s="237">
        <v>1897.712617538723</v>
      </c>
      <c r="N954" s="237">
        <v>29.477968246745149</v>
      </c>
      <c r="O954" s="237">
        <v>1882.8992942826801</v>
      </c>
      <c r="P954" s="237">
        <v>23.254625188942669</v>
      </c>
      <c r="Q954" s="237">
        <v>1866.5820445176835</v>
      </c>
      <c r="R954" s="237">
        <v>36.788985590863376</v>
      </c>
      <c r="S954" s="237">
        <v>1866.5820445176835</v>
      </c>
      <c r="T954" s="237">
        <v>36.788985590863376</v>
      </c>
      <c r="U954" s="237">
        <v>101.6677848751665</v>
      </c>
      <c r="V954" s="1">
        <f t="shared" si="43"/>
        <v>1603.3382288293426</v>
      </c>
      <c r="W954" s="1">
        <f t="shared" si="44"/>
        <v>20.340187160785376</v>
      </c>
    </row>
    <row r="955" spans="1:23">
      <c r="A955" s="130" t="s">
        <v>2532</v>
      </c>
      <c r="B955" s="234">
        <v>41132</v>
      </c>
      <c r="C955" s="236">
        <v>56.034701437325388</v>
      </c>
      <c r="D955" s="236">
        <v>84162.393281425539</v>
      </c>
      <c r="E955" s="237">
        <v>1.2255032949199529</v>
      </c>
      <c r="F955" s="238">
        <v>5.5381087876749655</v>
      </c>
      <c r="G955" s="237">
        <v>0.36283828538059104</v>
      </c>
      <c r="H955" s="238">
        <v>12.680214485632131</v>
      </c>
      <c r="I955" s="237">
        <v>1.214366920619808</v>
      </c>
      <c r="J955" s="238">
        <v>0.50931539942328619</v>
      </c>
      <c r="K955" s="237">
        <v>1.1588940402632624</v>
      </c>
      <c r="L955" s="239">
        <v>0.95431950639084229</v>
      </c>
      <c r="M955" s="237">
        <v>2653.7061734384561</v>
      </c>
      <c r="N955" s="237">
        <v>25.209890149176999</v>
      </c>
      <c r="O955" s="237">
        <v>2656.1918981020181</v>
      </c>
      <c r="P955" s="237">
        <v>11.429622186439246</v>
      </c>
      <c r="Q955" s="237">
        <v>2658.0715536915595</v>
      </c>
      <c r="R955" s="237">
        <v>6.015439927821717</v>
      </c>
      <c r="S955" s="237">
        <v>2658.0715536915595</v>
      </c>
      <c r="T955" s="237">
        <v>6.015439927821717</v>
      </c>
      <c r="U955" s="237">
        <v>99.835768896174343</v>
      </c>
      <c r="V955" s="1">
        <f t="shared" si="43"/>
        <v>1604.3022844102652</v>
      </c>
      <c r="W955" s="1">
        <f t="shared" si="44"/>
        <v>8.80689329185725</v>
      </c>
    </row>
    <row r="956" spans="1:23">
      <c r="A956" s="133" t="s">
        <v>2533</v>
      </c>
      <c r="B956" s="234">
        <v>41132</v>
      </c>
      <c r="C956" s="241">
        <v>161.29578533883605</v>
      </c>
      <c r="D956" s="236">
        <v>187302.36629328664</v>
      </c>
      <c r="E956" s="237">
        <v>1.1916812751263832</v>
      </c>
      <c r="F956" s="238">
        <v>5.4514834434044142</v>
      </c>
      <c r="G956" s="237">
        <v>0.15421544471128573</v>
      </c>
      <c r="H956" s="238">
        <v>12.364776891244111</v>
      </c>
      <c r="I956" s="237">
        <v>2.4340024891628795</v>
      </c>
      <c r="J956" s="238">
        <v>0.48887711418629803</v>
      </c>
      <c r="K956" s="237">
        <v>2.4291121245968852</v>
      </c>
      <c r="L956" s="239">
        <v>0.99799081365455944</v>
      </c>
      <c r="M956" s="237">
        <v>2565.8160915844496</v>
      </c>
      <c r="N956" s="237">
        <v>51.418076942109792</v>
      </c>
      <c r="O956" s="237">
        <v>2632.5051083331855</v>
      </c>
      <c r="P956" s="237">
        <v>22.869092232189587</v>
      </c>
      <c r="Q956" s="237">
        <v>2684.1758071754202</v>
      </c>
      <c r="R956" s="237">
        <v>2.5503246282380587</v>
      </c>
      <c r="S956" s="237">
        <v>2684.1758071754202</v>
      </c>
      <c r="T956" s="237">
        <v>2.5503246282380587</v>
      </c>
      <c r="U956" s="237">
        <v>95.590463364040176</v>
      </c>
      <c r="V956" s="1">
        <f t="shared" si="43"/>
        <v>1606.3647021251566</v>
      </c>
      <c r="W956" s="1">
        <f t="shared" si="44"/>
        <v>44.11742784090211</v>
      </c>
    </row>
    <row r="957" spans="1:23">
      <c r="A957" s="246"/>
      <c r="B957" s="246"/>
      <c r="C957" s="246"/>
      <c r="D957" s="246"/>
      <c r="E957" s="246"/>
      <c r="F957" s="246"/>
      <c r="G957" s="246"/>
      <c r="H957" s="246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1">
        <f t="shared" si="43"/>
        <v>1607.0980481167528</v>
      </c>
      <c r="W957" s="1">
        <f t="shared" si="44"/>
        <v>26.251624350244128</v>
      </c>
    </row>
    <row r="958" spans="1:23">
      <c r="A958" s="247" t="s">
        <v>2534</v>
      </c>
      <c r="B958" s="246"/>
      <c r="C958" s="246"/>
      <c r="D958" s="246"/>
      <c r="E958" s="246"/>
      <c r="F958" s="246"/>
      <c r="G958" s="246"/>
      <c r="H958" s="246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1">
        <f t="shared" si="43"/>
        <v>1608.3350672183992</v>
      </c>
      <c r="W958" s="1">
        <f t="shared" si="44"/>
        <v>29.99553058500976</v>
      </c>
    </row>
    <row r="959" spans="1:23">
      <c r="A959" s="248" t="s">
        <v>2535</v>
      </c>
      <c r="B959" s="249">
        <v>40870</v>
      </c>
      <c r="C959" s="250">
        <v>132.7128158303602</v>
      </c>
      <c r="D959" s="251">
        <v>144204.63577781408</v>
      </c>
      <c r="E959" s="252">
        <v>0.84934636150800669</v>
      </c>
      <c r="F959" s="253">
        <v>10.927117342978345</v>
      </c>
      <c r="G959" s="252">
        <v>0.97048668889695067</v>
      </c>
      <c r="H959" s="253">
        <v>3.2289490244422425</v>
      </c>
      <c r="I959" s="252">
        <v>1.4551079509900557</v>
      </c>
      <c r="J959" s="253">
        <v>0.25589719237435332</v>
      </c>
      <c r="K959" s="252">
        <v>1.0842023499828395</v>
      </c>
      <c r="L959" s="254">
        <v>0.74510097291760935</v>
      </c>
      <c r="M959" s="252">
        <v>1468.8168347508001</v>
      </c>
      <c r="N959" s="252">
        <v>14.241006598640638</v>
      </c>
      <c r="O959" s="252">
        <v>1464.1351521641091</v>
      </c>
      <c r="P959" s="252">
        <v>11.281626918281063</v>
      </c>
      <c r="Q959" s="252">
        <v>1457.3328337798609</v>
      </c>
      <c r="R959" s="252">
        <v>18.455349306421908</v>
      </c>
      <c r="S959" s="252">
        <v>1457.3328337798609</v>
      </c>
      <c r="T959" s="252">
        <v>18.455349306421908</v>
      </c>
      <c r="U959" s="252">
        <v>100.7880149753542</v>
      </c>
      <c r="V959" s="1">
        <f t="shared" si="43"/>
        <v>1609.4203604957754</v>
      </c>
      <c r="W959" s="1">
        <f t="shared" si="44"/>
        <v>16.381497207202187</v>
      </c>
    </row>
    <row r="960" spans="1:23">
      <c r="A960" s="248" t="s">
        <v>2536</v>
      </c>
      <c r="B960" s="249">
        <v>40870</v>
      </c>
      <c r="C960" s="250">
        <v>420.88021459355571</v>
      </c>
      <c r="D960" s="251">
        <v>8690.3462463875894</v>
      </c>
      <c r="E960" s="252">
        <v>0.93479964581867825</v>
      </c>
      <c r="F960" s="253">
        <v>10.924269329860609</v>
      </c>
      <c r="G960" s="252">
        <v>0.52429596450639593</v>
      </c>
      <c r="H960" s="253">
        <v>2.9263979194010084</v>
      </c>
      <c r="I960" s="252">
        <v>2.9981547033790119</v>
      </c>
      <c r="J960" s="253">
        <v>0.23185929096228847</v>
      </c>
      <c r="K960" s="252">
        <v>2.9519561932718443</v>
      </c>
      <c r="L960" s="254">
        <v>0.9845910185838308</v>
      </c>
      <c r="M960" s="252">
        <v>1344.2362398542798</v>
      </c>
      <c r="N960" s="252">
        <v>35.817558830167059</v>
      </c>
      <c r="O960" s="252">
        <v>1388.7621928561798</v>
      </c>
      <c r="P960" s="252">
        <v>22.693177940350438</v>
      </c>
      <c r="Q960" s="252">
        <v>1457.8285135309984</v>
      </c>
      <c r="R960" s="252">
        <v>9.9694945222909155</v>
      </c>
      <c r="S960" s="252">
        <v>1457.8285135309984</v>
      </c>
      <c r="T960" s="252">
        <v>9.9694945222909155</v>
      </c>
      <c r="U960" s="252">
        <v>92.208118264775365</v>
      </c>
      <c r="V960" s="1">
        <f t="shared" si="43"/>
        <v>1609.5275915593611</v>
      </c>
      <c r="W960" s="1">
        <f t="shared" si="44"/>
        <v>12.968890008414178</v>
      </c>
    </row>
    <row r="961" spans="1:23">
      <c r="A961" s="248" t="s">
        <v>2537</v>
      </c>
      <c r="B961" s="249">
        <v>40870</v>
      </c>
      <c r="C961" s="250">
        <v>157.86746448618291</v>
      </c>
      <c r="D961" s="251">
        <v>108073.68705137644</v>
      </c>
      <c r="E961" s="252">
        <v>0.72413286955588707</v>
      </c>
      <c r="F961" s="253">
        <v>10.896019183758275</v>
      </c>
      <c r="G961" s="252">
        <v>0.80260558714413066</v>
      </c>
      <c r="H961" s="253">
        <v>3.3736138373356455</v>
      </c>
      <c r="I961" s="252">
        <v>1.8392822564806102</v>
      </c>
      <c r="J961" s="253">
        <v>0.26660111031477779</v>
      </c>
      <c r="K961" s="252">
        <v>1.654927034793205</v>
      </c>
      <c r="L961" s="254">
        <v>0.89976784637711826</v>
      </c>
      <c r="M961" s="252">
        <v>1523.5263285108419</v>
      </c>
      <c r="N961" s="252">
        <v>22.455405506470811</v>
      </c>
      <c r="O961" s="252">
        <v>1498.2887063264964</v>
      </c>
      <c r="P961" s="252">
        <v>14.406628842849045</v>
      </c>
      <c r="Q961" s="252">
        <v>1462.7504987843474</v>
      </c>
      <c r="R961" s="252">
        <v>15.251589468457951</v>
      </c>
      <c r="S961" s="252">
        <v>1462.7504987843474</v>
      </c>
      <c r="T961" s="252">
        <v>15.251589468457951</v>
      </c>
      <c r="U961" s="252">
        <v>104.15490063254148</v>
      </c>
      <c r="V961" s="1">
        <f t="shared" si="43"/>
        <v>1609.5975542164435</v>
      </c>
      <c r="W961" s="1">
        <f t="shared" si="44"/>
        <v>14.853668814079924</v>
      </c>
    </row>
    <row r="962" spans="1:23">
      <c r="A962" s="248" t="s">
        <v>2538</v>
      </c>
      <c r="B962" s="249">
        <v>40870</v>
      </c>
      <c r="C962" s="250">
        <v>88.211642720033311</v>
      </c>
      <c r="D962" s="251">
        <v>66361.328620777174</v>
      </c>
      <c r="E962" s="252">
        <v>0.83269608607919476</v>
      </c>
      <c r="F962" s="253">
        <v>10.884941140372735</v>
      </c>
      <c r="G962" s="252">
        <v>1.1290321810024975</v>
      </c>
      <c r="H962" s="253">
        <v>3.3339359683339254</v>
      </c>
      <c r="I962" s="252">
        <v>1.7378505136418432</v>
      </c>
      <c r="J962" s="253">
        <v>0.26319768480625438</v>
      </c>
      <c r="K962" s="252">
        <v>1.3211399403643664</v>
      </c>
      <c r="L962" s="254">
        <v>0.76021494944106738</v>
      </c>
      <c r="M962" s="252">
        <v>1506.1811516969781</v>
      </c>
      <c r="N962" s="252">
        <v>17.74511705000009</v>
      </c>
      <c r="O962" s="252">
        <v>1489.0350091279543</v>
      </c>
      <c r="P962" s="252">
        <v>13.575097757788171</v>
      </c>
      <c r="Q962" s="252">
        <v>1464.683204441709</v>
      </c>
      <c r="R962" s="252">
        <v>21.449298816955434</v>
      </c>
      <c r="S962" s="252">
        <v>1464.683204441709</v>
      </c>
      <c r="T962" s="252">
        <v>21.449298816955434</v>
      </c>
      <c r="U962" s="252">
        <v>102.83323705286065</v>
      </c>
      <c r="V962" s="1">
        <f t="shared" si="43"/>
        <v>1609.7822055203012</v>
      </c>
      <c r="W962" s="1">
        <f t="shared" si="44"/>
        <v>21.739248993360093</v>
      </c>
    </row>
    <row r="963" spans="1:23">
      <c r="A963" s="248" t="s">
        <v>2539</v>
      </c>
      <c r="B963" s="249">
        <v>40870</v>
      </c>
      <c r="C963" s="250">
        <v>179.10948235398291</v>
      </c>
      <c r="D963" s="251">
        <v>130245.55165533996</v>
      </c>
      <c r="E963" s="252">
        <v>1.0164414995908295</v>
      </c>
      <c r="F963" s="253">
        <v>10.875050810043659</v>
      </c>
      <c r="G963" s="252">
        <v>0.40449003473983086</v>
      </c>
      <c r="H963" s="253">
        <v>3.3583157717343273</v>
      </c>
      <c r="I963" s="252">
        <v>1.7689377574687597</v>
      </c>
      <c r="J963" s="253">
        <v>0.2648814523772976</v>
      </c>
      <c r="K963" s="252">
        <v>1.7220710210658488</v>
      </c>
      <c r="L963" s="254">
        <v>0.97350571765171967</v>
      </c>
      <c r="M963" s="252">
        <v>1514.7681176622893</v>
      </c>
      <c r="N963" s="252">
        <v>23.247318803048529</v>
      </c>
      <c r="O963" s="252">
        <v>1494.7308644410584</v>
      </c>
      <c r="P963" s="252">
        <v>13.841150707087991</v>
      </c>
      <c r="Q963" s="252">
        <v>1466.4099363562366</v>
      </c>
      <c r="R963" s="252">
        <v>7.6824899314427739</v>
      </c>
      <c r="S963" s="252">
        <v>1466.4099363562366</v>
      </c>
      <c r="T963" s="252">
        <v>7.6824899314427739</v>
      </c>
      <c r="U963" s="252">
        <v>103.29772597055732</v>
      </c>
      <c r="V963" s="1">
        <f t="shared" si="43"/>
        <v>1609.8486505579415</v>
      </c>
      <c r="W963" s="1">
        <f t="shared" si="44"/>
        <v>12.774431681865735</v>
      </c>
    </row>
    <row r="964" spans="1:23">
      <c r="A964" s="248" t="s">
        <v>2540</v>
      </c>
      <c r="B964" s="249">
        <v>40870</v>
      </c>
      <c r="C964" s="250">
        <v>363.159182468018</v>
      </c>
      <c r="D964" s="251">
        <v>6432.793578025161</v>
      </c>
      <c r="E964" s="252">
        <v>0.73236595097960755</v>
      </c>
      <c r="F964" s="253">
        <v>10.874028987496855</v>
      </c>
      <c r="G964" s="252">
        <v>0.78101451962513635</v>
      </c>
      <c r="H964" s="253">
        <v>2.6949315597975945</v>
      </c>
      <c r="I964" s="252">
        <v>1.5875344753366218</v>
      </c>
      <c r="J964" s="253">
        <v>0.21253817740469363</v>
      </c>
      <c r="K964" s="252">
        <v>1.3821295274022043</v>
      </c>
      <c r="L964" s="254">
        <v>0.87061386626525805</v>
      </c>
      <c r="M964" s="252">
        <v>1242.3260586826509</v>
      </c>
      <c r="N964" s="252">
        <v>15.617421472331102</v>
      </c>
      <c r="O964" s="252">
        <v>1327.0670983869381</v>
      </c>
      <c r="P964" s="252">
        <v>11.757468600392485</v>
      </c>
      <c r="Q964" s="252">
        <v>1466.5884008464525</v>
      </c>
      <c r="R964" s="252">
        <v>14.833635904204129</v>
      </c>
      <c r="S964" s="252">
        <v>1466.5884008464525</v>
      </c>
      <c r="T964" s="252">
        <v>14.833635904204129</v>
      </c>
      <c r="U964" s="252">
        <v>84.70856976406148</v>
      </c>
      <c r="V964" s="1">
        <f t="shared" si="43"/>
        <v>1613.2239278386314</v>
      </c>
      <c r="W964" s="1">
        <f t="shared" si="44"/>
        <v>12.852642734595634</v>
      </c>
    </row>
    <row r="965" spans="1:23">
      <c r="A965" s="248" t="s">
        <v>2541</v>
      </c>
      <c r="B965" s="249">
        <v>40870</v>
      </c>
      <c r="C965" s="250">
        <v>506.73077274207668</v>
      </c>
      <c r="D965" s="251">
        <v>18257.816045380194</v>
      </c>
      <c r="E965" s="252">
        <v>0.98591394870816373</v>
      </c>
      <c r="F965" s="253">
        <v>10.868130579066639</v>
      </c>
      <c r="G965" s="252">
        <v>0.38012388682026066</v>
      </c>
      <c r="H965" s="253">
        <v>2.9159194232303931</v>
      </c>
      <c r="I965" s="252">
        <v>1.6507779574351196</v>
      </c>
      <c r="J965" s="253">
        <v>0.22984184109156217</v>
      </c>
      <c r="K965" s="252">
        <v>1.6064164140789658</v>
      </c>
      <c r="L965" s="254">
        <v>0.97312688653470991</v>
      </c>
      <c r="M965" s="252">
        <v>1333.6701153149304</v>
      </c>
      <c r="N965" s="252">
        <v>19.353408823886866</v>
      </c>
      <c r="O965" s="252">
        <v>1386.0487872894157</v>
      </c>
      <c r="P965" s="252">
        <v>12.481943691536117</v>
      </c>
      <c r="Q965" s="252">
        <v>1467.6188204738185</v>
      </c>
      <c r="R965" s="252">
        <v>7.2185270900646401</v>
      </c>
      <c r="S965" s="252">
        <v>1467.6188204738185</v>
      </c>
      <c r="T965" s="252">
        <v>7.2185270900646401</v>
      </c>
      <c r="U965" s="252">
        <v>90.87305891078428</v>
      </c>
      <c r="V965" s="1">
        <f t="shared" si="43"/>
        <v>1614.100042749925</v>
      </c>
      <c r="W965" s="1">
        <f t="shared" si="44"/>
        <v>20.928723338771192</v>
      </c>
    </row>
    <row r="966" spans="1:23">
      <c r="A966" s="248" t="s">
        <v>2542</v>
      </c>
      <c r="B966" s="249">
        <v>40870</v>
      </c>
      <c r="C966" s="250">
        <v>130.59892656575408</v>
      </c>
      <c r="D966" s="251">
        <v>82652.516983196809</v>
      </c>
      <c r="E966" s="252">
        <v>1.1670132984683044</v>
      </c>
      <c r="F966" s="253">
        <v>10.863134413688567</v>
      </c>
      <c r="G966" s="252">
        <v>1.0041311432565239</v>
      </c>
      <c r="H966" s="253">
        <v>3.2516914392916698</v>
      </c>
      <c r="I966" s="252">
        <v>2.6359494055435766</v>
      </c>
      <c r="J966" s="253">
        <v>0.25619060905762869</v>
      </c>
      <c r="K966" s="252">
        <v>2.437201246456246</v>
      </c>
      <c r="L966" s="254">
        <v>0.92460092038589603</v>
      </c>
      <c r="M966" s="252">
        <v>1470.3227418897604</v>
      </c>
      <c r="N966" s="252">
        <v>32.042090106362821</v>
      </c>
      <c r="O966" s="252">
        <v>1469.5810422670497</v>
      </c>
      <c r="P966" s="252">
        <v>20.472619499429697</v>
      </c>
      <c r="Q966" s="252">
        <v>1468.4919490921052</v>
      </c>
      <c r="R966" s="252">
        <v>19.066550276512658</v>
      </c>
      <c r="S966" s="252">
        <v>1468.4919490921052</v>
      </c>
      <c r="T966" s="252">
        <v>19.066550276512658</v>
      </c>
      <c r="U966" s="252">
        <v>100.12467162647961</v>
      </c>
      <c r="V966" s="1">
        <f t="shared" si="43"/>
        <v>1615.7552845346777</v>
      </c>
      <c r="W966" s="1">
        <f t="shared" si="44"/>
        <v>20.253192775599928</v>
      </c>
    </row>
    <row r="967" spans="1:23">
      <c r="A967" s="248" t="s">
        <v>2543</v>
      </c>
      <c r="B967" s="249">
        <v>40870</v>
      </c>
      <c r="C967" s="250">
        <v>200.29750884589996</v>
      </c>
      <c r="D967" s="251">
        <v>51724.312528301314</v>
      </c>
      <c r="E967" s="252">
        <v>0.69745545832070066</v>
      </c>
      <c r="F967" s="253">
        <v>10.863051956580474</v>
      </c>
      <c r="G967" s="252">
        <v>0.66233544271563349</v>
      </c>
      <c r="H967" s="253">
        <v>3.33054785366043</v>
      </c>
      <c r="I967" s="252">
        <v>1.7137380898629564</v>
      </c>
      <c r="J967" s="253">
        <v>0.26240146778496398</v>
      </c>
      <c r="K967" s="252">
        <v>1.5805726816473262</v>
      </c>
      <c r="L967" s="254">
        <v>0.92229535598040013</v>
      </c>
      <c r="M967" s="252">
        <v>1502.1165756831142</v>
      </c>
      <c r="N967" s="252">
        <v>21.178880925619183</v>
      </c>
      <c r="O967" s="252">
        <v>1488.2409088750178</v>
      </c>
      <c r="P967" s="252">
        <v>13.38358143619439</v>
      </c>
      <c r="Q967" s="252">
        <v>1468.5063617848546</v>
      </c>
      <c r="R967" s="252">
        <v>12.576296802560137</v>
      </c>
      <c r="S967" s="252">
        <v>1468.5063617848546</v>
      </c>
      <c r="T967" s="252">
        <v>12.576296802560137</v>
      </c>
      <c r="U967" s="252">
        <v>102.28873464718322</v>
      </c>
      <c r="V967" s="1">
        <f t="shared" si="43"/>
        <v>1615.7568155048889</v>
      </c>
      <c r="W967" s="1">
        <f t="shared" si="44"/>
        <v>54.733360301048492</v>
      </c>
    </row>
    <row r="968" spans="1:23">
      <c r="A968" s="248" t="s">
        <v>2544</v>
      </c>
      <c r="B968" s="249">
        <v>40870</v>
      </c>
      <c r="C968" s="250">
        <v>231.13082872017654</v>
      </c>
      <c r="D968" s="251">
        <v>201561.21999158463</v>
      </c>
      <c r="E968" s="252">
        <v>0.81455852221723024</v>
      </c>
      <c r="F968" s="253">
        <v>10.862131748371647</v>
      </c>
      <c r="G968" s="252">
        <v>0.73798847783632948</v>
      </c>
      <c r="H968" s="253">
        <v>3.285317867251258</v>
      </c>
      <c r="I968" s="252">
        <v>1.7596892428471207</v>
      </c>
      <c r="J968" s="253">
        <v>0.2588160393774479</v>
      </c>
      <c r="K968" s="252">
        <v>1.5974602461321816</v>
      </c>
      <c r="L968" s="254">
        <v>0.90780815568750217</v>
      </c>
      <c r="M968" s="252">
        <v>1483.7816465858325</v>
      </c>
      <c r="N968" s="252">
        <v>21.172821954185679</v>
      </c>
      <c r="O968" s="252">
        <v>1477.5800687285357</v>
      </c>
      <c r="P968" s="252">
        <v>13.698928297644784</v>
      </c>
      <c r="Q968" s="252">
        <v>1468.6672106732487</v>
      </c>
      <c r="R968" s="252">
        <v>14.012515599750373</v>
      </c>
      <c r="S968" s="252">
        <v>1468.6672106732487</v>
      </c>
      <c r="T968" s="252">
        <v>14.012515599750373</v>
      </c>
      <c r="U968" s="252">
        <v>101.0291259859785</v>
      </c>
      <c r="V968" s="1">
        <f t="shared" si="43"/>
        <v>1616.0919720474096</v>
      </c>
      <c r="W968" s="1">
        <f t="shared" si="44"/>
        <v>16.205394459030231</v>
      </c>
    </row>
    <row r="969" spans="1:23">
      <c r="A969" s="248" t="s">
        <v>2545</v>
      </c>
      <c r="B969" s="249">
        <v>40870</v>
      </c>
      <c r="C969" s="250">
        <v>160.3682328384912</v>
      </c>
      <c r="D969" s="251">
        <v>66660.252312174169</v>
      </c>
      <c r="E969" s="252">
        <v>1.0381501879912605</v>
      </c>
      <c r="F969" s="253">
        <v>10.856557493533771</v>
      </c>
      <c r="G969" s="252">
        <v>0.59356028541863404</v>
      </c>
      <c r="H969" s="253">
        <v>3.2368818784593603</v>
      </c>
      <c r="I969" s="252">
        <v>1.3833423151091204</v>
      </c>
      <c r="J969" s="253">
        <v>0.25486940972781863</v>
      </c>
      <c r="K969" s="252">
        <v>1.2495287705151934</v>
      </c>
      <c r="L969" s="254">
        <v>0.90326794522773524</v>
      </c>
      <c r="M969" s="252">
        <v>1463.5391534296641</v>
      </c>
      <c r="N969" s="252">
        <v>16.360048195496461</v>
      </c>
      <c r="O969" s="252">
        <v>1466.0380694283119</v>
      </c>
      <c r="P969" s="252">
        <v>10.731396399616528</v>
      </c>
      <c r="Q969" s="252">
        <v>1469.6417862462738</v>
      </c>
      <c r="R969" s="252">
        <v>11.268665167372319</v>
      </c>
      <c r="S969" s="252">
        <v>1469.6417862462738</v>
      </c>
      <c r="T969" s="252">
        <v>11.268665167372319</v>
      </c>
      <c r="U969" s="252">
        <v>99.584753722048362</v>
      </c>
      <c r="V969" s="1">
        <f t="shared" si="43"/>
        <v>1620.2165990073904</v>
      </c>
      <c r="W969" s="1">
        <f t="shared" si="44"/>
        <v>25.596704592528567</v>
      </c>
    </row>
    <row r="970" spans="1:23">
      <c r="A970" s="248" t="s">
        <v>2546</v>
      </c>
      <c r="B970" s="249">
        <v>40870</v>
      </c>
      <c r="C970" s="250">
        <v>283.7901811665522</v>
      </c>
      <c r="D970" s="251">
        <v>141746.69174982939</v>
      </c>
      <c r="E970" s="252">
        <v>0.66996670596804486</v>
      </c>
      <c r="F970" s="253">
        <v>10.854908088861787</v>
      </c>
      <c r="G970" s="252">
        <v>0.64105969230313353</v>
      </c>
      <c r="H970" s="253">
        <v>3.2791601167668722</v>
      </c>
      <c r="I970" s="252">
        <v>1.1500661644634538</v>
      </c>
      <c r="J970" s="253">
        <v>0.25815913603253327</v>
      </c>
      <c r="K970" s="252">
        <v>0.95482702807780395</v>
      </c>
      <c r="L970" s="254">
        <v>0.83023660514633468</v>
      </c>
      <c r="M970" s="252">
        <v>1480.4167575106803</v>
      </c>
      <c r="N970" s="252">
        <v>12.629768454318537</v>
      </c>
      <c r="O970" s="252">
        <v>1476.1199735360235</v>
      </c>
      <c r="P970" s="252">
        <v>8.9488672883044273</v>
      </c>
      <c r="Q970" s="252">
        <v>1469.9302316045182</v>
      </c>
      <c r="R970" s="252">
        <v>12.169981380107743</v>
      </c>
      <c r="S970" s="252">
        <v>1469.9302316045182</v>
      </c>
      <c r="T970" s="252">
        <v>12.169981380107743</v>
      </c>
      <c r="U970" s="252">
        <v>100.7134029684331</v>
      </c>
      <c r="V970" s="1">
        <f t="shared" si="43"/>
        <v>1621.800839354853</v>
      </c>
      <c r="W970" s="1">
        <f t="shared" si="44"/>
        <v>14.602845527602881</v>
      </c>
    </row>
    <row r="971" spans="1:23">
      <c r="A971" s="248" t="s">
        <v>2547</v>
      </c>
      <c r="B971" s="249">
        <v>40870</v>
      </c>
      <c r="C971" s="250">
        <v>131.17302673291226</v>
      </c>
      <c r="D971" s="251">
        <v>110409.08549399741</v>
      </c>
      <c r="E971" s="252">
        <v>1.1318791387091764</v>
      </c>
      <c r="F971" s="253">
        <v>10.850468707774761</v>
      </c>
      <c r="G971" s="252">
        <v>0.46575014338721582</v>
      </c>
      <c r="H971" s="253">
        <v>3.2300180810351113</v>
      </c>
      <c r="I971" s="252">
        <v>1.0864679416294916</v>
      </c>
      <c r="J971" s="253">
        <v>0.25418632226441951</v>
      </c>
      <c r="K971" s="252">
        <v>0.98157495491858004</v>
      </c>
      <c r="L971" s="254">
        <v>0.90345505588172936</v>
      </c>
      <c r="M971" s="252">
        <v>1460.0290960289251</v>
      </c>
      <c r="N971" s="252">
        <v>12.824261480064479</v>
      </c>
      <c r="O971" s="252">
        <v>1464.3918033461307</v>
      </c>
      <c r="P971" s="252">
        <v>8.4240225476835349</v>
      </c>
      <c r="Q971" s="252">
        <v>1470.7067460284723</v>
      </c>
      <c r="R971" s="252">
        <v>8.8409125787236462</v>
      </c>
      <c r="S971" s="252">
        <v>1470.7067460284723</v>
      </c>
      <c r="T971" s="252">
        <v>8.8409125787236462</v>
      </c>
      <c r="U971" s="252">
        <v>99.273978308158206</v>
      </c>
      <c r="V971" s="1">
        <f t="shared" si="43"/>
        <v>1622.481368357882</v>
      </c>
      <c r="W971" s="1">
        <f t="shared" si="44"/>
        <v>14.65000691938576</v>
      </c>
    </row>
    <row r="972" spans="1:23">
      <c r="A972" s="248" t="s">
        <v>2548</v>
      </c>
      <c r="B972" s="249">
        <v>40870</v>
      </c>
      <c r="C972" s="250">
        <v>195.76684160150589</v>
      </c>
      <c r="D972" s="251">
        <v>20910.723578939589</v>
      </c>
      <c r="E972" s="252">
        <v>1.3742183764194196</v>
      </c>
      <c r="F972" s="253">
        <v>10.848260439198624</v>
      </c>
      <c r="G972" s="252">
        <v>0.4412840527740956</v>
      </c>
      <c r="H972" s="253">
        <v>3.3254879699682349</v>
      </c>
      <c r="I972" s="252">
        <v>1.5385588280066351</v>
      </c>
      <c r="J972" s="253">
        <v>0.26164606604030566</v>
      </c>
      <c r="K972" s="252">
        <v>1.47391711164652</v>
      </c>
      <c r="L972" s="254">
        <v>0.95798554128484947</v>
      </c>
      <c r="M972" s="252">
        <v>1498.2579853831392</v>
      </c>
      <c r="N972" s="252">
        <v>19.70467564564035</v>
      </c>
      <c r="O972" s="252">
        <v>1487.0538248928408</v>
      </c>
      <c r="P972" s="252">
        <v>12.011148766902124</v>
      </c>
      <c r="Q972" s="252">
        <v>1471.093093537992</v>
      </c>
      <c r="R972" s="252">
        <v>8.3760559710583493</v>
      </c>
      <c r="S972" s="252">
        <v>1471.093093537992</v>
      </c>
      <c r="T972" s="252">
        <v>8.3760559710583493</v>
      </c>
      <c r="U972" s="252">
        <v>101.84657870834097</v>
      </c>
      <c r="V972" s="1">
        <f t="shared" si="43"/>
        <v>1622.6461733646599</v>
      </c>
      <c r="W972" s="1">
        <f t="shared" si="44"/>
        <v>12.689777600607954</v>
      </c>
    </row>
    <row r="973" spans="1:23">
      <c r="A973" s="248" t="s">
        <v>2549</v>
      </c>
      <c r="B973" s="249">
        <v>40870</v>
      </c>
      <c r="C973" s="250">
        <v>168.95291054783831</v>
      </c>
      <c r="D973" s="251">
        <v>183533.05802800541</v>
      </c>
      <c r="E973" s="252">
        <v>0.71312277569955973</v>
      </c>
      <c r="F973" s="253">
        <v>10.840497908192514</v>
      </c>
      <c r="G973" s="252">
        <v>1.1126869356034896</v>
      </c>
      <c r="H973" s="253">
        <v>3.3269263568502039</v>
      </c>
      <c r="I973" s="252">
        <v>1.9786487361743592</v>
      </c>
      <c r="J973" s="253">
        <v>0.26157193365350434</v>
      </c>
      <c r="K973" s="252">
        <v>1.6361474886151628</v>
      </c>
      <c r="L973" s="254">
        <v>0.82690143970606467</v>
      </c>
      <c r="M973" s="252">
        <v>1497.8791928492985</v>
      </c>
      <c r="N973" s="252">
        <v>21.868623407538848</v>
      </c>
      <c r="O973" s="252">
        <v>1487.391421688895</v>
      </c>
      <c r="P973" s="252">
        <v>15.448837551691213</v>
      </c>
      <c r="Q973" s="252">
        <v>1472.4516520165851</v>
      </c>
      <c r="R973" s="252">
        <v>21.116709712391412</v>
      </c>
      <c r="S973" s="252">
        <v>1472.4516520165851</v>
      </c>
      <c r="T973" s="252">
        <v>21.116709712391412</v>
      </c>
      <c r="U973" s="252">
        <v>101.72688460078736</v>
      </c>
      <c r="V973" s="1">
        <f t="shared" si="43"/>
        <v>1622.8026080221848</v>
      </c>
      <c r="W973" s="1">
        <f t="shared" si="44"/>
        <v>13.789186961517316</v>
      </c>
    </row>
    <row r="974" spans="1:23">
      <c r="A974" s="248" t="s">
        <v>2550</v>
      </c>
      <c r="B974" s="249">
        <v>40870</v>
      </c>
      <c r="C974" s="250">
        <v>203.62588347274067</v>
      </c>
      <c r="D974" s="251">
        <v>67016.302496998644</v>
      </c>
      <c r="E974" s="252">
        <v>1.0694076556430654</v>
      </c>
      <c r="F974" s="253">
        <v>10.838811853303069</v>
      </c>
      <c r="G974" s="252">
        <v>0.66931328910273724</v>
      </c>
      <c r="H974" s="253">
        <v>3.3931139012734759</v>
      </c>
      <c r="I974" s="252">
        <v>2.0436114598500366</v>
      </c>
      <c r="J974" s="253">
        <v>0.26673428468762961</v>
      </c>
      <c r="K974" s="252">
        <v>1.9308981122422988</v>
      </c>
      <c r="L974" s="254">
        <v>0.94484599943669878</v>
      </c>
      <c r="M974" s="252">
        <v>1524.2040888802974</v>
      </c>
      <c r="N974" s="252">
        <v>26.210377309891214</v>
      </c>
      <c r="O974" s="252">
        <v>1502.8058004361253</v>
      </c>
      <c r="P974" s="252">
        <v>16.028404212230043</v>
      </c>
      <c r="Q974" s="252">
        <v>1472.7468325574637</v>
      </c>
      <c r="R974" s="252">
        <v>12.701560712790865</v>
      </c>
      <c r="S974" s="252">
        <v>1472.7468325574637</v>
      </c>
      <c r="T974" s="252">
        <v>12.701560712790865</v>
      </c>
      <c r="U974" s="252">
        <v>103.49396482717107</v>
      </c>
      <c r="V974" s="1">
        <f t="shared" si="43"/>
        <v>1622.8795175644402</v>
      </c>
      <c r="W974" s="1">
        <f t="shared" si="44"/>
        <v>14.6101761589955</v>
      </c>
    </row>
    <row r="975" spans="1:23">
      <c r="A975" s="248" t="s">
        <v>2551</v>
      </c>
      <c r="B975" s="249">
        <v>40870</v>
      </c>
      <c r="C975" s="250">
        <v>126.81456129726864</v>
      </c>
      <c r="D975" s="251">
        <v>52337.428409396729</v>
      </c>
      <c r="E975" s="252">
        <v>0.99726301946628915</v>
      </c>
      <c r="F975" s="253">
        <v>10.835412029475343</v>
      </c>
      <c r="G975" s="252">
        <v>0.94540482866229525</v>
      </c>
      <c r="H975" s="253">
        <v>3.1887235825351858</v>
      </c>
      <c r="I975" s="252">
        <v>1.4970258898203153</v>
      </c>
      <c r="J975" s="253">
        <v>0.25058843824248234</v>
      </c>
      <c r="K975" s="252">
        <v>1.1607309010853131</v>
      </c>
      <c r="L975" s="254">
        <v>0.775357934006494</v>
      </c>
      <c r="M975" s="252">
        <v>1441.5096930855518</v>
      </c>
      <c r="N975" s="252">
        <v>14.993297387876623</v>
      </c>
      <c r="O975" s="252">
        <v>1454.430678056352</v>
      </c>
      <c r="P975" s="252">
        <v>11.572127134428001</v>
      </c>
      <c r="Q975" s="252">
        <v>1473.342149686569</v>
      </c>
      <c r="R975" s="252">
        <v>17.939714010146076</v>
      </c>
      <c r="S975" s="252">
        <v>1473.342149686569</v>
      </c>
      <c r="T975" s="252">
        <v>17.939714010146076</v>
      </c>
      <c r="U975" s="252">
        <v>97.839438951245029</v>
      </c>
      <c r="V975" s="1">
        <f t="shared" si="43"/>
        <v>1623.9958582620984</v>
      </c>
      <c r="W975" s="1">
        <f t="shared" si="44"/>
        <v>23.379879214167886</v>
      </c>
    </row>
    <row r="976" spans="1:23">
      <c r="A976" s="248" t="s">
        <v>2552</v>
      </c>
      <c r="B976" s="249">
        <v>40870</v>
      </c>
      <c r="C976" s="250">
        <v>259.70294126486982</v>
      </c>
      <c r="D976" s="251">
        <v>75807.249733571691</v>
      </c>
      <c r="E976" s="252">
        <v>1.0906646657064223</v>
      </c>
      <c r="F976" s="253">
        <v>10.834867045815606</v>
      </c>
      <c r="G976" s="252">
        <v>0.56450942925984438</v>
      </c>
      <c r="H976" s="253">
        <v>3.3596158403265228</v>
      </c>
      <c r="I976" s="252">
        <v>1.8286870322788387</v>
      </c>
      <c r="J976" s="253">
        <v>0.264004866223919</v>
      </c>
      <c r="K976" s="252">
        <v>1.7393749930079803</v>
      </c>
      <c r="L976" s="254">
        <v>0.95116056619072697</v>
      </c>
      <c r="M976" s="252">
        <v>1510.2990851116865</v>
      </c>
      <c r="N976" s="252">
        <v>23.419440972413781</v>
      </c>
      <c r="O976" s="252">
        <v>1495.0337040789711</v>
      </c>
      <c r="P976" s="252">
        <v>14.30999381076424</v>
      </c>
      <c r="Q976" s="252">
        <v>1473.4375905516806</v>
      </c>
      <c r="R976" s="252">
        <v>10.71167063044345</v>
      </c>
      <c r="S976" s="252">
        <v>1473.4375905516806</v>
      </c>
      <c r="T976" s="252">
        <v>10.71167063044345</v>
      </c>
      <c r="U976" s="252">
        <v>102.50173436570219</v>
      </c>
      <c r="V976" s="1">
        <f t="shared" si="43"/>
        <v>1624.9048080674602</v>
      </c>
      <c r="W976" s="1">
        <f t="shared" si="44"/>
        <v>21.491564486110406</v>
      </c>
    </row>
    <row r="977" spans="1:23">
      <c r="A977" s="255" t="s">
        <v>2553</v>
      </c>
      <c r="B977" s="249">
        <v>40870</v>
      </c>
      <c r="C977" s="251">
        <v>140.71438286205571</v>
      </c>
      <c r="D977" s="251">
        <v>140164.17176848958</v>
      </c>
      <c r="E977" s="252">
        <v>0.9098968993227422</v>
      </c>
      <c r="F977" s="253">
        <v>10.826617109902609</v>
      </c>
      <c r="G977" s="252">
        <v>0.73629572612799665</v>
      </c>
      <c r="H977" s="253">
        <v>3.3042177736813541</v>
      </c>
      <c r="I977" s="252">
        <v>2.0337178281685842</v>
      </c>
      <c r="J977" s="253">
        <v>0.25945387788934476</v>
      </c>
      <c r="K977" s="252">
        <v>1.8957523066836521</v>
      </c>
      <c r="L977" s="254">
        <v>0.93216093227192032</v>
      </c>
      <c r="M977" s="252">
        <v>1487.0471990897342</v>
      </c>
      <c r="N977" s="252">
        <v>25.175604350517801</v>
      </c>
      <c r="O977" s="252">
        <v>1482.0484536261779</v>
      </c>
      <c r="P977" s="252">
        <v>15.85368854586261</v>
      </c>
      <c r="Q977" s="252">
        <v>1474.8828069926105</v>
      </c>
      <c r="R977" s="252">
        <v>13.96871550967569</v>
      </c>
      <c r="S977" s="252">
        <v>1474.8828069926105</v>
      </c>
      <c r="T977" s="252">
        <v>13.96871550967569</v>
      </c>
      <c r="U977" s="252">
        <v>100.82477007932094</v>
      </c>
      <c r="V977" s="1">
        <f t="shared" si="43"/>
        <v>1625.3496751901007</v>
      </c>
      <c r="W977" s="1">
        <f t="shared" si="44"/>
        <v>7.0896404759206462</v>
      </c>
    </row>
    <row r="978" spans="1:23">
      <c r="A978" s="248" t="s">
        <v>2554</v>
      </c>
      <c r="B978" s="249">
        <v>40870</v>
      </c>
      <c r="C978" s="250">
        <v>210.91432956455088</v>
      </c>
      <c r="D978" s="251">
        <v>12543.389286027925</v>
      </c>
      <c r="E978" s="252">
        <v>0.98121020387494884</v>
      </c>
      <c r="F978" s="253">
        <v>10.812922943704901</v>
      </c>
      <c r="G978" s="252">
        <v>0.72980891908227896</v>
      </c>
      <c r="H978" s="253">
        <v>3.2445394064288093</v>
      </c>
      <c r="I978" s="252">
        <v>1.6462192044551873</v>
      </c>
      <c r="J978" s="253">
        <v>0.25444556563336784</v>
      </c>
      <c r="K978" s="252">
        <v>1.4756072006957086</v>
      </c>
      <c r="L978" s="254">
        <v>0.89636130881127551</v>
      </c>
      <c r="M978" s="252">
        <v>1461.3614478532149</v>
      </c>
      <c r="N978" s="252">
        <v>19.294491355773289</v>
      </c>
      <c r="O978" s="252">
        <v>1467.8715654855282</v>
      </c>
      <c r="P978" s="252">
        <v>12.778002919462665</v>
      </c>
      <c r="Q978" s="252">
        <v>1477.2835524916484</v>
      </c>
      <c r="R978" s="252">
        <v>13.841190648499946</v>
      </c>
      <c r="S978" s="252">
        <v>1477.2835524916484</v>
      </c>
      <c r="T978" s="252">
        <v>13.841190648499946</v>
      </c>
      <c r="U978" s="252">
        <v>98.922203891624022</v>
      </c>
      <c r="V978" s="1">
        <f t="shared" si="43"/>
        <v>1625.9091708837093</v>
      </c>
      <c r="W978" s="1">
        <f t="shared" si="44"/>
        <v>13.841601284657713</v>
      </c>
    </row>
    <row r="979" spans="1:23">
      <c r="A979" s="248" t="s">
        <v>2555</v>
      </c>
      <c r="B979" s="249">
        <v>40870</v>
      </c>
      <c r="C979" s="250">
        <v>274.85278959313166</v>
      </c>
      <c r="D979" s="251">
        <v>6902.9276744889594</v>
      </c>
      <c r="E979" s="252">
        <v>0.91301139654836372</v>
      </c>
      <c r="F979" s="253">
        <v>10.809713727610735</v>
      </c>
      <c r="G979" s="252">
        <v>0.54603375666520171</v>
      </c>
      <c r="H979" s="253">
        <v>2.7529572977160401</v>
      </c>
      <c r="I979" s="252">
        <v>2.2408906628122081</v>
      </c>
      <c r="J979" s="253">
        <v>0.21583028932874404</v>
      </c>
      <c r="K979" s="252">
        <v>2.1733472109308778</v>
      </c>
      <c r="L979" s="254">
        <v>0.96985865798710291</v>
      </c>
      <c r="M979" s="252">
        <v>1259.8047323588085</v>
      </c>
      <c r="N979" s="252">
        <v>24.87075153473063</v>
      </c>
      <c r="O979" s="252">
        <v>1342.888908884569</v>
      </c>
      <c r="P979" s="252">
        <v>16.692275751669399</v>
      </c>
      <c r="Q979" s="252">
        <v>1477.846493032976</v>
      </c>
      <c r="R979" s="252">
        <v>10.354961852944371</v>
      </c>
      <c r="S979" s="252">
        <v>1477.846493032976</v>
      </c>
      <c r="T979" s="252">
        <v>10.354961852944371</v>
      </c>
      <c r="U979" s="252">
        <v>85.245980438287489</v>
      </c>
      <c r="V979" s="1">
        <f t="shared" si="43"/>
        <v>1626.7636449092279</v>
      </c>
      <c r="W979" s="1">
        <f t="shared" si="44"/>
        <v>4.1816603987713279</v>
      </c>
    </row>
    <row r="980" spans="1:23">
      <c r="A980" s="255" t="s">
        <v>2556</v>
      </c>
      <c r="B980" s="249">
        <v>40870</v>
      </c>
      <c r="C980" s="251">
        <v>108.53079723535494</v>
      </c>
      <c r="D980" s="251">
        <v>53068.502204435914</v>
      </c>
      <c r="E980" s="252">
        <v>1.3423574874746202</v>
      </c>
      <c r="F980" s="253">
        <v>10.808980035700889</v>
      </c>
      <c r="G980" s="252">
        <v>1.5877647472159298</v>
      </c>
      <c r="H980" s="253">
        <v>3.2479035977196364</v>
      </c>
      <c r="I980" s="252">
        <v>2.3729438353940986</v>
      </c>
      <c r="J980" s="253">
        <v>0.25461651541654079</v>
      </c>
      <c r="K980" s="252">
        <v>1.7634810896159869</v>
      </c>
      <c r="L980" s="254">
        <v>0.74316174842086313</v>
      </c>
      <c r="M980" s="252">
        <v>1462.2398741916491</v>
      </c>
      <c r="N980" s="252">
        <v>23.071000932268021</v>
      </c>
      <c r="O980" s="252">
        <v>1468.676031998082</v>
      </c>
      <c r="P980" s="252">
        <v>18.42440655399389</v>
      </c>
      <c r="Q980" s="252">
        <v>1477.9752101668623</v>
      </c>
      <c r="R980" s="252">
        <v>30.111430323816307</v>
      </c>
      <c r="S980" s="252">
        <v>1477.9752101668623</v>
      </c>
      <c r="T980" s="252">
        <v>30.111430323816307</v>
      </c>
      <c r="U980" s="252">
        <v>98.935345067564654</v>
      </c>
      <c r="V980" s="1">
        <f t="shared" si="43"/>
        <v>1627.030164760462</v>
      </c>
      <c r="W980" s="1">
        <f t="shared" si="44"/>
        <v>7.8609884161891159</v>
      </c>
    </row>
    <row r="981" spans="1:23">
      <c r="A981" s="248" t="s">
        <v>2557</v>
      </c>
      <c r="B981" s="249">
        <v>40870</v>
      </c>
      <c r="C981" s="250">
        <v>81.34700181735775</v>
      </c>
      <c r="D981" s="251">
        <v>48325.076281245289</v>
      </c>
      <c r="E981" s="252">
        <v>1.9657091008493777</v>
      </c>
      <c r="F981" s="253">
        <v>10.802260154364705</v>
      </c>
      <c r="G981" s="252">
        <v>1.9277756589124115</v>
      </c>
      <c r="H981" s="253">
        <v>3.3000509325623182</v>
      </c>
      <c r="I981" s="252">
        <v>2.1592957936072823</v>
      </c>
      <c r="J981" s="253">
        <v>0.25854372422535549</v>
      </c>
      <c r="K981" s="252">
        <v>0.97274834011419498</v>
      </c>
      <c r="L981" s="254">
        <v>0.45049332425602417</v>
      </c>
      <c r="M981" s="252">
        <v>1482.3869661029858</v>
      </c>
      <c r="N981" s="252">
        <v>12.882049807218095</v>
      </c>
      <c r="O981" s="252">
        <v>1481.0650021945498</v>
      </c>
      <c r="P981" s="252">
        <v>16.827858494540351</v>
      </c>
      <c r="Q981" s="252">
        <v>1479.1544331678861</v>
      </c>
      <c r="R981" s="252">
        <v>36.554921045450328</v>
      </c>
      <c r="S981" s="252">
        <v>1479.1544331678861</v>
      </c>
      <c r="T981" s="252">
        <v>36.554921045450328</v>
      </c>
      <c r="U981" s="252">
        <v>100.21853924530225</v>
      </c>
      <c r="V981" s="1">
        <f t="shared" si="43"/>
        <v>1627.2912390131189</v>
      </c>
      <c r="W981" s="1">
        <f t="shared" si="44"/>
        <v>6.6477689499644157</v>
      </c>
    </row>
    <row r="982" spans="1:23">
      <c r="A982" s="248" t="s">
        <v>2558</v>
      </c>
      <c r="B982" s="249">
        <v>40870</v>
      </c>
      <c r="C982" s="250">
        <v>167.76165350332522</v>
      </c>
      <c r="D982" s="251">
        <v>86090.366319952023</v>
      </c>
      <c r="E982" s="252">
        <v>0.78645298986636691</v>
      </c>
      <c r="F982" s="253">
        <v>10.799994674383747</v>
      </c>
      <c r="G982" s="252">
        <v>0.74869678494061209</v>
      </c>
      <c r="H982" s="253">
        <v>3.3026457676567982</v>
      </c>
      <c r="I982" s="252">
        <v>1.5434248552376937</v>
      </c>
      <c r="J982" s="253">
        <v>0.25869275240839457</v>
      </c>
      <c r="K982" s="252">
        <v>1.3496715926421088</v>
      </c>
      <c r="L982" s="254">
        <v>0.87446537358908472</v>
      </c>
      <c r="M982" s="252">
        <v>1483.1502614093411</v>
      </c>
      <c r="N982" s="252">
        <v>17.881829786394633</v>
      </c>
      <c r="O982" s="252">
        <v>1481.6775430646162</v>
      </c>
      <c r="P982" s="252">
        <v>12.029902917511208</v>
      </c>
      <c r="Q982" s="252">
        <v>1479.5521090672098</v>
      </c>
      <c r="R982" s="252">
        <v>14.195101721635524</v>
      </c>
      <c r="S982" s="252">
        <v>1479.5521090672098</v>
      </c>
      <c r="T982" s="252">
        <v>14.195101721635524</v>
      </c>
      <c r="U982" s="252">
        <v>100.24319199844876</v>
      </c>
      <c r="V982" s="1">
        <f t="shared" si="43"/>
        <v>1627.6503805515354</v>
      </c>
      <c r="W982" s="1">
        <f t="shared" si="44"/>
        <v>18.370304746413353</v>
      </c>
    </row>
    <row r="983" spans="1:23">
      <c r="A983" s="248" t="s">
        <v>2559</v>
      </c>
      <c r="B983" s="249">
        <v>40870</v>
      </c>
      <c r="C983" s="250">
        <v>61.317999337093838</v>
      </c>
      <c r="D983" s="251">
        <v>52256.318771964921</v>
      </c>
      <c r="E983" s="252">
        <v>1.0720602105265591</v>
      </c>
      <c r="F983" s="253">
        <v>10.796038162363535</v>
      </c>
      <c r="G983" s="252">
        <v>1.7354104348621615</v>
      </c>
      <c r="H983" s="253">
        <v>3.2199613848202953</v>
      </c>
      <c r="I983" s="252">
        <v>3.2119383501556431</v>
      </c>
      <c r="J983" s="253">
        <v>0.25212377423742999</v>
      </c>
      <c r="K983" s="252">
        <v>2.7027575895318616</v>
      </c>
      <c r="L983" s="254">
        <v>0.84147243654315218</v>
      </c>
      <c r="M983" s="252">
        <v>1449.4190427298247</v>
      </c>
      <c r="N983" s="252">
        <v>35.082951803240121</v>
      </c>
      <c r="O983" s="252">
        <v>1461.9748971818415</v>
      </c>
      <c r="P983" s="252">
        <v>24.890078897396052</v>
      </c>
      <c r="Q983" s="252">
        <v>1480.2467731741649</v>
      </c>
      <c r="R983" s="252">
        <v>32.901862806296322</v>
      </c>
      <c r="S983" s="252">
        <v>1480.2467731741649</v>
      </c>
      <c r="T983" s="252">
        <v>32.901862806296322</v>
      </c>
      <c r="U983" s="252">
        <v>97.917392491372581</v>
      </c>
      <c r="V983" s="1">
        <f t="shared" si="43"/>
        <v>1628.6467103997343</v>
      </c>
      <c r="W983" s="1">
        <f t="shared" si="44"/>
        <v>11.17283478382376</v>
      </c>
    </row>
    <row r="984" spans="1:23">
      <c r="A984" s="248" t="s">
        <v>2560</v>
      </c>
      <c r="B984" s="249">
        <v>40870</v>
      </c>
      <c r="C984" s="250">
        <v>84.727991788571117</v>
      </c>
      <c r="D984" s="251">
        <v>34719.781336177315</v>
      </c>
      <c r="E984" s="252">
        <v>0.92318433287856771</v>
      </c>
      <c r="F984" s="253">
        <v>10.795806369660065</v>
      </c>
      <c r="G984" s="252">
        <v>1.8646216928321073</v>
      </c>
      <c r="H984" s="253">
        <v>3.3128682041194262</v>
      </c>
      <c r="I984" s="252">
        <v>2.3215907755100358</v>
      </c>
      <c r="J984" s="253">
        <v>0.25939283188190315</v>
      </c>
      <c r="K984" s="252">
        <v>1.3831014682781646</v>
      </c>
      <c r="L984" s="254">
        <v>0.59575592859353432</v>
      </c>
      <c r="M984" s="252">
        <v>1486.7347323987819</v>
      </c>
      <c r="N984" s="252">
        <v>18.364122287913688</v>
      </c>
      <c r="O984" s="252">
        <v>1484.0870786192118</v>
      </c>
      <c r="P984" s="252">
        <v>18.109213786370674</v>
      </c>
      <c r="Q984" s="252">
        <v>1480.2874760379907</v>
      </c>
      <c r="R984" s="252">
        <v>35.351806601846761</v>
      </c>
      <c r="S984" s="252">
        <v>1480.2874760379907</v>
      </c>
      <c r="T984" s="252">
        <v>35.351806601846761</v>
      </c>
      <c r="U984" s="252">
        <v>100.43554083008574</v>
      </c>
      <c r="V984" s="1">
        <f t="shared" si="43"/>
        <v>1629.039911754325</v>
      </c>
      <c r="W984" s="1">
        <f t="shared" si="44"/>
        <v>18.658231308387258</v>
      </c>
    </row>
    <row r="985" spans="1:23">
      <c r="A985" s="248" t="s">
        <v>2561</v>
      </c>
      <c r="B985" s="249">
        <v>40870</v>
      </c>
      <c r="C985" s="250">
        <v>72.033213005039926</v>
      </c>
      <c r="D985" s="251">
        <v>31654.474656167058</v>
      </c>
      <c r="E985" s="252">
        <v>0.85197501428605804</v>
      </c>
      <c r="F985" s="253">
        <v>10.784231482956367</v>
      </c>
      <c r="G985" s="252">
        <v>2.1197558793086313</v>
      </c>
      <c r="H985" s="253">
        <v>3.3361903375292759</v>
      </c>
      <c r="I985" s="252">
        <v>2.4450803709040088</v>
      </c>
      <c r="J985" s="253">
        <v>0.26093885169073139</v>
      </c>
      <c r="K985" s="252">
        <v>1.2186275199241874</v>
      </c>
      <c r="L985" s="254">
        <v>0.49839978040215904</v>
      </c>
      <c r="M985" s="252">
        <v>1494.6434416662667</v>
      </c>
      <c r="N985" s="252">
        <v>16.256791215621092</v>
      </c>
      <c r="O985" s="252">
        <v>1489.5630402655818</v>
      </c>
      <c r="P985" s="252">
        <v>19.103668431627398</v>
      </c>
      <c r="Q985" s="252">
        <v>1482.3208591366797</v>
      </c>
      <c r="R985" s="252">
        <v>40.177475717067978</v>
      </c>
      <c r="S985" s="252">
        <v>1482.3208591366797</v>
      </c>
      <c r="T985" s="252">
        <v>40.177475717067978</v>
      </c>
      <c r="U985" s="252">
        <v>100.8313033209803</v>
      </c>
      <c r="V985" s="1">
        <f t="shared" si="43"/>
        <v>1630.2136548235794</v>
      </c>
      <c r="W985" s="1">
        <f t="shared" si="44"/>
        <v>12.420146138589757</v>
      </c>
    </row>
    <row r="986" spans="1:23">
      <c r="A986" s="248" t="s">
        <v>2562</v>
      </c>
      <c r="B986" s="249">
        <v>40870</v>
      </c>
      <c r="C986" s="250">
        <v>176.7954130608951</v>
      </c>
      <c r="D986" s="251">
        <v>45298.632458660402</v>
      </c>
      <c r="E986" s="252">
        <v>1.1488779897200121</v>
      </c>
      <c r="F986" s="253">
        <v>10.751944856957753</v>
      </c>
      <c r="G986" s="252">
        <v>1.1009397835271149</v>
      </c>
      <c r="H986" s="253">
        <v>3.31044518518868</v>
      </c>
      <c r="I986" s="252">
        <v>2.1939367539204868</v>
      </c>
      <c r="J986" s="253">
        <v>0.25815001510828245</v>
      </c>
      <c r="K986" s="252">
        <v>1.8977065298012845</v>
      </c>
      <c r="L986" s="254">
        <v>0.86497777404483067</v>
      </c>
      <c r="M986" s="252">
        <v>1480.3700245761222</v>
      </c>
      <c r="N986" s="252">
        <v>25.100893435531589</v>
      </c>
      <c r="O986" s="252">
        <v>1483.5164644448971</v>
      </c>
      <c r="P986" s="252">
        <v>17.110369720091057</v>
      </c>
      <c r="Q986" s="252">
        <v>1488.0013355480858</v>
      </c>
      <c r="R986" s="252">
        <v>20.850279149924177</v>
      </c>
      <c r="S986" s="252">
        <v>1488.0013355480858</v>
      </c>
      <c r="T986" s="252">
        <v>20.850279149924177</v>
      </c>
      <c r="U986" s="252">
        <v>99.487143540153298</v>
      </c>
      <c r="V986" s="1">
        <f t="shared" si="43"/>
        <v>1630.2294959727997</v>
      </c>
      <c r="W986" s="1">
        <f t="shared" si="44"/>
        <v>22.022187195811966</v>
      </c>
    </row>
    <row r="987" spans="1:23">
      <c r="A987" s="248" t="s">
        <v>2563</v>
      </c>
      <c r="B987" s="249">
        <v>40870</v>
      </c>
      <c r="C987" s="250">
        <v>195.74676342436879</v>
      </c>
      <c r="D987" s="251">
        <v>46186.337872754237</v>
      </c>
      <c r="E987" s="252">
        <v>0.66959217760808154</v>
      </c>
      <c r="F987" s="253">
        <v>10.74768740815634</v>
      </c>
      <c r="G987" s="252">
        <v>0.43652285299031696</v>
      </c>
      <c r="H987" s="253">
        <v>3.3458327143620856</v>
      </c>
      <c r="I987" s="252">
        <v>1.9934907722638955</v>
      </c>
      <c r="J987" s="253">
        <v>0.26080623827927862</v>
      </c>
      <c r="K987" s="252">
        <v>1.9451100888943271</v>
      </c>
      <c r="L987" s="254">
        <v>0.97573067102055089</v>
      </c>
      <c r="M987" s="252">
        <v>1493.9654342177616</v>
      </c>
      <c r="N987" s="252">
        <v>25.937873138326836</v>
      </c>
      <c r="O987" s="252">
        <v>1491.818438574508</v>
      </c>
      <c r="P987" s="252">
        <v>15.585095299902946</v>
      </c>
      <c r="Q987" s="252">
        <v>1488.7513367761746</v>
      </c>
      <c r="R987" s="252">
        <v>8.2661030531382949</v>
      </c>
      <c r="S987" s="252">
        <v>1488.7513367761746</v>
      </c>
      <c r="T987" s="252">
        <v>8.2661030531382949</v>
      </c>
      <c r="U987" s="252">
        <v>100.35023293096602</v>
      </c>
      <c r="V987" s="1">
        <f t="shared" si="43"/>
        <v>1630.6134846848015</v>
      </c>
      <c r="W987" s="1">
        <f t="shared" si="44"/>
        <v>23.326439866329565</v>
      </c>
    </row>
    <row r="988" spans="1:23">
      <c r="A988" s="248" t="s">
        <v>2564</v>
      </c>
      <c r="B988" s="249">
        <v>40870</v>
      </c>
      <c r="C988" s="250">
        <v>309.41401994461938</v>
      </c>
      <c r="D988" s="251">
        <v>17879.548436237172</v>
      </c>
      <c r="E988" s="252">
        <v>1.9194797862309125</v>
      </c>
      <c r="F988" s="253">
        <v>10.741839808242734</v>
      </c>
      <c r="G988" s="252">
        <v>0.53154655117741856</v>
      </c>
      <c r="H988" s="253">
        <v>3.1668701918807489</v>
      </c>
      <c r="I988" s="252">
        <v>2.0642235863205305</v>
      </c>
      <c r="J988" s="253">
        <v>0.24672187623064934</v>
      </c>
      <c r="K988" s="252">
        <v>1.9946120620946282</v>
      </c>
      <c r="L988" s="254">
        <v>0.96627713941105364</v>
      </c>
      <c r="M988" s="252">
        <v>1421.5478325495976</v>
      </c>
      <c r="N988" s="252">
        <v>25.445851072217465</v>
      </c>
      <c r="O988" s="252">
        <v>1449.1193587841763</v>
      </c>
      <c r="P988" s="252">
        <v>15.930982908086889</v>
      </c>
      <c r="Q988" s="252">
        <v>1489.7818241396192</v>
      </c>
      <c r="R988" s="252">
        <v>10.064131072042073</v>
      </c>
      <c r="S988" s="252">
        <v>1489.7818241396192</v>
      </c>
      <c r="T988" s="252">
        <v>10.064131072042073</v>
      </c>
      <c r="U988" s="252">
        <v>95.41986682315526</v>
      </c>
      <c r="V988" s="1">
        <f t="shared" si="43"/>
        <v>1632.0705146976929</v>
      </c>
      <c r="W988" s="1">
        <f t="shared" si="44"/>
        <v>19.845135868177067</v>
      </c>
    </row>
    <row r="989" spans="1:23">
      <c r="A989" s="248" t="s">
        <v>2565</v>
      </c>
      <c r="B989" s="249">
        <v>40870</v>
      </c>
      <c r="C989" s="250">
        <v>91.936604773967446</v>
      </c>
      <c r="D989" s="251">
        <v>55455.739331909179</v>
      </c>
      <c r="E989" s="252">
        <v>0.9682716967334426</v>
      </c>
      <c r="F989" s="253">
        <v>10.71976484537152</v>
      </c>
      <c r="G989" s="252">
        <v>1.1858389237464084</v>
      </c>
      <c r="H989" s="253">
        <v>3.2976678758271278</v>
      </c>
      <c r="I989" s="252">
        <v>1.7432681441896378</v>
      </c>
      <c r="J989" s="253">
        <v>0.25638398728606482</v>
      </c>
      <c r="K989" s="252">
        <v>1.2777988376400815</v>
      </c>
      <c r="L989" s="254">
        <v>0.73299041337904414</v>
      </c>
      <c r="M989" s="252">
        <v>1471.3150277773741</v>
      </c>
      <c r="N989" s="252">
        <v>16.809321483685608</v>
      </c>
      <c r="O989" s="252">
        <v>1480.5021283579536</v>
      </c>
      <c r="P989" s="252">
        <v>13.582949083132462</v>
      </c>
      <c r="Q989" s="252">
        <v>1493.6757429318109</v>
      </c>
      <c r="R989" s="252">
        <v>22.44123421345887</v>
      </c>
      <c r="S989" s="252">
        <v>1493.6757429318109</v>
      </c>
      <c r="T989" s="252">
        <v>22.44123421345887</v>
      </c>
      <c r="U989" s="252">
        <v>98.502973937934698</v>
      </c>
      <c r="V989" s="1">
        <f t="shared" si="43"/>
        <v>1636.137739755829</v>
      </c>
      <c r="W989" s="1">
        <f t="shared" si="44"/>
        <v>21.190572540911035</v>
      </c>
    </row>
    <row r="990" spans="1:23">
      <c r="A990" s="248" t="s">
        <v>2566</v>
      </c>
      <c r="B990" s="249">
        <v>40870</v>
      </c>
      <c r="C990" s="250">
        <v>139.73250658051617</v>
      </c>
      <c r="D990" s="251">
        <v>86962.458209544115</v>
      </c>
      <c r="E990" s="252">
        <v>1.050989856506735</v>
      </c>
      <c r="F990" s="253">
        <v>10.71083827833985</v>
      </c>
      <c r="G990" s="252">
        <v>1.1579747235900364</v>
      </c>
      <c r="H990" s="253">
        <v>3.3623464324443382</v>
      </c>
      <c r="I990" s="252">
        <v>1.6249001067500379</v>
      </c>
      <c r="J990" s="253">
        <v>0.26119487143649733</v>
      </c>
      <c r="K990" s="252">
        <v>1.1399100387499286</v>
      </c>
      <c r="L990" s="254">
        <v>0.70152622552894162</v>
      </c>
      <c r="M990" s="252">
        <v>1495.9521822065014</v>
      </c>
      <c r="N990" s="252">
        <v>15.218506702337095</v>
      </c>
      <c r="O990" s="252">
        <v>1495.6694777651351</v>
      </c>
      <c r="P990" s="252">
        <v>12.717495506091041</v>
      </c>
      <c r="Q990" s="252">
        <v>1495.2520483534624</v>
      </c>
      <c r="R990" s="252">
        <v>21.909274810326224</v>
      </c>
      <c r="S990" s="252">
        <v>1495.2520483534624</v>
      </c>
      <c r="T990" s="252">
        <v>21.909274810326224</v>
      </c>
      <c r="U990" s="252">
        <v>100.04682380163329</v>
      </c>
      <c r="V990" s="1">
        <f t="shared" si="43"/>
        <v>1640.8976188983629</v>
      </c>
      <c r="W990" s="1">
        <f t="shared" si="44"/>
        <v>20.397698088086941</v>
      </c>
    </row>
    <row r="991" spans="1:23">
      <c r="A991" s="248" t="s">
        <v>2567</v>
      </c>
      <c r="B991" s="249">
        <v>40870</v>
      </c>
      <c r="C991" s="250">
        <v>214.09207946255015</v>
      </c>
      <c r="D991" s="251">
        <v>179283.69287327133</v>
      </c>
      <c r="E991" s="252">
        <v>1.4088730153770663</v>
      </c>
      <c r="F991" s="253">
        <v>10.678624928625792</v>
      </c>
      <c r="G991" s="252">
        <v>0.75909842361308932</v>
      </c>
      <c r="H991" s="253">
        <v>3.4625501590358856</v>
      </c>
      <c r="I991" s="252">
        <v>1.5158059638066947</v>
      </c>
      <c r="J991" s="253">
        <v>0.26816996261167547</v>
      </c>
      <c r="K991" s="252">
        <v>1.3120355571325291</v>
      </c>
      <c r="L991" s="254">
        <v>0.86556959694073865</v>
      </c>
      <c r="M991" s="252">
        <v>1531.5061205289808</v>
      </c>
      <c r="N991" s="252">
        <v>17.885356195284658</v>
      </c>
      <c r="O991" s="252">
        <v>1518.7291335357406</v>
      </c>
      <c r="P991" s="252">
        <v>11.94280967579175</v>
      </c>
      <c r="Q991" s="252">
        <v>1500.9486492262279</v>
      </c>
      <c r="R991" s="252">
        <v>14.351216859246165</v>
      </c>
      <c r="S991" s="252">
        <v>1500.9486492262279</v>
      </c>
      <c r="T991" s="252">
        <v>14.351216859246165</v>
      </c>
      <c r="U991" s="252">
        <v>102.0358771979645</v>
      </c>
      <c r="V991" s="1">
        <f t="shared" si="43"/>
        <v>1643.1467696052423</v>
      </c>
      <c r="W991" s="1">
        <f t="shared" si="44"/>
        <v>24.876324174819274</v>
      </c>
    </row>
    <row r="992" spans="1:23">
      <c r="A992" s="248" t="s">
        <v>2568</v>
      </c>
      <c r="B992" s="249">
        <v>40870</v>
      </c>
      <c r="C992" s="250">
        <v>63.244415984365631</v>
      </c>
      <c r="D992" s="251">
        <v>77514.779578118876</v>
      </c>
      <c r="E992" s="252">
        <v>1.5226789915808896</v>
      </c>
      <c r="F992" s="253">
        <v>10.661869416402237</v>
      </c>
      <c r="G992" s="252">
        <v>1.9581430518362426</v>
      </c>
      <c r="H992" s="253">
        <v>3.3924112582765433</v>
      </c>
      <c r="I992" s="252">
        <v>2.169302295585839</v>
      </c>
      <c r="J992" s="253">
        <v>0.26232554280879972</v>
      </c>
      <c r="K992" s="252">
        <v>0.93356747917835914</v>
      </c>
      <c r="L992" s="254">
        <v>0.43035379673824642</v>
      </c>
      <c r="M992" s="252">
        <v>1501.7288554731945</v>
      </c>
      <c r="N992" s="252">
        <v>12.50643916957506</v>
      </c>
      <c r="O992" s="252">
        <v>1502.6433851495851</v>
      </c>
      <c r="P992" s="252">
        <v>17.013596457144786</v>
      </c>
      <c r="Q992" s="252">
        <v>1503.9167719498698</v>
      </c>
      <c r="R992" s="252">
        <v>37.006746333347905</v>
      </c>
      <c r="S992" s="252">
        <v>1503.9167719498698</v>
      </c>
      <c r="T992" s="252">
        <v>37.006746333347905</v>
      </c>
      <c r="U992" s="252">
        <v>99.854518779397708</v>
      </c>
      <c r="V992" s="1">
        <f t="shared" si="43"/>
        <v>1648.0587171956288</v>
      </c>
      <c r="W992" s="1">
        <f t="shared" si="44"/>
        <v>9.1324758293279729</v>
      </c>
    </row>
    <row r="993" spans="1:23">
      <c r="A993" s="248" t="s">
        <v>2569</v>
      </c>
      <c r="B993" s="249">
        <v>40870</v>
      </c>
      <c r="C993" s="250">
        <v>132.94950547393654</v>
      </c>
      <c r="D993" s="251">
        <v>49201.367304537278</v>
      </c>
      <c r="E993" s="252">
        <v>1.3591012520096049</v>
      </c>
      <c r="F993" s="253">
        <v>10.626670792757583</v>
      </c>
      <c r="G993" s="252">
        <v>1.8446402502749737</v>
      </c>
      <c r="H993" s="253">
        <v>3.5490328798131645</v>
      </c>
      <c r="I993" s="252">
        <v>2.0930426636743373</v>
      </c>
      <c r="J993" s="253">
        <v>0.27353063567193858</v>
      </c>
      <c r="K993" s="252">
        <v>0.98900451921436994</v>
      </c>
      <c r="L993" s="254">
        <v>0.47251999989248789</v>
      </c>
      <c r="M993" s="252">
        <v>1558.6982847866136</v>
      </c>
      <c r="N993" s="252">
        <v>13.69347624930856</v>
      </c>
      <c r="O993" s="252">
        <v>1538.2186693231085</v>
      </c>
      <c r="P993" s="252">
        <v>16.582024189148342</v>
      </c>
      <c r="Q993" s="252">
        <v>1510.1633498147437</v>
      </c>
      <c r="R993" s="252">
        <v>34.832246351753952</v>
      </c>
      <c r="S993" s="252">
        <v>1510.1633498147437</v>
      </c>
      <c r="T993" s="252">
        <v>34.832246351753952</v>
      </c>
      <c r="U993" s="252">
        <v>103.21388643008876</v>
      </c>
      <c r="V993" s="1">
        <f t="shared" si="43"/>
        <v>1649.0161488896649</v>
      </c>
      <c r="W993" s="1">
        <f t="shared" si="44"/>
        <v>14.085772235164882</v>
      </c>
    </row>
    <row r="994" spans="1:23">
      <c r="A994" s="248" t="s">
        <v>2570</v>
      </c>
      <c r="B994" s="249">
        <v>40870</v>
      </c>
      <c r="C994" s="250">
        <v>132.98787690763447</v>
      </c>
      <c r="D994" s="251">
        <v>95654.483637087294</v>
      </c>
      <c r="E994" s="252">
        <v>0.9950086741760058</v>
      </c>
      <c r="F994" s="253">
        <v>10.512488314609282</v>
      </c>
      <c r="G994" s="252">
        <v>0.79599470481126677</v>
      </c>
      <c r="H994" s="253">
        <v>3.5298352213007851</v>
      </c>
      <c r="I994" s="252">
        <v>1.2585053477137249</v>
      </c>
      <c r="J994" s="253">
        <v>0.2691278758080996</v>
      </c>
      <c r="K994" s="252">
        <v>0.97479646087604754</v>
      </c>
      <c r="L994" s="254">
        <v>0.77456680072668771</v>
      </c>
      <c r="M994" s="252">
        <v>1536.3735865509327</v>
      </c>
      <c r="N994" s="252">
        <v>13.325578380047318</v>
      </c>
      <c r="O994" s="252">
        <v>1533.9245203275295</v>
      </c>
      <c r="P994" s="252">
        <v>9.9579726043428991</v>
      </c>
      <c r="Q994" s="252">
        <v>1530.5311933904588</v>
      </c>
      <c r="R994" s="252">
        <v>14.988285485758979</v>
      </c>
      <c r="S994" s="252">
        <v>1530.5311933904588</v>
      </c>
      <c r="T994" s="252">
        <v>14.988285485758979</v>
      </c>
      <c r="U994" s="252">
        <v>100.38172323345673</v>
      </c>
      <c r="V994" s="1">
        <f t="shared" si="43"/>
        <v>1649.5123634921638</v>
      </c>
      <c r="W994" s="1">
        <f t="shared" si="44"/>
        <v>5.7484113992269386</v>
      </c>
    </row>
    <row r="995" spans="1:23">
      <c r="A995" s="248" t="s">
        <v>2571</v>
      </c>
      <c r="B995" s="249">
        <v>40870</v>
      </c>
      <c r="C995" s="250">
        <v>144.3191430725937</v>
      </c>
      <c r="D995" s="251">
        <v>10518.360499233699</v>
      </c>
      <c r="E995" s="252">
        <v>1.630976083293423</v>
      </c>
      <c r="F995" s="253">
        <v>10.489088068670732</v>
      </c>
      <c r="G995" s="252">
        <v>0.97523844177924501</v>
      </c>
      <c r="H995" s="253">
        <v>3.3075210572414724</v>
      </c>
      <c r="I995" s="252">
        <v>5.9172734249275978</v>
      </c>
      <c r="J995" s="253">
        <v>0.25161647561929745</v>
      </c>
      <c r="K995" s="252">
        <v>5.8363545785901643</v>
      </c>
      <c r="L995" s="254">
        <v>0.98632497764991744</v>
      </c>
      <c r="M995" s="252">
        <v>1446.8067453467927</v>
      </c>
      <c r="N995" s="252">
        <v>75.639318630377602</v>
      </c>
      <c r="O995" s="252">
        <v>1482.8274132247902</v>
      </c>
      <c r="P995" s="252">
        <v>46.166385855359749</v>
      </c>
      <c r="Q995" s="252">
        <v>1534.7264500922106</v>
      </c>
      <c r="R995" s="252">
        <v>18.353689185980102</v>
      </c>
      <c r="S995" s="252">
        <v>1534.7264500922106</v>
      </c>
      <c r="T995" s="252">
        <v>18.353689185980102</v>
      </c>
      <c r="U995" s="252">
        <v>94.271311037863754</v>
      </c>
      <c r="V995" s="1">
        <f t="shared" si="43"/>
        <v>1652.9647043956547</v>
      </c>
      <c r="W995" s="1">
        <f t="shared" si="44"/>
        <v>14.594804252640188</v>
      </c>
    </row>
    <row r="996" spans="1:23">
      <c r="A996" s="248" t="s">
        <v>2572</v>
      </c>
      <c r="B996" s="249">
        <v>40870</v>
      </c>
      <c r="C996" s="250">
        <v>120.44053798893209</v>
      </c>
      <c r="D996" s="251">
        <v>2316.4515923649369</v>
      </c>
      <c r="E996" s="252">
        <v>0.69491939575524209</v>
      </c>
      <c r="F996" s="253">
        <v>10.476441103837992</v>
      </c>
      <c r="G996" s="252">
        <v>3.6525598529575856</v>
      </c>
      <c r="H996" s="253">
        <v>3.3966269569033272</v>
      </c>
      <c r="I996" s="252">
        <v>3.9954382853083632</v>
      </c>
      <c r="J996" s="253">
        <v>0.2580835673462879</v>
      </c>
      <c r="K996" s="252">
        <v>1.6193621004180301</v>
      </c>
      <c r="L996" s="254">
        <v>0.40530274397494537</v>
      </c>
      <c r="M996" s="252">
        <v>1480.0295555525954</v>
      </c>
      <c r="N996" s="252">
        <v>21.4148302983142</v>
      </c>
      <c r="O996" s="252">
        <v>1503.6174506085692</v>
      </c>
      <c r="P996" s="252">
        <v>31.351661026431088</v>
      </c>
      <c r="Q996" s="252">
        <v>1536.9967576450042</v>
      </c>
      <c r="R996" s="252">
        <v>68.74332516630966</v>
      </c>
      <c r="S996" s="252">
        <v>1536.9967576450042</v>
      </c>
      <c r="T996" s="252">
        <v>68.74332516630966</v>
      </c>
      <c r="U996" s="252">
        <v>96.293602975474442</v>
      </c>
      <c r="V996" s="1">
        <f t="shared" si="43"/>
        <v>1653.5613574265783</v>
      </c>
      <c r="W996" s="1">
        <f t="shared" si="44"/>
        <v>27.769955507871373</v>
      </c>
    </row>
    <row r="997" spans="1:23">
      <c r="A997" s="248" t="s">
        <v>2573</v>
      </c>
      <c r="B997" s="249">
        <v>40870</v>
      </c>
      <c r="C997" s="250">
        <v>48.798017950754108</v>
      </c>
      <c r="D997" s="251">
        <v>29319.369114504323</v>
      </c>
      <c r="E997" s="252">
        <v>1.0199022334917591</v>
      </c>
      <c r="F997" s="253">
        <v>10.419137449292077</v>
      </c>
      <c r="G997" s="252">
        <v>3.235416999113101</v>
      </c>
      <c r="H997" s="253">
        <v>3.6907131730138114</v>
      </c>
      <c r="I997" s="252">
        <v>3.7034958947998975</v>
      </c>
      <c r="J997" s="253">
        <v>0.27889503797174203</v>
      </c>
      <c r="K997" s="252">
        <v>1.8022093897906732</v>
      </c>
      <c r="L997" s="254">
        <v>0.48662383893044586</v>
      </c>
      <c r="M997" s="252">
        <v>1585.7950267895478</v>
      </c>
      <c r="N997" s="252">
        <v>25.335622230785702</v>
      </c>
      <c r="O997" s="252">
        <v>1569.360444102304</v>
      </c>
      <c r="P997" s="252">
        <v>29.596214275771786</v>
      </c>
      <c r="Q997" s="252">
        <v>1547.309454692698</v>
      </c>
      <c r="R997" s="252">
        <v>60.804995888728627</v>
      </c>
      <c r="S997" s="252">
        <v>1547.309454692698</v>
      </c>
      <c r="T997" s="252">
        <v>60.804995888728627</v>
      </c>
      <c r="U997" s="252">
        <v>102.4872576057834</v>
      </c>
      <c r="V997" s="1">
        <f t="shared" si="43"/>
        <v>1655.7833895559006</v>
      </c>
      <c r="W997" s="1">
        <f t="shared" si="44"/>
        <v>10.231978971317403</v>
      </c>
    </row>
    <row r="998" spans="1:23">
      <c r="A998" s="248" t="s">
        <v>2574</v>
      </c>
      <c r="B998" s="249">
        <v>40870</v>
      </c>
      <c r="C998" s="250">
        <v>69.674109373457057</v>
      </c>
      <c r="D998" s="251">
        <v>29422.504189787796</v>
      </c>
      <c r="E998" s="252">
        <v>1.1099461235037298</v>
      </c>
      <c r="F998" s="253">
        <v>10.403898458479128</v>
      </c>
      <c r="G998" s="252">
        <v>1.5418453664624658</v>
      </c>
      <c r="H998" s="253">
        <v>3.6365828310057653</v>
      </c>
      <c r="I998" s="252">
        <v>2.3835758166652821</v>
      </c>
      <c r="J998" s="253">
        <v>0.27440265817836196</v>
      </c>
      <c r="K998" s="252">
        <v>1.8177311516585148</v>
      </c>
      <c r="L998" s="254">
        <v>0.76260681072087466</v>
      </c>
      <c r="M998" s="252">
        <v>1563.1108166889039</v>
      </c>
      <c r="N998" s="252">
        <v>25.230840529758098</v>
      </c>
      <c r="O998" s="252">
        <v>1557.5748957548594</v>
      </c>
      <c r="P998" s="252">
        <v>18.984752762653329</v>
      </c>
      <c r="Q998" s="252">
        <v>1550.0591296335069</v>
      </c>
      <c r="R998" s="252">
        <v>28.960311706970174</v>
      </c>
      <c r="S998" s="252">
        <v>1550.0591296335069</v>
      </c>
      <c r="T998" s="252">
        <v>28.960311706970174</v>
      </c>
      <c r="U998" s="252">
        <v>100.8420122049462</v>
      </c>
      <c r="V998" s="1">
        <f t="shared" si="43"/>
        <v>1660.5376615439229</v>
      </c>
      <c r="W998" s="1">
        <f t="shared" si="44"/>
        <v>10.673605776167278</v>
      </c>
    </row>
    <row r="999" spans="1:23">
      <c r="A999" s="255" t="s">
        <v>2575</v>
      </c>
      <c r="B999" s="249">
        <v>40870</v>
      </c>
      <c r="C999" s="251">
        <v>164.02500304667836</v>
      </c>
      <c r="D999" s="251">
        <v>62455.252859004744</v>
      </c>
      <c r="E999" s="252">
        <v>1.2370061411416762</v>
      </c>
      <c r="F999" s="253">
        <v>10.398143304753884</v>
      </c>
      <c r="G999" s="252">
        <v>0.70166508003904016</v>
      </c>
      <c r="H999" s="253">
        <v>3.6963326912325742</v>
      </c>
      <c r="I999" s="252">
        <v>1.5836013284395776</v>
      </c>
      <c r="J999" s="253">
        <v>0.27875686847608716</v>
      </c>
      <c r="K999" s="252">
        <v>1.4196687229383487</v>
      </c>
      <c r="L999" s="254">
        <v>0.89648113918749861</v>
      </c>
      <c r="M999" s="252">
        <v>1585.0985302921576</v>
      </c>
      <c r="N999" s="252">
        <v>19.950059900918177</v>
      </c>
      <c r="O999" s="252">
        <v>1570.5761544186157</v>
      </c>
      <c r="P999" s="252">
        <v>12.65640773316477</v>
      </c>
      <c r="Q999" s="252">
        <v>1551.0983596668798</v>
      </c>
      <c r="R999" s="252">
        <v>13.17759569513305</v>
      </c>
      <c r="S999" s="252">
        <v>1551.0983596668798</v>
      </c>
      <c r="T999" s="252">
        <v>13.17759569513305</v>
      </c>
      <c r="U999" s="252">
        <v>102.19200609770355</v>
      </c>
      <c r="V999" s="1">
        <f t="shared" si="43"/>
        <v>1663.1586055914054</v>
      </c>
      <c r="W999" s="1">
        <f t="shared" si="44"/>
        <v>50.297864584356489</v>
      </c>
    </row>
    <row r="1000" spans="1:23">
      <c r="A1000" s="248" t="s">
        <v>2576</v>
      </c>
      <c r="B1000" s="249">
        <v>40870</v>
      </c>
      <c r="C1000" s="250">
        <v>272.64637890154484</v>
      </c>
      <c r="D1000" s="251">
        <v>15729.042096534355</v>
      </c>
      <c r="E1000" s="252">
        <v>0.84995424327472491</v>
      </c>
      <c r="F1000" s="253">
        <v>10.39801742312433</v>
      </c>
      <c r="G1000" s="252">
        <v>0.9830772273573446</v>
      </c>
      <c r="H1000" s="253">
        <v>3.466613599394007</v>
      </c>
      <c r="I1000" s="252">
        <v>2.2044564131643947</v>
      </c>
      <c r="J1000" s="253">
        <v>0.26142956633114761</v>
      </c>
      <c r="K1000" s="252">
        <v>1.9731161249640186</v>
      </c>
      <c r="L1000" s="254">
        <v>0.89505789870968788</v>
      </c>
      <c r="M1000" s="252">
        <v>1497.1516794277738</v>
      </c>
      <c r="N1000" s="252">
        <v>26.361187396651189</v>
      </c>
      <c r="O1000" s="252">
        <v>1519.6532847494486</v>
      </c>
      <c r="P1000" s="252">
        <v>17.374041758086946</v>
      </c>
      <c r="Q1000" s="252">
        <v>1551.1210954296794</v>
      </c>
      <c r="R1000" s="252">
        <v>18.462808969440175</v>
      </c>
      <c r="S1000" s="252">
        <v>1551.1210954296794</v>
      </c>
      <c r="T1000" s="252">
        <v>18.462808969440175</v>
      </c>
      <c r="U1000" s="252">
        <v>96.520618785926885</v>
      </c>
      <c r="V1000" s="1">
        <f t="shared" si="43"/>
        <v>1676.0013527578633</v>
      </c>
      <c r="W1000" s="1">
        <f t="shared" si="44"/>
        <v>27.172152553384649</v>
      </c>
    </row>
    <row r="1001" spans="1:23">
      <c r="A1001" s="248" t="s">
        <v>2577</v>
      </c>
      <c r="B1001" s="249">
        <v>40870</v>
      </c>
      <c r="C1001" s="250">
        <v>89.198200869039425</v>
      </c>
      <c r="D1001" s="251">
        <v>64029.589400222831</v>
      </c>
      <c r="E1001" s="252">
        <v>1.0845459816108818</v>
      </c>
      <c r="F1001" s="253">
        <v>10.392127630224532</v>
      </c>
      <c r="G1001" s="252">
        <v>1.3959801051529646</v>
      </c>
      <c r="H1001" s="253">
        <v>3.6509936076911411</v>
      </c>
      <c r="I1001" s="252">
        <v>1.9095029345967229</v>
      </c>
      <c r="J1001" s="253">
        <v>0.27517835471613183</v>
      </c>
      <c r="K1001" s="252">
        <v>1.3028587810083696</v>
      </c>
      <c r="L1001" s="254">
        <v>0.6823025811602258</v>
      </c>
      <c r="M1001" s="252">
        <v>1567.0333916461966</v>
      </c>
      <c r="N1001" s="252">
        <v>18.124249480348567</v>
      </c>
      <c r="O1001" s="252">
        <v>1560.725872819726</v>
      </c>
      <c r="P1001" s="252">
        <v>15.221172237157248</v>
      </c>
      <c r="Q1001" s="252">
        <v>1552.1850957923064</v>
      </c>
      <c r="R1001" s="252">
        <v>26.212766958700854</v>
      </c>
      <c r="S1001" s="252">
        <v>1552.1850957923064</v>
      </c>
      <c r="T1001" s="252">
        <v>26.212766958700854</v>
      </c>
      <c r="U1001" s="252">
        <v>100.95660600621287</v>
      </c>
      <c r="V1001" s="1">
        <f t="shared" si="43"/>
        <v>1685.2534820290005</v>
      </c>
      <c r="W1001" s="1">
        <f t="shared" si="44"/>
        <v>50.314038961834399</v>
      </c>
    </row>
    <row r="1002" spans="1:23">
      <c r="A1002" s="248" t="s">
        <v>2578</v>
      </c>
      <c r="B1002" s="249">
        <v>40870</v>
      </c>
      <c r="C1002" s="250">
        <v>242.76398407206713</v>
      </c>
      <c r="D1002" s="251">
        <v>69629.589114624003</v>
      </c>
      <c r="E1002" s="252">
        <v>1.5409678910180977</v>
      </c>
      <c r="F1002" s="253">
        <v>10.371213925210188</v>
      </c>
      <c r="G1002" s="252">
        <v>0.67015901309725023</v>
      </c>
      <c r="H1002" s="253">
        <v>3.6340100217343685</v>
      </c>
      <c r="I1002" s="252">
        <v>1.1593184658263156</v>
      </c>
      <c r="J1002" s="253">
        <v>0.27334707964726473</v>
      </c>
      <c r="K1002" s="252">
        <v>0.94599482153466452</v>
      </c>
      <c r="L1002" s="254">
        <v>0.81599219663977085</v>
      </c>
      <c r="M1002" s="252">
        <v>1557.7690857476482</v>
      </c>
      <c r="N1002" s="252">
        <v>13.091071754628501</v>
      </c>
      <c r="O1002" s="252">
        <v>1557.0113100075394</v>
      </c>
      <c r="P1002" s="252">
        <v>9.2315320536770287</v>
      </c>
      <c r="Q1002" s="252">
        <v>1555.9668613980728</v>
      </c>
      <c r="R1002" s="252">
        <v>12.57782061611158</v>
      </c>
      <c r="S1002" s="252">
        <v>1555.9668613980728</v>
      </c>
      <c r="T1002" s="252">
        <v>12.57782061611158</v>
      </c>
      <c r="U1002" s="252">
        <v>100.11582665378593</v>
      </c>
      <c r="V1002" s="1">
        <f t="shared" si="43"/>
        <v>1685.3113444296239</v>
      </c>
      <c r="W1002" s="1">
        <f t="shared" si="44"/>
        <v>19.73352870731253</v>
      </c>
    </row>
    <row r="1003" spans="1:23">
      <c r="A1003" s="248" t="s">
        <v>2579</v>
      </c>
      <c r="B1003" s="249">
        <v>40870</v>
      </c>
      <c r="C1003" s="250">
        <v>195.32609873312731</v>
      </c>
      <c r="D1003" s="251">
        <v>20597.504301615085</v>
      </c>
      <c r="E1003" s="252">
        <v>3.2220998741176925</v>
      </c>
      <c r="F1003" s="253">
        <v>10.359608028620002</v>
      </c>
      <c r="G1003" s="252">
        <v>0.92541428703653428</v>
      </c>
      <c r="H1003" s="253">
        <v>3.4338142670516314</v>
      </c>
      <c r="I1003" s="252">
        <v>1.3608071953762666</v>
      </c>
      <c r="J1003" s="253">
        <v>0.25799949122235272</v>
      </c>
      <c r="K1003" s="252">
        <v>0.99769966439629709</v>
      </c>
      <c r="L1003" s="254">
        <v>0.73316754040268761</v>
      </c>
      <c r="M1003" s="252">
        <v>1479.5987354999199</v>
      </c>
      <c r="N1003" s="252">
        <v>13.190371329483355</v>
      </c>
      <c r="O1003" s="252">
        <v>1512.1695912735649</v>
      </c>
      <c r="P1003" s="252">
        <v>10.701431885859392</v>
      </c>
      <c r="Q1003" s="252">
        <v>1558.0680008464433</v>
      </c>
      <c r="R1003" s="252">
        <v>17.362332471413879</v>
      </c>
      <c r="S1003" s="252">
        <v>1558.0680008464433</v>
      </c>
      <c r="T1003" s="252">
        <v>17.362332471413879</v>
      </c>
      <c r="U1003" s="252">
        <v>94.963681604147325</v>
      </c>
      <c r="V1003" s="1">
        <f t="shared" ref="V1003:V1018" si="45">S1065</f>
        <v>1696.0416254969025</v>
      </c>
      <c r="W1003" s="1">
        <f t="shared" ref="W1003:W1018" si="46">T1065</f>
        <v>11.012050217272076</v>
      </c>
    </row>
    <row r="1004" spans="1:23">
      <c r="A1004" s="248" t="s">
        <v>2580</v>
      </c>
      <c r="B1004" s="249">
        <v>40870</v>
      </c>
      <c r="C1004" s="250">
        <v>151.08278852206763</v>
      </c>
      <c r="D1004" s="251">
        <v>145195.64320497992</v>
      </c>
      <c r="E1004" s="252">
        <v>0.88900415980210667</v>
      </c>
      <c r="F1004" s="253">
        <v>10.356895749542653</v>
      </c>
      <c r="G1004" s="252">
        <v>1.01027639654907</v>
      </c>
      <c r="H1004" s="253">
        <v>3.574600113131932</v>
      </c>
      <c r="I1004" s="252">
        <v>2.1702796143485696</v>
      </c>
      <c r="J1004" s="253">
        <v>0.26850711283732809</v>
      </c>
      <c r="K1004" s="252">
        <v>1.9207954620502421</v>
      </c>
      <c r="L1004" s="254">
        <v>0.88504515701622488</v>
      </c>
      <c r="M1004" s="252">
        <v>1533.2197087739969</v>
      </c>
      <c r="N1004" s="252">
        <v>26.209854352628781</v>
      </c>
      <c r="O1004" s="252">
        <v>1543.9095171260349</v>
      </c>
      <c r="P1004" s="252">
        <v>17.221126975668653</v>
      </c>
      <c r="Q1004" s="252">
        <v>1558.5592892826196</v>
      </c>
      <c r="R1004" s="252">
        <v>18.953499761670969</v>
      </c>
      <c r="S1004" s="252">
        <v>1558.5592892826196</v>
      </c>
      <c r="T1004" s="252">
        <v>18.953499761670969</v>
      </c>
      <c r="U1004" s="252">
        <v>98.374166405932101</v>
      </c>
      <c r="V1004" s="1">
        <f t="shared" si="45"/>
        <v>1709.556310997054</v>
      </c>
      <c r="W1004" s="1">
        <f t="shared" si="46"/>
        <v>12.713779435504648</v>
      </c>
    </row>
    <row r="1005" spans="1:23">
      <c r="A1005" s="248" t="s">
        <v>2581</v>
      </c>
      <c r="B1005" s="249">
        <v>40870</v>
      </c>
      <c r="C1005" s="250">
        <v>125.73825803713171</v>
      </c>
      <c r="D1005" s="251">
        <v>22104.650425868218</v>
      </c>
      <c r="E1005" s="252">
        <v>1.3575025182157692</v>
      </c>
      <c r="F1005" s="253">
        <v>10.345273714617546</v>
      </c>
      <c r="G1005" s="252">
        <v>1.0929955596700209</v>
      </c>
      <c r="H1005" s="253">
        <v>3.6995883473181941</v>
      </c>
      <c r="I1005" s="252">
        <v>1.9465790011108393</v>
      </c>
      <c r="J1005" s="253">
        <v>0.27758379811732148</v>
      </c>
      <c r="K1005" s="252">
        <v>1.6107546411875677</v>
      </c>
      <c r="L1005" s="254">
        <v>0.82747971711827306</v>
      </c>
      <c r="M1005" s="252">
        <v>1579.182184300417</v>
      </c>
      <c r="N1005" s="252">
        <v>22.560778839483987</v>
      </c>
      <c r="O1005" s="252">
        <v>1571.279808298912</v>
      </c>
      <c r="P1005" s="252">
        <v>15.560714201375276</v>
      </c>
      <c r="Q1005" s="252">
        <v>1560.6655437746749</v>
      </c>
      <c r="R1005" s="252">
        <v>20.499932016734419</v>
      </c>
      <c r="S1005" s="252">
        <v>1560.6655437746749</v>
      </c>
      <c r="T1005" s="252">
        <v>20.499932016734419</v>
      </c>
      <c r="U1005" s="252">
        <v>101.18645795696605</v>
      </c>
      <c r="V1005" s="1">
        <f t="shared" si="45"/>
        <v>1717.7981518326446</v>
      </c>
      <c r="W1005" s="1">
        <f t="shared" si="46"/>
        <v>66.595476608709305</v>
      </c>
    </row>
    <row r="1006" spans="1:23">
      <c r="A1006" s="255" t="s">
        <v>2582</v>
      </c>
      <c r="B1006" s="249">
        <v>40870</v>
      </c>
      <c r="C1006" s="251">
        <v>147.00407129081464</v>
      </c>
      <c r="D1006" s="251">
        <v>62580.114949899267</v>
      </c>
      <c r="E1006" s="252">
        <v>1.6095367176929014</v>
      </c>
      <c r="F1006" s="253">
        <v>10.333340124694731</v>
      </c>
      <c r="G1006" s="252">
        <v>0.60492142577030572</v>
      </c>
      <c r="H1006" s="253">
        <v>3.7278172087305164</v>
      </c>
      <c r="I1006" s="252">
        <v>3.1031555224677545</v>
      </c>
      <c r="J1006" s="253">
        <v>0.27937919307007947</v>
      </c>
      <c r="K1006" s="252">
        <v>3.0436235419752786</v>
      </c>
      <c r="L1006" s="254">
        <v>0.98081566326229985</v>
      </c>
      <c r="M1006" s="252">
        <v>1588.2350031545946</v>
      </c>
      <c r="N1006" s="252">
        <v>42.846002661854186</v>
      </c>
      <c r="O1006" s="252">
        <v>1577.3606314874432</v>
      </c>
      <c r="P1006" s="252">
        <v>24.84929516350121</v>
      </c>
      <c r="Q1006" s="252">
        <v>1562.8301173651828</v>
      </c>
      <c r="R1006" s="252">
        <v>11.34154529684065</v>
      </c>
      <c r="S1006" s="252">
        <v>1562.8301173651828</v>
      </c>
      <c r="T1006" s="252">
        <v>11.34154529684065</v>
      </c>
      <c r="U1006" s="252">
        <v>101.62556924819458</v>
      </c>
      <c r="V1006" s="1">
        <f t="shared" si="45"/>
        <v>1723.9417997914818</v>
      </c>
      <c r="W1006" s="1">
        <f t="shared" si="46"/>
        <v>52.588291461100425</v>
      </c>
    </row>
    <row r="1007" spans="1:23">
      <c r="A1007" s="248" t="s">
        <v>2583</v>
      </c>
      <c r="B1007" s="249">
        <v>40870</v>
      </c>
      <c r="C1007" s="250">
        <v>126.59416731476612</v>
      </c>
      <c r="D1007" s="251">
        <v>42946.099932679674</v>
      </c>
      <c r="E1007" s="252">
        <v>0.83622936958973493</v>
      </c>
      <c r="F1007" s="253">
        <v>10.32715674609905</v>
      </c>
      <c r="G1007" s="252">
        <v>0.4943109537025947</v>
      </c>
      <c r="H1007" s="253">
        <v>3.705972991529157</v>
      </c>
      <c r="I1007" s="252">
        <v>2.063829941152425</v>
      </c>
      <c r="J1007" s="253">
        <v>0.27757589193741811</v>
      </c>
      <c r="K1007" s="252">
        <v>2.0037591439708646</v>
      </c>
      <c r="L1007" s="254">
        <v>0.97089353343327445</v>
      </c>
      <c r="M1007" s="252">
        <v>1579.1422912867206</v>
      </c>
      <c r="N1007" s="252">
        <v>28.064770977045555</v>
      </c>
      <c r="O1007" s="252">
        <v>1572.658324752121</v>
      </c>
      <c r="P1007" s="252">
        <v>16.50421540930563</v>
      </c>
      <c r="Q1007" s="252">
        <v>1563.952430294697</v>
      </c>
      <c r="R1007" s="252">
        <v>9.2676529680396698</v>
      </c>
      <c r="S1007" s="252">
        <v>1563.952430294697</v>
      </c>
      <c r="T1007" s="252">
        <v>9.2676529680396698</v>
      </c>
      <c r="U1007" s="252">
        <v>100.97124827442235</v>
      </c>
      <c r="V1007" s="1">
        <f t="shared" si="45"/>
        <v>1729.4323328869611</v>
      </c>
      <c r="W1007" s="1">
        <f t="shared" si="46"/>
        <v>18.812601418175177</v>
      </c>
    </row>
    <row r="1008" spans="1:23">
      <c r="A1008" s="255" t="s">
        <v>2584</v>
      </c>
      <c r="B1008" s="249">
        <v>40870</v>
      </c>
      <c r="C1008" s="251">
        <v>66.494059742314008</v>
      </c>
      <c r="D1008" s="251">
        <v>19149.188818597086</v>
      </c>
      <c r="E1008" s="252">
        <v>0.92031539104970495</v>
      </c>
      <c r="F1008" s="253">
        <v>10.307726756383392</v>
      </c>
      <c r="G1008" s="252">
        <v>2.9591944236581185</v>
      </c>
      <c r="H1008" s="253">
        <v>3.4596377448916003</v>
      </c>
      <c r="I1008" s="252">
        <v>4.0544596000481112</v>
      </c>
      <c r="J1008" s="253">
        <v>0.25863795003200646</v>
      </c>
      <c r="K1008" s="252">
        <v>2.7716080190771906</v>
      </c>
      <c r="L1008" s="254">
        <v>0.68359492817348633</v>
      </c>
      <c r="M1008" s="252">
        <v>1482.869584090246</v>
      </c>
      <c r="N1008" s="252">
        <v>36.715220234386379</v>
      </c>
      <c r="O1008" s="252">
        <v>1518.0662431991889</v>
      </c>
      <c r="P1008" s="252">
        <v>31.947524324985466</v>
      </c>
      <c r="Q1008" s="252">
        <v>1567.4823671754375</v>
      </c>
      <c r="R1008" s="252">
        <v>55.462380465079605</v>
      </c>
      <c r="S1008" s="252">
        <v>1567.4823671754375</v>
      </c>
      <c r="T1008" s="252">
        <v>55.462380465079605</v>
      </c>
      <c r="U1008" s="252">
        <v>94.60199458334823</v>
      </c>
      <c r="V1008" s="1">
        <f t="shared" si="45"/>
        <v>1729.7083371137205</v>
      </c>
      <c r="W1008" s="1">
        <f t="shared" si="46"/>
        <v>7.4422041288067931</v>
      </c>
    </row>
    <row r="1009" spans="1:23">
      <c r="A1009" s="248" t="s">
        <v>2585</v>
      </c>
      <c r="B1009" s="249">
        <v>40870</v>
      </c>
      <c r="C1009" s="250">
        <v>140.23646469198843</v>
      </c>
      <c r="D1009" s="251">
        <v>69585.222108033122</v>
      </c>
      <c r="E1009" s="252">
        <v>1.7573710483377691</v>
      </c>
      <c r="F1009" s="253">
        <v>10.282989047596525</v>
      </c>
      <c r="G1009" s="252">
        <v>1.1000093087429677</v>
      </c>
      <c r="H1009" s="253">
        <v>3.6016106079872712</v>
      </c>
      <c r="I1009" s="252">
        <v>1.5660668497665124</v>
      </c>
      <c r="J1009" s="253">
        <v>0.26860547168291682</v>
      </c>
      <c r="K1009" s="252">
        <v>1.1146949800803925</v>
      </c>
      <c r="L1009" s="254">
        <v>0.71177994748218065</v>
      </c>
      <c r="M1009" s="252">
        <v>1533.7195382741347</v>
      </c>
      <c r="N1009" s="252">
        <v>15.214697857189549</v>
      </c>
      <c r="O1009" s="252">
        <v>1549.8871649329651</v>
      </c>
      <c r="P1009" s="252">
        <v>12.44654604059258</v>
      </c>
      <c r="Q1009" s="252">
        <v>1571.9838514447717</v>
      </c>
      <c r="R1009" s="252">
        <v>20.600939212711296</v>
      </c>
      <c r="S1009" s="252">
        <v>1571.9838514447717</v>
      </c>
      <c r="T1009" s="252">
        <v>20.600939212711296</v>
      </c>
      <c r="U1009" s="252">
        <v>97.565858381085192</v>
      </c>
      <c r="V1009" s="1">
        <f t="shared" si="45"/>
        <v>1739.0136643549358</v>
      </c>
      <c r="W1009" s="1">
        <f t="shared" si="46"/>
        <v>7.1741968796277433</v>
      </c>
    </row>
    <row r="1010" spans="1:23">
      <c r="A1010" s="248" t="s">
        <v>2586</v>
      </c>
      <c r="B1010" s="249">
        <v>40870</v>
      </c>
      <c r="C1010" s="250">
        <v>67.562771720776155</v>
      </c>
      <c r="D1010" s="251">
        <v>56650.916663454336</v>
      </c>
      <c r="E1010" s="252">
        <v>1.3599995906946838</v>
      </c>
      <c r="F1010" s="253">
        <v>10.251833742380981</v>
      </c>
      <c r="G1010" s="252">
        <v>1.8033367640215705</v>
      </c>
      <c r="H1010" s="253">
        <v>3.7555241451916199</v>
      </c>
      <c r="I1010" s="252">
        <v>2.6950450510205046</v>
      </c>
      <c r="J1010" s="253">
        <v>0.27923563353642256</v>
      </c>
      <c r="K1010" s="252">
        <v>2.002809112860815</v>
      </c>
      <c r="L1010" s="254">
        <v>0.74314494746662285</v>
      </c>
      <c r="M1010" s="252">
        <v>1587.511608445011</v>
      </c>
      <c r="N1010" s="252">
        <v>28.182584709357229</v>
      </c>
      <c r="O1010" s="252">
        <v>1583.2938216445632</v>
      </c>
      <c r="P1010" s="252">
        <v>21.61392776080163</v>
      </c>
      <c r="Q1010" s="252">
        <v>1577.6615973532967</v>
      </c>
      <c r="R1010" s="252">
        <v>33.750512646353968</v>
      </c>
      <c r="S1010" s="252">
        <v>1577.6615973532967</v>
      </c>
      <c r="T1010" s="252">
        <v>33.750512646353968</v>
      </c>
      <c r="U1010" s="252">
        <v>100.62434245140015</v>
      </c>
      <c r="V1010" s="1">
        <f t="shared" si="45"/>
        <v>1746.4261478061519</v>
      </c>
      <c r="W1010" s="1">
        <f t="shared" si="46"/>
        <v>4.3849120759837206</v>
      </c>
    </row>
    <row r="1011" spans="1:23">
      <c r="A1011" s="248" t="s">
        <v>2587</v>
      </c>
      <c r="B1011" s="249">
        <v>40870</v>
      </c>
      <c r="C1011" s="250">
        <v>158.88767893900589</v>
      </c>
      <c r="D1011" s="251">
        <v>85029.560353326859</v>
      </c>
      <c r="E1011" s="252">
        <v>1.3308652247635648</v>
      </c>
      <c r="F1011" s="253">
        <v>10.206285500003405</v>
      </c>
      <c r="G1011" s="252">
        <v>0.77262997051970028</v>
      </c>
      <c r="H1011" s="253">
        <v>3.8628131860497152</v>
      </c>
      <c r="I1011" s="252">
        <v>1.8266552836426402</v>
      </c>
      <c r="J1011" s="253">
        <v>0.28593685966058285</v>
      </c>
      <c r="K1011" s="252">
        <v>1.6552076769741921</v>
      </c>
      <c r="L1011" s="254">
        <v>0.90614123627827892</v>
      </c>
      <c r="M1011" s="252">
        <v>1621.1927566021595</v>
      </c>
      <c r="N1011" s="252">
        <v>23.725925185665801</v>
      </c>
      <c r="O1011" s="252">
        <v>1605.947215629315</v>
      </c>
      <c r="P1011" s="252">
        <v>14.734422203464419</v>
      </c>
      <c r="Q1011" s="252">
        <v>1585.9905621336861</v>
      </c>
      <c r="R1011" s="252">
        <v>14.442667288610323</v>
      </c>
      <c r="S1011" s="252">
        <v>1585.9905621336861</v>
      </c>
      <c r="T1011" s="252">
        <v>14.442667288610323</v>
      </c>
      <c r="U1011" s="252">
        <v>102.2195714973937</v>
      </c>
      <c r="V1011" s="1">
        <f t="shared" si="45"/>
        <v>1764.7021894447671</v>
      </c>
      <c r="W1011" s="1">
        <f t="shared" si="46"/>
        <v>8.5946905696296199</v>
      </c>
    </row>
    <row r="1012" spans="1:23">
      <c r="A1012" s="248" t="s">
        <v>2588</v>
      </c>
      <c r="B1012" s="249">
        <v>40870</v>
      </c>
      <c r="C1012" s="250">
        <v>369.49872828537332</v>
      </c>
      <c r="D1012" s="251">
        <v>27788.332554256554</v>
      </c>
      <c r="E1012" s="252">
        <v>3.1780602021453652</v>
      </c>
      <c r="F1012" s="253">
        <v>10.153883261980127</v>
      </c>
      <c r="G1012" s="252">
        <v>0.49904099450642697</v>
      </c>
      <c r="H1012" s="253">
        <v>3.8603729447822293</v>
      </c>
      <c r="I1012" s="252">
        <v>1.3040697173565141</v>
      </c>
      <c r="J1012" s="253">
        <v>0.28428906461434011</v>
      </c>
      <c r="K1012" s="252">
        <v>1.2048053425878951</v>
      </c>
      <c r="L1012" s="254">
        <v>0.92388108285357751</v>
      </c>
      <c r="M1012" s="252">
        <v>1612.9270467979545</v>
      </c>
      <c r="N1012" s="252">
        <v>17.192280558728271</v>
      </c>
      <c r="O1012" s="252">
        <v>1605.4375514826977</v>
      </c>
      <c r="P1012" s="252">
        <v>10.517340160264894</v>
      </c>
      <c r="Q1012" s="252">
        <v>1595.6076838059446</v>
      </c>
      <c r="R1012" s="252">
        <v>9.3177801873795261</v>
      </c>
      <c r="S1012" s="252">
        <v>1595.6076838059446</v>
      </c>
      <c r="T1012" s="252">
        <v>9.3177801873795261</v>
      </c>
      <c r="U1012" s="252">
        <v>101.08543993412583</v>
      </c>
      <c r="V1012" s="1">
        <f t="shared" si="45"/>
        <v>1768.2202481859233</v>
      </c>
      <c r="W1012" s="1">
        <f t="shared" si="46"/>
        <v>8.7519959726284924</v>
      </c>
    </row>
    <row r="1013" spans="1:23">
      <c r="A1013" s="248" t="s">
        <v>2589</v>
      </c>
      <c r="B1013" s="249">
        <v>40870</v>
      </c>
      <c r="C1013" s="250">
        <v>70.233951506807017</v>
      </c>
      <c r="D1013" s="251">
        <v>51064.461870553263</v>
      </c>
      <c r="E1013" s="252">
        <v>1.158788523723691</v>
      </c>
      <c r="F1013" s="253">
        <v>10.138650270906107</v>
      </c>
      <c r="G1013" s="252">
        <v>0.73035071493561377</v>
      </c>
      <c r="H1013" s="253">
        <v>3.7554923961980888</v>
      </c>
      <c r="I1013" s="252">
        <v>1.6850239456423366</v>
      </c>
      <c r="J1013" s="253">
        <v>0.27615044966709879</v>
      </c>
      <c r="K1013" s="252">
        <v>1.5185168851814279</v>
      </c>
      <c r="L1013" s="254">
        <v>0.90118415771389193</v>
      </c>
      <c r="M1013" s="252">
        <v>1571.9457549376295</v>
      </c>
      <c r="N1013" s="252">
        <v>21.182795373714271</v>
      </c>
      <c r="O1013" s="252">
        <v>1583.2870426867414</v>
      </c>
      <c r="P1013" s="252">
        <v>13.512416373062592</v>
      </c>
      <c r="Q1013" s="252">
        <v>1598.410362266543</v>
      </c>
      <c r="R1013" s="252">
        <v>13.63177251566151</v>
      </c>
      <c r="S1013" s="252">
        <v>1598.410362266543</v>
      </c>
      <c r="T1013" s="252">
        <v>13.63177251566151</v>
      </c>
      <c r="U1013" s="252">
        <v>98.344317081917154</v>
      </c>
      <c r="V1013" s="1">
        <f t="shared" si="45"/>
        <v>1789.6654823974905</v>
      </c>
      <c r="W1013" s="1">
        <f t="shared" si="46"/>
        <v>8.5511879111101052</v>
      </c>
    </row>
    <row r="1014" spans="1:23">
      <c r="A1014" s="248" t="s">
        <v>2590</v>
      </c>
      <c r="B1014" s="249">
        <v>40870</v>
      </c>
      <c r="C1014" s="250">
        <v>285.88553260088514</v>
      </c>
      <c r="D1014" s="251">
        <v>44216.384167489181</v>
      </c>
      <c r="E1014" s="252">
        <v>5.2132781449107402</v>
      </c>
      <c r="F1014" s="253">
        <v>10.138564025643106</v>
      </c>
      <c r="G1014" s="252">
        <v>0.65940360890595073</v>
      </c>
      <c r="H1014" s="253">
        <v>3.8892473640661636</v>
      </c>
      <c r="I1014" s="252">
        <v>1.0907228605905073</v>
      </c>
      <c r="J1014" s="253">
        <v>0.28598334357519933</v>
      </c>
      <c r="K1014" s="252">
        <v>0.86882865927439756</v>
      </c>
      <c r="L1014" s="254">
        <v>0.79656225304017358</v>
      </c>
      <c r="M1014" s="252">
        <v>1621.4257767138092</v>
      </c>
      <c r="N1014" s="252">
        <v>12.455417227843895</v>
      </c>
      <c r="O1014" s="252">
        <v>1611.4518742570069</v>
      </c>
      <c r="P1014" s="252">
        <v>8.810058259155312</v>
      </c>
      <c r="Q1014" s="252">
        <v>1598.4262393807812</v>
      </c>
      <c r="R1014" s="252">
        <v>12.307510641455792</v>
      </c>
      <c r="S1014" s="252">
        <v>1598.4262393807812</v>
      </c>
      <c r="T1014" s="252">
        <v>12.307510641455792</v>
      </c>
      <c r="U1014" s="252">
        <v>101.43888637250711</v>
      </c>
      <c r="V1014" s="1">
        <f t="shared" si="45"/>
        <v>1790.3386523723855</v>
      </c>
      <c r="W1014" s="1">
        <f t="shared" si="46"/>
        <v>10.637737932939217</v>
      </c>
    </row>
    <row r="1015" spans="1:23">
      <c r="A1015" s="248" t="s">
        <v>2591</v>
      </c>
      <c r="B1015" s="249">
        <v>40870</v>
      </c>
      <c r="C1015" s="250">
        <v>98.573974409916474</v>
      </c>
      <c r="D1015" s="251">
        <v>42473.372544708764</v>
      </c>
      <c r="E1015" s="252">
        <v>0.99599681391149342</v>
      </c>
      <c r="F1015" s="253">
        <v>10.114424759987314</v>
      </c>
      <c r="G1015" s="252">
        <v>1.1929359469892509</v>
      </c>
      <c r="H1015" s="253">
        <v>4.0251046995794111</v>
      </c>
      <c r="I1015" s="252">
        <v>2.1699597664318135</v>
      </c>
      <c r="J1015" s="253">
        <v>0.29526848444275672</v>
      </c>
      <c r="K1015" s="252">
        <v>1.812630468218404</v>
      </c>
      <c r="L1015" s="254">
        <v>0.83532906750571412</v>
      </c>
      <c r="M1015" s="252">
        <v>1667.8033686181673</v>
      </c>
      <c r="N1015" s="252">
        <v>26.637118890593001</v>
      </c>
      <c r="O1015" s="252">
        <v>1639.2814027164286</v>
      </c>
      <c r="P1015" s="252">
        <v>17.650515746016936</v>
      </c>
      <c r="Q1015" s="252">
        <v>1602.8741253263199</v>
      </c>
      <c r="R1015" s="252">
        <v>22.251733478144047</v>
      </c>
      <c r="S1015" s="252">
        <v>1602.8741253263199</v>
      </c>
      <c r="T1015" s="252">
        <v>22.251733478144047</v>
      </c>
      <c r="U1015" s="252">
        <v>104.0508011369033</v>
      </c>
      <c r="V1015" s="1">
        <f t="shared" si="45"/>
        <v>1801.40084682272</v>
      </c>
      <c r="W1015" s="1">
        <f t="shared" si="46"/>
        <v>11.36950796754661</v>
      </c>
    </row>
    <row r="1016" spans="1:23">
      <c r="A1016" s="248" t="s">
        <v>2592</v>
      </c>
      <c r="B1016" s="249">
        <v>40870</v>
      </c>
      <c r="C1016" s="250">
        <v>96.348037414810534</v>
      </c>
      <c r="D1016" s="251">
        <v>71389.592516111748</v>
      </c>
      <c r="E1016" s="252">
        <v>1.3826216549837891</v>
      </c>
      <c r="F1016" s="253">
        <v>10.111908519212939</v>
      </c>
      <c r="G1016" s="252">
        <v>1.090536349750884</v>
      </c>
      <c r="H1016" s="253">
        <v>3.9563568532667022</v>
      </c>
      <c r="I1016" s="252">
        <v>1.9007165312234833</v>
      </c>
      <c r="J1016" s="253">
        <v>0.29015316630108834</v>
      </c>
      <c r="K1016" s="252">
        <v>1.5567446168007932</v>
      </c>
      <c r="L1016" s="254">
        <v>0.81903039786723131</v>
      </c>
      <c r="M1016" s="252">
        <v>1642.2945682001218</v>
      </c>
      <c r="N1016" s="252">
        <v>22.569575680157186</v>
      </c>
      <c r="O1016" s="252">
        <v>1625.2941721742534</v>
      </c>
      <c r="P1016" s="252">
        <v>15.406836714086126</v>
      </c>
      <c r="Q1016" s="252">
        <v>1603.3382288293426</v>
      </c>
      <c r="R1016" s="252">
        <v>20.340187160785376</v>
      </c>
      <c r="S1016" s="252">
        <v>1603.3382288293426</v>
      </c>
      <c r="T1016" s="252">
        <v>20.340187160785376</v>
      </c>
      <c r="U1016" s="252">
        <v>102.42970189759791</v>
      </c>
      <c r="V1016" s="1">
        <f t="shared" si="45"/>
        <v>1802.3407866339203</v>
      </c>
      <c r="W1016" s="1">
        <f t="shared" si="46"/>
        <v>5.2780239304471479</v>
      </c>
    </row>
    <row r="1017" spans="1:23">
      <c r="A1017" s="248" t="s">
        <v>2593</v>
      </c>
      <c r="B1017" s="249">
        <v>40870</v>
      </c>
      <c r="C1017" s="250">
        <v>155.71547504944354</v>
      </c>
      <c r="D1017" s="251">
        <v>108009.96574146439</v>
      </c>
      <c r="E1017" s="252">
        <v>0.8436383427734806</v>
      </c>
      <c r="F1017" s="253">
        <v>10.106683192305207</v>
      </c>
      <c r="G1017" s="252">
        <v>0.47221307170724314</v>
      </c>
      <c r="H1017" s="253">
        <v>3.7783404231273323</v>
      </c>
      <c r="I1017" s="252">
        <v>2.2510096896020038</v>
      </c>
      <c r="J1017" s="253">
        <v>0.27695452313046381</v>
      </c>
      <c r="K1017" s="252">
        <v>2.2009224060813501</v>
      </c>
      <c r="L1017" s="254">
        <v>0.97774897027230945</v>
      </c>
      <c r="M1017" s="252">
        <v>1576.0062152824232</v>
      </c>
      <c r="N1017" s="252">
        <v>30.772251086211213</v>
      </c>
      <c r="O1017" s="252">
        <v>1588.1538248504512</v>
      </c>
      <c r="P1017" s="252">
        <v>18.074951580755169</v>
      </c>
      <c r="Q1017" s="252">
        <v>1604.3022844102652</v>
      </c>
      <c r="R1017" s="252">
        <v>8.80689329185725</v>
      </c>
      <c r="S1017" s="252">
        <v>1604.3022844102652</v>
      </c>
      <c r="T1017" s="252">
        <v>8.80689329185725</v>
      </c>
      <c r="U1017" s="252">
        <v>98.236238307281141</v>
      </c>
      <c r="V1017" s="1">
        <f t="shared" si="45"/>
        <v>1856.858076938456</v>
      </c>
      <c r="W1017" s="1">
        <f t="shared" si="46"/>
        <v>4.457424578344785</v>
      </c>
    </row>
    <row r="1018" spans="1:23">
      <c r="A1018" s="248" t="s">
        <v>2594</v>
      </c>
      <c r="B1018" s="249">
        <v>40870</v>
      </c>
      <c r="C1018" s="250">
        <v>39.042618525253239</v>
      </c>
      <c r="D1018" s="251">
        <v>38242.669123031286</v>
      </c>
      <c r="E1018" s="252">
        <v>0.779166035444675</v>
      </c>
      <c r="F1018" s="253">
        <v>10.095511446878172</v>
      </c>
      <c r="G1018" s="252">
        <v>2.3659959024516359</v>
      </c>
      <c r="H1018" s="253">
        <v>3.9600472425895852</v>
      </c>
      <c r="I1018" s="252">
        <v>3.0982566254863873</v>
      </c>
      <c r="J1018" s="253">
        <v>0.28995287400450753</v>
      </c>
      <c r="K1018" s="252">
        <v>2.0003143520337909</v>
      </c>
      <c r="L1018" s="254">
        <v>0.6456257805047918</v>
      </c>
      <c r="M1018" s="252">
        <v>1641.2937046048505</v>
      </c>
      <c r="N1018" s="252">
        <v>28.984976759133701</v>
      </c>
      <c r="O1018" s="252">
        <v>1626.0499217211946</v>
      </c>
      <c r="P1018" s="252">
        <v>25.121782633823614</v>
      </c>
      <c r="Q1018" s="252">
        <v>1606.3647021251566</v>
      </c>
      <c r="R1018" s="252">
        <v>44.11742784090211</v>
      </c>
      <c r="S1018" s="252">
        <v>1606.3647021251566</v>
      </c>
      <c r="T1018" s="252">
        <v>44.11742784090211</v>
      </c>
      <c r="U1018" s="252">
        <v>102.17441297318624</v>
      </c>
      <c r="V1018" s="1">
        <f t="shared" si="45"/>
        <v>3257.2121383698591</v>
      </c>
      <c r="W1018" s="1">
        <f t="shared" si="46"/>
        <v>3.066986483325536</v>
      </c>
    </row>
    <row r="1019" spans="1:23">
      <c r="A1019" s="248" t="s">
        <v>2595</v>
      </c>
      <c r="B1019" s="249">
        <v>40870</v>
      </c>
      <c r="C1019" s="250">
        <v>117.24886633380399</v>
      </c>
      <c r="D1019" s="251">
        <v>41201.82673162932</v>
      </c>
      <c r="E1019" s="252">
        <v>1.4145380674508048</v>
      </c>
      <c r="F1019" s="253">
        <v>10.09154129990155</v>
      </c>
      <c r="G1019" s="252">
        <v>1.4081080412066971</v>
      </c>
      <c r="H1019" s="253">
        <v>3.734836945945708</v>
      </c>
      <c r="I1019" s="252">
        <v>1.97844918065325</v>
      </c>
      <c r="J1019" s="253">
        <v>0.27335553588924633</v>
      </c>
      <c r="K1019" s="252">
        <v>1.3897816032443928</v>
      </c>
      <c r="L1019" s="254">
        <v>0.7024600969459881</v>
      </c>
      <c r="M1019" s="252">
        <v>1557.8118959587068</v>
      </c>
      <c r="N1019" s="252">
        <v>19.232876611167285</v>
      </c>
      <c r="O1019" s="252">
        <v>1578.8671271064575</v>
      </c>
      <c r="P1019" s="252">
        <v>15.847351445478353</v>
      </c>
      <c r="Q1019" s="252">
        <v>1607.0980481167528</v>
      </c>
      <c r="R1019" s="252">
        <v>26.251624350244128</v>
      </c>
      <c r="S1019" s="252">
        <v>1607.0980481167528</v>
      </c>
      <c r="T1019" s="252">
        <v>26.251624350244128</v>
      </c>
      <c r="U1019" s="252">
        <v>96.933220582539988</v>
      </c>
      <c r="V1019" s="1">
        <f t="shared" ref="V1019:V1064" si="47">S1083</f>
        <v>1455.52953883739</v>
      </c>
      <c r="W1019" s="1">
        <f t="shared" ref="W1019:W1064" si="48">T1083</f>
        <v>60.779014283228776</v>
      </c>
    </row>
    <row r="1020" spans="1:23">
      <c r="A1020" s="248" t="s">
        <v>2596</v>
      </c>
      <c r="B1020" s="249">
        <v>40870</v>
      </c>
      <c r="C1020" s="250">
        <v>60.788219803182685</v>
      </c>
      <c r="D1020" s="251">
        <v>62214.640531494959</v>
      </c>
      <c r="E1020" s="252">
        <v>1.1661908961152994</v>
      </c>
      <c r="F1020" s="253">
        <v>10.084847077656004</v>
      </c>
      <c r="G1020" s="252">
        <v>1.6091471737911438</v>
      </c>
      <c r="H1020" s="253">
        <v>3.8544267894386932</v>
      </c>
      <c r="I1020" s="252">
        <v>2.3035529469977307</v>
      </c>
      <c r="J1020" s="253">
        <v>0.28192127026044256</v>
      </c>
      <c r="K1020" s="252">
        <v>1.6483329617228144</v>
      </c>
      <c r="L1020" s="254">
        <v>0.71556113518949993</v>
      </c>
      <c r="M1020" s="252">
        <v>1601.031071454534</v>
      </c>
      <c r="N1020" s="252">
        <v>23.368537918216703</v>
      </c>
      <c r="O1020" s="252">
        <v>1604.1945765811042</v>
      </c>
      <c r="P1020" s="252">
        <v>18.573698468679481</v>
      </c>
      <c r="Q1020" s="252">
        <v>1608.3350672183992</v>
      </c>
      <c r="R1020" s="252">
        <v>29.99553058500976</v>
      </c>
      <c r="S1020" s="252">
        <v>1608.3350672183992</v>
      </c>
      <c r="T1020" s="252">
        <v>29.99553058500976</v>
      </c>
      <c r="U1020" s="252">
        <v>99.545866037945842</v>
      </c>
      <c r="V1020" s="1">
        <f t="shared" si="47"/>
        <v>1472.9747100226155</v>
      </c>
      <c r="W1020" s="1">
        <f t="shared" si="48"/>
        <v>21.223273565992827</v>
      </c>
    </row>
    <row r="1021" spans="1:23">
      <c r="A1021" s="248" t="s">
        <v>2597</v>
      </c>
      <c r="B1021" s="249">
        <v>40870</v>
      </c>
      <c r="C1021" s="250">
        <v>210.87332475085449</v>
      </c>
      <c r="D1021" s="251">
        <v>198049.83095951349</v>
      </c>
      <c r="E1021" s="252">
        <v>1.0041346811726573</v>
      </c>
      <c r="F1021" s="253">
        <v>10.07897670373448</v>
      </c>
      <c r="G1021" s="252">
        <v>0.87901131480394268</v>
      </c>
      <c r="H1021" s="253">
        <v>3.9156315767201888</v>
      </c>
      <c r="I1021" s="252">
        <v>1.8616597818312273</v>
      </c>
      <c r="J1021" s="253">
        <v>0.28623121150398817</v>
      </c>
      <c r="K1021" s="252">
        <v>1.6410716778174366</v>
      </c>
      <c r="L1021" s="254">
        <v>0.88150998041285056</v>
      </c>
      <c r="M1021" s="252">
        <v>1622.668176445376</v>
      </c>
      <c r="N1021" s="252">
        <v>23.542123378776978</v>
      </c>
      <c r="O1021" s="252">
        <v>1616.916530624027</v>
      </c>
      <c r="P1021" s="252">
        <v>15.058598790660653</v>
      </c>
      <c r="Q1021" s="252">
        <v>1609.4203604957754</v>
      </c>
      <c r="R1021" s="252">
        <v>16.381497207202187</v>
      </c>
      <c r="S1021" s="252">
        <v>1609.4203604957754</v>
      </c>
      <c r="T1021" s="252">
        <v>16.381497207202187</v>
      </c>
      <c r="U1021" s="252">
        <v>100.82314206249508</v>
      </c>
      <c r="V1021" s="1">
        <f t="shared" si="47"/>
        <v>1473.6667697781695</v>
      </c>
      <c r="W1021" s="1">
        <f t="shared" si="48"/>
        <v>21.65396479716469</v>
      </c>
    </row>
    <row r="1022" spans="1:23">
      <c r="A1022" s="248" t="s">
        <v>2598</v>
      </c>
      <c r="B1022" s="249">
        <v>40870</v>
      </c>
      <c r="C1022" s="250">
        <v>116.61976206468766</v>
      </c>
      <c r="D1022" s="251">
        <v>134815.45605951943</v>
      </c>
      <c r="E1022" s="252">
        <v>1.1094087157564674</v>
      </c>
      <c r="F1022" s="253">
        <v>10.078396829333181</v>
      </c>
      <c r="G1022" s="252">
        <v>0.69592891329774775</v>
      </c>
      <c r="H1022" s="253">
        <v>3.8594014996419403</v>
      </c>
      <c r="I1022" s="252">
        <v>1.4203330751734409</v>
      </c>
      <c r="J1022" s="253">
        <v>0.28210458251461457</v>
      </c>
      <c r="K1022" s="252">
        <v>1.2381554797632885</v>
      </c>
      <c r="L1022" s="254">
        <v>0.87173600432567122</v>
      </c>
      <c r="M1022" s="252">
        <v>1601.9528302704869</v>
      </c>
      <c r="N1022" s="252">
        <v>17.562290333403212</v>
      </c>
      <c r="O1022" s="252">
        <v>1605.2345860864239</v>
      </c>
      <c r="P1022" s="252">
        <v>11.454488786206866</v>
      </c>
      <c r="Q1022" s="252">
        <v>1609.5275915593611</v>
      </c>
      <c r="R1022" s="252">
        <v>12.968890008414178</v>
      </c>
      <c r="S1022" s="252">
        <v>1609.5275915593611</v>
      </c>
      <c r="T1022" s="252">
        <v>12.968890008414178</v>
      </c>
      <c r="U1022" s="252">
        <v>99.529379842346444</v>
      </c>
      <c r="V1022" s="1">
        <f t="shared" si="47"/>
        <v>1475.1984033921585</v>
      </c>
      <c r="W1022" s="1">
        <f t="shared" si="48"/>
        <v>37.901685426176527</v>
      </c>
    </row>
    <row r="1023" spans="1:23">
      <c r="A1023" s="248" t="s">
        <v>2599</v>
      </c>
      <c r="B1023" s="249">
        <v>40870</v>
      </c>
      <c r="C1023" s="250">
        <v>107.82183604529959</v>
      </c>
      <c r="D1023" s="251">
        <v>34096.94029330866</v>
      </c>
      <c r="E1023" s="252">
        <v>0.98824767180332185</v>
      </c>
      <c r="F1023" s="253">
        <v>10.078018505268673</v>
      </c>
      <c r="G1023" s="252">
        <v>0.79705954283766878</v>
      </c>
      <c r="H1023" s="253">
        <v>4.0040082706563691</v>
      </c>
      <c r="I1023" s="252">
        <v>3.6771106950482024</v>
      </c>
      <c r="J1023" s="253">
        <v>0.29266368905514728</v>
      </c>
      <c r="K1023" s="252">
        <v>3.5896851044080846</v>
      </c>
      <c r="L1023" s="254">
        <v>0.97622437889676528</v>
      </c>
      <c r="M1023" s="252">
        <v>1654.8265249662961</v>
      </c>
      <c r="N1023" s="252">
        <v>52.392293885389677</v>
      </c>
      <c r="O1023" s="252">
        <v>1635.0096414807588</v>
      </c>
      <c r="P1023" s="252">
        <v>29.884014035660016</v>
      </c>
      <c r="Q1023" s="252">
        <v>1609.5975542164435</v>
      </c>
      <c r="R1023" s="252">
        <v>14.853668814079924</v>
      </c>
      <c r="S1023" s="252">
        <v>1609.5975542164435</v>
      </c>
      <c r="T1023" s="252">
        <v>14.853668814079924</v>
      </c>
      <c r="U1023" s="252">
        <v>102.80995523578999</v>
      </c>
      <c r="V1023" s="1">
        <f t="shared" si="47"/>
        <v>1477.5536664634403</v>
      </c>
      <c r="W1023" s="1">
        <f t="shared" si="48"/>
        <v>13.284724786170727</v>
      </c>
    </row>
    <row r="1024" spans="1:23">
      <c r="A1024" s="248" t="s">
        <v>2600</v>
      </c>
      <c r="B1024" s="249">
        <v>40870</v>
      </c>
      <c r="C1024" s="250">
        <v>100.84317957261854</v>
      </c>
      <c r="D1024" s="251">
        <v>92784.263824824826</v>
      </c>
      <c r="E1024" s="252">
        <v>1.3755529600832064</v>
      </c>
      <c r="F1024" s="253">
        <v>10.077020052421744</v>
      </c>
      <c r="G1024" s="252">
        <v>1.1665089300184057</v>
      </c>
      <c r="H1024" s="253">
        <v>4.0372587516311178</v>
      </c>
      <c r="I1024" s="252">
        <v>1.9797153549523916</v>
      </c>
      <c r="J1024" s="253">
        <v>0.29506482011170548</v>
      </c>
      <c r="K1024" s="252">
        <v>1.5995404973996714</v>
      </c>
      <c r="L1024" s="254">
        <v>0.80796488919395038</v>
      </c>
      <c r="M1024" s="252">
        <v>1666.7896730968412</v>
      </c>
      <c r="N1024" s="252">
        <v>23.493152338631262</v>
      </c>
      <c r="O1024" s="252">
        <v>1641.7343104340271</v>
      </c>
      <c r="P1024" s="252">
        <v>16.112444600146432</v>
      </c>
      <c r="Q1024" s="252">
        <v>1609.7822055203012</v>
      </c>
      <c r="R1024" s="252">
        <v>21.739248993360093</v>
      </c>
      <c r="S1024" s="252">
        <v>1609.7822055203012</v>
      </c>
      <c r="T1024" s="252">
        <v>21.739248993360093</v>
      </c>
      <c r="U1024" s="252">
        <v>103.54131555070299</v>
      </c>
      <c r="V1024" s="1">
        <f t="shared" si="47"/>
        <v>1480.8547311577258</v>
      </c>
      <c r="W1024" s="1">
        <f t="shared" si="48"/>
        <v>11.068013974471796</v>
      </c>
    </row>
    <row r="1025" spans="1:23">
      <c r="A1025" s="248" t="s">
        <v>2601</v>
      </c>
      <c r="B1025" s="249">
        <v>40870</v>
      </c>
      <c r="C1025" s="250">
        <v>103.06964058467902</v>
      </c>
      <c r="D1025" s="251">
        <v>40036.461872650209</v>
      </c>
      <c r="E1025" s="252">
        <v>0.85714516009336406</v>
      </c>
      <c r="F1025" s="253">
        <v>10.076660786890537</v>
      </c>
      <c r="G1025" s="252">
        <v>0.68552409071370979</v>
      </c>
      <c r="H1025" s="253">
        <v>3.823184771004144</v>
      </c>
      <c r="I1025" s="252">
        <v>1.8337145514849214</v>
      </c>
      <c r="J1025" s="253">
        <v>0.27940916784895953</v>
      </c>
      <c r="K1025" s="252">
        <v>1.7007544729850594</v>
      </c>
      <c r="L1025" s="254">
        <v>0.92749139805200753</v>
      </c>
      <c r="M1025" s="252">
        <v>1588.3860354499084</v>
      </c>
      <c r="N1025" s="252">
        <v>23.943796786837879</v>
      </c>
      <c r="O1025" s="252">
        <v>1597.6386766935018</v>
      </c>
      <c r="P1025" s="252">
        <v>14.759906894006008</v>
      </c>
      <c r="Q1025" s="252">
        <v>1609.8486505579415</v>
      </c>
      <c r="R1025" s="252">
        <v>12.774431681865735</v>
      </c>
      <c r="S1025" s="252">
        <v>1609.8486505579415</v>
      </c>
      <c r="T1025" s="252">
        <v>12.774431681865735</v>
      </c>
      <c r="U1025" s="252">
        <v>98.666792986993229</v>
      </c>
      <c r="V1025" s="1">
        <f t="shared" si="47"/>
        <v>1484.1616728556817</v>
      </c>
      <c r="W1025" s="1">
        <f t="shared" si="48"/>
        <v>14.301089339750774</v>
      </c>
    </row>
    <row r="1026" spans="1:23">
      <c r="A1026" s="248" t="s">
        <v>2602</v>
      </c>
      <c r="B1026" s="249">
        <v>40870</v>
      </c>
      <c r="C1026" s="250">
        <v>152.40925611268267</v>
      </c>
      <c r="D1026" s="251">
        <v>157850.8544483959</v>
      </c>
      <c r="E1026" s="252">
        <v>1.4045478852951292</v>
      </c>
      <c r="F1026" s="253">
        <v>10.058423578099015</v>
      </c>
      <c r="G1026" s="252">
        <v>0.69002138110721722</v>
      </c>
      <c r="H1026" s="253">
        <v>3.8500792647955997</v>
      </c>
      <c r="I1026" s="252">
        <v>1.6640233268280733</v>
      </c>
      <c r="J1026" s="253">
        <v>0.28086544861162011</v>
      </c>
      <c r="K1026" s="252">
        <v>1.5142140290734523</v>
      </c>
      <c r="L1026" s="254">
        <v>0.9099716360105452</v>
      </c>
      <c r="M1026" s="252">
        <v>1595.7194596955831</v>
      </c>
      <c r="N1026" s="252">
        <v>21.404341577932428</v>
      </c>
      <c r="O1026" s="252">
        <v>1603.2848129894571</v>
      </c>
      <c r="P1026" s="252">
        <v>13.413293160823514</v>
      </c>
      <c r="Q1026" s="252">
        <v>1613.2239278386314</v>
      </c>
      <c r="R1026" s="252">
        <v>12.852642734595634</v>
      </c>
      <c r="S1026" s="252">
        <v>1613.2239278386314</v>
      </c>
      <c r="T1026" s="252">
        <v>12.852642734595634</v>
      </c>
      <c r="U1026" s="252">
        <v>98.91493872357195</v>
      </c>
      <c r="V1026" s="1">
        <f t="shared" si="47"/>
        <v>1484.5448715720268</v>
      </c>
      <c r="W1026" s="1">
        <f t="shared" si="48"/>
        <v>14.255937564346596</v>
      </c>
    </row>
    <row r="1027" spans="1:23">
      <c r="A1027" s="248" t="s">
        <v>2603</v>
      </c>
      <c r="B1027" s="249">
        <v>40870</v>
      </c>
      <c r="C1027" s="250">
        <v>91.167441730509779</v>
      </c>
      <c r="D1027" s="251">
        <v>104775.5743310805</v>
      </c>
      <c r="E1027" s="252">
        <v>1.0426112482122618</v>
      </c>
      <c r="F1027" s="253">
        <v>10.053693872025976</v>
      </c>
      <c r="G1027" s="252">
        <v>1.1236506146302689</v>
      </c>
      <c r="H1027" s="253">
        <v>3.9159900433632457</v>
      </c>
      <c r="I1027" s="252">
        <v>2.0462802554355775</v>
      </c>
      <c r="J1027" s="253">
        <v>0.28553934654682189</v>
      </c>
      <c r="K1027" s="252">
        <v>1.7101672959177154</v>
      </c>
      <c r="L1027" s="254">
        <v>0.83574441544600853</v>
      </c>
      <c r="M1027" s="252">
        <v>1619.1997113712916</v>
      </c>
      <c r="N1027" s="252">
        <v>24.48721977076832</v>
      </c>
      <c r="O1027" s="252">
        <v>1616.9905735375453</v>
      </c>
      <c r="P1027" s="252">
        <v>16.552518320894023</v>
      </c>
      <c r="Q1027" s="252">
        <v>1614.100042749925</v>
      </c>
      <c r="R1027" s="252">
        <v>20.928723338771192</v>
      </c>
      <c r="S1027" s="252">
        <v>1614.100042749925</v>
      </c>
      <c r="T1027" s="252">
        <v>20.928723338771192</v>
      </c>
      <c r="U1027" s="252">
        <v>100.31594501494953</v>
      </c>
      <c r="V1027" s="1">
        <f t="shared" si="47"/>
        <v>1485.4096361085083</v>
      </c>
      <c r="W1027" s="1">
        <f t="shared" si="48"/>
        <v>12.796491998526676</v>
      </c>
    </row>
    <row r="1028" spans="1:23">
      <c r="A1028" s="248" t="s">
        <v>2604</v>
      </c>
      <c r="B1028" s="249">
        <v>40870</v>
      </c>
      <c r="C1028" s="250">
        <v>91.927169838961106</v>
      </c>
      <c r="D1028" s="251">
        <v>40944.740906585277</v>
      </c>
      <c r="E1028" s="252">
        <v>1.5031817115934214</v>
      </c>
      <c r="F1028" s="253">
        <v>10.044762654715687</v>
      </c>
      <c r="G1028" s="252">
        <v>1.087619603431395</v>
      </c>
      <c r="H1028" s="253">
        <v>3.9784493915475911</v>
      </c>
      <c r="I1028" s="252">
        <v>1.4204106874011302</v>
      </c>
      <c r="J1028" s="253">
        <v>0.28983594337027552</v>
      </c>
      <c r="K1028" s="252">
        <v>0.91359187776330741</v>
      </c>
      <c r="L1028" s="254">
        <v>0.6431885410795315</v>
      </c>
      <c r="M1028" s="252">
        <v>1640.7093286324648</v>
      </c>
      <c r="N1028" s="252">
        <v>13.233929383511736</v>
      </c>
      <c r="O1028" s="252">
        <v>1629.8100983831293</v>
      </c>
      <c r="P1028" s="252">
        <v>11.526096110104504</v>
      </c>
      <c r="Q1028" s="252">
        <v>1615.7552845346777</v>
      </c>
      <c r="R1028" s="252">
        <v>20.253192775599928</v>
      </c>
      <c r="S1028" s="252">
        <v>1615.7552845346777</v>
      </c>
      <c r="T1028" s="252">
        <v>20.253192775599928</v>
      </c>
      <c r="U1028" s="252">
        <v>101.54441977300873</v>
      </c>
      <c r="V1028" s="1">
        <f t="shared" si="47"/>
        <v>1487.5558403286564</v>
      </c>
      <c r="W1028" s="1">
        <f t="shared" si="48"/>
        <v>21.107557551414061</v>
      </c>
    </row>
    <row r="1029" spans="1:23">
      <c r="A1029" s="248" t="s">
        <v>2605</v>
      </c>
      <c r="B1029" s="249">
        <v>40870</v>
      </c>
      <c r="C1029" s="250">
        <v>38.759797857512822</v>
      </c>
      <c r="D1029" s="251">
        <v>23144.621144175853</v>
      </c>
      <c r="E1029" s="252">
        <v>1.2029719888088957</v>
      </c>
      <c r="F1029" s="253">
        <v>10.044754396820004</v>
      </c>
      <c r="G1029" s="252">
        <v>2.9387172536319053</v>
      </c>
      <c r="H1029" s="253">
        <v>4.0167445896604361</v>
      </c>
      <c r="I1029" s="252">
        <v>4.0908573446468885</v>
      </c>
      <c r="J1029" s="253">
        <v>0.29262556482372082</v>
      </c>
      <c r="K1029" s="252">
        <v>2.8458838200913164</v>
      </c>
      <c r="L1029" s="254">
        <v>0.69566928893653845</v>
      </c>
      <c r="M1029" s="252">
        <v>1654.6363995590143</v>
      </c>
      <c r="N1029" s="252">
        <v>41.531814430196732</v>
      </c>
      <c r="O1029" s="252">
        <v>1637.5907348619792</v>
      </c>
      <c r="P1029" s="252">
        <v>33.26992741795118</v>
      </c>
      <c r="Q1029" s="252">
        <v>1615.7568155048889</v>
      </c>
      <c r="R1029" s="252">
        <v>54.733360301048492</v>
      </c>
      <c r="S1029" s="252">
        <v>1615.7568155048889</v>
      </c>
      <c r="T1029" s="252">
        <v>54.733360301048492</v>
      </c>
      <c r="U1029" s="252">
        <v>102.4062769645181</v>
      </c>
      <c r="V1029" s="1">
        <f t="shared" si="47"/>
        <v>1491.0775270272161</v>
      </c>
      <c r="W1029" s="1">
        <f t="shared" si="48"/>
        <v>12.220240995395898</v>
      </c>
    </row>
    <row r="1030" spans="1:23">
      <c r="A1030" s="248" t="s">
        <v>2606</v>
      </c>
      <c r="B1030" s="249">
        <v>40870</v>
      </c>
      <c r="C1030" s="250">
        <v>103.64572977604318</v>
      </c>
      <c r="D1030" s="251">
        <v>18524.803169580297</v>
      </c>
      <c r="E1030" s="252">
        <v>0.69263863668205894</v>
      </c>
      <c r="F1030" s="253">
        <v>10.042946720925594</v>
      </c>
      <c r="G1030" s="252">
        <v>0.87031344792496101</v>
      </c>
      <c r="H1030" s="253">
        <v>3.9811982230932021</v>
      </c>
      <c r="I1030" s="252">
        <v>2.2995007896022615</v>
      </c>
      <c r="J1030" s="253">
        <v>0.28998376588314967</v>
      </c>
      <c r="K1030" s="252">
        <v>2.1284403641498604</v>
      </c>
      <c r="L1030" s="254">
        <v>0.92560975572355031</v>
      </c>
      <c r="M1030" s="252">
        <v>1641.4480819190235</v>
      </c>
      <c r="N1030" s="252">
        <v>30.844124445394414</v>
      </c>
      <c r="O1030" s="252">
        <v>1630.3705834819068</v>
      </c>
      <c r="P1030" s="252">
        <v>18.663468406209063</v>
      </c>
      <c r="Q1030" s="252">
        <v>1616.0919720474096</v>
      </c>
      <c r="R1030" s="252">
        <v>16.205394459030231</v>
      </c>
      <c r="S1030" s="252">
        <v>1616.0919720474096</v>
      </c>
      <c r="T1030" s="252">
        <v>16.205394459030231</v>
      </c>
      <c r="U1030" s="252">
        <v>101.56897690912297</v>
      </c>
      <c r="V1030" s="1">
        <f t="shared" si="47"/>
        <v>1495.5806036623367</v>
      </c>
      <c r="W1030" s="1">
        <f t="shared" si="48"/>
        <v>9.4507291582594917</v>
      </c>
    </row>
    <row r="1031" spans="1:23">
      <c r="A1031" s="248" t="s">
        <v>2607</v>
      </c>
      <c r="B1031" s="249">
        <v>40870</v>
      </c>
      <c r="C1031" s="250">
        <v>110.02861539937204</v>
      </c>
      <c r="D1031" s="251">
        <v>113617.36568026611</v>
      </c>
      <c r="E1031" s="252">
        <v>1.2039697955172655</v>
      </c>
      <c r="F1031" s="253">
        <v>10.020720640897739</v>
      </c>
      <c r="G1031" s="252">
        <v>1.3753166499739813</v>
      </c>
      <c r="H1031" s="253">
        <v>3.9370979552903682</v>
      </c>
      <c r="I1031" s="252">
        <v>1.7504619756551232</v>
      </c>
      <c r="J1031" s="253">
        <v>0.28613692156813519</v>
      </c>
      <c r="K1031" s="252">
        <v>1.0828763736081708</v>
      </c>
      <c r="L1031" s="254">
        <v>0.61862319128805765</v>
      </c>
      <c r="M1031" s="252">
        <v>1622.1955909144237</v>
      </c>
      <c r="N1031" s="252">
        <v>15.530470700704541</v>
      </c>
      <c r="O1031" s="252">
        <v>1621.3410165357832</v>
      </c>
      <c r="P1031" s="252">
        <v>14.174745787991924</v>
      </c>
      <c r="Q1031" s="252">
        <v>1620.2165990073904</v>
      </c>
      <c r="R1031" s="252">
        <v>25.596704592528567</v>
      </c>
      <c r="S1031" s="252">
        <v>1620.2165990073904</v>
      </c>
      <c r="T1031" s="252">
        <v>25.596704592528567</v>
      </c>
      <c r="U1031" s="252">
        <v>100.12214366327599</v>
      </c>
      <c r="V1031" s="1">
        <f t="shared" si="47"/>
        <v>1496.1686083443144</v>
      </c>
      <c r="W1031" s="1">
        <f t="shared" si="48"/>
        <v>20.049286105131046</v>
      </c>
    </row>
    <row r="1032" spans="1:23">
      <c r="A1032" s="248" t="s">
        <v>2608</v>
      </c>
      <c r="B1032" s="249">
        <v>40870</v>
      </c>
      <c r="C1032" s="250">
        <v>248.57929612044592</v>
      </c>
      <c r="D1032" s="251">
        <v>41728.148018900618</v>
      </c>
      <c r="E1032" s="252">
        <v>3.3465498289276843</v>
      </c>
      <c r="F1032" s="253">
        <v>10.012175978724576</v>
      </c>
      <c r="G1032" s="252">
        <v>0.78483821026055778</v>
      </c>
      <c r="H1032" s="253">
        <v>3.728526624944295</v>
      </c>
      <c r="I1032" s="252">
        <v>2.2472276348344802</v>
      </c>
      <c r="J1032" s="253">
        <v>0.27074749572310913</v>
      </c>
      <c r="K1032" s="252">
        <v>2.1057210229464816</v>
      </c>
      <c r="L1032" s="254">
        <v>0.93703058395398309</v>
      </c>
      <c r="M1032" s="252">
        <v>1544.5950468020574</v>
      </c>
      <c r="N1032" s="252">
        <v>28.921921183078098</v>
      </c>
      <c r="O1032" s="252">
        <v>1577.5129798400831</v>
      </c>
      <c r="P1032" s="252">
        <v>17.994254084487579</v>
      </c>
      <c r="Q1032" s="252">
        <v>1621.800839354853</v>
      </c>
      <c r="R1032" s="252">
        <v>14.602845527602881</v>
      </c>
      <c r="S1032" s="252">
        <v>1621.800839354853</v>
      </c>
      <c r="T1032" s="252">
        <v>14.602845527602881</v>
      </c>
      <c r="U1032" s="252">
        <v>95.23950224470795</v>
      </c>
      <c r="V1032" s="1">
        <f t="shared" si="47"/>
        <v>1497.3276483577342</v>
      </c>
      <c r="W1032" s="1">
        <f t="shared" si="48"/>
        <v>10.204377920327715</v>
      </c>
    </row>
    <row r="1033" spans="1:23">
      <c r="A1033" s="248" t="s">
        <v>2609</v>
      </c>
      <c r="B1033" s="249">
        <v>40870</v>
      </c>
      <c r="C1033" s="250">
        <v>147.91829313618842</v>
      </c>
      <c r="D1033" s="251">
        <v>121670.01664734085</v>
      </c>
      <c r="E1033" s="252">
        <v>1.1599958758436022</v>
      </c>
      <c r="F1033" s="253">
        <v>10.008514871159248</v>
      </c>
      <c r="G1033" s="252">
        <v>0.78744163721297999</v>
      </c>
      <c r="H1033" s="253">
        <v>3.8776874070348959</v>
      </c>
      <c r="I1033" s="252">
        <v>2.0455849967063728</v>
      </c>
      <c r="J1033" s="253">
        <v>0.28147586364241151</v>
      </c>
      <c r="K1033" s="252">
        <v>1.8879495879746238</v>
      </c>
      <c r="L1033" s="254">
        <v>0.92293871484902368</v>
      </c>
      <c r="M1033" s="252">
        <v>1598.7908601894103</v>
      </c>
      <c r="N1033" s="252">
        <v>26.732638044648638</v>
      </c>
      <c r="O1033" s="252">
        <v>1609.0482972449697</v>
      </c>
      <c r="P1033" s="252">
        <v>16.513706457326975</v>
      </c>
      <c r="Q1033" s="252">
        <v>1622.481368357882</v>
      </c>
      <c r="R1033" s="252">
        <v>14.65000691938576</v>
      </c>
      <c r="S1033" s="252">
        <v>1622.481368357882</v>
      </c>
      <c r="T1033" s="252">
        <v>14.65000691938576</v>
      </c>
      <c r="U1033" s="252">
        <v>98.539859462765406</v>
      </c>
      <c r="V1033" s="1">
        <f t="shared" si="47"/>
        <v>1497.3907160032959</v>
      </c>
      <c r="W1033" s="1">
        <f t="shared" si="48"/>
        <v>22.507286945181704</v>
      </c>
    </row>
    <row r="1034" spans="1:23">
      <c r="A1034" s="248" t="s">
        <v>2610</v>
      </c>
      <c r="B1034" s="249">
        <v>40870</v>
      </c>
      <c r="C1034" s="250">
        <v>154.93295293397722</v>
      </c>
      <c r="D1034" s="251">
        <v>116781.59794282774</v>
      </c>
      <c r="E1034" s="252">
        <v>1.4008648970349762</v>
      </c>
      <c r="F1034" s="253">
        <v>10.007628406676924</v>
      </c>
      <c r="G1034" s="252">
        <v>0.68210775449598793</v>
      </c>
      <c r="H1034" s="253">
        <v>3.9141689742979517</v>
      </c>
      <c r="I1034" s="252">
        <v>1.6156805359067694</v>
      </c>
      <c r="J1034" s="253">
        <v>0.28409884403624647</v>
      </c>
      <c r="K1034" s="252">
        <v>1.4646339492734786</v>
      </c>
      <c r="L1034" s="254">
        <v>0.90651209612516681</v>
      </c>
      <c r="M1034" s="252">
        <v>1611.9721749653438</v>
      </c>
      <c r="N1034" s="252">
        <v>20.889105041926996</v>
      </c>
      <c r="O1034" s="252">
        <v>1616.6143674791201</v>
      </c>
      <c r="P1034" s="252">
        <v>13.067691246406071</v>
      </c>
      <c r="Q1034" s="252">
        <v>1622.6461733646599</v>
      </c>
      <c r="R1034" s="252">
        <v>12.689777600607954</v>
      </c>
      <c r="S1034" s="252">
        <v>1622.6461733646599</v>
      </c>
      <c r="T1034" s="252">
        <v>12.689777600607954</v>
      </c>
      <c r="U1034" s="252">
        <v>99.342185710321374</v>
      </c>
      <c r="V1034" s="1">
        <f t="shared" si="47"/>
        <v>1498.2468640816594</v>
      </c>
      <c r="W1034" s="1">
        <f t="shared" si="48"/>
        <v>12.531174538592154</v>
      </c>
    </row>
    <row r="1035" spans="1:23">
      <c r="A1035" s="248" t="s">
        <v>2611</v>
      </c>
      <c r="B1035" s="249">
        <v>40870</v>
      </c>
      <c r="C1035" s="250">
        <v>212.4108707537942</v>
      </c>
      <c r="D1035" s="251">
        <v>91328.307214323533</v>
      </c>
      <c r="E1035" s="252">
        <v>1.1625697647495772</v>
      </c>
      <c r="F1035" s="253">
        <v>10.006787020361404</v>
      </c>
      <c r="G1035" s="252">
        <v>0.74120953041936466</v>
      </c>
      <c r="H1035" s="253">
        <v>3.9150022918822533</v>
      </c>
      <c r="I1035" s="252">
        <v>1.213343980535005</v>
      </c>
      <c r="J1035" s="253">
        <v>0.28413543747528636</v>
      </c>
      <c r="K1035" s="252">
        <v>0.96063106711996116</v>
      </c>
      <c r="L1035" s="254">
        <v>0.79172195398075507</v>
      </c>
      <c r="M1035" s="252">
        <v>1612.1558781937545</v>
      </c>
      <c r="N1035" s="252">
        <v>13.702192314013018</v>
      </c>
      <c r="O1035" s="252">
        <v>1616.786535921849</v>
      </c>
      <c r="P1035" s="252">
        <v>9.8137653436317578</v>
      </c>
      <c r="Q1035" s="252">
        <v>1622.8026080221848</v>
      </c>
      <c r="R1035" s="252">
        <v>13.789186961517316</v>
      </c>
      <c r="S1035" s="252">
        <v>1622.8026080221848</v>
      </c>
      <c r="T1035" s="252">
        <v>13.789186961517316</v>
      </c>
      <c r="U1035" s="252">
        <v>99.343929460317653</v>
      </c>
      <c r="V1035" s="1">
        <f t="shared" si="47"/>
        <v>1502.8277921525303</v>
      </c>
      <c r="W1035" s="1">
        <f t="shared" si="48"/>
        <v>12.023107668995863</v>
      </c>
    </row>
    <row r="1036" spans="1:23">
      <c r="A1036" s="255" t="s">
        <v>2612</v>
      </c>
      <c r="B1036" s="249">
        <v>40870</v>
      </c>
      <c r="C1036" s="251">
        <v>197.87372812950187</v>
      </c>
      <c r="D1036" s="251">
        <v>123964.80832624606</v>
      </c>
      <c r="E1036" s="252">
        <v>0.94192381907234468</v>
      </c>
      <c r="F1036" s="253">
        <v>10.006373380851903</v>
      </c>
      <c r="G1036" s="252">
        <v>0.78534133042299514</v>
      </c>
      <c r="H1036" s="253">
        <v>4.037225014866654</v>
      </c>
      <c r="I1036" s="252">
        <v>1.3691815397365603</v>
      </c>
      <c r="J1036" s="253">
        <v>0.29299376937388394</v>
      </c>
      <c r="K1036" s="252">
        <v>1.1215601114005518</v>
      </c>
      <c r="L1036" s="254">
        <v>0.81914638698411568</v>
      </c>
      <c r="M1036" s="252">
        <v>1656.4723999468065</v>
      </c>
      <c r="N1036" s="252">
        <v>16.383385432956629</v>
      </c>
      <c r="O1036" s="252">
        <v>1641.7275099388944</v>
      </c>
      <c r="P1036" s="252">
        <v>11.142944916584497</v>
      </c>
      <c r="Q1036" s="252">
        <v>1622.8795175644402</v>
      </c>
      <c r="R1036" s="252">
        <v>14.6101761589955</v>
      </c>
      <c r="S1036" s="252">
        <v>1622.8795175644402</v>
      </c>
      <c r="T1036" s="252">
        <v>14.6101761589955</v>
      </c>
      <c r="U1036" s="252">
        <v>102.06995541066297</v>
      </c>
      <c r="V1036" s="1">
        <f t="shared" si="47"/>
        <v>1502.9567449394146</v>
      </c>
      <c r="W1036" s="1">
        <f t="shared" si="48"/>
        <v>9.2323412073629925</v>
      </c>
    </row>
    <row r="1037" spans="1:23">
      <c r="A1037" s="248" t="s">
        <v>2613</v>
      </c>
      <c r="B1037" s="249">
        <v>40870</v>
      </c>
      <c r="C1037" s="250">
        <v>84.779329330262286</v>
      </c>
      <c r="D1037" s="251">
        <v>114019.71019064782</v>
      </c>
      <c r="E1037" s="252">
        <v>1.3065594160297289</v>
      </c>
      <c r="F1037" s="253">
        <v>10.000370872358145</v>
      </c>
      <c r="G1037" s="252">
        <v>1.2568371667954614</v>
      </c>
      <c r="H1037" s="253">
        <v>4.0286386147382123</v>
      </c>
      <c r="I1037" s="252">
        <v>3.2990953100772828</v>
      </c>
      <c r="J1037" s="253">
        <v>0.29219524411143954</v>
      </c>
      <c r="K1037" s="252">
        <v>3.050309853299412</v>
      </c>
      <c r="L1037" s="254">
        <v>0.9245897940511324</v>
      </c>
      <c r="M1037" s="252">
        <v>1652.4900027499627</v>
      </c>
      <c r="N1037" s="252">
        <v>44.464565726564274</v>
      </c>
      <c r="O1037" s="252">
        <v>1639.9952219575796</v>
      </c>
      <c r="P1037" s="252">
        <v>26.843170893502588</v>
      </c>
      <c r="Q1037" s="252">
        <v>1623.9958582620984</v>
      </c>
      <c r="R1037" s="252">
        <v>23.379879214167886</v>
      </c>
      <c r="S1037" s="252">
        <v>1623.9958582620984</v>
      </c>
      <c r="T1037" s="252">
        <v>23.379879214167886</v>
      </c>
      <c r="U1037" s="252">
        <v>101.75457002201699</v>
      </c>
      <c r="V1037" s="1">
        <f t="shared" si="47"/>
        <v>1504.4226310321662</v>
      </c>
      <c r="W1037" s="1">
        <f t="shared" si="48"/>
        <v>13.813209264639795</v>
      </c>
    </row>
    <row r="1038" spans="1:23">
      <c r="A1038" s="248" t="s">
        <v>2614</v>
      </c>
      <c r="B1038" s="249">
        <v>40870</v>
      </c>
      <c r="C1038" s="250">
        <v>87.452097676612837</v>
      </c>
      <c r="D1038" s="251">
        <v>42204.006059332001</v>
      </c>
      <c r="E1038" s="252">
        <v>0.9650429013963836</v>
      </c>
      <c r="F1038" s="253">
        <v>9.995485514544999</v>
      </c>
      <c r="G1038" s="252">
        <v>1.1554762745092106</v>
      </c>
      <c r="H1038" s="253">
        <v>3.9546961823471198</v>
      </c>
      <c r="I1038" s="252">
        <v>1.6594065448485384</v>
      </c>
      <c r="J1038" s="253">
        <v>0.28669211201825534</v>
      </c>
      <c r="K1038" s="252">
        <v>1.1910099328437527</v>
      </c>
      <c r="L1038" s="254">
        <v>0.71773245473878799</v>
      </c>
      <c r="M1038" s="252">
        <v>1624.9777327514901</v>
      </c>
      <c r="N1038" s="252">
        <v>17.107073207688131</v>
      </c>
      <c r="O1038" s="252">
        <v>1624.9539021507753</v>
      </c>
      <c r="P1038" s="252">
        <v>13.449440025880449</v>
      </c>
      <c r="Q1038" s="252">
        <v>1624.9048080674602</v>
      </c>
      <c r="R1038" s="252">
        <v>21.491564486110406</v>
      </c>
      <c r="S1038" s="252">
        <v>1624.9048080674602</v>
      </c>
      <c r="T1038" s="252">
        <v>21.491564486110406</v>
      </c>
      <c r="U1038" s="252">
        <v>100.00448793576508</v>
      </c>
      <c r="V1038" s="1">
        <f t="shared" si="47"/>
        <v>1509.141278515456</v>
      </c>
      <c r="W1038" s="1">
        <f t="shared" si="48"/>
        <v>14.660468833677442</v>
      </c>
    </row>
    <row r="1039" spans="1:23">
      <c r="A1039" s="248" t="s">
        <v>2615</v>
      </c>
      <c r="B1039" s="249">
        <v>40870</v>
      </c>
      <c r="C1039" s="250">
        <v>151.18148828426379</v>
      </c>
      <c r="D1039" s="251">
        <v>230560.02824305312</v>
      </c>
      <c r="E1039" s="252">
        <v>1.1266184189949267</v>
      </c>
      <c r="F1039" s="253">
        <v>9.9930951356731654</v>
      </c>
      <c r="G1039" s="252">
        <v>0.38126046512101541</v>
      </c>
      <c r="H1039" s="253">
        <v>4.0561991803299753</v>
      </c>
      <c r="I1039" s="252">
        <v>1.3591408841373895</v>
      </c>
      <c r="J1039" s="253">
        <v>0.29398015882127182</v>
      </c>
      <c r="K1039" s="252">
        <v>1.3045705809458803</v>
      </c>
      <c r="L1039" s="254">
        <v>0.95984941382574662</v>
      </c>
      <c r="M1039" s="252">
        <v>1661.3883174684872</v>
      </c>
      <c r="N1039" s="252">
        <v>19.106338197930086</v>
      </c>
      <c r="O1039" s="252">
        <v>1645.5450585493679</v>
      </c>
      <c r="P1039" s="252">
        <v>11.07150593950962</v>
      </c>
      <c r="Q1039" s="252">
        <v>1625.3496751901007</v>
      </c>
      <c r="R1039" s="252">
        <v>7.0896404759206462</v>
      </c>
      <c r="S1039" s="252">
        <v>1625.3496751901007</v>
      </c>
      <c r="T1039" s="252">
        <v>7.0896404759206462</v>
      </c>
      <c r="U1039" s="252">
        <v>102.21728547576518</v>
      </c>
      <c r="V1039" s="1">
        <f t="shared" si="47"/>
        <v>1512.6630267718363</v>
      </c>
      <c r="W1039" s="1">
        <f t="shared" si="48"/>
        <v>14.522818867770866</v>
      </c>
    </row>
    <row r="1040" spans="1:23">
      <c r="A1040" s="248" t="s">
        <v>2616</v>
      </c>
      <c r="B1040" s="249">
        <v>40870</v>
      </c>
      <c r="C1040" s="250">
        <v>151.74246635585394</v>
      </c>
      <c r="D1040" s="251">
        <v>48163.929749665163</v>
      </c>
      <c r="E1040" s="252">
        <v>1.3162758360535909</v>
      </c>
      <c r="F1040" s="253">
        <v>9.9900894462236991</v>
      </c>
      <c r="G1040" s="252">
        <v>0.74432432620237932</v>
      </c>
      <c r="H1040" s="253">
        <v>3.9093016947494412</v>
      </c>
      <c r="I1040" s="252">
        <v>2.7188804681462306</v>
      </c>
      <c r="J1040" s="253">
        <v>0.28324828548608078</v>
      </c>
      <c r="K1040" s="252">
        <v>2.6150128675573359</v>
      </c>
      <c r="L1040" s="254">
        <v>0.96179765833556019</v>
      </c>
      <c r="M1040" s="252">
        <v>1607.7007986188744</v>
      </c>
      <c r="N1040" s="252">
        <v>37.209467583927335</v>
      </c>
      <c r="O1040" s="252">
        <v>1615.608174507217</v>
      </c>
      <c r="P1040" s="252">
        <v>21.987070220325108</v>
      </c>
      <c r="Q1040" s="252">
        <v>1625.9091708837093</v>
      </c>
      <c r="R1040" s="252">
        <v>13.841601284657713</v>
      </c>
      <c r="S1040" s="252">
        <v>1625.9091708837093</v>
      </c>
      <c r="T1040" s="252">
        <v>13.841601284657713</v>
      </c>
      <c r="U1040" s="252">
        <v>98.880111349950852</v>
      </c>
      <c r="V1040" s="1">
        <f t="shared" si="47"/>
        <v>1517.053741835387</v>
      </c>
      <c r="W1040" s="1">
        <f t="shared" si="48"/>
        <v>20.403325669172546</v>
      </c>
    </row>
    <row r="1041" spans="1:23">
      <c r="A1041" s="248" t="s">
        <v>2617</v>
      </c>
      <c r="B1041" s="249">
        <v>40870</v>
      </c>
      <c r="C1041" s="250">
        <v>355.118226163001</v>
      </c>
      <c r="D1041" s="251">
        <v>103449.25548881417</v>
      </c>
      <c r="E1041" s="252">
        <v>2.1336812473996587</v>
      </c>
      <c r="F1041" s="253">
        <v>9.9855004171663069</v>
      </c>
      <c r="G1041" s="252">
        <v>0.22486637200204404</v>
      </c>
      <c r="H1041" s="253">
        <v>4.0512443909517204</v>
      </c>
      <c r="I1041" s="252">
        <v>1.4897525421664746</v>
      </c>
      <c r="J1041" s="253">
        <v>0.29339790075348904</v>
      </c>
      <c r="K1041" s="252">
        <v>1.4726838600440055</v>
      </c>
      <c r="L1041" s="254">
        <v>0.98854260580911868</v>
      </c>
      <c r="M1041" s="252">
        <v>1658.4869426846399</v>
      </c>
      <c r="N1041" s="252">
        <v>21.53546227701861</v>
      </c>
      <c r="O1041" s="252">
        <v>1644.5495527056491</v>
      </c>
      <c r="P1041" s="252">
        <v>12.132625028854932</v>
      </c>
      <c r="Q1041" s="252">
        <v>1626.7636449092279</v>
      </c>
      <c r="R1041" s="252">
        <v>4.1816603987713279</v>
      </c>
      <c r="S1041" s="252">
        <v>1626.7636449092279</v>
      </c>
      <c r="T1041" s="252">
        <v>4.1816603987713279</v>
      </c>
      <c r="U1041" s="252">
        <v>101.95008647228418</v>
      </c>
      <c r="V1041" s="1">
        <f t="shared" si="47"/>
        <v>1527.7515262966324</v>
      </c>
      <c r="W1041" s="1">
        <f t="shared" si="48"/>
        <v>24.242904923814535</v>
      </c>
    </row>
    <row r="1042" spans="1:23">
      <c r="A1042" s="248" t="s">
        <v>2618</v>
      </c>
      <c r="B1042" s="249">
        <v>40870</v>
      </c>
      <c r="C1042" s="250">
        <v>224.00882161422996</v>
      </c>
      <c r="D1042" s="251">
        <v>114335.92795215186</v>
      </c>
      <c r="E1042" s="252">
        <v>0.89845625988141598</v>
      </c>
      <c r="F1042" s="253">
        <v>9.9840693762305843</v>
      </c>
      <c r="G1042" s="252">
        <v>0.42282271183386178</v>
      </c>
      <c r="H1042" s="253">
        <v>3.9008653188134743</v>
      </c>
      <c r="I1042" s="252">
        <v>1.2454627295807108</v>
      </c>
      <c r="J1042" s="253">
        <v>0.28246670996783846</v>
      </c>
      <c r="K1042" s="252">
        <v>1.1714940738783504</v>
      </c>
      <c r="L1042" s="254">
        <v>0.9406094988267838</v>
      </c>
      <c r="M1042" s="252">
        <v>1603.7733478537191</v>
      </c>
      <c r="N1042" s="252">
        <v>16.633377199202755</v>
      </c>
      <c r="O1042" s="252">
        <v>1613.8617913404269</v>
      </c>
      <c r="P1042" s="252">
        <v>10.066142221488917</v>
      </c>
      <c r="Q1042" s="252">
        <v>1627.030164760462</v>
      </c>
      <c r="R1042" s="252">
        <v>7.8609884161891159</v>
      </c>
      <c r="S1042" s="252">
        <v>1627.030164760462</v>
      </c>
      <c r="T1042" s="252">
        <v>7.8609884161891159</v>
      </c>
      <c r="U1042" s="252">
        <v>98.570597066332397</v>
      </c>
      <c r="V1042" s="1">
        <f t="shared" si="47"/>
        <v>1527.9226320846294</v>
      </c>
      <c r="W1042" s="1">
        <f t="shared" si="48"/>
        <v>6.9362188970416128</v>
      </c>
    </row>
    <row r="1043" spans="1:23">
      <c r="A1043" s="248" t="s">
        <v>2619</v>
      </c>
      <c r="B1043" s="249">
        <v>40870</v>
      </c>
      <c r="C1043" s="250">
        <v>217.77331006140781</v>
      </c>
      <c r="D1043" s="251">
        <v>151022.77029503594</v>
      </c>
      <c r="E1043" s="252">
        <v>1.1119423316393791</v>
      </c>
      <c r="F1043" s="253">
        <v>9.9826677257530765</v>
      </c>
      <c r="G1043" s="252">
        <v>0.35750360495501382</v>
      </c>
      <c r="H1043" s="253">
        <v>4.0559603438475902</v>
      </c>
      <c r="I1043" s="252">
        <v>1.2142663475950271</v>
      </c>
      <c r="J1043" s="253">
        <v>0.2936561098162293</v>
      </c>
      <c r="K1043" s="252">
        <v>1.1604455762102488</v>
      </c>
      <c r="L1043" s="254">
        <v>0.95567630488041166</v>
      </c>
      <c r="M1043" s="252">
        <v>1659.7737519763868</v>
      </c>
      <c r="N1043" s="252">
        <v>16.981036071010521</v>
      </c>
      <c r="O1043" s="252">
        <v>1645.4970944095264</v>
      </c>
      <c r="P1043" s="252">
        <v>9.8911695849164971</v>
      </c>
      <c r="Q1043" s="252">
        <v>1627.2912390131189</v>
      </c>
      <c r="R1043" s="252">
        <v>6.6477689499644157</v>
      </c>
      <c r="S1043" s="252">
        <v>1627.2912390131189</v>
      </c>
      <c r="T1043" s="252">
        <v>6.6477689499644157</v>
      </c>
      <c r="U1043" s="252">
        <v>101.99610937394141</v>
      </c>
      <c r="V1043" s="1">
        <f t="shared" si="47"/>
        <v>1529.150399147552</v>
      </c>
      <c r="W1043" s="1">
        <f t="shared" si="48"/>
        <v>41.93034778666788</v>
      </c>
    </row>
    <row r="1044" spans="1:23">
      <c r="A1044" s="248" t="s">
        <v>2620</v>
      </c>
      <c r="B1044" s="249">
        <v>40870</v>
      </c>
      <c r="C1044" s="250">
        <v>125.1226562628801</v>
      </c>
      <c r="D1044" s="251">
        <v>122269.11037463538</v>
      </c>
      <c r="E1044" s="252">
        <v>0.67583181484289234</v>
      </c>
      <c r="F1044" s="253">
        <v>9.9807398178046007</v>
      </c>
      <c r="G1044" s="252">
        <v>0.98803544049536329</v>
      </c>
      <c r="H1044" s="253">
        <v>3.9551812313000458</v>
      </c>
      <c r="I1044" s="252">
        <v>1.5823359207519623</v>
      </c>
      <c r="J1044" s="253">
        <v>0.28630428489896864</v>
      </c>
      <c r="K1044" s="252">
        <v>1.2359502151895494</v>
      </c>
      <c r="L1044" s="254">
        <v>0.78109218085765098</v>
      </c>
      <c r="M1044" s="252">
        <v>1623.03439986233</v>
      </c>
      <c r="N1044" s="252">
        <v>17.733906321333052</v>
      </c>
      <c r="O1044" s="252">
        <v>1625.0533000477699</v>
      </c>
      <c r="P1044" s="252">
        <v>12.825034360333461</v>
      </c>
      <c r="Q1044" s="252">
        <v>1627.6503805515354</v>
      </c>
      <c r="R1044" s="252">
        <v>18.370304746413353</v>
      </c>
      <c r="S1044" s="252">
        <v>1627.6503805515354</v>
      </c>
      <c r="T1044" s="252">
        <v>18.370304746413353</v>
      </c>
      <c r="U1044" s="252">
        <v>99.716402198877546</v>
      </c>
      <c r="V1044" s="1">
        <f t="shared" si="47"/>
        <v>1531.274665486374</v>
      </c>
      <c r="W1044" s="1">
        <f t="shared" si="48"/>
        <v>24.744879034848623</v>
      </c>
    </row>
    <row r="1045" spans="1:23">
      <c r="A1045" s="248" t="s">
        <v>2621</v>
      </c>
      <c r="B1045" s="249">
        <v>40870</v>
      </c>
      <c r="C1045" s="250">
        <v>113.67581134053555</v>
      </c>
      <c r="D1045" s="251">
        <v>43534.975015944496</v>
      </c>
      <c r="E1045" s="252">
        <v>0.72610975367721553</v>
      </c>
      <c r="F1045" s="253">
        <v>9.9753928999287282</v>
      </c>
      <c r="G1045" s="252">
        <v>0.60104418620272737</v>
      </c>
      <c r="H1045" s="253">
        <v>3.7964978631558322</v>
      </c>
      <c r="I1045" s="252">
        <v>2.7369508385153649</v>
      </c>
      <c r="J1045" s="253">
        <v>0.27467042231447114</v>
      </c>
      <c r="K1045" s="252">
        <v>2.6701396552768286</v>
      </c>
      <c r="L1045" s="254">
        <v>0.97558919133718247</v>
      </c>
      <c r="M1045" s="252">
        <v>1564.4651274334908</v>
      </c>
      <c r="N1045" s="252">
        <v>37.091206605787875</v>
      </c>
      <c r="O1045" s="252">
        <v>1592.0049142255707</v>
      </c>
      <c r="P1045" s="252">
        <v>22.000054869049336</v>
      </c>
      <c r="Q1045" s="252">
        <v>1628.6467103997343</v>
      </c>
      <c r="R1045" s="252">
        <v>11.17283478382376</v>
      </c>
      <c r="S1045" s="252">
        <v>1628.6467103997343</v>
      </c>
      <c r="T1045" s="252">
        <v>11.17283478382376</v>
      </c>
      <c r="U1045" s="252">
        <v>96.059207773152295</v>
      </c>
      <c r="V1045" s="1">
        <f t="shared" si="47"/>
        <v>1536.9645096361776</v>
      </c>
      <c r="W1045" s="1">
        <f t="shared" si="48"/>
        <v>27.849792409985298</v>
      </c>
    </row>
    <row r="1046" spans="1:23">
      <c r="A1046" s="248" t="s">
        <v>2622</v>
      </c>
      <c r="B1046" s="249">
        <v>40870</v>
      </c>
      <c r="C1046" s="250">
        <v>79.956515085148325</v>
      </c>
      <c r="D1046" s="251">
        <v>48441.082869001591</v>
      </c>
      <c r="E1046" s="252">
        <v>1.1959593217697244</v>
      </c>
      <c r="F1046" s="253">
        <v>9.973283339115163</v>
      </c>
      <c r="G1046" s="252">
        <v>1.0036988592515728</v>
      </c>
      <c r="H1046" s="253">
        <v>4.0249474636914151</v>
      </c>
      <c r="I1046" s="252">
        <v>2.9591665112227128</v>
      </c>
      <c r="J1046" s="253">
        <v>0.29113679634789252</v>
      </c>
      <c r="K1046" s="252">
        <v>2.7837483796275646</v>
      </c>
      <c r="L1046" s="254">
        <v>0.94072042552189272</v>
      </c>
      <c r="M1046" s="252">
        <v>1647.2075280630872</v>
      </c>
      <c r="N1046" s="252">
        <v>40.464923822963101</v>
      </c>
      <c r="O1046" s="252">
        <v>1639.2496308104814</v>
      </c>
      <c r="P1046" s="252">
        <v>24.071843769947805</v>
      </c>
      <c r="Q1046" s="252">
        <v>1629.039911754325</v>
      </c>
      <c r="R1046" s="252">
        <v>18.658231308387258</v>
      </c>
      <c r="S1046" s="252">
        <v>1629.039911754325</v>
      </c>
      <c r="T1046" s="252">
        <v>18.658231308387258</v>
      </c>
      <c r="U1046" s="252">
        <v>101.11523457330138</v>
      </c>
      <c r="V1046" s="1">
        <f t="shared" si="47"/>
        <v>1549.3169916324073</v>
      </c>
      <c r="W1046" s="1">
        <f t="shared" si="48"/>
        <v>21.370072339843432</v>
      </c>
    </row>
    <row r="1047" spans="1:23">
      <c r="A1047" s="248" t="s">
        <v>2623</v>
      </c>
      <c r="B1047" s="249">
        <v>40870</v>
      </c>
      <c r="C1047" s="250">
        <v>83.53974414031147</v>
      </c>
      <c r="D1047" s="251">
        <v>60480.44719637408</v>
      </c>
      <c r="E1047" s="252">
        <v>0.63804890237825607</v>
      </c>
      <c r="F1047" s="253">
        <v>9.966988118028425</v>
      </c>
      <c r="G1047" s="252">
        <v>0.66826705141536635</v>
      </c>
      <c r="H1047" s="253">
        <v>3.9048127898541867</v>
      </c>
      <c r="I1047" s="252">
        <v>2.1048744973714912</v>
      </c>
      <c r="J1047" s="253">
        <v>0.28226880388455255</v>
      </c>
      <c r="K1047" s="252">
        <v>1.9959748990599808</v>
      </c>
      <c r="L1047" s="254">
        <v>0.94826313946627139</v>
      </c>
      <c r="M1047" s="252">
        <v>1602.7784814609372</v>
      </c>
      <c r="N1047" s="252">
        <v>28.324345421631733</v>
      </c>
      <c r="O1047" s="252">
        <v>1614.6793167313417</v>
      </c>
      <c r="P1047" s="252">
        <v>17.016669126149054</v>
      </c>
      <c r="Q1047" s="252">
        <v>1630.2136548235794</v>
      </c>
      <c r="R1047" s="252">
        <v>12.420146138589757</v>
      </c>
      <c r="S1047" s="252">
        <v>1630.2136548235794</v>
      </c>
      <c r="T1047" s="252">
        <v>12.420146138589757</v>
      </c>
      <c r="U1047" s="252">
        <v>98.317081121148433</v>
      </c>
      <c r="V1047" s="1">
        <f t="shared" si="47"/>
        <v>1557.1773705147264</v>
      </c>
      <c r="W1047" s="1">
        <f t="shared" si="48"/>
        <v>13.484411776995103</v>
      </c>
    </row>
    <row r="1048" spans="1:23">
      <c r="A1048" s="248" t="s">
        <v>2624</v>
      </c>
      <c r="B1048" s="249">
        <v>40870</v>
      </c>
      <c r="C1048" s="250">
        <v>83.17251481179585</v>
      </c>
      <c r="D1048" s="251">
        <v>56400.433974998094</v>
      </c>
      <c r="E1048" s="252">
        <v>1.5244015151454295</v>
      </c>
      <c r="F1048" s="253">
        <v>9.9669031767074934</v>
      </c>
      <c r="G1048" s="252">
        <v>1.1848133128464675</v>
      </c>
      <c r="H1048" s="253">
        <v>3.9936888503743413</v>
      </c>
      <c r="I1048" s="252">
        <v>1.5859633974767866</v>
      </c>
      <c r="J1048" s="253">
        <v>0.28869096380604381</v>
      </c>
      <c r="K1048" s="252">
        <v>1.0542757285634012</v>
      </c>
      <c r="L1048" s="254">
        <v>0.66475413634433045</v>
      </c>
      <c r="M1048" s="252">
        <v>1634.9843443667069</v>
      </c>
      <c r="N1048" s="252">
        <v>15.22501146940283</v>
      </c>
      <c r="O1048" s="252">
        <v>1632.9135251315458</v>
      </c>
      <c r="P1048" s="252">
        <v>12.879503125350539</v>
      </c>
      <c r="Q1048" s="252">
        <v>1630.2294959727997</v>
      </c>
      <c r="R1048" s="252">
        <v>22.022187195811966</v>
      </c>
      <c r="S1048" s="252">
        <v>1630.2294959727997</v>
      </c>
      <c r="T1048" s="252">
        <v>22.022187195811966</v>
      </c>
      <c r="U1048" s="252">
        <v>100.29166742508666</v>
      </c>
      <c r="V1048" s="1">
        <f t="shared" si="47"/>
        <v>1557.5902959193809</v>
      </c>
      <c r="W1048" s="1">
        <f t="shared" si="48"/>
        <v>53.877064165624461</v>
      </c>
    </row>
    <row r="1049" spans="1:23">
      <c r="A1049" s="248" t="s">
        <v>2625</v>
      </c>
      <c r="B1049" s="249">
        <v>40870</v>
      </c>
      <c r="C1049" s="250">
        <v>98.67489510791134</v>
      </c>
      <c r="D1049" s="251">
        <v>66580.185302326514</v>
      </c>
      <c r="E1049" s="252">
        <v>1.5844554032665992</v>
      </c>
      <c r="F1049" s="253">
        <v>9.9648443713944879</v>
      </c>
      <c r="G1049" s="252">
        <v>1.2550348432129543</v>
      </c>
      <c r="H1049" s="253">
        <v>3.8710269063939515</v>
      </c>
      <c r="I1049" s="252">
        <v>1.6671110361782346</v>
      </c>
      <c r="J1049" s="253">
        <v>0.27976632346748176</v>
      </c>
      <c r="K1049" s="252">
        <v>1.0973362061231291</v>
      </c>
      <c r="L1049" s="254">
        <v>0.65822622627387506</v>
      </c>
      <c r="M1049" s="252">
        <v>1590.1853439125146</v>
      </c>
      <c r="N1049" s="252">
        <v>15.464059259234773</v>
      </c>
      <c r="O1049" s="252">
        <v>1607.6608403328323</v>
      </c>
      <c r="P1049" s="252">
        <v>13.453197273530236</v>
      </c>
      <c r="Q1049" s="252">
        <v>1630.6134846848015</v>
      </c>
      <c r="R1049" s="252">
        <v>23.326439866329565</v>
      </c>
      <c r="S1049" s="252">
        <v>1630.6134846848015</v>
      </c>
      <c r="T1049" s="252">
        <v>23.326439866329565</v>
      </c>
      <c r="U1049" s="252">
        <v>97.520679109304567</v>
      </c>
      <c r="V1049" s="1">
        <f t="shared" si="47"/>
        <v>1559.2649131270837</v>
      </c>
      <c r="W1049" s="1">
        <f t="shared" si="48"/>
        <v>14.917425886140904</v>
      </c>
    </row>
    <row r="1050" spans="1:23">
      <c r="A1050" s="248" t="s">
        <v>2626</v>
      </c>
      <c r="B1050" s="249">
        <v>40870</v>
      </c>
      <c r="C1050" s="250">
        <v>125.60159660691194</v>
      </c>
      <c r="D1050" s="251">
        <v>107066.39963079395</v>
      </c>
      <c r="E1050" s="252">
        <v>1.134432301339606</v>
      </c>
      <c r="F1050" s="253">
        <v>9.9570352562669946</v>
      </c>
      <c r="G1050" s="252">
        <v>1.0679546156550517</v>
      </c>
      <c r="H1050" s="253">
        <v>3.9539284560324397</v>
      </c>
      <c r="I1050" s="252">
        <v>1.9760660315295264</v>
      </c>
      <c r="J1050" s="253">
        <v>0.28553383404026927</v>
      </c>
      <c r="K1050" s="252">
        <v>1.6626213940238836</v>
      </c>
      <c r="L1050" s="254">
        <v>0.84137947188787587</v>
      </c>
      <c r="M1050" s="252">
        <v>1619.1720685171811</v>
      </c>
      <c r="N1050" s="252">
        <v>23.806064714233457</v>
      </c>
      <c r="O1050" s="252">
        <v>1624.7965571469074</v>
      </c>
      <c r="P1050" s="252">
        <v>16.015719498996077</v>
      </c>
      <c r="Q1050" s="252">
        <v>1632.0705146976929</v>
      </c>
      <c r="R1050" s="252">
        <v>19.845135868177067</v>
      </c>
      <c r="S1050" s="252">
        <v>1632.0705146976929</v>
      </c>
      <c r="T1050" s="252">
        <v>19.845135868177067</v>
      </c>
      <c r="U1050" s="252">
        <v>99.209688180482743</v>
      </c>
      <c r="V1050" s="1">
        <f t="shared" si="47"/>
        <v>1559.6354634678942</v>
      </c>
      <c r="W1050" s="1">
        <f t="shared" si="48"/>
        <v>8.2191533863074255</v>
      </c>
    </row>
    <row r="1051" spans="1:23">
      <c r="A1051" s="248" t="s">
        <v>2627</v>
      </c>
      <c r="B1051" s="249">
        <v>40870</v>
      </c>
      <c r="C1051" s="250">
        <v>93.095490671114732</v>
      </c>
      <c r="D1051" s="251">
        <v>104587.31362526392</v>
      </c>
      <c r="E1051" s="252">
        <v>2.0529632206587083</v>
      </c>
      <c r="F1051" s="253">
        <v>9.9352611306474206</v>
      </c>
      <c r="G1051" s="252">
        <v>1.140944922991177</v>
      </c>
      <c r="H1051" s="253">
        <v>3.8912334134575892</v>
      </c>
      <c r="I1051" s="252">
        <v>1.9580398038264144</v>
      </c>
      <c r="J1051" s="253">
        <v>0.28039179056427088</v>
      </c>
      <c r="K1051" s="252">
        <v>1.5912776489567246</v>
      </c>
      <c r="L1051" s="254">
        <v>0.81268912197139165</v>
      </c>
      <c r="M1051" s="252">
        <v>1593.3351650280974</v>
      </c>
      <c r="N1051" s="252">
        <v>22.464064594025217</v>
      </c>
      <c r="O1051" s="252">
        <v>1611.8642468118073</v>
      </c>
      <c r="P1051" s="252">
        <v>15.81814135017737</v>
      </c>
      <c r="Q1051" s="252">
        <v>1636.137739755829</v>
      </c>
      <c r="R1051" s="252">
        <v>21.190572540911035</v>
      </c>
      <c r="S1051" s="252">
        <v>1636.137739755829</v>
      </c>
      <c r="T1051" s="252">
        <v>21.190572540911035</v>
      </c>
      <c r="U1051" s="252">
        <v>97.383925956373375</v>
      </c>
      <c r="V1051" s="1">
        <f t="shared" si="47"/>
        <v>1562.1243247437451</v>
      </c>
      <c r="W1051" s="1">
        <f t="shared" si="48"/>
        <v>24.326519481628679</v>
      </c>
    </row>
    <row r="1052" spans="1:23">
      <c r="A1052" s="248" t="s">
        <v>2628</v>
      </c>
      <c r="B1052" s="249">
        <v>40870</v>
      </c>
      <c r="C1052" s="250">
        <v>232.22973615293361</v>
      </c>
      <c r="D1052" s="251">
        <v>9126.2241299004472</v>
      </c>
      <c r="E1052" s="252">
        <v>1.1879089013991353</v>
      </c>
      <c r="F1052" s="253">
        <v>9.9098248584260435</v>
      </c>
      <c r="G1052" s="252">
        <v>1.0988434104912916</v>
      </c>
      <c r="H1052" s="253">
        <v>3.8446248278987252</v>
      </c>
      <c r="I1052" s="252">
        <v>2.8061077006880781</v>
      </c>
      <c r="J1052" s="253">
        <v>0.27632404040348663</v>
      </c>
      <c r="K1052" s="252">
        <v>2.5820115389131786</v>
      </c>
      <c r="L1052" s="254">
        <v>0.92013985716943458</v>
      </c>
      <c r="M1052" s="252">
        <v>1572.8225807715503</v>
      </c>
      <c r="N1052" s="252">
        <v>36.036170165526642</v>
      </c>
      <c r="O1052" s="252">
        <v>1602.1422627225149</v>
      </c>
      <c r="P1052" s="252">
        <v>22.615170519232265</v>
      </c>
      <c r="Q1052" s="252">
        <v>1640.8976188983629</v>
      </c>
      <c r="R1052" s="252">
        <v>20.397698088086941</v>
      </c>
      <c r="S1052" s="252">
        <v>1640.8976188983629</v>
      </c>
      <c r="T1052" s="252">
        <v>20.397698088086941</v>
      </c>
      <c r="U1052" s="252">
        <v>95.851353713797479</v>
      </c>
      <c r="V1052" s="1">
        <f t="shared" si="47"/>
        <v>1563.1664512307721</v>
      </c>
      <c r="W1052" s="1">
        <f t="shared" si="48"/>
        <v>23.780187937166488</v>
      </c>
    </row>
    <row r="1053" spans="1:23">
      <c r="A1053" s="248" t="s">
        <v>2629</v>
      </c>
      <c r="B1053" s="249">
        <v>40870</v>
      </c>
      <c r="C1053" s="250">
        <v>61.379110768996149</v>
      </c>
      <c r="D1053" s="251">
        <v>61817.896876718798</v>
      </c>
      <c r="E1053" s="252">
        <v>0.85640038223064707</v>
      </c>
      <c r="F1053" s="253">
        <v>9.8978228992410759</v>
      </c>
      <c r="G1053" s="252">
        <v>1.3406584474671903</v>
      </c>
      <c r="H1053" s="253">
        <v>4.1782665762316373</v>
      </c>
      <c r="I1053" s="252">
        <v>1.8138562534099483</v>
      </c>
      <c r="J1053" s="253">
        <v>0.29994011167217227</v>
      </c>
      <c r="K1053" s="252">
        <v>1.2217648854297773</v>
      </c>
      <c r="L1053" s="254">
        <v>0.6735731583651835</v>
      </c>
      <c r="M1053" s="252">
        <v>1691.0117354510739</v>
      </c>
      <c r="N1053" s="252">
        <v>18.17264734984019</v>
      </c>
      <c r="O1053" s="252">
        <v>1669.7673376397938</v>
      </c>
      <c r="P1053" s="252">
        <v>14.861940911797888</v>
      </c>
      <c r="Q1053" s="252">
        <v>1643.1467696052423</v>
      </c>
      <c r="R1053" s="252">
        <v>24.876324174819274</v>
      </c>
      <c r="S1053" s="252">
        <v>1643.1467696052423</v>
      </c>
      <c r="T1053" s="252">
        <v>24.876324174819274</v>
      </c>
      <c r="U1053" s="252">
        <v>102.91300611310156</v>
      </c>
      <c r="V1053" s="1">
        <f t="shared" si="47"/>
        <v>1563.818014475984</v>
      </c>
      <c r="W1053" s="1">
        <f t="shared" si="48"/>
        <v>16.010803840314111</v>
      </c>
    </row>
    <row r="1054" spans="1:23">
      <c r="A1054" s="248" t="s">
        <v>2630</v>
      </c>
      <c r="B1054" s="249">
        <v>40870</v>
      </c>
      <c r="C1054" s="250">
        <v>300.6673418580753</v>
      </c>
      <c r="D1054" s="251">
        <v>53838.643914351545</v>
      </c>
      <c r="E1054" s="252">
        <v>0.7695919368399905</v>
      </c>
      <c r="F1054" s="253">
        <v>9.8716501525605587</v>
      </c>
      <c r="G1054" s="252">
        <v>0.49244041856102971</v>
      </c>
      <c r="H1054" s="253">
        <v>4.1353860538866218</v>
      </c>
      <c r="I1054" s="252">
        <v>1.223092999915989</v>
      </c>
      <c r="J1054" s="253">
        <v>0.29607691013741422</v>
      </c>
      <c r="K1054" s="252">
        <v>1.1195797964463861</v>
      </c>
      <c r="L1054" s="254">
        <v>0.91536767565776844</v>
      </c>
      <c r="M1054" s="252">
        <v>1671.8255626824496</v>
      </c>
      <c r="N1054" s="252">
        <v>16.487240434473392</v>
      </c>
      <c r="O1054" s="252">
        <v>1661.3240812791669</v>
      </c>
      <c r="P1054" s="252">
        <v>10.001068379592311</v>
      </c>
      <c r="Q1054" s="252">
        <v>1648.0587171956288</v>
      </c>
      <c r="R1054" s="252">
        <v>9.1324758293279729</v>
      </c>
      <c r="S1054" s="252">
        <v>1648.0587171956288</v>
      </c>
      <c r="T1054" s="252">
        <v>9.1324758293279729</v>
      </c>
      <c r="U1054" s="252">
        <v>101.44211157277593</v>
      </c>
      <c r="V1054" s="1">
        <f t="shared" si="47"/>
        <v>1565.5560635079494</v>
      </c>
      <c r="W1054" s="1">
        <f t="shared" si="48"/>
        <v>14.472999830120784</v>
      </c>
    </row>
    <row r="1055" spans="1:23">
      <c r="A1055" s="248" t="s">
        <v>2631</v>
      </c>
      <c r="B1055" s="249">
        <v>40870</v>
      </c>
      <c r="C1055" s="250">
        <v>117.01567611051435</v>
      </c>
      <c r="D1055" s="251">
        <v>87034.857961513771</v>
      </c>
      <c r="E1055" s="252">
        <v>1.6185570316525122</v>
      </c>
      <c r="F1055" s="253">
        <v>9.8665547326903003</v>
      </c>
      <c r="G1055" s="252">
        <v>0.75970998539037149</v>
      </c>
      <c r="H1055" s="253">
        <v>4.2016407449986577</v>
      </c>
      <c r="I1055" s="252">
        <v>4.0375574738067845</v>
      </c>
      <c r="J1055" s="253">
        <v>0.30066520436343852</v>
      </c>
      <c r="K1055" s="252">
        <v>3.9654395837524983</v>
      </c>
      <c r="L1055" s="254">
        <v>0.98213823814963785</v>
      </c>
      <c r="M1055" s="252">
        <v>1694.6064738764906</v>
      </c>
      <c r="N1055" s="252">
        <v>59.093451406952454</v>
      </c>
      <c r="O1055" s="252">
        <v>1674.340360159704</v>
      </c>
      <c r="P1055" s="252">
        <v>33.126933721022624</v>
      </c>
      <c r="Q1055" s="252">
        <v>1649.0161488896649</v>
      </c>
      <c r="R1055" s="252">
        <v>14.085772235164882</v>
      </c>
      <c r="S1055" s="252">
        <v>1649.0161488896649</v>
      </c>
      <c r="T1055" s="252">
        <v>14.085772235164882</v>
      </c>
      <c r="U1055" s="252">
        <v>102.76469851538586</v>
      </c>
      <c r="V1055" s="1">
        <f t="shared" si="47"/>
        <v>1565.8892039009861</v>
      </c>
      <c r="W1055" s="1">
        <f t="shared" si="48"/>
        <v>17.076828742922885</v>
      </c>
    </row>
    <row r="1056" spans="1:23">
      <c r="A1056" s="248" t="s">
        <v>2632</v>
      </c>
      <c r="B1056" s="249">
        <v>40870</v>
      </c>
      <c r="C1056" s="250">
        <v>138.23331876474916</v>
      </c>
      <c r="D1056" s="251">
        <v>39853.996707491664</v>
      </c>
      <c r="E1056" s="252">
        <v>2.7100663748771452</v>
      </c>
      <c r="F1056" s="253">
        <v>9.8639146834046905</v>
      </c>
      <c r="G1056" s="252">
        <v>0.31002427505637675</v>
      </c>
      <c r="H1056" s="253">
        <v>3.9384509692885872</v>
      </c>
      <c r="I1056" s="252">
        <v>5.3260483004946266</v>
      </c>
      <c r="J1056" s="253">
        <v>0.2817561962999357</v>
      </c>
      <c r="K1056" s="252">
        <v>5.3170175331737877</v>
      </c>
      <c r="L1056" s="254">
        <v>0.99830441505384016</v>
      </c>
      <c r="M1056" s="252">
        <v>1600.2009084286003</v>
      </c>
      <c r="N1056" s="252">
        <v>75.348415686776775</v>
      </c>
      <c r="O1056" s="252">
        <v>1621.6192446127636</v>
      </c>
      <c r="P1056" s="252">
        <v>43.154997357058733</v>
      </c>
      <c r="Q1056" s="252">
        <v>1649.5123634921638</v>
      </c>
      <c r="R1056" s="252">
        <v>5.7484113992269386</v>
      </c>
      <c r="S1056" s="252">
        <v>1649.5123634921638</v>
      </c>
      <c r="T1056" s="252">
        <v>5.7484113992269386</v>
      </c>
      <c r="U1056" s="252">
        <v>97.010543470000627</v>
      </c>
      <c r="V1056" s="1">
        <f t="shared" si="47"/>
        <v>1571.7437765937721</v>
      </c>
      <c r="W1056" s="1">
        <f t="shared" si="48"/>
        <v>23.726612120095524</v>
      </c>
    </row>
    <row r="1057" spans="1:23">
      <c r="A1057" s="248" t="s">
        <v>2633</v>
      </c>
      <c r="B1057" s="249">
        <v>40870</v>
      </c>
      <c r="C1057" s="250">
        <v>167.86881087968717</v>
      </c>
      <c r="D1057" s="251">
        <v>148757.39986273996</v>
      </c>
      <c r="E1057" s="252">
        <v>1.2617007543977188</v>
      </c>
      <c r="F1057" s="253">
        <v>9.8455618210727138</v>
      </c>
      <c r="G1057" s="252">
        <v>0.78755759077663579</v>
      </c>
      <c r="H1057" s="253">
        <v>4.1629358403271306</v>
      </c>
      <c r="I1057" s="252">
        <v>1.2904646341962274</v>
      </c>
      <c r="J1057" s="253">
        <v>0.29726169258123047</v>
      </c>
      <c r="K1057" s="252">
        <v>1.0222778552435263</v>
      </c>
      <c r="L1057" s="254">
        <v>0.79217812573395896</v>
      </c>
      <c r="M1057" s="252">
        <v>1677.7157297989947</v>
      </c>
      <c r="N1057" s="252">
        <v>15.100777393197291</v>
      </c>
      <c r="O1057" s="252">
        <v>1666.7567436666134</v>
      </c>
      <c r="P1057" s="252">
        <v>10.565612563195486</v>
      </c>
      <c r="Q1057" s="252">
        <v>1652.9647043956547</v>
      </c>
      <c r="R1057" s="252">
        <v>14.594804252640188</v>
      </c>
      <c r="S1057" s="252">
        <v>1652.9647043956547</v>
      </c>
      <c r="T1057" s="252">
        <v>14.594804252640188</v>
      </c>
      <c r="U1057" s="252">
        <v>101.49737168237898</v>
      </c>
      <c r="V1057" s="1">
        <f t="shared" si="47"/>
        <v>1572.0335814896807</v>
      </c>
      <c r="W1057" s="1">
        <f t="shared" si="48"/>
        <v>23.206604136088004</v>
      </c>
    </row>
    <row r="1058" spans="1:23">
      <c r="A1058" s="248" t="s">
        <v>2634</v>
      </c>
      <c r="B1058" s="249">
        <v>40870</v>
      </c>
      <c r="C1058" s="250">
        <v>79.756228743561522</v>
      </c>
      <c r="D1058" s="251">
        <v>69708.637288501675</v>
      </c>
      <c r="E1058" s="252">
        <v>1.4003130715460577</v>
      </c>
      <c r="F1058" s="253">
        <v>9.8423926152092367</v>
      </c>
      <c r="G1058" s="252">
        <v>1.4984752976560685</v>
      </c>
      <c r="H1058" s="253">
        <v>4.1468143194014857</v>
      </c>
      <c r="I1058" s="252">
        <v>2.1691598686050977</v>
      </c>
      <c r="J1058" s="253">
        <v>0.29601519171686325</v>
      </c>
      <c r="K1058" s="252">
        <v>1.5683833453213671</v>
      </c>
      <c r="L1058" s="254">
        <v>0.72303723115158536</v>
      </c>
      <c r="M1058" s="252">
        <v>1671.5185809194732</v>
      </c>
      <c r="N1058" s="252">
        <v>23.092778647566206</v>
      </c>
      <c r="O1058" s="252">
        <v>1663.5811996952614</v>
      </c>
      <c r="P1058" s="252">
        <v>17.747687966027115</v>
      </c>
      <c r="Q1058" s="252">
        <v>1653.5613574265783</v>
      </c>
      <c r="R1058" s="252">
        <v>27.769955507871373</v>
      </c>
      <c r="S1058" s="252">
        <v>1653.5613574265783</v>
      </c>
      <c r="T1058" s="252">
        <v>27.769955507871373</v>
      </c>
      <c r="U1058" s="252">
        <v>101.08597261373122</v>
      </c>
      <c r="V1058" s="1">
        <f t="shared" si="47"/>
        <v>1573.4017532888899</v>
      </c>
      <c r="W1058" s="1">
        <f t="shared" si="48"/>
        <v>60.998647636396413</v>
      </c>
    </row>
    <row r="1059" spans="1:23">
      <c r="A1059" s="255" t="s">
        <v>2635</v>
      </c>
      <c r="B1059" s="249">
        <v>40870</v>
      </c>
      <c r="C1059" s="251">
        <v>159.63863059137677</v>
      </c>
      <c r="D1059" s="251">
        <v>282096.5748240191</v>
      </c>
      <c r="E1059" s="252">
        <v>0.95472755909714857</v>
      </c>
      <c r="F1059" s="253">
        <v>9.8305968217140478</v>
      </c>
      <c r="G1059" s="252">
        <v>0.55236446870394185</v>
      </c>
      <c r="H1059" s="253">
        <v>4.1301653778308332</v>
      </c>
      <c r="I1059" s="252">
        <v>1.8482782857634121</v>
      </c>
      <c r="J1059" s="253">
        <v>0.29447338726760364</v>
      </c>
      <c r="K1059" s="252">
        <v>1.7638101131748705</v>
      </c>
      <c r="L1059" s="254">
        <v>0.95429899640158733</v>
      </c>
      <c r="M1059" s="252">
        <v>1663.8450390849453</v>
      </c>
      <c r="N1059" s="252">
        <v>25.865762775770008</v>
      </c>
      <c r="O1059" s="252">
        <v>1660.291309394313</v>
      </c>
      <c r="P1059" s="252">
        <v>15.110032713540136</v>
      </c>
      <c r="Q1059" s="252">
        <v>1655.7833895559006</v>
      </c>
      <c r="R1059" s="252">
        <v>10.231978971317403</v>
      </c>
      <c r="S1059" s="252">
        <v>1655.7833895559006</v>
      </c>
      <c r="T1059" s="252">
        <v>10.231978971317403</v>
      </c>
      <c r="U1059" s="252">
        <v>100.48687827042441</v>
      </c>
      <c r="V1059" s="1">
        <f t="shared" si="47"/>
        <v>1574.7174220135923</v>
      </c>
      <c r="W1059" s="1">
        <f t="shared" si="48"/>
        <v>7.4227153676175703</v>
      </c>
    </row>
    <row r="1060" spans="1:23">
      <c r="A1060" s="248" t="s">
        <v>2636</v>
      </c>
      <c r="B1060" s="249">
        <v>40870</v>
      </c>
      <c r="C1060" s="250">
        <v>158.23599650331531</v>
      </c>
      <c r="D1060" s="251">
        <v>186030.65902120265</v>
      </c>
      <c r="E1060" s="252">
        <v>0.89011580077567598</v>
      </c>
      <c r="F1060" s="253">
        <v>9.8053946868479258</v>
      </c>
      <c r="G1060" s="252">
        <v>0.57655007403036129</v>
      </c>
      <c r="H1060" s="253">
        <v>4.0871456329554583</v>
      </c>
      <c r="I1060" s="252">
        <v>1.5128133058453634</v>
      </c>
      <c r="J1060" s="253">
        <v>0.29065909540002288</v>
      </c>
      <c r="K1060" s="252">
        <v>1.3986400932614373</v>
      </c>
      <c r="L1060" s="254">
        <v>0.92452921180507075</v>
      </c>
      <c r="M1060" s="252">
        <v>1644.8220116788214</v>
      </c>
      <c r="N1060" s="252">
        <v>20.30476589173054</v>
      </c>
      <c r="O1060" s="252">
        <v>1651.7407664992634</v>
      </c>
      <c r="P1060" s="252">
        <v>12.341915700280538</v>
      </c>
      <c r="Q1060" s="252">
        <v>1660.5376615439229</v>
      </c>
      <c r="R1060" s="252">
        <v>10.673605776167278</v>
      </c>
      <c r="S1060" s="252">
        <v>1660.5376615439229</v>
      </c>
      <c r="T1060" s="252">
        <v>10.673605776167278</v>
      </c>
      <c r="U1060" s="252">
        <v>99.053580642640185</v>
      </c>
      <c r="V1060" s="1">
        <f t="shared" si="47"/>
        <v>1576.2303240174467</v>
      </c>
      <c r="W1060" s="1">
        <f t="shared" si="48"/>
        <v>18.997339599728207</v>
      </c>
    </row>
    <row r="1061" spans="1:23">
      <c r="A1061" s="248" t="s">
        <v>2637</v>
      </c>
      <c r="B1061" s="249">
        <v>40870</v>
      </c>
      <c r="C1061" s="250">
        <v>36.022545767175096</v>
      </c>
      <c r="D1061" s="251">
        <v>11118.791449790036</v>
      </c>
      <c r="E1061" s="252">
        <v>0.63085108410783153</v>
      </c>
      <c r="F1061" s="253">
        <v>9.7915043619166173</v>
      </c>
      <c r="G1061" s="252">
        <v>2.7171752539688305</v>
      </c>
      <c r="H1061" s="253">
        <v>3.9013278217710305</v>
      </c>
      <c r="I1061" s="252">
        <v>4.5908638061322051</v>
      </c>
      <c r="J1061" s="253">
        <v>0.27705155486029664</v>
      </c>
      <c r="K1061" s="252">
        <v>3.7004039138550939</v>
      </c>
      <c r="L1061" s="254">
        <v>0.80603652604817266</v>
      </c>
      <c r="M1061" s="252">
        <v>1576.4960392691398</v>
      </c>
      <c r="N1061" s="252">
        <v>51.752201453373914</v>
      </c>
      <c r="O1061" s="252">
        <v>1613.9576102370343</v>
      </c>
      <c r="P1061" s="252">
        <v>37.12072360007744</v>
      </c>
      <c r="Q1061" s="252">
        <v>1663.1586055914054</v>
      </c>
      <c r="R1061" s="252">
        <v>50.297864584356489</v>
      </c>
      <c r="S1061" s="252">
        <v>1663.1586055914054</v>
      </c>
      <c r="T1061" s="252">
        <v>50.297864584356489</v>
      </c>
      <c r="U1061" s="252">
        <v>94.789278302687848</v>
      </c>
      <c r="V1061" s="1">
        <f t="shared" si="47"/>
        <v>1578.65913238487</v>
      </c>
      <c r="W1061" s="1">
        <f t="shared" si="48"/>
        <v>19.356104835270685</v>
      </c>
    </row>
    <row r="1062" spans="1:23">
      <c r="A1062" s="248" t="s">
        <v>2638</v>
      </c>
      <c r="B1062" s="249">
        <v>40870</v>
      </c>
      <c r="C1062" s="250">
        <v>96.93047724361935</v>
      </c>
      <c r="D1062" s="251">
        <v>45203.727138569506</v>
      </c>
      <c r="E1062" s="252">
        <v>1.0471921913873465</v>
      </c>
      <c r="F1062" s="253">
        <v>9.7237465548164472</v>
      </c>
      <c r="G1062" s="252">
        <v>1.4705229444663463</v>
      </c>
      <c r="H1062" s="253">
        <v>4.2754259381595414</v>
      </c>
      <c r="I1062" s="252">
        <v>1.7520711885559999</v>
      </c>
      <c r="J1062" s="253">
        <v>0.30151695848964111</v>
      </c>
      <c r="K1062" s="252">
        <v>0.95253121710842692</v>
      </c>
      <c r="L1062" s="254">
        <v>0.54366011114735113</v>
      </c>
      <c r="M1062" s="252">
        <v>1698.8265935539675</v>
      </c>
      <c r="N1062" s="252">
        <v>14.225254349424063</v>
      </c>
      <c r="O1062" s="252">
        <v>1688.6423543410981</v>
      </c>
      <c r="P1062" s="252">
        <v>14.418919164720251</v>
      </c>
      <c r="Q1062" s="252">
        <v>1676.0013527578633</v>
      </c>
      <c r="R1062" s="252">
        <v>27.172152553384649</v>
      </c>
      <c r="S1062" s="252">
        <v>1676.0013527578633</v>
      </c>
      <c r="T1062" s="252">
        <v>27.172152553384649</v>
      </c>
      <c r="U1062" s="252">
        <v>101.36188677643638</v>
      </c>
      <c r="V1062" s="1">
        <f t="shared" si="47"/>
        <v>1580.4223456304437</v>
      </c>
      <c r="W1062" s="1">
        <f t="shared" si="48"/>
        <v>24.415601392548638</v>
      </c>
    </row>
    <row r="1063" spans="1:23">
      <c r="A1063" s="248" t="s">
        <v>2639</v>
      </c>
      <c r="B1063" s="249">
        <v>40870</v>
      </c>
      <c r="C1063" s="250">
        <v>23.403774649408589</v>
      </c>
      <c r="D1063" s="251">
        <v>14518.929793661146</v>
      </c>
      <c r="E1063" s="252">
        <v>0.79243984529424416</v>
      </c>
      <c r="F1063" s="253">
        <v>9.6751551986237168</v>
      </c>
      <c r="G1063" s="252">
        <v>2.7256073811957511</v>
      </c>
      <c r="H1063" s="253">
        <v>4.0990002953328197</v>
      </c>
      <c r="I1063" s="252">
        <v>5.2609738875349468</v>
      </c>
      <c r="J1063" s="253">
        <v>0.28763028732629448</v>
      </c>
      <c r="K1063" s="252">
        <v>4.4998789593605526</v>
      </c>
      <c r="L1063" s="254">
        <v>0.85533193198740454</v>
      </c>
      <c r="M1063" s="252">
        <v>1629.6763415040966</v>
      </c>
      <c r="N1063" s="252">
        <v>64.800311956100813</v>
      </c>
      <c r="O1063" s="252">
        <v>1654.1041782939228</v>
      </c>
      <c r="P1063" s="252">
        <v>42.968292883627669</v>
      </c>
      <c r="Q1063" s="252">
        <v>1685.2534820290005</v>
      </c>
      <c r="R1063" s="252">
        <v>50.314038961834399</v>
      </c>
      <c r="S1063" s="252">
        <v>1685.2534820290005</v>
      </c>
      <c r="T1063" s="252">
        <v>50.314038961834399</v>
      </c>
      <c r="U1063" s="252">
        <v>96.702149491601091</v>
      </c>
      <c r="V1063" s="1">
        <f t="shared" si="47"/>
        <v>1581.4274111557972</v>
      </c>
      <c r="W1063" s="1">
        <f t="shared" si="48"/>
        <v>21.115656518558581</v>
      </c>
    </row>
    <row r="1064" spans="1:23">
      <c r="A1064" s="248" t="s">
        <v>2640</v>
      </c>
      <c r="B1064" s="249">
        <v>40870</v>
      </c>
      <c r="C1064" s="250">
        <v>108.71345196483668</v>
      </c>
      <c r="D1064" s="251">
        <v>20079.889983796358</v>
      </c>
      <c r="E1064" s="252">
        <v>0.91798239640461987</v>
      </c>
      <c r="F1064" s="253">
        <v>9.6748518960806269</v>
      </c>
      <c r="G1064" s="252">
        <v>1.0692028700635088</v>
      </c>
      <c r="H1064" s="253">
        <v>4.3060985164337309</v>
      </c>
      <c r="I1064" s="252">
        <v>2.6157104333445398</v>
      </c>
      <c r="J1064" s="253">
        <v>0.30215307076029052</v>
      </c>
      <c r="K1064" s="252">
        <v>2.3872047029434733</v>
      </c>
      <c r="L1064" s="254">
        <v>0.9126410448618002</v>
      </c>
      <c r="M1064" s="252">
        <v>1701.9764882782995</v>
      </c>
      <c r="N1064" s="252">
        <v>35.708966570113375</v>
      </c>
      <c r="O1064" s="252">
        <v>1694.5289359093435</v>
      </c>
      <c r="P1064" s="252">
        <v>21.557255666874084</v>
      </c>
      <c r="Q1064" s="252">
        <v>1685.3113444296239</v>
      </c>
      <c r="R1064" s="252">
        <v>19.73352870731253</v>
      </c>
      <c r="S1064" s="252">
        <v>1685.3113444296239</v>
      </c>
      <c r="T1064" s="252">
        <v>19.73352870731253</v>
      </c>
      <c r="U1064" s="252">
        <v>100.98884659524533</v>
      </c>
      <c r="V1064" s="1">
        <f t="shared" si="47"/>
        <v>1582.2445122412905</v>
      </c>
      <c r="W1064" s="1">
        <f t="shared" si="48"/>
        <v>20.138604869790811</v>
      </c>
    </row>
    <row r="1065" spans="1:23">
      <c r="A1065" s="248" t="s">
        <v>2641</v>
      </c>
      <c r="B1065" s="249">
        <v>40870</v>
      </c>
      <c r="C1065" s="250">
        <v>294.90138684976228</v>
      </c>
      <c r="D1065" s="251">
        <v>91786.110305082329</v>
      </c>
      <c r="E1065" s="252">
        <v>1.0859644806141582</v>
      </c>
      <c r="F1065" s="253">
        <v>9.6187317204413336</v>
      </c>
      <c r="G1065" s="252">
        <v>0.59752156536060297</v>
      </c>
      <c r="H1065" s="253">
        <v>4.3049013167749877</v>
      </c>
      <c r="I1065" s="252">
        <v>1.3159160948472308</v>
      </c>
      <c r="J1065" s="253">
        <v>0.30031687589957384</v>
      </c>
      <c r="K1065" s="252">
        <v>1.1724347093151928</v>
      </c>
      <c r="L1065" s="254">
        <v>0.89096463969559159</v>
      </c>
      <c r="M1065" s="252">
        <v>1692.8798417862854</v>
      </c>
      <c r="N1065" s="252">
        <v>17.455748356116487</v>
      </c>
      <c r="O1065" s="252">
        <v>1694.2998121191035</v>
      </c>
      <c r="P1065" s="252">
        <v>10.843275922293515</v>
      </c>
      <c r="Q1065" s="252">
        <v>1696.0416254969025</v>
      </c>
      <c r="R1065" s="252">
        <v>11.012050217272076</v>
      </c>
      <c r="S1065" s="252">
        <v>1696.0416254969025</v>
      </c>
      <c r="T1065" s="252">
        <v>11.012050217272076</v>
      </c>
      <c r="U1065" s="252">
        <v>99.813578649068191</v>
      </c>
      <c r="V1065" s="1">
        <f t="shared" ref="V1065:V1128" si="49">S1129</f>
        <v>1584.2823106491157</v>
      </c>
      <c r="W1065" s="1">
        <f t="shared" ref="W1065:W1128" si="50">T1129</f>
        <v>17.537335301089797</v>
      </c>
    </row>
    <row r="1066" spans="1:23">
      <c r="A1066" s="248" t="s">
        <v>2642</v>
      </c>
      <c r="B1066" s="249">
        <v>40870</v>
      </c>
      <c r="C1066" s="250">
        <v>149.79727879790508</v>
      </c>
      <c r="D1066" s="251">
        <v>179515.14969627731</v>
      </c>
      <c r="E1066" s="252">
        <v>2.0885346636079776</v>
      </c>
      <c r="F1066" s="253">
        <v>9.548386728662118</v>
      </c>
      <c r="G1066" s="252">
        <v>0.69101726674724384</v>
      </c>
      <c r="H1066" s="253">
        <v>4.4726655665572705</v>
      </c>
      <c r="I1066" s="252">
        <v>1.7226771028801924</v>
      </c>
      <c r="J1066" s="253">
        <v>0.30973847213126976</v>
      </c>
      <c r="K1066" s="252">
        <v>1.5780087255287474</v>
      </c>
      <c r="L1066" s="254">
        <v>0.91602118754027106</v>
      </c>
      <c r="M1066" s="252">
        <v>1739.4196788910431</v>
      </c>
      <c r="N1066" s="252">
        <v>24.056929139856834</v>
      </c>
      <c r="O1066" s="252">
        <v>1725.913392129818</v>
      </c>
      <c r="P1066" s="252">
        <v>14.296509137422504</v>
      </c>
      <c r="Q1066" s="252">
        <v>1709.556310997054</v>
      </c>
      <c r="R1066" s="252">
        <v>12.713779435504648</v>
      </c>
      <c r="S1066" s="252">
        <v>1709.556310997054</v>
      </c>
      <c r="T1066" s="252">
        <v>12.713779435504648</v>
      </c>
      <c r="U1066" s="252">
        <v>101.74684903339464</v>
      </c>
      <c r="V1066" s="1">
        <f t="shared" si="49"/>
        <v>1584.782921441147</v>
      </c>
      <c r="W1066" s="1">
        <f t="shared" si="50"/>
        <v>15.906674470465646</v>
      </c>
    </row>
    <row r="1067" spans="1:23">
      <c r="A1067" s="248" t="s">
        <v>2643</v>
      </c>
      <c r="B1067" s="249">
        <v>40870</v>
      </c>
      <c r="C1067" s="250">
        <v>176.80942656969137</v>
      </c>
      <c r="D1067" s="251">
        <v>11801.258031076739</v>
      </c>
      <c r="E1067" s="252">
        <v>1.4686043515038241</v>
      </c>
      <c r="F1067" s="253">
        <v>9.5056928186934648</v>
      </c>
      <c r="G1067" s="252">
        <v>3.622065103851321</v>
      </c>
      <c r="H1067" s="253">
        <v>3.98778210433214</v>
      </c>
      <c r="I1067" s="252">
        <v>5.2202163089018532</v>
      </c>
      <c r="J1067" s="253">
        <v>0.2749248020863384</v>
      </c>
      <c r="K1067" s="252">
        <v>3.7591624991728425</v>
      </c>
      <c r="L1067" s="254">
        <v>0.72011623211139209</v>
      </c>
      <c r="M1067" s="252">
        <v>1565.751478583473</v>
      </c>
      <c r="N1067" s="252">
        <v>52.2574446539777</v>
      </c>
      <c r="O1067" s="252">
        <v>1631.7117762994417</v>
      </c>
      <c r="P1067" s="252">
        <v>42.402817495431236</v>
      </c>
      <c r="Q1067" s="252">
        <v>1717.7981518326446</v>
      </c>
      <c r="R1067" s="252">
        <v>66.595476608709305</v>
      </c>
      <c r="S1067" s="252">
        <v>1717.7981518326446</v>
      </c>
      <c r="T1067" s="252">
        <v>66.595476608709305</v>
      </c>
      <c r="U1067" s="252">
        <v>91.148746254793693</v>
      </c>
      <c r="V1067" s="1">
        <f t="shared" si="49"/>
        <v>1586.4541764676137</v>
      </c>
      <c r="W1067" s="1">
        <f t="shared" si="50"/>
        <v>21.707672050039605</v>
      </c>
    </row>
    <row r="1068" spans="1:23">
      <c r="A1068" s="248" t="s">
        <v>2644</v>
      </c>
      <c r="B1068" s="249">
        <v>40870</v>
      </c>
      <c r="C1068" s="250">
        <v>80.062009584288006</v>
      </c>
      <c r="D1068" s="251">
        <v>25330.767193618736</v>
      </c>
      <c r="E1068" s="252">
        <v>1.3499175517920874</v>
      </c>
      <c r="F1068" s="253">
        <v>9.4739633521848976</v>
      </c>
      <c r="G1068" s="252">
        <v>2.8626848339769713</v>
      </c>
      <c r="H1068" s="253">
        <v>4.3519626965275515</v>
      </c>
      <c r="I1068" s="252">
        <v>3.5857493366833766</v>
      </c>
      <c r="J1068" s="253">
        <v>0.29903057076427175</v>
      </c>
      <c r="K1068" s="252">
        <v>2.159313281310407</v>
      </c>
      <c r="L1068" s="254">
        <v>0.6021930365349113</v>
      </c>
      <c r="M1068" s="252">
        <v>1686.4997356144549</v>
      </c>
      <c r="N1068" s="252">
        <v>32.043035900447649</v>
      </c>
      <c r="O1068" s="252">
        <v>1703.2678608880274</v>
      </c>
      <c r="P1068" s="252">
        <v>29.614543565498025</v>
      </c>
      <c r="Q1068" s="252">
        <v>1723.9417997914818</v>
      </c>
      <c r="R1068" s="252">
        <v>52.588291461100425</v>
      </c>
      <c r="S1068" s="252">
        <v>1723.9417997914818</v>
      </c>
      <c r="T1068" s="252">
        <v>52.588291461100425</v>
      </c>
      <c r="U1068" s="252">
        <v>97.828113212316353</v>
      </c>
      <c r="V1068" s="1">
        <f t="shared" si="49"/>
        <v>1588.1230662182741</v>
      </c>
      <c r="W1068" s="1">
        <f t="shared" si="50"/>
        <v>19.274712569336202</v>
      </c>
    </row>
    <row r="1069" spans="1:23">
      <c r="A1069" s="248" t="s">
        <v>2645</v>
      </c>
      <c r="B1069" s="249">
        <v>40870</v>
      </c>
      <c r="C1069" s="250">
        <v>89.595241600018781</v>
      </c>
      <c r="D1069" s="251">
        <v>81826.191734372987</v>
      </c>
      <c r="E1069" s="252">
        <v>1.777532815337183</v>
      </c>
      <c r="F1069" s="253">
        <v>9.4456759109413539</v>
      </c>
      <c r="G1069" s="252">
        <v>1.0249992373556556</v>
      </c>
      <c r="H1069" s="253">
        <v>4.5594808976075099</v>
      </c>
      <c r="I1069" s="252">
        <v>2.0976074153097901</v>
      </c>
      <c r="J1069" s="253">
        <v>0.31235406789185177</v>
      </c>
      <c r="K1069" s="252">
        <v>1.8301184202621816</v>
      </c>
      <c r="L1069" s="254">
        <v>0.8724790000763305</v>
      </c>
      <c r="M1069" s="252">
        <v>1752.2805668581232</v>
      </c>
      <c r="N1069" s="252">
        <v>28.079947339439968</v>
      </c>
      <c r="O1069" s="252">
        <v>1741.894440944478</v>
      </c>
      <c r="P1069" s="252">
        <v>17.469405527723666</v>
      </c>
      <c r="Q1069" s="252">
        <v>1729.4323328869611</v>
      </c>
      <c r="R1069" s="252">
        <v>18.812601418175177</v>
      </c>
      <c r="S1069" s="252">
        <v>1729.4323328869611</v>
      </c>
      <c r="T1069" s="252">
        <v>18.812601418175177</v>
      </c>
      <c r="U1069" s="252">
        <v>101.32114067354235</v>
      </c>
      <c r="V1069" s="1">
        <f t="shared" si="49"/>
        <v>1592.5562911463669</v>
      </c>
      <c r="W1069" s="1">
        <f t="shared" si="50"/>
        <v>16.031711086618543</v>
      </c>
    </row>
    <row r="1070" spans="1:23">
      <c r="A1070" s="248" t="s">
        <v>2646</v>
      </c>
      <c r="B1070" s="249">
        <v>40870</v>
      </c>
      <c r="C1070" s="250">
        <v>202.46341507232111</v>
      </c>
      <c r="D1070" s="251">
        <v>105901.25750789896</v>
      </c>
      <c r="E1070" s="252">
        <v>2.3662434404316515</v>
      </c>
      <c r="F1070" s="253">
        <v>9.4442556431694413</v>
      </c>
      <c r="G1070" s="252">
        <v>0.40547249642922223</v>
      </c>
      <c r="H1070" s="253">
        <v>4.5672539089271265</v>
      </c>
      <c r="I1070" s="252">
        <v>1.3151092845528867</v>
      </c>
      <c r="J1070" s="253">
        <v>0.31283952352170519</v>
      </c>
      <c r="K1070" s="252">
        <v>1.251041360210229</v>
      </c>
      <c r="L1070" s="254">
        <v>0.95128319365151492</v>
      </c>
      <c r="M1070" s="252">
        <v>1754.66473243203</v>
      </c>
      <c r="N1070" s="252">
        <v>19.217687762147193</v>
      </c>
      <c r="O1070" s="252">
        <v>1743.313111450763</v>
      </c>
      <c r="P1070" s="252">
        <v>10.955261116237921</v>
      </c>
      <c r="Q1070" s="252">
        <v>1729.7083371137205</v>
      </c>
      <c r="R1070" s="252">
        <v>7.4422041288067931</v>
      </c>
      <c r="S1070" s="252">
        <v>1729.7083371137205</v>
      </c>
      <c r="T1070" s="252">
        <v>7.4422041288067931</v>
      </c>
      <c r="U1070" s="252">
        <v>101.44280944843874</v>
      </c>
      <c r="V1070" s="1">
        <f t="shared" si="49"/>
        <v>1595.9117720330057</v>
      </c>
      <c r="W1070" s="1">
        <f t="shared" si="50"/>
        <v>15.788823451316603</v>
      </c>
    </row>
    <row r="1071" spans="1:23">
      <c r="A1071" s="248" t="s">
        <v>2647</v>
      </c>
      <c r="B1071" s="249">
        <v>40870</v>
      </c>
      <c r="C1071" s="250">
        <v>142.359416917484</v>
      </c>
      <c r="D1071" s="251">
        <v>143371.19149991279</v>
      </c>
      <c r="E1071" s="252">
        <v>1.9830119994500195</v>
      </c>
      <c r="F1071" s="253">
        <v>9.3964682023167843</v>
      </c>
      <c r="G1071" s="252">
        <v>0.39142268926907431</v>
      </c>
      <c r="H1071" s="253">
        <v>4.6105545244718869</v>
      </c>
      <c r="I1071" s="252">
        <v>2.1903911219603525</v>
      </c>
      <c r="J1071" s="253">
        <v>0.31420749190780289</v>
      </c>
      <c r="K1071" s="252">
        <v>2.1551337651032467</v>
      </c>
      <c r="L1071" s="254">
        <v>0.98390362501764039</v>
      </c>
      <c r="M1071" s="252">
        <v>1761.3783477956554</v>
      </c>
      <c r="N1071" s="252">
        <v>33.216118220475892</v>
      </c>
      <c r="O1071" s="252">
        <v>1751.1799364031099</v>
      </c>
      <c r="P1071" s="252">
        <v>18.278723610302677</v>
      </c>
      <c r="Q1071" s="252">
        <v>1739.0136643549358</v>
      </c>
      <c r="R1071" s="252">
        <v>7.1741968796277433</v>
      </c>
      <c r="S1071" s="252">
        <v>1739.0136643549358</v>
      </c>
      <c r="T1071" s="252">
        <v>7.1741968796277433</v>
      </c>
      <c r="U1071" s="252">
        <v>101.28605564747046</v>
      </c>
      <c r="V1071" s="1">
        <f t="shared" si="49"/>
        <v>1597.0684899688677</v>
      </c>
      <c r="W1071" s="1">
        <f t="shared" si="50"/>
        <v>15.078138799021758</v>
      </c>
    </row>
    <row r="1072" spans="1:23">
      <c r="A1072" s="248" t="s">
        <v>2648</v>
      </c>
      <c r="B1072" s="249">
        <v>40870</v>
      </c>
      <c r="C1072" s="250">
        <v>313.02274656415949</v>
      </c>
      <c r="D1072" s="251">
        <v>371226.0289727372</v>
      </c>
      <c r="E1072" s="252">
        <v>3.5823214111823161</v>
      </c>
      <c r="F1072" s="253">
        <v>9.3585170972297984</v>
      </c>
      <c r="G1072" s="252">
        <v>0.23940046087878442</v>
      </c>
      <c r="H1072" s="253">
        <v>4.6226083533756652</v>
      </c>
      <c r="I1072" s="252">
        <v>1.412377990905711</v>
      </c>
      <c r="J1072" s="253">
        <v>0.3137565949293839</v>
      </c>
      <c r="K1072" s="252">
        <v>1.3919407345594417</v>
      </c>
      <c r="L1072" s="254">
        <v>0.98552989604917052</v>
      </c>
      <c r="M1072" s="252">
        <v>1759.1662409259825</v>
      </c>
      <c r="N1072" s="252">
        <v>21.429819039149947</v>
      </c>
      <c r="O1072" s="252">
        <v>1753.3590659014515</v>
      </c>
      <c r="P1072" s="252">
        <v>11.790972833951514</v>
      </c>
      <c r="Q1072" s="252">
        <v>1746.4261478061519</v>
      </c>
      <c r="R1072" s="252">
        <v>4.3849120759837206</v>
      </c>
      <c r="S1072" s="252">
        <v>1746.4261478061519</v>
      </c>
      <c r="T1072" s="252">
        <v>4.3849120759837206</v>
      </c>
      <c r="U1072" s="252">
        <v>100.72949509693464</v>
      </c>
      <c r="V1072" s="1">
        <f t="shared" si="49"/>
        <v>1598.4682775669876</v>
      </c>
      <c r="W1072" s="1">
        <f t="shared" si="50"/>
        <v>17.085950776764662</v>
      </c>
    </row>
    <row r="1073" spans="1:23">
      <c r="A1073" s="248" t="s">
        <v>2649</v>
      </c>
      <c r="B1073" s="249">
        <v>40870</v>
      </c>
      <c r="C1073" s="250">
        <v>226.02091298814753</v>
      </c>
      <c r="D1073" s="251">
        <v>179986.47135827411</v>
      </c>
      <c r="E1073" s="252">
        <v>1.3904053758240551</v>
      </c>
      <c r="F1073" s="253">
        <v>9.2654957733249912</v>
      </c>
      <c r="G1073" s="252">
        <v>0.47030918399411975</v>
      </c>
      <c r="H1073" s="253">
        <v>4.7846474270037778</v>
      </c>
      <c r="I1073" s="252">
        <v>2.1080235652058854</v>
      </c>
      <c r="J1073" s="253">
        <v>0.32152691116734694</v>
      </c>
      <c r="K1073" s="252">
        <v>2.0548899296347036</v>
      </c>
      <c r="L1073" s="254">
        <v>0.97479457229597311</v>
      </c>
      <c r="M1073" s="252">
        <v>1797.1817499553306</v>
      </c>
      <c r="N1073" s="252">
        <v>32.229361725379135</v>
      </c>
      <c r="O1073" s="252">
        <v>1782.2078618282887</v>
      </c>
      <c r="P1073" s="252">
        <v>17.706080556962775</v>
      </c>
      <c r="Q1073" s="252">
        <v>1764.7021894447671</v>
      </c>
      <c r="R1073" s="252">
        <v>8.5946905696296199</v>
      </c>
      <c r="S1073" s="252">
        <v>1764.7021894447671</v>
      </c>
      <c r="T1073" s="252">
        <v>8.5946905696296199</v>
      </c>
      <c r="U1073" s="252">
        <v>101.8405122804762</v>
      </c>
      <c r="V1073" s="1">
        <f t="shared" si="49"/>
        <v>1599.713720724407</v>
      </c>
      <c r="W1073" s="1">
        <f t="shared" si="50"/>
        <v>21.07790223006441</v>
      </c>
    </row>
    <row r="1074" spans="1:23">
      <c r="A1074" s="255" t="s">
        <v>2650</v>
      </c>
      <c r="B1074" s="249">
        <v>40870</v>
      </c>
      <c r="C1074" s="251">
        <v>166.89222570837458</v>
      </c>
      <c r="D1074" s="251">
        <v>116236.49429015339</v>
      </c>
      <c r="E1074" s="252">
        <v>1.4565150107807734</v>
      </c>
      <c r="F1074" s="253">
        <v>9.247671802221241</v>
      </c>
      <c r="G1074" s="252">
        <v>0.4791267258558794</v>
      </c>
      <c r="H1074" s="253">
        <v>4.6216269469615829</v>
      </c>
      <c r="I1074" s="252">
        <v>1.4269476434658965</v>
      </c>
      <c r="J1074" s="253">
        <v>0.30997453726285523</v>
      </c>
      <c r="K1074" s="252">
        <v>1.3441045933124032</v>
      </c>
      <c r="L1074" s="254">
        <v>0.94194387542329383</v>
      </c>
      <c r="M1074" s="252">
        <v>1740.581465400342</v>
      </c>
      <c r="N1074" s="252">
        <v>20.502928698027176</v>
      </c>
      <c r="O1074" s="252">
        <v>1753.1818189091696</v>
      </c>
      <c r="P1074" s="252">
        <v>11.912166019166762</v>
      </c>
      <c r="Q1074" s="252">
        <v>1768.2202481859233</v>
      </c>
      <c r="R1074" s="252">
        <v>8.7519959726284924</v>
      </c>
      <c r="S1074" s="252">
        <v>1768.2202481859233</v>
      </c>
      <c r="T1074" s="252">
        <v>8.7519959726284924</v>
      </c>
      <c r="U1074" s="252">
        <v>98.436915151608702</v>
      </c>
      <c r="V1074" s="1">
        <f t="shared" si="49"/>
        <v>1599.9908096462959</v>
      </c>
      <c r="W1074" s="1">
        <f t="shared" si="50"/>
        <v>41.300549397837699</v>
      </c>
    </row>
    <row r="1075" spans="1:23">
      <c r="A1075" s="248" t="s">
        <v>2651</v>
      </c>
      <c r="B1075" s="249">
        <v>40870</v>
      </c>
      <c r="C1075" s="250">
        <v>269.89305531835294</v>
      </c>
      <c r="D1075" s="251">
        <v>15899.732336742931</v>
      </c>
      <c r="E1075" s="252">
        <v>3.5374583555049992</v>
      </c>
      <c r="F1075" s="253">
        <v>9.1395765431869833</v>
      </c>
      <c r="G1075" s="252">
        <v>0.46937176297979072</v>
      </c>
      <c r="H1075" s="253">
        <v>4.7017709004663155</v>
      </c>
      <c r="I1075" s="252">
        <v>1.7936477362236005</v>
      </c>
      <c r="J1075" s="253">
        <v>0.31166372957166433</v>
      </c>
      <c r="K1075" s="252">
        <v>1.7311448090143384</v>
      </c>
      <c r="L1075" s="254">
        <v>0.96515317587339777</v>
      </c>
      <c r="M1075" s="252">
        <v>1748.8886639185282</v>
      </c>
      <c r="N1075" s="252">
        <v>26.516598122213964</v>
      </c>
      <c r="O1075" s="252">
        <v>1767.555273270518</v>
      </c>
      <c r="P1075" s="252">
        <v>15.019325779725023</v>
      </c>
      <c r="Q1075" s="252">
        <v>1789.6654823974905</v>
      </c>
      <c r="R1075" s="252">
        <v>8.5511879111101052</v>
      </c>
      <c r="S1075" s="252">
        <v>1789.6654823974905</v>
      </c>
      <c r="T1075" s="252">
        <v>8.5511879111101052</v>
      </c>
      <c r="U1075" s="252">
        <v>97.721539646373671</v>
      </c>
      <c r="V1075" s="1">
        <f t="shared" si="49"/>
        <v>1600.3656696006692</v>
      </c>
      <c r="W1075" s="1">
        <f t="shared" si="50"/>
        <v>14.623079370285041</v>
      </c>
    </row>
    <row r="1076" spans="1:23">
      <c r="A1076" s="248" t="s">
        <v>2652</v>
      </c>
      <c r="B1076" s="249">
        <v>40870</v>
      </c>
      <c r="C1076" s="250">
        <v>157.31728559559795</v>
      </c>
      <c r="D1076" s="251">
        <v>98269.002458477742</v>
      </c>
      <c r="E1076" s="252">
        <v>2.836946722125131</v>
      </c>
      <c r="F1076" s="253">
        <v>9.1361999275672989</v>
      </c>
      <c r="G1076" s="252">
        <v>0.58404854141803608</v>
      </c>
      <c r="H1076" s="253">
        <v>4.9539653401499182</v>
      </c>
      <c r="I1076" s="252">
        <v>0.95880175328470874</v>
      </c>
      <c r="J1076" s="253">
        <v>0.32825948492782558</v>
      </c>
      <c r="K1076" s="252">
        <v>0.76038681167501576</v>
      </c>
      <c r="L1076" s="254">
        <v>0.79305947143926947</v>
      </c>
      <c r="M1076" s="252">
        <v>1829.9399016538171</v>
      </c>
      <c r="N1076" s="252">
        <v>12.114002259653148</v>
      </c>
      <c r="O1076" s="252">
        <v>1811.5016919380748</v>
      </c>
      <c r="P1076" s="252">
        <v>8.1005518355226513</v>
      </c>
      <c r="Q1076" s="252">
        <v>1790.3386523723855</v>
      </c>
      <c r="R1076" s="252">
        <v>10.637737932939217</v>
      </c>
      <c r="S1076" s="252">
        <v>1790.3386523723855</v>
      </c>
      <c r="T1076" s="252">
        <v>10.637737932939217</v>
      </c>
      <c r="U1076" s="252">
        <v>102.21194181497202</v>
      </c>
      <c r="V1076" s="1">
        <f t="shared" si="49"/>
        <v>1600.8234725252853</v>
      </c>
      <c r="W1076" s="1">
        <f t="shared" si="50"/>
        <v>40.093040357772452</v>
      </c>
    </row>
    <row r="1077" spans="1:23">
      <c r="A1077" s="248" t="s">
        <v>2653</v>
      </c>
      <c r="B1077" s="249">
        <v>40870</v>
      </c>
      <c r="C1077" s="250">
        <v>259.07661155838667</v>
      </c>
      <c r="D1077" s="251">
        <v>30818.362174376562</v>
      </c>
      <c r="E1077" s="252">
        <v>3.2183796715852395</v>
      </c>
      <c r="F1077" s="253">
        <v>9.0808503950484347</v>
      </c>
      <c r="G1077" s="252">
        <v>0.62497072534091092</v>
      </c>
      <c r="H1077" s="253">
        <v>4.6614264953307911</v>
      </c>
      <c r="I1077" s="252">
        <v>4.3098591761138305</v>
      </c>
      <c r="J1077" s="253">
        <v>0.30700403707291746</v>
      </c>
      <c r="K1077" s="252">
        <v>4.2643050676985386</v>
      </c>
      <c r="L1077" s="254">
        <v>0.98943025594252321</v>
      </c>
      <c r="M1077" s="252">
        <v>1725.9469682254546</v>
      </c>
      <c r="N1077" s="252">
        <v>64.5725822712933</v>
      </c>
      <c r="O1077" s="252">
        <v>1760.3451200058807</v>
      </c>
      <c r="P1077" s="252">
        <v>36.046935766621345</v>
      </c>
      <c r="Q1077" s="252">
        <v>1801.40084682272</v>
      </c>
      <c r="R1077" s="252">
        <v>11.36950796754661</v>
      </c>
      <c r="S1077" s="252">
        <v>1801.40084682272</v>
      </c>
      <c r="T1077" s="252">
        <v>11.36950796754661</v>
      </c>
      <c r="U1077" s="252">
        <v>95.811377643662723</v>
      </c>
      <c r="V1077" s="1">
        <f t="shared" si="49"/>
        <v>1601.0772824501425</v>
      </c>
      <c r="W1077" s="1">
        <f t="shared" si="50"/>
        <v>8.6438584248277266</v>
      </c>
    </row>
    <row r="1078" spans="1:23">
      <c r="A1078" s="255" t="s">
        <v>2654</v>
      </c>
      <c r="B1078" s="249">
        <v>40870</v>
      </c>
      <c r="C1078" s="251">
        <v>458.12084999534352</v>
      </c>
      <c r="D1078" s="251">
        <v>33857.603249799824</v>
      </c>
      <c r="E1078" s="252">
        <v>1.7411241738517065</v>
      </c>
      <c r="F1078" s="253">
        <v>9.0761594331800026</v>
      </c>
      <c r="G1078" s="252">
        <v>0.29016371742426972</v>
      </c>
      <c r="H1078" s="253">
        <v>4.8589684141994045</v>
      </c>
      <c r="I1078" s="252">
        <v>2.4312252841189914</v>
      </c>
      <c r="J1078" s="253">
        <v>0.31984894116666379</v>
      </c>
      <c r="K1078" s="252">
        <v>2.4138478409439976</v>
      </c>
      <c r="L1078" s="254">
        <v>0.99285239287016924</v>
      </c>
      <c r="M1078" s="252">
        <v>1788.9914039619046</v>
      </c>
      <c r="N1078" s="252">
        <v>37.709757421900576</v>
      </c>
      <c r="O1078" s="252">
        <v>1795.1703808293601</v>
      </c>
      <c r="P1078" s="252">
        <v>20.475612206090204</v>
      </c>
      <c r="Q1078" s="252">
        <v>1802.3407866339203</v>
      </c>
      <c r="R1078" s="252">
        <v>5.2780239304471479</v>
      </c>
      <c r="S1078" s="252">
        <v>1802.3407866339203</v>
      </c>
      <c r="T1078" s="252">
        <v>5.2780239304471479</v>
      </c>
      <c r="U1078" s="252">
        <v>99.259330822949011</v>
      </c>
      <c r="V1078" s="1">
        <f t="shared" si="49"/>
        <v>1602.1458380682384</v>
      </c>
      <c r="W1078" s="1">
        <f t="shared" si="50"/>
        <v>19.024873893015979</v>
      </c>
    </row>
    <row r="1079" spans="1:23">
      <c r="A1079" s="248" t="s">
        <v>2655</v>
      </c>
      <c r="B1079" s="249">
        <v>40870</v>
      </c>
      <c r="C1079" s="250">
        <v>348.41629788175646</v>
      </c>
      <c r="D1079" s="251">
        <v>271399.29189016664</v>
      </c>
      <c r="E1079" s="252">
        <v>2.5588124798850975</v>
      </c>
      <c r="F1079" s="253">
        <v>8.8072535055228247</v>
      </c>
      <c r="G1079" s="252">
        <v>0.2467864553856432</v>
      </c>
      <c r="H1079" s="253">
        <v>5.3923148807670902</v>
      </c>
      <c r="I1079" s="252">
        <v>1.2710684427808516</v>
      </c>
      <c r="J1079" s="253">
        <v>0.34444070304989016</v>
      </c>
      <c r="K1079" s="252">
        <v>1.2468806806072221</v>
      </c>
      <c r="L1079" s="254">
        <v>0.98097052734570966</v>
      </c>
      <c r="M1079" s="252">
        <v>1907.9973724876731</v>
      </c>
      <c r="N1079" s="252">
        <v>20.592894446913306</v>
      </c>
      <c r="O1079" s="252">
        <v>1883.6335167260345</v>
      </c>
      <c r="P1079" s="252">
        <v>10.887610505003863</v>
      </c>
      <c r="Q1079" s="252">
        <v>1856.858076938456</v>
      </c>
      <c r="R1079" s="252">
        <v>4.457424578344785</v>
      </c>
      <c r="S1079" s="252">
        <v>1856.858076938456</v>
      </c>
      <c r="T1079" s="252">
        <v>4.457424578344785</v>
      </c>
      <c r="U1079" s="252">
        <v>102.75407669462463</v>
      </c>
      <c r="V1079" s="1">
        <f t="shared" si="49"/>
        <v>1604.9520686671508</v>
      </c>
      <c r="W1079" s="1">
        <f t="shared" si="50"/>
        <v>15.39244956776372</v>
      </c>
    </row>
    <row r="1080" spans="1:23">
      <c r="A1080" s="248" t="s">
        <v>2656</v>
      </c>
      <c r="B1080" s="249">
        <v>40870</v>
      </c>
      <c r="C1080" s="250">
        <v>98.690020983924953</v>
      </c>
      <c r="D1080" s="251">
        <v>157562.1665602845</v>
      </c>
      <c r="E1080" s="252">
        <v>0.98606899848890195</v>
      </c>
      <c r="F1080" s="253">
        <v>3.8205609233491957</v>
      </c>
      <c r="G1080" s="252">
        <v>0.19481294921703154</v>
      </c>
      <c r="H1080" s="253">
        <v>24.517928873679164</v>
      </c>
      <c r="I1080" s="252">
        <v>0.96255977459370112</v>
      </c>
      <c r="J1080" s="253">
        <v>0.67937511587056554</v>
      </c>
      <c r="K1080" s="252">
        <v>0.94263950399038499</v>
      </c>
      <c r="L1080" s="254">
        <v>0.97930490019518568</v>
      </c>
      <c r="M1080" s="252">
        <v>3341.9614464712918</v>
      </c>
      <c r="N1080" s="252">
        <v>24.582603058348241</v>
      </c>
      <c r="O1080" s="252">
        <v>3289.2128732250485</v>
      </c>
      <c r="P1080" s="252">
        <v>9.3909247409233103</v>
      </c>
      <c r="Q1080" s="252">
        <v>3257.2121383698591</v>
      </c>
      <c r="R1080" s="252">
        <v>3.066986483325536</v>
      </c>
      <c r="S1080" s="252">
        <v>3257.2121383698591</v>
      </c>
      <c r="T1080" s="252">
        <v>3.066986483325536</v>
      </c>
      <c r="U1080" s="252">
        <v>102.60189709792274</v>
      </c>
      <c r="V1080" s="1">
        <f t="shared" si="49"/>
        <v>1605.4904104872851</v>
      </c>
      <c r="W1080" s="1">
        <f t="shared" si="50"/>
        <v>23.076647217503023</v>
      </c>
    </row>
    <row r="1081" spans="1:23">
      <c r="A1081" s="248"/>
      <c r="B1081" s="246"/>
      <c r="C1081" s="250"/>
      <c r="D1081" s="251"/>
      <c r="E1081" s="252"/>
      <c r="F1081" s="253"/>
      <c r="G1081" s="252"/>
      <c r="H1081" s="253"/>
      <c r="I1081" s="252"/>
      <c r="J1081" s="253"/>
      <c r="K1081" s="252"/>
      <c r="L1081" s="254"/>
      <c r="M1081" s="252"/>
      <c r="N1081" s="252"/>
      <c r="O1081" s="252"/>
      <c r="P1081" s="252"/>
      <c r="Q1081" s="252"/>
      <c r="R1081" s="252"/>
      <c r="S1081" s="252"/>
      <c r="T1081" s="252"/>
      <c r="U1081" s="252"/>
      <c r="V1081" s="1">
        <f t="shared" si="49"/>
        <v>1606.0291342200865</v>
      </c>
      <c r="W1081" s="1">
        <f t="shared" si="50"/>
        <v>22.694715968777018</v>
      </c>
    </row>
    <row r="1082" spans="1:23">
      <c r="A1082" s="247" t="s">
        <v>2657</v>
      </c>
      <c r="B1082" s="246"/>
      <c r="C1082" s="250"/>
      <c r="D1082" s="251"/>
      <c r="E1082" s="252"/>
      <c r="F1082" s="253"/>
      <c r="G1082" s="252"/>
      <c r="H1082" s="253"/>
      <c r="I1082" s="252"/>
      <c r="J1082" s="253"/>
      <c r="K1082" s="252"/>
      <c r="L1082" s="254"/>
      <c r="M1082" s="252"/>
      <c r="N1082" s="252"/>
      <c r="O1082" s="252"/>
      <c r="P1082" s="252"/>
      <c r="Q1082" s="252"/>
      <c r="R1082" s="252"/>
      <c r="S1082" s="252"/>
      <c r="T1082" s="252"/>
      <c r="U1082" s="252"/>
      <c r="V1082" s="1">
        <f t="shared" si="49"/>
        <v>1607.1533961916123</v>
      </c>
      <c r="W1082" s="1">
        <f t="shared" si="50"/>
        <v>20.872859503943118</v>
      </c>
    </row>
    <row r="1083" spans="1:23">
      <c r="A1083" s="248" t="s">
        <v>2658</v>
      </c>
      <c r="B1083" s="249">
        <v>40870</v>
      </c>
      <c r="C1083" s="250">
        <v>47.94941230508114</v>
      </c>
      <c r="D1083" s="251">
        <v>37415.921135828343</v>
      </c>
      <c r="E1083" s="252">
        <v>1.00888922083365</v>
      </c>
      <c r="F1083" s="253">
        <v>10.93748314395215</v>
      </c>
      <c r="G1083" s="252">
        <v>3.1946050018817371</v>
      </c>
      <c r="H1083" s="253">
        <v>3.2673928909530638</v>
      </c>
      <c r="I1083" s="252">
        <v>3.6833861996345165</v>
      </c>
      <c r="J1083" s="253">
        <v>0.25918954648584436</v>
      </c>
      <c r="K1083" s="252">
        <v>1.8335301409058407</v>
      </c>
      <c r="L1083" s="254">
        <v>0.49778384386838742</v>
      </c>
      <c r="M1083" s="252">
        <v>1485.6940978940129</v>
      </c>
      <c r="N1083" s="252">
        <v>24.329584565784103</v>
      </c>
      <c r="O1083" s="252">
        <v>1473.323934193744</v>
      </c>
      <c r="P1083" s="252">
        <v>28.643829490436815</v>
      </c>
      <c r="Q1083" s="252">
        <v>1455.52953883739</v>
      </c>
      <c r="R1083" s="252">
        <v>60.779014283228776</v>
      </c>
      <c r="S1083" s="252">
        <v>1455.52953883739</v>
      </c>
      <c r="T1083" s="252">
        <v>60.779014283228776</v>
      </c>
      <c r="U1083" s="252">
        <v>102.0724113287812</v>
      </c>
      <c r="V1083" s="1">
        <f t="shared" si="49"/>
        <v>1607.532410386118</v>
      </c>
      <c r="W1083" s="1">
        <f t="shared" si="50"/>
        <v>31.27797501005557</v>
      </c>
    </row>
    <row r="1084" spans="1:23">
      <c r="A1084" s="248" t="s">
        <v>2659</v>
      </c>
      <c r="B1084" s="249">
        <v>40870</v>
      </c>
      <c r="C1084" s="250">
        <v>105.11997795703776</v>
      </c>
      <c r="D1084" s="251">
        <v>138473.64647400807</v>
      </c>
      <c r="E1084" s="252">
        <v>1.3753280882777816</v>
      </c>
      <c r="F1084" s="253">
        <v>10.837510363547302</v>
      </c>
      <c r="G1084" s="252">
        <v>1.1183801697305373</v>
      </c>
      <c r="H1084" s="253">
        <v>3.3172564812188483</v>
      </c>
      <c r="I1084" s="252">
        <v>2.4452708943938375</v>
      </c>
      <c r="J1084" s="253">
        <v>0.26073978454999802</v>
      </c>
      <c r="K1084" s="252">
        <v>2.1745288094028856</v>
      </c>
      <c r="L1084" s="254">
        <v>0.88927930823056478</v>
      </c>
      <c r="M1084" s="252">
        <v>1493.6256519896288</v>
      </c>
      <c r="N1084" s="252">
        <v>28.991330286823199</v>
      </c>
      <c r="O1084" s="252">
        <v>1485.1196900231562</v>
      </c>
      <c r="P1084" s="252">
        <v>19.080036571268124</v>
      </c>
      <c r="Q1084" s="252">
        <v>1472.9747100226155</v>
      </c>
      <c r="R1084" s="252">
        <v>21.223273565992827</v>
      </c>
      <c r="S1084" s="252">
        <v>1472.9747100226155</v>
      </c>
      <c r="T1084" s="252">
        <v>21.223273565992827</v>
      </c>
      <c r="U1084" s="252">
        <v>101.40198890221924</v>
      </c>
      <c r="V1084" s="1">
        <f t="shared" si="49"/>
        <v>1609.1322482197306</v>
      </c>
      <c r="W1084" s="1">
        <f t="shared" si="50"/>
        <v>18.635349814186839</v>
      </c>
    </row>
    <row r="1085" spans="1:23">
      <c r="A1085" s="248" t="s">
        <v>2660</v>
      </c>
      <c r="B1085" s="249">
        <v>40870</v>
      </c>
      <c r="C1085" s="250">
        <v>82.192574929059518</v>
      </c>
      <c r="D1085" s="251">
        <v>56424.742031231573</v>
      </c>
      <c r="E1085" s="252">
        <v>1.2612957544935381</v>
      </c>
      <c r="F1085" s="253">
        <v>10.833558476682995</v>
      </c>
      <c r="G1085" s="252">
        <v>1.1411803596663657</v>
      </c>
      <c r="H1085" s="253">
        <v>3.3736933671688472</v>
      </c>
      <c r="I1085" s="252">
        <v>2.6938963474984652</v>
      </c>
      <c r="J1085" s="253">
        <v>0.26507908598506863</v>
      </c>
      <c r="K1085" s="252">
        <v>2.4402427989397522</v>
      </c>
      <c r="L1085" s="254">
        <v>0.90584138517643631</v>
      </c>
      <c r="M1085" s="252">
        <v>1515.7752702050038</v>
      </c>
      <c r="N1085" s="252">
        <v>32.961944099264088</v>
      </c>
      <c r="O1085" s="252">
        <v>1498.3071698931635</v>
      </c>
      <c r="P1085" s="252">
        <v>21.102338619685383</v>
      </c>
      <c r="Q1085" s="252">
        <v>1473.6667697781695</v>
      </c>
      <c r="R1085" s="252">
        <v>21.65396479716469</v>
      </c>
      <c r="S1085" s="252">
        <v>1473.6667697781695</v>
      </c>
      <c r="T1085" s="252">
        <v>21.65396479716469</v>
      </c>
      <c r="U1085" s="252">
        <v>102.85739634565913</v>
      </c>
      <c r="V1085" s="1">
        <f t="shared" si="49"/>
        <v>1609.3032249858595</v>
      </c>
      <c r="W1085" s="1">
        <f t="shared" si="50"/>
        <v>13.814439521436725</v>
      </c>
    </row>
    <row r="1086" spans="1:23">
      <c r="A1086" s="248" t="s">
        <v>2661</v>
      </c>
      <c r="B1086" s="249">
        <v>40870</v>
      </c>
      <c r="C1086" s="250">
        <v>55.995506020018738</v>
      </c>
      <c r="D1086" s="251">
        <v>24445.335324118059</v>
      </c>
      <c r="E1086" s="252">
        <v>0.72740061681855606</v>
      </c>
      <c r="F1086" s="253">
        <v>10.824816168958451</v>
      </c>
      <c r="G1086" s="252">
        <v>1.9977260999109572</v>
      </c>
      <c r="H1086" s="253">
        <v>3.3595807963629363</v>
      </c>
      <c r="I1086" s="252">
        <v>2.3492704854668189</v>
      </c>
      <c r="J1086" s="253">
        <v>0.26375721297789251</v>
      </c>
      <c r="K1086" s="252">
        <v>1.2361885954902108</v>
      </c>
      <c r="L1086" s="254">
        <v>0.52620104970355097</v>
      </c>
      <c r="M1086" s="252">
        <v>1509.0359318935298</v>
      </c>
      <c r="N1086" s="252">
        <v>16.632004719944007</v>
      </c>
      <c r="O1086" s="252">
        <v>1495.0255420777621</v>
      </c>
      <c r="P1086" s="252">
        <v>18.384454429322659</v>
      </c>
      <c r="Q1086" s="252">
        <v>1475.1984033921585</v>
      </c>
      <c r="R1086" s="252">
        <v>37.901685426176527</v>
      </c>
      <c r="S1086" s="252">
        <v>1475.1984033921585</v>
      </c>
      <c r="T1086" s="252">
        <v>37.901685426176527</v>
      </c>
      <c r="U1086" s="252">
        <v>102.29376119331225</v>
      </c>
      <c r="V1086" s="1">
        <f t="shared" si="49"/>
        <v>1609.9650310132713</v>
      </c>
      <c r="W1086" s="1">
        <f t="shared" si="50"/>
        <v>14.169934070484032</v>
      </c>
    </row>
    <row r="1087" spans="1:23">
      <c r="A1087" s="255" t="s">
        <v>2662</v>
      </c>
      <c r="B1087" s="249">
        <v>40870</v>
      </c>
      <c r="C1087" s="251">
        <v>152.29023114637943</v>
      </c>
      <c r="D1087" s="251">
        <v>198511.14172582034</v>
      </c>
      <c r="E1087" s="252">
        <v>1.2579269213638373</v>
      </c>
      <c r="F1087" s="253">
        <v>10.811382987079254</v>
      </c>
      <c r="G1087" s="252">
        <v>0.70049404940842719</v>
      </c>
      <c r="H1087" s="253">
        <v>3.3356286298103459</v>
      </c>
      <c r="I1087" s="252">
        <v>1.3083818905684828</v>
      </c>
      <c r="J1087" s="253">
        <v>0.26155177414814373</v>
      </c>
      <c r="K1087" s="252">
        <v>1.1050661782494935</v>
      </c>
      <c r="L1087" s="254">
        <v>0.84460522284464656</v>
      </c>
      <c r="M1087" s="252">
        <v>1497.7761804437937</v>
      </c>
      <c r="N1087" s="252">
        <v>14.769297682860838</v>
      </c>
      <c r="O1087" s="252">
        <v>1489.4314995815269</v>
      </c>
      <c r="P1087" s="252">
        <v>10.221266727748457</v>
      </c>
      <c r="Q1087" s="252">
        <v>1477.5536664634403</v>
      </c>
      <c r="R1087" s="252">
        <v>13.284724786170727</v>
      </c>
      <c r="S1087" s="252">
        <v>1477.5536664634403</v>
      </c>
      <c r="T1087" s="252">
        <v>13.284724786170727</v>
      </c>
      <c r="U1087" s="252">
        <v>101.3686483570344</v>
      </c>
      <c r="V1087" s="1">
        <f t="shared" si="49"/>
        <v>1610.9664047618246</v>
      </c>
      <c r="W1087" s="1">
        <f t="shared" si="50"/>
        <v>22.027047387267885</v>
      </c>
    </row>
    <row r="1088" spans="1:23">
      <c r="A1088" s="248" t="s">
        <v>2663</v>
      </c>
      <c r="B1088" s="249">
        <v>40870</v>
      </c>
      <c r="C1088" s="250">
        <v>487.124639028871</v>
      </c>
      <c r="D1088" s="251">
        <v>6282.7310699222398</v>
      </c>
      <c r="E1088" s="252">
        <v>1.7995015859205792</v>
      </c>
      <c r="F1088" s="253">
        <v>10.792576379011072</v>
      </c>
      <c r="G1088" s="252">
        <v>0.58386883036398962</v>
      </c>
      <c r="H1088" s="253">
        <v>3.1064833018217546</v>
      </c>
      <c r="I1088" s="252">
        <v>2.4478182062551657</v>
      </c>
      <c r="J1088" s="253">
        <v>0.24316041706580935</v>
      </c>
      <c r="K1088" s="252">
        <v>2.3771645209794889</v>
      </c>
      <c r="L1088" s="254">
        <v>0.97113605696079564</v>
      </c>
      <c r="M1088" s="252">
        <v>1403.1062728111351</v>
      </c>
      <c r="N1088" s="252">
        <v>29.974108927918792</v>
      </c>
      <c r="O1088" s="252">
        <v>1434.2966115753491</v>
      </c>
      <c r="P1088" s="252">
        <v>18.804322014332456</v>
      </c>
      <c r="Q1088" s="252">
        <v>1480.8547311577258</v>
      </c>
      <c r="R1088" s="252">
        <v>11.068013974471796</v>
      </c>
      <c r="S1088" s="252">
        <v>1480.8547311577258</v>
      </c>
      <c r="T1088" s="252">
        <v>11.068013974471796</v>
      </c>
      <c r="U1088" s="252">
        <v>94.749757912728725</v>
      </c>
      <c r="V1088" s="1">
        <f t="shared" si="49"/>
        <v>1611.9966648457037</v>
      </c>
      <c r="W1088" s="1">
        <f t="shared" si="50"/>
        <v>18.604659276394841</v>
      </c>
    </row>
    <row r="1089" spans="1:23">
      <c r="A1089" s="248" t="s">
        <v>2664</v>
      </c>
      <c r="B1089" s="249">
        <v>40870</v>
      </c>
      <c r="C1089" s="250">
        <v>128.83804379384742</v>
      </c>
      <c r="D1089" s="251">
        <v>75106.63940742593</v>
      </c>
      <c r="E1089" s="252">
        <v>1.3420367446438259</v>
      </c>
      <c r="F1089" s="253">
        <v>10.773760772431842</v>
      </c>
      <c r="G1089" s="252">
        <v>0.7547525260494149</v>
      </c>
      <c r="H1089" s="253">
        <v>3.320457750153579</v>
      </c>
      <c r="I1089" s="252">
        <v>1.5836323944018924</v>
      </c>
      <c r="J1089" s="253">
        <v>0.25945617533450771</v>
      </c>
      <c r="K1089" s="252">
        <v>1.3922069476270753</v>
      </c>
      <c r="L1089" s="254">
        <v>0.8791225492409086</v>
      </c>
      <c r="M1089" s="252">
        <v>1487.0589583687627</v>
      </c>
      <c r="N1089" s="252">
        <v>18.488605025443576</v>
      </c>
      <c r="O1089" s="252">
        <v>1485.8723230200346</v>
      </c>
      <c r="P1089" s="252">
        <v>12.358732418220598</v>
      </c>
      <c r="Q1089" s="252">
        <v>1484.1616728556817</v>
      </c>
      <c r="R1089" s="252">
        <v>14.301089339750774</v>
      </c>
      <c r="S1089" s="252">
        <v>1484.1616728556817</v>
      </c>
      <c r="T1089" s="252">
        <v>14.301089339750774</v>
      </c>
      <c r="U1089" s="252">
        <v>100.1952136055034</v>
      </c>
      <c r="V1089" s="1">
        <f t="shared" si="49"/>
        <v>1613.7793225732066</v>
      </c>
      <c r="W1089" s="1">
        <f t="shared" si="50"/>
        <v>13.778338363127773</v>
      </c>
    </row>
    <row r="1090" spans="1:23">
      <c r="A1090" s="248" t="s">
        <v>2665</v>
      </c>
      <c r="B1090" s="249">
        <v>40870</v>
      </c>
      <c r="C1090" s="250">
        <v>185.62879208309144</v>
      </c>
      <c r="D1090" s="251">
        <v>4467.9075496872247</v>
      </c>
      <c r="E1090" s="252">
        <v>1.4089892762923411</v>
      </c>
      <c r="F1090" s="253">
        <v>10.771582058877513</v>
      </c>
      <c r="G1090" s="252">
        <v>0.75240825612327622</v>
      </c>
      <c r="H1090" s="253">
        <v>3.0157609786010777</v>
      </c>
      <c r="I1090" s="252">
        <v>1.9234112787424897</v>
      </c>
      <c r="J1090" s="253">
        <v>0.23559991913955802</v>
      </c>
      <c r="K1090" s="252">
        <v>1.7701391932024302</v>
      </c>
      <c r="L1090" s="254">
        <v>0.92031237040459291</v>
      </c>
      <c r="M1090" s="252">
        <v>1363.7815736988821</v>
      </c>
      <c r="N1090" s="252">
        <v>21.758278864767931</v>
      </c>
      <c r="O1090" s="252">
        <v>1411.6127972154097</v>
      </c>
      <c r="P1090" s="252">
        <v>14.667677013767616</v>
      </c>
      <c r="Q1090" s="252">
        <v>1484.5448715720268</v>
      </c>
      <c r="R1090" s="252">
        <v>14.255937564346596</v>
      </c>
      <c r="S1090" s="252">
        <v>1484.5448715720268</v>
      </c>
      <c r="T1090" s="252">
        <v>14.255937564346596</v>
      </c>
      <c r="U1090" s="252">
        <v>91.865298234787275</v>
      </c>
      <c r="V1090" s="1">
        <f t="shared" si="49"/>
        <v>1614.4261669502594</v>
      </c>
      <c r="W1090" s="1">
        <f t="shared" si="50"/>
        <v>30.917971363584229</v>
      </c>
    </row>
    <row r="1091" spans="1:23">
      <c r="A1091" s="248" t="s">
        <v>2666</v>
      </c>
      <c r="B1091" s="249">
        <v>40870</v>
      </c>
      <c r="C1091" s="250">
        <v>173.8023203156234</v>
      </c>
      <c r="D1091" s="251">
        <v>90929.028729287835</v>
      </c>
      <c r="E1091" s="252">
        <v>1.4731068996128469</v>
      </c>
      <c r="F1091" s="253">
        <v>10.766666564536584</v>
      </c>
      <c r="G1091" s="252">
        <v>0.67546077023893913</v>
      </c>
      <c r="H1091" s="253">
        <v>3.3878440675127246</v>
      </c>
      <c r="I1091" s="252">
        <v>1.3042665714209818</v>
      </c>
      <c r="J1091" s="253">
        <v>0.26454734151111747</v>
      </c>
      <c r="K1091" s="252">
        <v>1.1157347521675849</v>
      </c>
      <c r="L1091" s="254">
        <v>0.85544993379076351</v>
      </c>
      <c r="M1091" s="252">
        <v>1513.0651110041294</v>
      </c>
      <c r="N1091" s="252">
        <v>15.046942566972007</v>
      </c>
      <c r="O1091" s="252">
        <v>1501.5870494625792</v>
      </c>
      <c r="P1091" s="252">
        <v>10.225467732392303</v>
      </c>
      <c r="Q1091" s="252">
        <v>1485.4096361085083</v>
      </c>
      <c r="R1091" s="252">
        <v>12.796491998526676</v>
      </c>
      <c r="S1091" s="252">
        <v>1485.4096361085083</v>
      </c>
      <c r="T1091" s="252">
        <v>12.796491998526676</v>
      </c>
      <c r="U1091" s="252">
        <v>101.86180796349709</v>
      </c>
      <c r="V1091" s="1">
        <f t="shared" si="49"/>
        <v>1614.6481167042837</v>
      </c>
      <c r="W1091" s="1">
        <f t="shared" si="50"/>
        <v>12.416516311523992</v>
      </c>
    </row>
    <row r="1092" spans="1:23">
      <c r="A1092" s="248" t="s">
        <v>2667</v>
      </c>
      <c r="B1092" s="249">
        <v>40870</v>
      </c>
      <c r="C1092" s="250">
        <v>146.42255193017763</v>
      </c>
      <c r="D1092" s="251">
        <v>21643.495948219253</v>
      </c>
      <c r="E1092" s="252">
        <v>0.91483963854984263</v>
      </c>
      <c r="F1092" s="253">
        <v>10.754474346387648</v>
      </c>
      <c r="G1092" s="252">
        <v>1.1144574166752561</v>
      </c>
      <c r="H1092" s="253">
        <v>3.2994831003507952</v>
      </c>
      <c r="I1092" s="252">
        <v>2.4308830566713922</v>
      </c>
      <c r="J1092" s="253">
        <v>0.25735571771875693</v>
      </c>
      <c r="K1092" s="252">
        <v>2.1603650389759519</v>
      </c>
      <c r="L1092" s="254">
        <v>0.88871615318843822</v>
      </c>
      <c r="M1092" s="252">
        <v>1476.2989782970326</v>
      </c>
      <c r="N1092" s="252">
        <v>28.505183232232525</v>
      </c>
      <c r="O1092" s="252">
        <v>1480.9309095324809</v>
      </c>
      <c r="P1092" s="252">
        <v>18.944102117789726</v>
      </c>
      <c r="Q1092" s="252">
        <v>1487.5558403286564</v>
      </c>
      <c r="R1092" s="252">
        <v>21.107557551414061</v>
      </c>
      <c r="S1092" s="252">
        <v>1487.5558403286564</v>
      </c>
      <c r="T1092" s="252">
        <v>21.107557551414061</v>
      </c>
      <c r="U1092" s="252">
        <v>99.24326457357482</v>
      </c>
      <c r="V1092" s="1">
        <f t="shared" si="49"/>
        <v>1615.360593647325</v>
      </c>
      <c r="W1092" s="1">
        <f t="shared" si="50"/>
        <v>33.604193131740999</v>
      </c>
    </row>
    <row r="1093" spans="1:23">
      <c r="A1093" s="248" t="s">
        <v>2668</v>
      </c>
      <c r="B1093" s="249">
        <v>40870</v>
      </c>
      <c r="C1093" s="250">
        <v>196.06672174312143</v>
      </c>
      <c r="D1093" s="251">
        <v>30952.967373991552</v>
      </c>
      <c r="E1093" s="252">
        <v>1.3858443146800346</v>
      </c>
      <c r="F1093" s="253">
        <v>10.734490590031969</v>
      </c>
      <c r="G1093" s="252">
        <v>0.64553318024560236</v>
      </c>
      <c r="H1093" s="253">
        <v>3.2201774236954539</v>
      </c>
      <c r="I1093" s="252">
        <v>1.0222354150214013</v>
      </c>
      <c r="J1093" s="253">
        <v>0.25070325103635216</v>
      </c>
      <c r="K1093" s="252">
        <v>0.79262359094716262</v>
      </c>
      <c r="L1093" s="254">
        <v>0.7753826362301961</v>
      </c>
      <c r="M1093" s="252">
        <v>1442.1014919760078</v>
      </c>
      <c r="N1093" s="252">
        <v>10.242152834074773</v>
      </c>
      <c r="O1093" s="252">
        <v>1462.0268778939374</v>
      </c>
      <c r="P1093" s="252">
        <v>7.920247126736399</v>
      </c>
      <c r="Q1093" s="252">
        <v>1491.0775270272161</v>
      </c>
      <c r="R1093" s="252">
        <v>12.220240995395898</v>
      </c>
      <c r="S1093" s="252">
        <v>1491.0775270272161</v>
      </c>
      <c r="T1093" s="252">
        <v>12.220240995395898</v>
      </c>
      <c r="U1093" s="252">
        <v>96.715393119172518</v>
      </c>
      <c r="V1093" s="1">
        <f t="shared" si="49"/>
        <v>1616.3643177003939</v>
      </c>
      <c r="W1093" s="1">
        <f t="shared" si="50"/>
        <v>60.323619248312866</v>
      </c>
    </row>
    <row r="1094" spans="1:23">
      <c r="A1094" s="248" t="s">
        <v>2669</v>
      </c>
      <c r="B1094" s="249">
        <v>40870</v>
      </c>
      <c r="C1094" s="250">
        <v>175.89934622865198</v>
      </c>
      <c r="D1094" s="251">
        <v>125672.55185483955</v>
      </c>
      <c r="E1094" s="252">
        <v>1.994612074661176</v>
      </c>
      <c r="F1094" s="253">
        <v>10.708978380021831</v>
      </c>
      <c r="G1094" s="252">
        <v>0.49953638961777902</v>
      </c>
      <c r="H1094" s="253">
        <v>3.4202553365837347</v>
      </c>
      <c r="I1094" s="252">
        <v>0.96003694213746338</v>
      </c>
      <c r="J1094" s="253">
        <v>0.26564723276493696</v>
      </c>
      <c r="K1094" s="252">
        <v>0.81983798748062764</v>
      </c>
      <c r="L1094" s="254">
        <v>0.85396504186110644</v>
      </c>
      <c r="M1094" s="252">
        <v>1518.6697037070851</v>
      </c>
      <c r="N1094" s="252">
        <v>11.0927517574371</v>
      </c>
      <c r="O1094" s="252">
        <v>1509.0597176005808</v>
      </c>
      <c r="P1094" s="252">
        <v>7.5428768360927734</v>
      </c>
      <c r="Q1094" s="252">
        <v>1495.5806036623367</v>
      </c>
      <c r="R1094" s="252">
        <v>9.4507291582594917</v>
      </c>
      <c r="S1094" s="252">
        <v>1495.5806036623367</v>
      </c>
      <c r="T1094" s="252">
        <v>9.4507291582594917</v>
      </c>
      <c r="U1094" s="252">
        <v>101.54382184338365</v>
      </c>
      <c r="V1094" s="1">
        <f t="shared" si="49"/>
        <v>1617.412965635297</v>
      </c>
      <c r="W1094" s="1">
        <f t="shared" si="50"/>
        <v>19.645158875828315</v>
      </c>
    </row>
    <row r="1095" spans="1:23">
      <c r="A1095" s="248" t="s">
        <v>2670</v>
      </c>
      <c r="B1095" s="249">
        <v>40870</v>
      </c>
      <c r="C1095" s="250">
        <v>98.657654458921655</v>
      </c>
      <c r="D1095" s="251">
        <v>190607.42356544416</v>
      </c>
      <c r="E1095" s="252">
        <v>1.5026074486476888</v>
      </c>
      <c r="F1095" s="253">
        <v>10.705650383479089</v>
      </c>
      <c r="G1095" s="252">
        <v>1.0598037720921607</v>
      </c>
      <c r="H1095" s="253">
        <v>3.4645151387279678</v>
      </c>
      <c r="I1095" s="252">
        <v>1.7090705231097889</v>
      </c>
      <c r="J1095" s="253">
        <v>0.26900121717067144</v>
      </c>
      <c r="K1095" s="252">
        <v>1.3407975304355222</v>
      </c>
      <c r="L1095" s="254">
        <v>0.78451855105185198</v>
      </c>
      <c r="M1095" s="252">
        <v>1535.7302039589761</v>
      </c>
      <c r="N1095" s="252">
        <v>18.322080323477508</v>
      </c>
      <c r="O1095" s="252">
        <v>1519.1761353319653</v>
      </c>
      <c r="P1095" s="252">
        <v>13.467392684259607</v>
      </c>
      <c r="Q1095" s="252">
        <v>1496.1686083443144</v>
      </c>
      <c r="R1095" s="252">
        <v>20.049286105131046</v>
      </c>
      <c r="S1095" s="252">
        <v>1496.1686083443144</v>
      </c>
      <c r="T1095" s="252">
        <v>20.049286105131046</v>
      </c>
      <c r="U1095" s="252">
        <v>102.64419366868293</v>
      </c>
      <c r="V1095" s="1">
        <f t="shared" si="49"/>
        <v>1619.6334950360056</v>
      </c>
      <c r="W1095" s="1">
        <f t="shared" si="50"/>
        <v>34.84399140639789</v>
      </c>
    </row>
    <row r="1096" spans="1:23">
      <c r="A1096" s="248" t="s">
        <v>2671</v>
      </c>
      <c r="B1096" s="249">
        <v>40870</v>
      </c>
      <c r="C1096" s="250">
        <v>241.25287134633027</v>
      </c>
      <c r="D1096" s="251">
        <v>4193.6897697183176</v>
      </c>
      <c r="E1096" s="252">
        <v>1.0313246741702118</v>
      </c>
      <c r="F1096" s="253">
        <v>10.69909269759172</v>
      </c>
      <c r="G1096" s="252">
        <v>0.53949717848194623</v>
      </c>
      <c r="H1096" s="253">
        <v>2.9836065271862471</v>
      </c>
      <c r="I1096" s="252">
        <v>2.5243390414658462</v>
      </c>
      <c r="J1096" s="253">
        <v>0.2315193125000389</v>
      </c>
      <c r="K1096" s="252">
        <v>2.4660150832220644</v>
      </c>
      <c r="L1096" s="254">
        <v>0.97689535467077604</v>
      </c>
      <c r="M1096" s="252">
        <v>1342.4568609220341</v>
      </c>
      <c r="N1096" s="252">
        <v>29.885673178796083</v>
      </c>
      <c r="O1096" s="252">
        <v>1403.4498366131656</v>
      </c>
      <c r="P1096" s="252">
        <v>19.199700920400119</v>
      </c>
      <c r="Q1096" s="252">
        <v>1497.3276483577342</v>
      </c>
      <c r="R1096" s="252">
        <v>10.204377920327715</v>
      </c>
      <c r="S1096" s="252">
        <v>1497.3276483577342</v>
      </c>
      <c r="T1096" s="252">
        <v>10.204377920327715</v>
      </c>
      <c r="U1096" s="252">
        <v>89.656853821836393</v>
      </c>
      <c r="V1096" s="1">
        <f t="shared" si="49"/>
        <v>1620.0371896034337</v>
      </c>
      <c r="W1096" s="1">
        <f t="shared" si="50"/>
        <v>16.736567231494746</v>
      </c>
    </row>
    <row r="1097" spans="1:23">
      <c r="A1097" s="248" t="s">
        <v>2672</v>
      </c>
      <c r="B1097" s="249">
        <v>40870</v>
      </c>
      <c r="C1097" s="250">
        <v>90.795835280922105</v>
      </c>
      <c r="D1097" s="251">
        <v>61205.793772010184</v>
      </c>
      <c r="E1097" s="252">
        <v>1.1683471678351098</v>
      </c>
      <c r="F1097" s="253">
        <v>10.698735955859464</v>
      </c>
      <c r="G1097" s="252">
        <v>1.1900010747045653</v>
      </c>
      <c r="H1097" s="253">
        <v>3.467303156702445</v>
      </c>
      <c r="I1097" s="252">
        <v>2.120590360858075</v>
      </c>
      <c r="J1097" s="253">
        <v>0.2690438131163147</v>
      </c>
      <c r="K1097" s="252">
        <v>1.7552210461267148</v>
      </c>
      <c r="L1097" s="254">
        <v>0.82770396325695028</v>
      </c>
      <c r="M1097" s="252">
        <v>1535.9465839718157</v>
      </c>
      <c r="N1097" s="252">
        <v>23.988241982560453</v>
      </c>
      <c r="O1097" s="252">
        <v>1519.810027827707</v>
      </c>
      <c r="P1097" s="252">
        <v>16.713688533666527</v>
      </c>
      <c r="Q1097" s="252">
        <v>1497.3907160032959</v>
      </c>
      <c r="R1097" s="252">
        <v>22.507286945181704</v>
      </c>
      <c r="S1097" s="252">
        <v>1497.3907160032959</v>
      </c>
      <c r="T1097" s="252">
        <v>22.507286945181704</v>
      </c>
      <c r="U1097" s="252">
        <v>102.57487024304717</v>
      </c>
      <c r="V1097" s="1">
        <f t="shared" si="49"/>
        <v>1620.6131037243181</v>
      </c>
      <c r="W1097" s="1">
        <f t="shared" si="50"/>
        <v>11.134681807769539</v>
      </c>
    </row>
    <row r="1098" spans="1:23">
      <c r="A1098" s="248" t="s">
        <v>2673</v>
      </c>
      <c r="B1098" s="249">
        <v>40870</v>
      </c>
      <c r="C1098" s="250">
        <v>178.71586840296899</v>
      </c>
      <c r="D1098" s="251">
        <v>5403.23959461088</v>
      </c>
      <c r="E1098" s="252">
        <v>1.0654521603673719</v>
      </c>
      <c r="F1098" s="253">
        <v>10.693894039447073</v>
      </c>
      <c r="G1098" s="252">
        <v>0.662591875967671</v>
      </c>
      <c r="H1098" s="253">
        <v>3.0062786451790831</v>
      </c>
      <c r="I1098" s="252">
        <v>3.0147589971478101</v>
      </c>
      <c r="J1098" s="253">
        <v>0.23316525445748201</v>
      </c>
      <c r="K1098" s="252">
        <v>2.9410446811949855</v>
      </c>
      <c r="L1098" s="254">
        <v>0.9755488528195575</v>
      </c>
      <c r="M1098" s="252">
        <v>1351.0668269168339</v>
      </c>
      <c r="N1098" s="252">
        <v>35.848159135599985</v>
      </c>
      <c r="O1098" s="252">
        <v>1409.2123590231865</v>
      </c>
      <c r="P1098" s="252">
        <v>22.974427304528831</v>
      </c>
      <c r="Q1098" s="252">
        <v>1498.2468640816594</v>
      </c>
      <c r="R1098" s="252">
        <v>12.531174538592154</v>
      </c>
      <c r="S1098" s="252">
        <v>1498.2468640816594</v>
      </c>
      <c r="T1098" s="252">
        <v>12.531174538592154</v>
      </c>
      <c r="U1098" s="252">
        <v>90.176516254212984</v>
      </c>
      <c r="V1098" s="1">
        <f t="shared" si="49"/>
        <v>1620.7299971452417</v>
      </c>
      <c r="W1098" s="1">
        <f t="shared" si="50"/>
        <v>22.82464806972348</v>
      </c>
    </row>
    <row r="1099" spans="1:23">
      <c r="A1099" s="248" t="s">
        <v>2674</v>
      </c>
      <c r="B1099" s="249">
        <v>40870</v>
      </c>
      <c r="C1099" s="250">
        <v>218.57551965395402</v>
      </c>
      <c r="D1099" s="251">
        <v>133669.60194359047</v>
      </c>
      <c r="E1099" s="252">
        <v>1.8851399509976563</v>
      </c>
      <c r="F1099" s="253">
        <v>10.668014590069925</v>
      </c>
      <c r="G1099" s="252">
        <v>0.63611660660267155</v>
      </c>
      <c r="H1099" s="253">
        <v>3.4405878516582664</v>
      </c>
      <c r="I1099" s="252">
        <v>1.0359469837718309</v>
      </c>
      <c r="J1099" s="253">
        <v>0.26620424572024748</v>
      </c>
      <c r="K1099" s="252">
        <v>0.81764406436435177</v>
      </c>
      <c r="L1099" s="254">
        <v>0.78927211254320251</v>
      </c>
      <c r="M1099" s="252">
        <v>1521.506154662583</v>
      </c>
      <c r="N1099" s="252">
        <v>11.081387301472887</v>
      </c>
      <c r="O1099" s="252">
        <v>1513.7196189290637</v>
      </c>
      <c r="P1099" s="252">
        <v>8.150212889049385</v>
      </c>
      <c r="Q1099" s="252">
        <v>1502.8277921525303</v>
      </c>
      <c r="R1099" s="252">
        <v>12.023107668995863</v>
      </c>
      <c r="S1099" s="252">
        <v>1502.8277921525303</v>
      </c>
      <c r="T1099" s="252">
        <v>12.023107668995863</v>
      </c>
      <c r="U1099" s="252">
        <v>101.24288109439999</v>
      </c>
      <c r="V1099" s="1">
        <f t="shared" si="49"/>
        <v>1620.8476025902178</v>
      </c>
      <c r="W1099" s="1">
        <f t="shared" si="50"/>
        <v>11.258968794027169</v>
      </c>
    </row>
    <row r="1100" spans="1:23">
      <c r="A1100" s="248" t="s">
        <v>2675</v>
      </c>
      <c r="B1100" s="249">
        <v>40870</v>
      </c>
      <c r="C1100" s="250">
        <v>250.56381847690548</v>
      </c>
      <c r="D1100" s="251">
        <v>4880.0616199013284</v>
      </c>
      <c r="E1100" s="252">
        <v>1.076072980468944</v>
      </c>
      <c r="F1100" s="253">
        <v>10.667286764034326</v>
      </c>
      <c r="G1100" s="252">
        <v>0.4884735909039809</v>
      </c>
      <c r="H1100" s="253">
        <v>3.0291338696086485</v>
      </c>
      <c r="I1100" s="252">
        <v>3.0534954272911508</v>
      </c>
      <c r="J1100" s="253">
        <v>0.23435334808358296</v>
      </c>
      <c r="K1100" s="252">
        <v>3.0141711755435088</v>
      </c>
      <c r="L1100" s="254">
        <v>0.98712156193319489</v>
      </c>
      <c r="M1100" s="252">
        <v>1357.2746376178009</v>
      </c>
      <c r="N1100" s="252">
        <v>36.891177888224775</v>
      </c>
      <c r="O1100" s="252">
        <v>1414.9885080643617</v>
      </c>
      <c r="P1100" s="252">
        <v>23.313649475851889</v>
      </c>
      <c r="Q1100" s="252">
        <v>1502.9567449394146</v>
      </c>
      <c r="R1100" s="252">
        <v>9.2323412073629925</v>
      </c>
      <c r="S1100" s="252">
        <v>1502.9567449394146</v>
      </c>
      <c r="T1100" s="252">
        <v>9.2323412073629925</v>
      </c>
      <c r="U1100" s="252">
        <v>90.306966064583165</v>
      </c>
      <c r="V1100" s="1">
        <f t="shared" si="49"/>
        <v>1620.8735165767778</v>
      </c>
      <c r="W1100" s="1">
        <f t="shared" si="50"/>
        <v>18.871522640475064</v>
      </c>
    </row>
    <row r="1101" spans="1:23">
      <c r="A1101" s="248" t="s">
        <v>2676</v>
      </c>
      <c r="B1101" s="249">
        <v>40870</v>
      </c>
      <c r="C1101" s="250">
        <v>264.63051413244324</v>
      </c>
      <c r="D1101" s="251">
        <v>11922.945309877652</v>
      </c>
      <c r="E1101" s="252">
        <v>1.1302016151902796</v>
      </c>
      <c r="F1101" s="253">
        <v>10.659015726460312</v>
      </c>
      <c r="G1101" s="252">
        <v>0.73098000081999892</v>
      </c>
      <c r="H1101" s="253">
        <v>3.3045144517441454</v>
      </c>
      <c r="I1101" s="252">
        <v>3.7100512486332096</v>
      </c>
      <c r="J1101" s="253">
        <v>0.25546033876890212</v>
      </c>
      <c r="K1101" s="252">
        <v>3.6373271101024214</v>
      </c>
      <c r="L1101" s="254">
        <v>0.98039807709999161</v>
      </c>
      <c r="M1101" s="252">
        <v>1466.574112023216</v>
      </c>
      <c r="N1101" s="252">
        <v>47.712149373731222</v>
      </c>
      <c r="O1101" s="252">
        <v>1482.1184388155093</v>
      </c>
      <c r="P1101" s="252">
        <v>28.927491791860348</v>
      </c>
      <c r="Q1101" s="252">
        <v>1504.4226310321662</v>
      </c>
      <c r="R1101" s="252">
        <v>13.813209264639795</v>
      </c>
      <c r="S1101" s="252">
        <v>1504.4226310321662</v>
      </c>
      <c r="T1101" s="252">
        <v>13.813209264639795</v>
      </c>
      <c r="U1101" s="252">
        <v>97.484183086039934</v>
      </c>
      <c r="V1101" s="1">
        <f t="shared" si="49"/>
        <v>1621.8977420772528</v>
      </c>
      <c r="W1101" s="1">
        <f t="shared" si="50"/>
        <v>12.949399567059345</v>
      </c>
    </row>
    <row r="1102" spans="1:23">
      <c r="A1102" s="248" t="s">
        <v>2677</v>
      </c>
      <c r="B1102" s="249">
        <v>40870</v>
      </c>
      <c r="C1102" s="250">
        <v>186.69941643041309</v>
      </c>
      <c r="D1102" s="251">
        <v>21442.427380110399</v>
      </c>
      <c r="E1102" s="252">
        <v>0.91523497719708691</v>
      </c>
      <c r="F1102" s="253">
        <v>10.632424066172092</v>
      </c>
      <c r="G1102" s="252">
        <v>0.77638385841580682</v>
      </c>
      <c r="H1102" s="253">
        <v>3.3182492780747017</v>
      </c>
      <c r="I1102" s="252">
        <v>1.4705825794928498</v>
      </c>
      <c r="J1102" s="253">
        <v>0.25588216914534107</v>
      </c>
      <c r="K1102" s="252">
        <v>1.2489360381938013</v>
      </c>
      <c r="L1102" s="254">
        <v>0.84927977225496154</v>
      </c>
      <c r="M1102" s="252">
        <v>1468.7397213243175</v>
      </c>
      <c r="N1102" s="252">
        <v>16.404026776019464</v>
      </c>
      <c r="O1102" s="252">
        <v>1485.3531607972602</v>
      </c>
      <c r="P1102" s="252">
        <v>11.474641196395282</v>
      </c>
      <c r="Q1102" s="252">
        <v>1509.141278515456</v>
      </c>
      <c r="R1102" s="252">
        <v>14.660468833677442</v>
      </c>
      <c r="S1102" s="252">
        <v>1509.141278515456</v>
      </c>
      <c r="T1102" s="252">
        <v>14.660468833677442</v>
      </c>
      <c r="U1102" s="252">
        <v>97.322877734092501</v>
      </c>
      <c r="V1102" s="1">
        <f t="shared" si="49"/>
        <v>1622.962699344517</v>
      </c>
      <c r="W1102" s="1">
        <f t="shared" si="50"/>
        <v>33.587757194272626</v>
      </c>
    </row>
    <row r="1103" spans="1:23">
      <c r="A1103" s="248" t="s">
        <v>2678</v>
      </c>
      <c r="B1103" s="249">
        <v>40870</v>
      </c>
      <c r="C1103" s="250">
        <v>228.31749334947915</v>
      </c>
      <c r="D1103" s="251">
        <v>12560.940823134042</v>
      </c>
      <c r="E1103" s="252">
        <v>1.7219960391637765</v>
      </c>
      <c r="F1103" s="253">
        <v>10.612609850296053</v>
      </c>
      <c r="G1103" s="252">
        <v>0.76945496051767559</v>
      </c>
      <c r="H1103" s="253">
        <v>3.1504120605296748</v>
      </c>
      <c r="I1103" s="252">
        <v>1.6709942744247719</v>
      </c>
      <c r="J1103" s="253">
        <v>0.24248690213278731</v>
      </c>
      <c r="K1103" s="252">
        <v>1.4832939455465703</v>
      </c>
      <c r="L1103" s="254">
        <v>0.88767147096131382</v>
      </c>
      <c r="M1103" s="252">
        <v>1399.6128115394424</v>
      </c>
      <c r="N1103" s="252">
        <v>18.661352165908056</v>
      </c>
      <c r="O1103" s="252">
        <v>1445.1008996369096</v>
      </c>
      <c r="P1103" s="252">
        <v>12.879657341503275</v>
      </c>
      <c r="Q1103" s="252">
        <v>1512.6630267718363</v>
      </c>
      <c r="R1103" s="252">
        <v>14.522818867770866</v>
      </c>
      <c r="S1103" s="252">
        <v>1512.6630267718363</v>
      </c>
      <c r="T1103" s="252">
        <v>14.522818867770866</v>
      </c>
      <c r="U1103" s="252">
        <v>92.526411154924986</v>
      </c>
      <c r="V1103" s="1">
        <f t="shared" si="49"/>
        <v>1623.6480214069263</v>
      </c>
      <c r="W1103" s="1">
        <f t="shared" si="50"/>
        <v>64.393768962890022</v>
      </c>
    </row>
    <row r="1104" spans="1:23">
      <c r="A1104" s="255" t="s">
        <v>2679</v>
      </c>
      <c r="B1104" s="249">
        <v>40870</v>
      </c>
      <c r="C1104" s="251">
        <v>291.52272609951655</v>
      </c>
      <c r="D1104" s="251">
        <v>4455.7315557960446</v>
      </c>
      <c r="E1104" s="252">
        <v>1.5838494829380461</v>
      </c>
      <c r="F1104" s="253">
        <v>10.587945366104565</v>
      </c>
      <c r="G1104" s="252">
        <v>1.0815994780255469</v>
      </c>
      <c r="H1104" s="253">
        <v>3.0165400542943952</v>
      </c>
      <c r="I1104" s="252">
        <v>1.8762217775184507</v>
      </c>
      <c r="J1104" s="253">
        <v>0.23164317732474002</v>
      </c>
      <c r="K1104" s="252">
        <v>1.533085362127419</v>
      </c>
      <c r="L1104" s="254">
        <v>0.81711308359032342</v>
      </c>
      <c r="M1104" s="252">
        <v>1343.1052013921324</v>
      </c>
      <c r="N1104" s="252">
        <v>18.587473139572808</v>
      </c>
      <c r="O1104" s="252">
        <v>1411.809766989187</v>
      </c>
      <c r="P1104" s="252">
        <v>14.308688321126738</v>
      </c>
      <c r="Q1104" s="252">
        <v>1517.053741835387</v>
      </c>
      <c r="R1104" s="252">
        <v>20.403325669172546</v>
      </c>
      <c r="S1104" s="252">
        <v>1517.053741835387</v>
      </c>
      <c r="T1104" s="252">
        <v>20.403325669172546</v>
      </c>
      <c r="U1104" s="252">
        <v>88.533791806689379</v>
      </c>
      <c r="V1104" s="1">
        <f t="shared" si="49"/>
        <v>1624.7219793414361</v>
      </c>
      <c r="W1104" s="1">
        <f t="shared" si="50"/>
        <v>52.466103584217876</v>
      </c>
    </row>
    <row r="1105" spans="1:23">
      <c r="A1105" s="248" t="s">
        <v>2680</v>
      </c>
      <c r="B1105" s="249">
        <v>40870</v>
      </c>
      <c r="C1105" s="250">
        <v>73.29195290892541</v>
      </c>
      <c r="D1105" s="251">
        <v>33400.491112774929</v>
      </c>
      <c r="E1105" s="252">
        <v>0.91939006735969264</v>
      </c>
      <c r="F1105" s="253">
        <v>10.52801427699012</v>
      </c>
      <c r="G1105" s="252">
        <v>1.2869313494631005</v>
      </c>
      <c r="H1105" s="253">
        <v>3.5774156445719703</v>
      </c>
      <c r="I1105" s="252">
        <v>1.7622996451043837</v>
      </c>
      <c r="J1105" s="253">
        <v>0.27315842022614967</v>
      </c>
      <c r="K1105" s="252">
        <v>1.2039550410642914</v>
      </c>
      <c r="L1105" s="254">
        <v>0.6831727194684758</v>
      </c>
      <c r="M1105" s="252">
        <v>1556.8139126524784</v>
      </c>
      <c r="N1105" s="252">
        <v>16.651815358971817</v>
      </c>
      <c r="O1105" s="252">
        <v>1544.5342632095212</v>
      </c>
      <c r="P1105" s="252">
        <v>13.985763510198581</v>
      </c>
      <c r="Q1105" s="252">
        <v>1527.7515262966324</v>
      </c>
      <c r="R1105" s="252">
        <v>24.242904923814535</v>
      </c>
      <c r="S1105" s="252">
        <v>1527.7515262966324</v>
      </c>
      <c r="T1105" s="252">
        <v>24.242904923814535</v>
      </c>
      <c r="U1105" s="252">
        <v>101.90229797552846</v>
      </c>
      <c r="V1105" s="1">
        <f t="shared" si="49"/>
        <v>1624.7602038932373</v>
      </c>
      <c r="W1105" s="1">
        <f t="shared" si="50"/>
        <v>14.996263026240058</v>
      </c>
    </row>
    <row r="1106" spans="1:23">
      <c r="A1106" s="248" t="s">
        <v>2681</v>
      </c>
      <c r="B1106" s="249">
        <v>40870</v>
      </c>
      <c r="C1106" s="250">
        <v>133.13463681226875</v>
      </c>
      <c r="D1106" s="251">
        <v>58587.93194635072</v>
      </c>
      <c r="E1106" s="252">
        <v>1.4227696446425537</v>
      </c>
      <c r="F1106" s="253">
        <v>10.527058060692461</v>
      </c>
      <c r="G1106" s="252">
        <v>0.36820607664757693</v>
      </c>
      <c r="H1106" s="253">
        <v>3.5330399691577994</v>
      </c>
      <c r="I1106" s="252">
        <v>2.5633889914586252</v>
      </c>
      <c r="J1106" s="253">
        <v>0.26974555327872973</v>
      </c>
      <c r="K1106" s="252">
        <v>2.536806537095619</v>
      </c>
      <c r="L1106" s="254">
        <v>0.9896299568845851</v>
      </c>
      <c r="M1106" s="252">
        <v>1539.5102572014534</v>
      </c>
      <c r="N1106" s="252">
        <v>34.741402894242697</v>
      </c>
      <c r="O1106" s="252">
        <v>1534.6426250638788</v>
      </c>
      <c r="P1106" s="252">
        <v>20.289027099454302</v>
      </c>
      <c r="Q1106" s="252">
        <v>1527.9226320846294</v>
      </c>
      <c r="R1106" s="252">
        <v>6.9362188970416128</v>
      </c>
      <c r="S1106" s="252">
        <v>1527.9226320846294</v>
      </c>
      <c r="T1106" s="252">
        <v>6.9362188970416128</v>
      </c>
      <c r="U1106" s="252">
        <v>100.75839082905752</v>
      </c>
      <c r="V1106" s="1">
        <f t="shared" si="49"/>
        <v>1625.1335949190434</v>
      </c>
      <c r="W1106" s="1">
        <f t="shared" si="50"/>
        <v>49.805091850294389</v>
      </c>
    </row>
    <row r="1107" spans="1:23">
      <c r="A1107" s="248" t="s">
        <v>2682</v>
      </c>
      <c r="B1107" s="249">
        <v>40870</v>
      </c>
      <c r="C1107" s="250">
        <v>37.762520704305686</v>
      </c>
      <c r="D1107" s="251">
        <v>20252.739219536983</v>
      </c>
      <c r="E1107" s="252">
        <v>1.156558204893823</v>
      </c>
      <c r="F1107" s="253">
        <v>10.52019865652445</v>
      </c>
      <c r="G1107" s="252">
        <v>2.2260372453613693</v>
      </c>
      <c r="H1107" s="253">
        <v>3.7005500933154991</v>
      </c>
      <c r="I1107" s="252">
        <v>2.7726943335640333</v>
      </c>
      <c r="J1107" s="253">
        <v>0.28235075515012431</v>
      </c>
      <c r="K1107" s="252">
        <v>1.6530553679904572</v>
      </c>
      <c r="L1107" s="254">
        <v>0.59619098577866414</v>
      </c>
      <c r="M1107" s="252">
        <v>1603.1904659979366</v>
      </c>
      <c r="N1107" s="252">
        <v>23.463329808159983</v>
      </c>
      <c r="O1107" s="252">
        <v>1571.4875798326561</v>
      </c>
      <c r="P1107" s="252">
        <v>22.167590939543743</v>
      </c>
      <c r="Q1107" s="252">
        <v>1529.150399147552</v>
      </c>
      <c r="R1107" s="252">
        <v>41.93034778666788</v>
      </c>
      <c r="S1107" s="252">
        <v>1529.150399147552</v>
      </c>
      <c r="T1107" s="252">
        <v>41.93034778666788</v>
      </c>
      <c r="U1107" s="252">
        <v>104.84190874172084</v>
      </c>
      <c r="V1107" s="1">
        <f t="shared" si="49"/>
        <v>1626.7232832521308</v>
      </c>
      <c r="W1107" s="1">
        <f t="shared" si="50"/>
        <v>12.185382041916341</v>
      </c>
    </row>
    <row r="1108" spans="1:23">
      <c r="A1108" s="248" t="s">
        <v>2683</v>
      </c>
      <c r="B1108" s="249">
        <v>40870</v>
      </c>
      <c r="C1108" s="250">
        <v>64.911996690362727</v>
      </c>
      <c r="D1108" s="251">
        <v>82829.249355005682</v>
      </c>
      <c r="E1108" s="252">
        <v>1.4887126101165862</v>
      </c>
      <c r="F1108" s="253">
        <v>10.50833853099374</v>
      </c>
      <c r="G1108" s="252">
        <v>1.3141868286241769</v>
      </c>
      <c r="H1108" s="253">
        <v>3.6350227524766039</v>
      </c>
      <c r="I1108" s="252">
        <v>1.9548244105496544</v>
      </c>
      <c r="J1108" s="253">
        <v>0.27703836416368449</v>
      </c>
      <c r="K1108" s="252">
        <v>1.4471528791221515</v>
      </c>
      <c r="L1108" s="254">
        <v>0.74029814202864563</v>
      </c>
      <c r="M1108" s="252">
        <v>1576.4294537561714</v>
      </c>
      <c r="N1108" s="252">
        <v>20.238112936773632</v>
      </c>
      <c r="O1108" s="252">
        <v>1557.2331906853442</v>
      </c>
      <c r="P1108" s="252">
        <v>15.567789666114209</v>
      </c>
      <c r="Q1108" s="252">
        <v>1531.274665486374</v>
      </c>
      <c r="R1108" s="252">
        <v>24.744879034848623</v>
      </c>
      <c r="S1108" s="252">
        <v>1531.274665486374</v>
      </c>
      <c r="T1108" s="252">
        <v>24.744879034848623</v>
      </c>
      <c r="U1108" s="252">
        <v>102.94883663183018</v>
      </c>
      <c r="V1108" s="1">
        <f t="shared" si="49"/>
        <v>1629.6820539968001</v>
      </c>
      <c r="W1108" s="1">
        <f t="shared" si="50"/>
        <v>19.621522282989076</v>
      </c>
    </row>
    <row r="1109" spans="1:23">
      <c r="A1109" s="248" t="s">
        <v>2684</v>
      </c>
      <c r="B1109" s="249">
        <v>40870</v>
      </c>
      <c r="C1109" s="250">
        <v>37.916472641000773</v>
      </c>
      <c r="D1109" s="251">
        <v>19493.637617792341</v>
      </c>
      <c r="E1109" s="252">
        <v>1.3508361767545012</v>
      </c>
      <c r="F1109" s="253">
        <v>10.476620664201684</v>
      </c>
      <c r="G1109" s="252">
        <v>1.4801722639043897</v>
      </c>
      <c r="H1109" s="253">
        <v>3.6367969350256071</v>
      </c>
      <c r="I1109" s="252">
        <v>2.2364424062123529</v>
      </c>
      <c r="J1109" s="253">
        <v>0.2763369736074458</v>
      </c>
      <c r="K1109" s="252">
        <v>1.6765335384277444</v>
      </c>
      <c r="L1109" s="254">
        <v>0.74964306425718674</v>
      </c>
      <c r="M1109" s="252">
        <v>1572.887903028573</v>
      </c>
      <c r="N1109" s="252">
        <v>23.399469169403005</v>
      </c>
      <c r="O1109" s="252">
        <v>1557.6217821326215</v>
      </c>
      <c r="P1109" s="252">
        <v>17.812839467061735</v>
      </c>
      <c r="Q1109" s="252">
        <v>1536.9645096361776</v>
      </c>
      <c r="R1109" s="252">
        <v>27.849792409985298</v>
      </c>
      <c r="S1109" s="252">
        <v>1536.9645096361776</v>
      </c>
      <c r="T1109" s="252">
        <v>27.849792409985298</v>
      </c>
      <c r="U1109" s="252">
        <v>102.33729491911943</v>
      </c>
      <c r="V1109" s="1">
        <f t="shared" si="49"/>
        <v>1630.0743909050516</v>
      </c>
      <c r="W1109" s="1">
        <f t="shared" si="50"/>
        <v>22.824807234011701</v>
      </c>
    </row>
    <row r="1110" spans="1:23">
      <c r="A1110" s="248" t="s">
        <v>2685</v>
      </c>
      <c r="B1110" s="249">
        <v>40870</v>
      </c>
      <c r="C1110" s="250">
        <v>120.58527900515291</v>
      </c>
      <c r="D1110" s="251">
        <v>68102.375897576378</v>
      </c>
      <c r="E1110" s="252">
        <v>1.1686906999692663</v>
      </c>
      <c r="F1110" s="253">
        <v>10.4080098126826</v>
      </c>
      <c r="G1110" s="252">
        <v>1.137598721339075</v>
      </c>
      <c r="H1110" s="253">
        <v>3.6479597608765459</v>
      </c>
      <c r="I1110" s="252">
        <v>1.7732722084336079</v>
      </c>
      <c r="J1110" s="253">
        <v>0.27536989401997652</v>
      </c>
      <c r="K1110" s="252">
        <v>1.3602806601619779</v>
      </c>
      <c r="L1110" s="254">
        <v>0.7671020014256924</v>
      </c>
      <c r="M1110" s="252">
        <v>1568.0016083326821</v>
      </c>
      <c r="N1110" s="252">
        <v>18.933385354141478</v>
      </c>
      <c r="O1110" s="252">
        <v>1560.0633215348835</v>
      </c>
      <c r="P1110" s="252">
        <v>14.132566611020025</v>
      </c>
      <c r="Q1110" s="252">
        <v>1549.3169916324073</v>
      </c>
      <c r="R1110" s="252">
        <v>21.370072339843432</v>
      </c>
      <c r="S1110" s="252">
        <v>1549.3169916324073</v>
      </c>
      <c r="T1110" s="252">
        <v>21.370072339843432</v>
      </c>
      <c r="U1110" s="252">
        <v>101.20599056236955</v>
      </c>
      <c r="V1110" s="1">
        <f t="shared" si="49"/>
        <v>1631.7047595819577</v>
      </c>
      <c r="W1110" s="1">
        <f t="shared" si="50"/>
        <v>7.0549935039013008</v>
      </c>
    </row>
    <row r="1111" spans="1:23">
      <c r="A1111" s="248" t="s">
        <v>2686</v>
      </c>
      <c r="B1111" s="249">
        <v>40870</v>
      </c>
      <c r="C1111" s="250">
        <v>147.54425492372113</v>
      </c>
      <c r="D1111" s="251">
        <v>98957.298464488515</v>
      </c>
      <c r="E1111" s="252">
        <v>2.0394793064173102</v>
      </c>
      <c r="F1111" s="253">
        <v>10.364526337344696</v>
      </c>
      <c r="G1111" s="252">
        <v>0.71857630735934852</v>
      </c>
      <c r="H1111" s="253">
        <v>3.7071804391425967</v>
      </c>
      <c r="I1111" s="252">
        <v>1.5510785167502477</v>
      </c>
      <c r="J1111" s="253">
        <v>0.2786710857178889</v>
      </c>
      <c r="K1111" s="252">
        <v>1.3745881767372914</v>
      </c>
      <c r="L1111" s="254">
        <v>0.88621443846522285</v>
      </c>
      <c r="M1111" s="252">
        <v>1584.6660714318173</v>
      </c>
      <c r="N1111" s="252">
        <v>19.311907551015565</v>
      </c>
      <c r="O1111" s="252">
        <v>1572.9188159594803</v>
      </c>
      <c r="P1111" s="252">
        <v>12.404183306644541</v>
      </c>
      <c r="Q1111" s="252">
        <v>1557.1773705147264</v>
      </c>
      <c r="R1111" s="252">
        <v>13.484411776995103</v>
      </c>
      <c r="S1111" s="252">
        <v>1557.1773705147264</v>
      </c>
      <c r="T1111" s="252">
        <v>13.484411776995103</v>
      </c>
      <c r="U1111" s="252">
        <v>101.7652902898277</v>
      </c>
      <c r="V1111" s="1">
        <f t="shared" si="49"/>
        <v>1632.9545914158084</v>
      </c>
      <c r="W1111" s="1">
        <f t="shared" si="50"/>
        <v>19.934437398005912</v>
      </c>
    </row>
    <row r="1112" spans="1:23">
      <c r="A1112" s="248" t="s">
        <v>2687</v>
      </c>
      <c r="B1112" s="249">
        <v>40870</v>
      </c>
      <c r="C1112" s="250">
        <v>37.603616952190336</v>
      </c>
      <c r="D1112" s="251">
        <v>19968.502894879319</v>
      </c>
      <c r="E1112" s="252">
        <v>1.1755808816368183</v>
      </c>
      <c r="F1112" s="253">
        <v>10.362245829622882</v>
      </c>
      <c r="G1112" s="252">
        <v>2.8708401363694613</v>
      </c>
      <c r="H1112" s="253">
        <v>3.6872038874479753</v>
      </c>
      <c r="I1112" s="252">
        <v>3.1145706134805859</v>
      </c>
      <c r="J1112" s="253">
        <v>0.27710845014271152</v>
      </c>
      <c r="K1112" s="252">
        <v>1.2078191163278578</v>
      </c>
      <c r="L1112" s="254">
        <v>0.38779635019355008</v>
      </c>
      <c r="M1112" s="252">
        <v>1576.7832339278903</v>
      </c>
      <c r="N1112" s="252">
        <v>16.894412335541688</v>
      </c>
      <c r="O1112" s="252">
        <v>1568.6005164475937</v>
      </c>
      <c r="P1112" s="252">
        <v>24.882747014336928</v>
      </c>
      <c r="Q1112" s="252">
        <v>1557.5902959193809</v>
      </c>
      <c r="R1112" s="252">
        <v>53.877064165624461</v>
      </c>
      <c r="S1112" s="252">
        <v>1557.5902959193809</v>
      </c>
      <c r="T1112" s="252">
        <v>53.877064165624461</v>
      </c>
      <c r="U1112" s="252">
        <v>101.23221992707528</v>
      </c>
      <c r="V1112" s="1">
        <f t="shared" si="49"/>
        <v>1633.2591976409951</v>
      </c>
      <c r="W1112" s="1">
        <f t="shared" si="50"/>
        <v>22.555310899002734</v>
      </c>
    </row>
    <row r="1113" spans="1:23">
      <c r="A1113" s="248" t="s">
        <v>2688</v>
      </c>
      <c r="B1113" s="249">
        <v>40870</v>
      </c>
      <c r="C1113" s="250">
        <v>112.49250464783465</v>
      </c>
      <c r="D1113" s="251">
        <v>64287.89697761213</v>
      </c>
      <c r="E1113" s="252">
        <v>0.81364326011381782</v>
      </c>
      <c r="F1113" s="253">
        <v>10.35300111492926</v>
      </c>
      <c r="G1113" s="252">
        <v>0.79524242005652634</v>
      </c>
      <c r="H1113" s="253">
        <v>3.719837572220082</v>
      </c>
      <c r="I1113" s="252">
        <v>1.4362253690869538</v>
      </c>
      <c r="J1113" s="253">
        <v>0.27931159365064012</v>
      </c>
      <c r="K1113" s="252">
        <v>1.1959652186211753</v>
      </c>
      <c r="L1113" s="254">
        <v>0.83271417171908202</v>
      </c>
      <c r="M1113" s="252">
        <v>1587.8943806311229</v>
      </c>
      <c r="N1113" s="252">
        <v>16.832567673217113</v>
      </c>
      <c r="O1113" s="252">
        <v>1575.6454143677695</v>
      </c>
      <c r="P1113" s="252">
        <v>11.493914898437197</v>
      </c>
      <c r="Q1113" s="252">
        <v>1559.2649131270837</v>
      </c>
      <c r="R1113" s="252">
        <v>14.917425886140904</v>
      </c>
      <c r="S1113" s="252">
        <v>1559.2649131270837</v>
      </c>
      <c r="T1113" s="252">
        <v>14.917425886140904</v>
      </c>
      <c r="U1113" s="252">
        <v>101.83608745781518</v>
      </c>
      <c r="V1113" s="1">
        <f t="shared" si="49"/>
        <v>1634.1534201624638</v>
      </c>
      <c r="W1113" s="1">
        <f t="shared" si="50"/>
        <v>17.038505605257114</v>
      </c>
    </row>
    <row r="1114" spans="1:23">
      <c r="A1114" s="248" t="s">
        <v>2689</v>
      </c>
      <c r="B1114" s="249">
        <v>40870</v>
      </c>
      <c r="C1114" s="250">
        <v>180.9219609486548</v>
      </c>
      <c r="D1114" s="251">
        <v>131784.61393465177</v>
      </c>
      <c r="E1114" s="252">
        <v>1.0228405029021483</v>
      </c>
      <c r="F1114" s="253">
        <v>10.350956333742266</v>
      </c>
      <c r="G1114" s="252">
        <v>0.43813892394872811</v>
      </c>
      <c r="H1114" s="253">
        <v>3.6222775926698589</v>
      </c>
      <c r="I1114" s="252">
        <v>0.87415264189977659</v>
      </c>
      <c r="J1114" s="253">
        <v>0.2719323846128428</v>
      </c>
      <c r="K1114" s="252">
        <v>0.75642390540054305</v>
      </c>
      <c r="L1114" s="254">
        <v>0.86532244958571969</v>
      </c>
      <c r="M1114" s="252">
        <v>1550.6031055867879</v>
      </c>
      <c r="N1114" s="252">
        <v>10.425112149582901</v>
      </c>
      <c r="O1114" s="252">
        <v>1554.43729404745</v>
      </c>
      <c r="P1114" s="252">
        <v>6.9558416139739165</v>
      </c>
      <c r="Q1114" s="252">
        <v>1559.6354634678942</v>
      </c>
      <c r="R1114" s="252">
        <v>8.2191533863074255</v>
      </c>
      <c r="S1114" s="252">
        <v>1559.6354634678942</v>
      </c>
      <c r="T1114" s="252">
        <v>8.2191533863074255</v>
      </c>
      <c r="U1114" s="252">
        <v>99.420867369800462</v>
      </c>
      <c r="V1114" s="1">
        <f t="shared" si="49"/>
        <v>1635.4905693896842</v>
      </c>
      <c r="W1114" s="1">
        <f t="shared" si="50"/>
        <v>19.885590804534559</v>
      </c>
    </row>
    <row r="1115" spans="1:23">
      <c r="A1115" s="248" t="s">
        <v>2690</v>
      </c>
      <c r="B1115" s="249">
        <v>40870</v>
      </c>
      <c r="C1115" s="250">
        <v>82.047263122516128</v>
      </c>
      <c r="D1115" s="251">
        <v>94679.777949315743</v>
      </c>
      <c r="E1115" s="252">
        <v>1.0366649209897296</v>
      </c>
      <c r="F1115" s="253">
        <v>10.337230115337329</v>
      </c>
      <c r="G1115" s="252">
        <v>1.2972335013477958</v>
      </c>
      <c r="H1115" s="253">
        <v>3.6362283823994201</v>
      </c>
      <c r="I1115" s="252">
        <v>2.8246827868781037</v>
      </c>
      <c r="J1115" s="253">
        <v>0.27261770772253863</v>
      </c>
      <c r="K1115" s="252">
        <v>2.5091867386598365</v>
      </c>
      <c r="L1115" s="254">
        <v>0.88830744121644922</v>
      </c>
      <c r="M1115" s="252">
        <v>1554.0755282628452</v>
      </c>
      <c r="N1115" s="252">
        <v>34.650656839716817</v>
      </c>
      <c r="O1115" s="252">
        <v>1557.4972707283112</v>
      </c>
      <c r="P1115" s="252">
        <v>22.498677584394386</v>
      </c>
      <c r="Q1115" s="252">
        <v>1562.1243247437451</v>
      </c>
      <c r="R1115" s="252">
        <v>24.326519481628679</v>
      </c>
      <c r="S1115" s="252">
        <v>1562.1243247437451</v>
      </c>
      <c r="T1115" s="252">
        <v>24.326519481628679</v>
      </c>
      <c r="U1115" s="252">
        <v>99.484753143305653</v>
      </c>
      <c r="V1115" s="1">
        <f t="shared" si="49"/>
        <v>1635.9322480366384</v>
      </c>
      <c r="W1115" s="1">
        <f t="shared" si="50"/>
        <v>19.625912353362196</v>
      </c>
    </row>
    <row r="1116" spans="1:23">
      <c r="A1116" s="248" t="s">
        <v>2691</v>
      </c>
      <c r="B1116" s="249">
        <v>40870</v>
      </c>
      <c r="C1116" s="250">
        <v>91.187118869467739</v>
      </c>
      <c r="D1116" s="251">
        <v>91828.9276061376</v>
      </c>
      <c r="E1116" s="252">
        <v>1.8846408891012247</v>
      </c>
      <c r="F1116" s="253">
        <v>10.331486801842859</v>
      </c>
      <c r="G1116" s="252">
        <v>1.2682775087176881</v>
      </c>
      <c r="H1116" s="253">
        <v>3.8411340513420544</v>
      </c>
      <c r="I1116" s="252">
        <v>1.939552256880513</v>
      </c>
      <c r="J1116" s="253">
        <v>0.28782003013888618</v>
      </c>
      <c r="K1116" s="252">
        <v>1.467424654982717</v>
      </c>
      <c r="L1116" s="254">
        <v>0.75657907631880761</v>
      </c>
      <c r="M1116" s="252">
        <v>1630.626203166707</v>
      </c>
      <c r="N1116" s="252">
        <v>21.141773360503748</v>
      </c>
      <c r="O1116" s="252">
        <v>1601.4103684938839</v>
      </c>
      <c r="P1116" s="252">
        <v>15.62708731612463</v>
      </c>
      <c r="Q1116" s="252">
        <v>1563.1664512307721</v>
      </c>
      <c r="R1116" s="252">
        <v>23.780187937166488</v>
      </c>
      <c r="S1116" s="252">
        <v>1563.1664512307721</v>
      </c>
      <c r="T1116" s="252">
        <v>23.780187937166488</v>
      </c>
      <c r="U1116" s="252">
        <v>104.31558340334263</v>
      </c>
      <c r="V1116" s="1">
        <f t="shared" si="49"/>
        <v>1637.4269525724299</v>
      </c>
      <c r="W1116" s="1">
        <f t="shared" si="50"/>
        <v>19.59175345546555</v>
      </c>
    </row>
    <row r="1117" spans="1:23">
      <c r="A1117" s="248" t="s">
        <v>2692</v>
      </c>
      <c r="B1117" s="249">
        <v>40870</v>
      </c>
      <c r="C1117" s="250">
        <v>161.14421844620273</v>
      </c>
      <c r="D1117" s="251">
        <v>19926.23689640014</v>
      </c>
      <c r="E1117" s="252">
        <v>1.0146212980875025</v>
      </c>
      <c r="F1117" s="253">
        <v>10.327897162457568</v>
      </c>
      <c r="G1117" s="252">
        <v>0.85403075393080952</v>
      </c>
      <c r="H1117" s="253">
        <v>3.589248170663804</v>
      </c>
      <c r="I1117" s="252">
        <v>1.5017133629407546</v>
      </c>
      <c r="J1117" s="253">
        <v>0.26885252391321957</v>
      </c>
      <c r="K1117" s="252">
        <v>1.2352224478915543</v>
      </c>
      <c r="L1117" s="254">
        <v>0.8225420898384096</v>
      </c>
      <c r="M1117" s="252">
        <v>1534.9748110778166</v>
      </c>
      <c r="N1117" s="252">
        <v>16.872030145711619</v>
      </c>
      <c r="O1117" s="252">
        <v>1547.155621074498</v>
      </c>
      <c r="P1117" s="252">
        <v>11.926111647914809</v>
      </c>
      <c r="Q1117" s="252">
        <v>1563.818014475984</v>
      </c>
      <c r="R1117" s="252">
        <v>16.010803840314111</v>
      </c>
      <c r="S1117" s="252">
        <v>1563.818014475984</v>
      </c>
      <c r="T1117" s="252">
        <v>16.010803840314111</v>
      </c>
      <c r="U1117" s="252">
        <v>98.155590795657105</v>
      </c>
      <c r="V1117" s="1">
        <f t="shared" si="49"/>
        <v>1638.5364319909204</v>
      </c>
      <c r="W1117" s="1">
        <f t="shared" si="50"/>
        <v>23.059798623167126</v>
      </c>
    </row>
    <row r="1118" spans="1:23">
      <c r="A1118" s="248" t="s">
        <v>2693</v>
      </c>
      <c r="B1118" s="249">
        <v>40870</v>
      </c>
      <c r="C1118" s="250">
        <v>154.69591993448569</v>
      </c>
      <c r="D1118" s="251">
        <v>119772.73320024468</v>
      </c>
      <c r="E1118" s="252">
        <v>1.446468783199869</v>
      </c>
      <c r="F1118" s="253">
        <v>10.318326376030752</v>
      </c>
      <c r="G1118" s="252">
        <v>0.77218965179524768</v>
      </c>
      <c r="H1118" s="253">
        <v>3.8069614702811387</v>
      </c>
      <c r="I1118" s="252">
        <v>1.5537219631451096</v>
      </c>
      <c r="J1118" s="253">
        <v>0.28489607594527622</v>
      </c>
      <c r="K1118" s="252">
        <v>1.3482488940918242</v>
      </c>
      <c r="L1118" s="254">
        <v>0.86775428684977995</v>
      </c>
      <c r="M1118" s="252">
        <v>1615.9731850178002</v>
      </c>
      <c r="N1118" s="252">
        <v>19.271167962564846</v>
      </c>
      <c r="O1118" s="252">
        <v>1594.2175697253076</v>
      </c>
      <c r="P1118" s="252">
        <v>12.494905521659575</v>
      </c>
      <c r="Q1118" s="252">
        <v>1565.5560635079494</v>
      </c>
      <c r="R1118" s="252">
        <v>14.472999830120784</v>
      </c>
      <c r="S1118" s="252">
        <v>1565.5560635079494</v>
      </c>
      <c r="T1118" s="252">
        <v>14.472999830120784</v>
      </c>
      <c r="U1118" s="252">
        <v>103.22039706434281</v>
      </c>
      <c r="V1118" s="1">
        <f t="shared" si="49"/>
        <v>1638.9350645985937</v>
      </c>
      <c r="W1118" s="1">
        <f t="shared" si="50"/>
        <v>20.906214728245118</v>
      </c>
    </row>
    <row r="1119" spans="1:23">
      <c r="A1119" s="248" t="s">
        <v>2694</v>
      </c>
      <c r="B1119" s="249">
        <v>40870</v>
      </c>
      <c r="C1119" s="250">
        <v>101.89744494344961</v>
      </c>
      <c r="D1119" s="251">
        <v>95813.880350379157</v>
      </c>
      <c r="E1119" s="252">
        <v>1.0130347975142544</v>
      </c>
      <c r="F1119" s="253">
        <v>10.316492660357859</v>
      </c>
      <c r="G1119" s="252">
        <v>0.91113238133081498</v>
      </c>
      <c r="H1119" s="253">
        <v>3.7004878429827897</v>
      </c>
      <c r="I1119" s="252">
        <v>1.3848995546161724</v>
      </c>
      <c r="J1119" s="253">
        <v>0.27687884879515112</v>
      </c>
      <c r="K1119" s="252">
        <v>1.0429691079157191</v>
      </c>
      <c r="L1119" s="254">
        <v>0.75310090500013205</v>
      </c>
      <c r="M1119" s="252">
        <v>1575.6241793094523</v>
      </c>
      <c r="N1119" s="252">
        <v>14.57909206784484</v>
      </c>
      <c r="O1119" s="252">
        <v>1571.474132821098</v>
      </c>
      <c r="P1119" s="252">
        <v>11.070862153656094</v>
      </c>
      <c r="Q1119" s="252">
        <v>1565.8892039009861</v>
      </c>
      <c r="R1119" s="252">
        <v>17.076828742922885</v>
      </c>
      <c r="S1119" s="252">
        <v>1565.8892039009861</v>
      </c>
      <c r="T1119" s="252">
        <v>17.076828742922885</v>
      </c>
      <c r="U1119" s="252">
        <v>100.62168992443489</v>
      </c>
      <c r="V1119" s="1">
        <f t="shared" si="49"/>
        <v>1641.9839245036305</v>
      </c>
      <c r="W1119" s="1">
        <f t="shared" si="50"/>
        <v>10.58158880121232</v>
      </c>
    </row>
    <row r="1120" spans="1:23">
      <c r="A1120" s="248" t="s">
        <v>2695</v>
      </c>
      <c r="B1120" s="249">
        <v>40870</v>
      </c>
      <c r="C1120" s="250">
        <v>67.369502997919753</v>
      </c>
      <c r="D1120" s="251">
        <v>35258.07612874308</v>
      </c>
      <c r="E1120" s="252">
        <v>1.2564241261260214</v>
      </c>
      <c r="F1120" s="253">
        <v>10.284307236542842</v>
      </c>
      <c r="G1120" s="252">
        <v>1.2668425472086673</v>
      </c>
      <c r="H1120" s="253">
        <v>3.8286102739712673</v>
      </c>
      <c r="I1120" s="252">
        <v>1.7906237764239885</v>
      </c>
      <c r="J1120" s="253">
        <v>0.28557154298306486</v>
      </c>
      <c r="K1120" s="252">
        <v>1.2654815167661524</v>
      </c>
      <c r="L1120" s="254">
        <v>0.70672663539261993</v>
      </c>
      <c r="M1120" s="252">
        <v>1619.3611603107875</v>
      </c>
      <c r="N1120" s="252">
        <v>18.121487068777924</v>
      </c>
      <c r="O1120" s="252">
        <v>1598.7802186186645</v>
      </c>
      <c r="P1120" s="252">
        <v>14.41725062459318</v>
      </c>
      <c r="Q1120" s="252">
        <v>1571.7437765937721</v>
      </c>
      <c r="R1120" s="252">
        <v>23.726612120095524</v>
      </c>
      <c r="S1120" s="252">
        <v>1571.7437765937721</v>
      </c>
      <c r="T1120" s="252">
        <v>23.726612120095524</v>
      </c>
      <c r="U1120" s="252">
        <v>103.0295894551089</v>
      </c>
      <c r="V1120" s="1">
        <f t="shared" si="49"/>
        <v>1642.3029680628611</v>
      </c>
      <c r="W1120" s="1">
        <f t="shared" si="50"/>
        <v>24.118693989872327</v>
      </c>
    </row>
    <row r="1121" spans="1:23">
      <c r="A1121" s="248" t="s">
        <v>2696</v>
      </c>
      <c r="B1121" s="249">
        <v>40870</v>
      </c>
      <c r="C1121" s="250">
        <v>106.72122559863843</v>
      </c>
      <c r="D1121" s="251">
        <v>167396.49582615963</v>
      </c>
      <c r="E1121" s="252">
        <v>1.5258480961620851</v>
      </c>
      <c r="F1121" s="253">
        <v>10.282716008716172</v>
      </c>
      <c r="G1121" s="252">
        <v>1.2391286156410648</v>
      </c>
      <c r="H1121" s="253">
        <v>3.7904400494517261</v>
      </c>
      <c r="I1121" s="252">
        <v>2.1834051920389652</v>
      </c>
      <c r="J1121" s="253">
        <v>0.28268072654900045</v>
      </c>
      <c r="K1121" s="252">
        <v>1.7977259264198671</v>
      </c>
      <c r="L1121" s="254">
        <v>0.82335882179572306</v>
      </c>
      <c r="M1121" s="252">
        <v>1604.8490283448841</v>
      </c>
      <c r="N1121" s="252">
        <v>25.540040954326855</v>
      </c>
      <c r="O1121" s="252">
        <v>1590.7217094630796</v>
      </c>
      <c r="P1121" s="252">
        <v>17.543719916637656</v>
      </c>
      <c r="Q1121" s="252">
        <v>1572.0335814896807</v>
      </c>
      <c r="R1121" s="252">
        <v>23.206604136088004</v>
      </c>
      <c r="S1121" s="252">
        <v>1572.0335814896807</v>
      </c>
      <c r="T1121" s="252">
        <v>23.206604136088004</v>
      </c>
      <c r="U1121" s="252">
        <v>102.08745202657229</v>
      </c>
      <c r="V1121" s="1">
        <f t="shared" si="49"/>
        <v>1652.8577379179342</v>
      </c>
      <c r="W1121" s="1">
        <f t="shared" si="50"/>
        <v>8.3508831419683247</v>
      </c>
    </row>
    <row r="1122" spans="1:23">
      <c r="A1122" s="248" t="s">
        <v>2697</v>
      </c>
      <c r="B1122" s="249">
        <v>40870</v>
      </c>
      <c r="C1122" s="250">
        <v>35.471613314404145</v>
      </c>
      <c r="D1122" s="251">
        <v>28187.123559590513</v>
      </c>
      <c r="E1122" s="252">
        <v>1.4697973321646789</v>
      </c>
      <c r="F1122" s="253">
        <v>10.275206315156131</v>
      </c>
      <c r="G1122" s="252">
        <v>3.2569249559513089</v>
      </c>
      <c r="H1122" s="253">
        <v>3.7604959647380132</v>
      </c>
      <c r="I1122" s="252">
        <v>3.5575129444894591</v>
      </c>
      <c r="J1122" s="253">
        <v>0.28024276098778056</v>
      </c>
      <c r="K1122" s="252">
        <v>1.4312016564801846</v>
      </c>
      <c r="L1122" s="254">
        <v>0.40230399124677746</v>
      </c>
      <c r="M1122" s="252">
        <v>1592.5847991658995</v>
      </c>
      <c r="N1122" s="252">
        <v>20.195868339342496</v>
      </c>
      <c r="O1122" s="252">
        <v>1584.3548328051727</v>
      </c>
      <c r="P1122" s="252">
        <v>28.541953200287367</v>
      </c>
      <c r="Q1122" s="252">
        <v>1573.4017532888899</v>
      </c>
      <c r="R1122" s="252">
        <v>60.998647636396413</v>
      </c>
      <c r="S1122" s="252">
        <v>1573.4017532888899</v>
      </c>
      <c r="T1122" s="252">
        <v>60.998647636396413</v>
      </c>
      <c r="U1122" s="252">
        <v>101.21920837045663</v>
      </c>
      <c r="V1122" s="1">
        <f t="shared" si="49"/>
        <v>1656.9635031099956</v>
      </c>
      <c r="W1122" s="1">
        <f t="shared" si="50"/>
        <v>6.3295604184177137</v>
      </c>
    </row>
    <row r="1123" spans="1:23">
      <c r="A1123" s="248" t="s">
        <v>2698</v>
      </c>
      <c r="B1123" s="249">
        <v>40870</v>
      </c>
      <c r="C1123" s="250">
        <v>207.90330293238793</v>
      </c>
      <c r="D1123" s="251">
        <v>116786.91755118401</v>
      </c>
      <c r="E1123" s="252">
        <v>1.3715479506007344</v>
      </c>
      <c r="F1123" s="253">
        <v>10.267971095340735</v>
      </c>
      <c r="G1123" s="252">
        <v>0.39655102132769127</v>
      </c>
      <c r="H1123" s="253">
        <v>3.7776506441491193</v>
      </c>
      <c r="I1123" s="252">
        <v>1.0858697326237263</v>
      </c>
      <c r="J1123" s="253">
        <v>0.28132294475209219</v>
      </c>
      <c r="K1123" s="252">
        <v>1.010871091540503</v>
      </c>
      <c r="L1123" s="254">
        <v>0.93093219303386554</v>
      </c>
      <c r="M1123" s="252">
        <v>1598.021561794852</v>
      </c>
      <c r="N1123" s="252">
        <v>14.307417394240133</v>
      </c>
      <c r="O1123" s="252">
        <v>1588.0072382994058</v>
      </c>
      <c r="P1123" s="252">
        <v>8.7181776218420737</v>
      </c>
      <c r="Q1123" s="252">
        <v>1574.7174220135923</v>
      </c>
      <c r="R1123" s="252">
        <v>7.4227153676175703</v>
      </c>
      <c r="S1123" s="252">
        <v>1574.7174220135923</v>
      </c>
      <c r="T1123" s="252">
        <v>7.4227153676175703</v>
      </c>
      <c r="U1123" s="252">
        <v>101.47989343710064</v>
      </c>
      <c r="V1123" s="1">
        <f t="shared" si="49"/>
        <v>1661.4205764787105</v>
      </c>
      <c r="W1123" s="1">
        <f t="shared" si="50"/>
        <v>11.920096070760678</v>
      </c>
    </row>
    <row r="1124" spans="1:23">
      <c r="A1124" s="248" t="s">
        <v>2699</v>
      </c>
      <c r="B1124" s="249">
        <v>40870</v>
      </c>
      <c r="C1124" s="250">
        <v>100.43780731746466</v>
      </c>
      <c r="D1124" s="251">
        <v>71068.848656350165</v>
      </c>
      <c r="E1124" s="252">
        <v>1.217691238930745</v>
      </c>
      <c r="F1124" s="253">
        <v>10.259676317297222</v>
      </c>
      <c r="G1124" s="252">
        <v>1.0149581652462005</v>
      </c>
      <c r="H1124" s="253">
        <v>3.787723499161407</v>
      </c>
      <c r="I1124" s="252">
        <v>1.7117585048130024</v>
      </c>
      <c r="J1124" s="253">
        <v>0.28184520656234735</v>
      </c>
      <c r="K1124" s="252">
        <v>1.378396569061209</v>
      </c>
      <c r="L1124" s="254">
        <v>0.80525177189745523</v>
      </c>
      <c r="M1124" s="252">
        <v>1600.6485575971126</v>
      </c>
      <c r="N1124" s="252">
        <v>19.537490866719395</v>
      </c>
      <c r="O1124" s="252">
        <v>1590.1457453572109</v>
      </c>
      <c r="P1124" s="252">
        <v>13.751439527891989</v>
      </c>
      <c r="Q1124" s="252">
        <v>1576.2303240174467</v>
      </c>
      <c r="R1124" s="252">
        <v>18.997339599728207</v>
      </c>
      <c r="S1124" s="252">
        <v>1576.2303240174467</v>
      </c>
      <c r="T1124" s="252">
        <v>18.997339599728207</v>
      </c>
      <c r="U1124" s="252">
        <v>101.54915390267519</v>
      </c>
      <c r="V1124" s="1">
        <f t="shared" si="49"/>
        <v>1665.4959445132013</v>
      </c>
      <c r="W1124" s="1">
        <f t="shared" si="50"/>
        <v>13.145680469037984</v>
      </c>
    </row>
    <row r="1125" spans="1:23">
      <c r="A1125" s="248" t="s">
        <v>2700</v>
      </c>
      <c r="B1125" s="249">
        <v>40870</v>
      </c>
      <c r="C1125" s="250">
        <v>118.41086835297821</v>
      </c>
      <c r="D1125" s="251">
        <v>33090.577333115849</v>
      </c>
      <c r="E1125" s="252">
        <v>1.3914761071473394</v>
      </c>
      <c r="F1125" s="253">
        <v>10.246370487749461</v>
      </c>
      <c r="G1125" s="252">
        <v>1.0344510286708821</v>
      </c>
      <c r="H1125" s="253">
        <v>3.6573010466780267</v>
      </c>
      <c r="I1125" s="252">
        <v>2.3996474658282825</v>
      </c>
      <c r="J1125" s="253">
        <v>0.27178750732156187</v>
      </c>
      <c r="K1125" s="252">
        <v>2.1652295558526471</v>
      </c>
      <c r="L1125" s="254">
        <v>0.90231152145728966</v>
      </c>
      <c r="M1125" s="252">
        <v>1549.868795941178</v>
      </c>
      <c r="N1125" s="252">
        <v>29.829102583978511</v>
      </c>
      <c r="O1125" s="252">
        <v>1562.1019503666391</v>
      </c>
      <c r="P1125" s="252">
        <v>19.13617645233785</v>
      </c>
      <c r="Q1125" s="252">
        <v>1578.65913238487</v>
      </c>
      <c r="R1125" s="252">
        <v>19.356104835270685</v>
      </c>
      <c r="S1125" s="252">
        <v>1578.65913238487</v>
      </c>
      <c r="T1125" s="252">
        <v>19.356104835270685</v>
      </c>
      <c r="U1125" s="252">
        <v>98.176279105914475</v>
      </c>
      <c r="V1125" s="1">
        <f t="shared" si="49"/>
        <v>1668.7632100637281</v>
      </c>
      <c r="W1125" s="1">
        <f t="shared" si="50"/>
        <v>13.791211684973064</v>
      </c>
    </row>
    <row r="1126" spans="1:23">
      <c r="A1126" s="248" t="s">
        <v>2701</v>
      </c>
      <c r="B1126" s="249">
        <v>40870</v>
      </c>
      <c r="C1126" s="250">
        <v>92.531520082495845</v>
      </c>
      <c r="D1126" s="251">
        <v>91745.655349221735</v>
      </c>
      <c r="E1126" s="252">
        <v>1.4279154145865181</v>
      </c>
      <c r="F1126" s="253">
        <v>10.236719180159268</v>
      </c>
      <c r="G1126" s="252">
        <v>1.3051039593500449</v>
      </c>
      <c r="H1126" s="253">
        <v>3.8230251361092296</v>
      </c>
      <c r="I1126" s="252">
        <v>1.8761673229886537</v>
      </c>
      <c r="J1126" s="253">
        <v>0.2838354709678006</v>
      </c>
      <c r="K1126" s="252">
        <v>1.3478529145048608</v>
      </c>
      <c r="L1126" s="254">
        <v>0.71840762707549422</v>
      </c>
      <c r="M1126" s="252">
        <v>1610.6498577396665</v>
      </c>
      <c r="N1126" s="252">
        <v>19.209642866429249</v>
      </c>
      <c r="O1126" s="252">
        <v>1597.6050695942204</v>
      </c>
      <c r="P1126" s="252">
        <v>15.101536152095946</v>
      </c>
      <c r="Q1126" s="252">
        <v>1580.4223456304437</v>
      </c>
      <c r="R1126" s="252">
        <v>24.415601392548638</v>
      </c>
      <c r="S1126" s="252">
        <v>1580.4223456304437</v>
      </c>
      <c r="T1126" s="252">
        <v>24.415601392548638</v>
      </c>
      <c r="U1126" s="252">
        <v>101.91262241974722</v>
      </c>
      <c r="V1126" s="1">
        <f t="shared" si="49"/>
        <v>1695.6678618763037</v>
      </c>
      <c r="W1126" s="1">
        <f t="shared" si="50"/>
        <v>9.6808514353836017</v>
      </c>
    </row>
    <row r="1127" spans="1:23">
      <c r="A1127" s="248" t="s">
        <v>2702</v>
      </c>
      <c r="B1127" s="249">
        <v>40870</v>
      </c>
      <c r="C1127" s="250">
        <v>103.29664607831853</v>
      </c>
      <c r="D1127" s="251">
        <v>52284.86483435276</v>
      </c>
      <c r="E1127" s="252">
        <v>1.6491589208170623</v>
      </c>
      <c r="F1127" s="253">
        <v>10.23122082264568</v>
      </c>
      <c r="G1127" s="252">
        <v>1.1288812782818041</v>
      </c>
      <c r="H1127" s="253">
        <v>3.8122916147508406</v>
      </c>
      <c r="I1127" s="252">
        <v>1.6797045601503728</v>
      </c>
      <c r="J1127" s="253">
        <v>0.2828865488166255</v>
      </c>
      <c r="K1127" s="252">
        <v>1.2437984036550285</v>
      </c>
      <c r="L1127" s="254">
        <v>0.74048641241033442</v>
      </c>
      <c r="M1127" s="252">
        <v>1605.8833536581183</v>
      </c>
      <c r="N1127" s="252">
        <v>17.680450852604281</v>
      </c>
      <c r="O1127" s="252">
        <v>1595.3428419001882</v>
      </c>
      <c r="P1127" s="252">
        <v>13.512092944165147</v>
      </c>
      <c r="Q1127" s="252">
        <v>1581.4274111557972</v>
      </c>
      <c r="R1127" s="252">
        <v>21.115656518558581</v>
      </c>
      <c r="S1127" s="252">
        <v>1581.4274111557972</v>
      </c>
      <c r="T1127" s="252">
        <v>21.115656518558581</v>
      </c>
      <c r="U1127" s="252">
        <v>101.54644736329992</v>
      </c>
      <c r="V1127" s="1">
        <f t="shared" si="49"/>
        <v>1711.0781678438307</v>
      </c>
      <c r="W1127" s="1">
        <f t="shared" si="50"/>
        <v>5.8254013523858248</v>
      </c>
    </row>
    <row r="1128" spans="1:23">
      <c r="A1128" s="248" t="s">
        <v>2703</v>
      </c>
      <c r="B1128" s="249">
        <v>40870</v>
      </c>
      <c r="C1128" s="250">
        <v>104.10190661188771</v>
      </c>
      <c r="D1128" s="251">
        <v>90645.76806836488</v>
      </c>
      <c r="E1128" s="252">
        <v>0.92584530649733099</v>
      </c>
      <c r="F1128" s="253">
        <v>10.226752396588825</v>
      </c>
      <c r="G1128" s="252">
        <v>1.0767680658655643</v>
      </c>
      <c r="H1128" s="253">
        <v>3.8111934138722869</v>
      </c>
      <c r="I1128" s="252">
        <v>2.4936175683448965</v>
      </c>
      <c r="J1128" s="253">
        <v>0.28268154467059731</v>
      </c>
      <c r="K1128" s="252">
        <v>2.2491551990670731</v>
      </c>
      <c r="L1128" s="254">
        <v>0.90196477102939165</v>
      </c>
      <c r="M1128" s="252">
        <v>1604.853140006401</v>
      </c>
      <c r="N1128" s="252">
        <v>31.95360013820914</v>
      </c>
      <c r="O1128" s="252">
        <v>1595.1110974619357</v>
      </c>
      <c r="P1128" s="252">
        <v>20.059699744119257</v>
      </c>
      <c r="Q1128" s="252">
        <v>1582.2445122412905</v>
      </c>
      <c r="R1128" s="252">
        <v>20.138604869790811</v>
      </c>
      <c r="S1128" s="252">
        <v>1582.2445122412905</v>
      </c>
      <c r="T1128" s="252">
        <v>20.138604869790811</v>
      </c>
      <c r="U1128" s="252">
        <v>101.42889595066977</v>
      </c>
      <c r="V1128" s="1">
        <f t="shared" si="49"/>
        <v>1718.8470996339295</v>
      </c>
      <c r="W1128" s="1">
        <f t="shared" si="50"/>
        <v>9.988909741782436</v>
      </c>
    </row>
    <row r="1129" spans="1:23">
      <c r="A1129" s="248" t="s">
        <v>2704</v>
      </c>
      <c r="B1129" s="249">
        <v>40870</v>
      </c>
      <c r="C1129" s="250">
        <v>214.15171718017911</v>
      </c>
      <c r="D1129" s="251">
        <v>3873.9508114665691</v>
      </c>
      <c r="E1129" s="252">
        <v>1.2251961649195537</v>
      </c>
      <c r="F1129" s="253">
        <v>10.215614849518737</v>
      </c>
      <c r="G1129" s="252">
        <v>0.93795025400017129</v>
      </c>
      <c r="H1129" s="253">
        <v>3.4250446371435905</v>
      </c>
      <c r="I1129" s="252">
        <v>2.7905749832710156</v>
      </c>
      <c r="J1129" s="253">
        <v>0.25376368476551042</v>
      </c>
      <c r="K1129" s="252">
        <v>2.6282233653704252</v>
      </c>
      <c r="L1129" s="254">
        <v>0.94182144580458915</v>
      </c>
      <c r="M1129" s="252">
        <v>1457.856408068629</v>
      </c>
      <c r="N1129" s="252">
        <v>34.292437791975999</v>
      </c>
      <c r="O1129" s="252">
        <v>1510.1592789755714</v>
      </c>
      <c r="P1129" s="252">
        <v>21.935106067901984</v>
      </c>
      <c r="Q1129" s="252">
        <v>1584.2823106491157</v>
      </c>
      <c r="R1129" s="252">
        <v>17.537335301089797</v>
      </c>
      <c r="S1129" s="252">
        <v>1584.2823106491157</v>
      </c>
      <c r="T1129" s="252">
        <v>17.537335301089797</v>
      </c>
      <c r="U1129" s="252">
        <v>92.019989005072773</v>
      </c>
      <c r="V1129" s="1">
        <f t="shared" ref="V1129:V1141" si="51">S1193</f>
        <v>1720.3575869993779</v>
      </c>
      <c r="W1129" s="1">
        <f t="shared" ref="W1129:W1141" si="52">T1193</f>
        <v>10.225870655139374</v>
      </c>
    </row>
    <row r="1130" spans="1:23">
      <c r="A1130" s="248" t="s">
        <v>2705</v>
      </c>
      <c r="B1130" s="249">
        <v>40870</v>
      </c>
      <c r="C1130" s="250">
        <v>163.13434232986003</v>
      </c>
      <c r="D1130" s="251">
        <v>40131.345970408242</v>
      </c>
      <c r="E1130" s="252">
        <v>1.1069136578317964</v>
      </c>
      <c r="F1130" s="253">
        <v>10.212880174215282</v>
      </c>
      <c r="G1130" s="252">
        <v>0.85080407985902728</v>
      </c>
      <c r="H1130" s="253">
        <v>3.752477297495127</v>
      </c>
      <c r="I1130" s="252">
        <v>1.2223862648874688</v>
      </c>
      <c r="J1130" s="253">
        <v>0.27794894833029393</v>
      </c>
      <c r="K1130" s="252">
        <v>0.87770188462869936</v>
      </c>
      <c r="L1130" s="254">
        <v>0.71802335304340126</v>
      </c>
      <c r="M1130" s="252">
        <v>1581.0243908076889</v>
      </c>
      <c r="N1130" s="252">
        <v>12.306010864042946</v>
      </c>
      <c r="O1130" s="252">
        <v>1582.6430607793238</v>
      </c>
      <c r="P1130" s="252">
        <v>9.8005371890500328</v>
      </c>
      <c r="Q1130" s="252">
        <v>1584.782921441147</v>
      </c>
      <c r="R1130" s="252">
        <v>15.906674470465646</v>
      </c>
      <c r="S1130" s="252">
        <v>1584.782921441147</v>
      </c>
      <c r="T1130" s="252">
        <v>15.906674470465646</v>
      </c>
      <c r="U1130" s="252">
        <v>99.762836248257884</v>
      </c>
      <c r="V1130" s="1">
        <f t="shared" si="51"/>
        <v>1729.9435928791452</v>
      </c>
      <c r="W1130" s="1">
        <f t="shared" si="52"/>
        <v>8.7989624446274775</v>
      </c>
    </row>
    <row r="1131" spans="1:23">
      <c r="A1131" s="248" t="s">
        <v>2706</v>
      </c>
      <c r="B1131" s="249">
        <v>40870</v>
      </c>
      <c r="C1131" s="250">
        <v>100.08472423878952</v>
      </c>
      <c r="D1131" s="251">
        <v>68008.848147875644</v>
      </c>
      <c r="E1131" s="252">
        <v>1.2055554004084277</v>
      </c>
      <c r="F1131" s="253">
        <v>10.203754653990876</v>
      </c>
      <c r="G1131" s="252">
        <v>1.1612878415418375</v>
      </c>
      <c r="H1131" s="253">
        <v>3.7816467319136575</v>
      </c>
      <c r="I1131" s="252">
        <v>1.5356315232439461</v>
      </c>
      <c r="J1131" s="253">
        <v>0.27985926487172447</v>
      </c>
      <c r="K1131" s="252">
        <v>1.0047759572499844</v>
      </c>
      <c r="L1131" s="254">
        <v>0.65430797821045283</v>
      </c>
      <c r="M1131" s="252">
        <v>1590.6534895580405</v>
      </c>
      <c r="N1131" s="252">
        <v>14.1633377297469</v>
      </c>
      <c r="O1131" s="252">
        <v>1588.8561626234784</v>
      </c>
      <c r="P1131" s="252">
        <v>12.332233863733109</v>
      </c>
      <c r="Q1131" s="252">
        <v>1586.4541764676137</v>
      </c>
      <c r="R1131" s="252">
        <v>21.707672050039605</v>
      </c>
      <c r="S1131" s="252">
        <v>1586.4541764676137</v>
      </c>
      <c r="T1131" s="252">
        <v>21.707672050039605</v>
      </c>
      <c r="U1131" s="252">
        <v>100.26469803872791</v>
      </c>
      <c r="V1131" s="1">
        <f t="shared" si="51"/>
        <v>1730.2139573209151</v>
      </c>
      <c r="W1131" s="1">
        <f t="shared" si="52"/>
        <v>27.425571698734529</v>
      </c>
    </row>
    <row r="1132" spans="1:23">
      <c r="A1132" s="248" t="s">
        <v>2707</v>
      </c>
      <c r="B1132" s="249">
        <v>40870</v>
      </c>
      <c r="C1132" s="250">
        <v>62.778515606543529</v>
      </c>
      <c r="D1132" s="251">
        <v>37464.30663551324</v>
      </c>
      <c r="E1132" s="252">
        <v>1.1285366751491366</v>
      </c>
      <c r="F1132" s="253">
        <v>10.194648201323986</v>
      </c>
      <c r="G1132" s="252">
        <v>1.0313734236717587</v>
      </c>
      <c r="H1132" s="253">
        <v>3.8896462173524218</v>
      </c>
      <c r="I1132" s="252">
        <v>1.3726306220241</v>
      </c>
      <c r="J1132" s="253">
        <v>0.28759482748417836</v>
      </c>
      <c r="K1132" s="252">
        <v>0.90575034389276532</v>
      </c>
      <c r="L1132" s="254">
        <v>0.65986459092478444</v>
      </c>
      <c r="M1132" s="252">
        <v>1629.498812302621</v>
      </c>
      <c r="N1132" s="252">
        <v>13.041548266348059</v>
      </c>
      <c r="O1132" s="252">
        <v>1611.5347034369042</v>
      </c>
      <c r="P1132" s="252">
        <v>11.087497096240327</v>
      </c>
      <c r="Q1132" s="252">
        <v>1588.1230662182741</v>
      </c>
      <c r="R1132" s="252">
        <v>19.274712569336202</v>
      </c>
      <c r="S1132" s="252">
        <v>1588.1230662182741</v>
      </c>
      <c r="T1132" s="252">
        <v>19.274712569336202</v>
      </c>
      <c r="U1132" s="252">
        <v>102.60532366568249</v>
      </c>
      <c r="V1132" s="1">
        <f t="shared" si="51"/>
        <v>1730.4818506279744</v>
      </c>
      <c r="W1132" s="1">
        <f t="shared" si="52"/>
        <v>9.6644909287526843</v>
      </c>
    </row>
    <row r="1133" spans="1:23">
      <c r="A1133" s="248" t="s">
        <v>2708</v>
      </c>
      <c r="B1133" s="249">
        <v>40870</v>
      </c>
      <c r="C1133" s="250">
        <v>100.23073796631672</v>
      </c>
      <c r="D1133" s="251">
        <v>83052.310513831617</v>
      </c>
      <c r="E1133" s="252">
        <v>1.2971921328567324</v>
      </c>
      <c r="F1133" s="253">
        <v>10.170487741918574</v>
      </c>
      <c r="G1133" s="252">
        <v>0.85827345746716943</v>
      </c>
      <c r="H1133" s="253">
        <v>3.8688773758914756</v>
      </c>
      <c r="I1133" s="252">
        <v>1.1805697807518356</v>
      </c>
      <c r="J1133" s="253">
        <v>0.28538127303807914</v>
      </c>
      <c r="K1133" s="252">
        <v>0.81062425292597062</v>
      </c>
      <c r="L1133" s="254">
        <v>0.6866381523078896</v>
      </c>
      <c r="M1133" s="252">
        <v>1618.406993539324</v>
      </c>
      <c r="N1133" s="252">
        <v>11.601970856848197</v>
      </c>
      <c r="O1133" s="252">
        <v>1607.2126640845138</v>
      </c>
      <c r="P1133" s="252">
        <v>9.5255583427364172</v>
      </c>
      <c r="Q1133" s="252">
        <v>1592.5562911463669</v>
      </c>
      <c r="R1133" s="252">
        <v>16.031711086618543</v>
      </c>
      <c r="S1133" s="252">
        <v>1592.5562911463669</v>
      </c>
      <c r="T1133" s="252">
        <v>16.031711086618543</v>
      </c>
      <c r="U1133" s="252">
        <v>101.62322063820733</v>
      </c>
      <c r="V1133" s="1">
        <f t="shared" si="51"/>
        <v>1743.352401882853</v>
      </c>
      <c r="W1133" s="1">
        <f t="shared" si="52"/>
        <v>9.4932495391333305</v>
      </c>
    </row>
    <row r="1134" spans="1:23">
      <c r="A1134" s="248" t="s">
        <v>2709</v>
      </c>
      <c r="B1134" s="249">
        <v>40870</v>
      </c>
      <c r="C1134" s="250">
        <v>96.913573343344765</v>
      </c>
      <c r="D1134" s="251">
        <v>49445.970127685963</v>
      </c>
      <c r="E1134" s="252">
        <v>1.5913437476501773</v>
      </c>
      <c r="F1134" s="253">
        <v>10.152229658114571</v>
      </c>
      <c r="G1134" s="252">
        <v>0.84564026963155559</v>
      </c>
      <c r="H1134" s="253">
        <v>3.8540962720588836</v>
      </c>
      <c r="I1134" s="252">
        <v>1.085446366321885</v>
      </c>
      <c r="J1134" s="253">
        <v>0.28378060979420511</v>
      </c>
      <c r="K1134" s="252">
        <v>0.68050448091019478</v>
      </c>
      <c r="L1134" s="254">
        <v>0.62693515038991232</v>
      </c>
      <c r="M1134" s="252">
        <v>1610.3743820949881</v>
      </c>
      <c r="N1134" s="252">
        <v>9.6970900381789988</v>
      </c>
      <c r="O1134" s="252">
        <v>1604.1254410917475</v>
      </c>
      <c r="P1134" s="252">
        <v>8.7511112705486767</v>
      </c>
      <c r="Q1134" s="252">
        <v>1595.9117720330057</v>
      </c>
      <c r="R1134" s="252">
        <v>15.788823451316603</v>
      </c>
      <c r="S1134" s="252">
        <v>1595.9117720330057</v>
      </c>
      <c r="T1134" s="252">
        <v>15.788823451316603</v>
      </c>
      <c r="U1134" s="252">
        <v>100.90622867225038</v>
      </c>
      <c r="V1134" s="1">
        <f t="shared" si="51"/>
        <v>1764.7996612854474</v>
      </c>
      <c r="W1134" s="1">
        <f t="shared" si="52"/>
        <v>8.2383385583499376</v>
      </c>
    </row>
    <row r="1135" spans="1:23">
      <c r="A1135" s="248" t="s">
        <v>2710</v>
      </c>
      <c r="B1135" s="249">
        <v>40870</v>
      </c>
      <c r="C1135" s="250">
        <v>144.4731688193755</v>
      </c>
      <c r="D1135" s="251">
        <v>18193.46285707174</v>
      </c>
      <c r="E1135" s="252">
        <v>1.5895224106863228</v>
      </c>
      <c r="F1135" s="253">
        <v>10.145941394403973</v>
      </c>
      <c r="G1135" s="252">
        <v>0.80769931696144337</v>
      </c>
      <c r="H1135" s="253">
        <v>3.6992896792733547</v>
      </c>
      <c r="I1135" s="252">
        <v>1.1948674014963883</v>
      </c>
      <c r="J1135" s="253">
        <v>0.27221334701792088</v>
      </c>
      <c r="K1135" s="252">
        <v>0.88052820541919552</v>
      </c>
      <c r="L1135" s="254">
        <v>0.7369254565958272</v>
      </c>
      <c r="M1135" s="252">
        <v>1552.0269234267651</v>
      </c>
      <c r="N1135" s="252">
        <v>12.145389842169948</v>
      </c>
      <c r="O1135" s="252">
        <v>1571.2152766664078</v>
      </c>
      <c r="P1135" s="252">
        <v>9.5509936329348193</v>
      </c>
      <c r="Q1135" s="252">
        <v>1597.0684899688677</v>
      </c>
      <c r="R1135" s="252">
        <v>15.078138799021758</v>
      </c>
      <c r="S1135" s="252">
        <v>1597.0684899688677</v>
      </c>
      <c r="T1135" s="252">
        <v>15.078138799021758</v>
      </c>
      <c r="U1135" s="252">
        <v>97.179734818825423</v>
      </c>
      <c r="V1135" s="1">
        <f t="shared" si="51"/>
        <v>1785.6681534071963</v>
      </c>
      <c r="W1135" s="1">
        <f t="shared" si="52"/>
        <v>13.264800697518353</v>
      </c>
    </row>
    <row r="1136" spans="1:23">
      <c r="A1136" s="248" t="s">
        <v>2711</v>
      </c>
      <c r="B1136" s="249">
        <v>40870</v>
      </c>
      <c r="C1136" s="250">
        <v>73.093415921277384</v>
      </c>
      <c r="D1136" s="251">
        <v>112189.77356461185</v>
      </c>
      <c r="E1136" s="252">
        <v>1.5693926616914051</v>
      </c>
      <c r="F1136" s="253">
        <v>10.138335674836767</v>
      </c>
      <c r="G1136" s="252">
        <v>0.91541544585117673</v>
      </c>
      <c r="H1136" s="253">
        <v>3.7522549780811523</v>
      </c>
      <c r="I1136" s="252">
        <v>3.5842486095942214</v>
      </c>
      <c r="J1136" s="253">
        <v>0.2759038330821294</v>
      </c>
      <c r="K1136" s="252">
        <v>3.4653791505223785</v>
      </c>
      <c r="L1136" s="254">
        <v>0.96683559874902192</v>
      </c>
      <c r="M1136" s="252">
        <v>1570.6998624293201</v>
      </c>
      <c r="N1136" s="252">
        <v>48.307758321216511</v>
      </c>
      <c r="O1136" s="252">
        <v>1582.5955603639823</v>
      </c>
      <c r="P1136" s="252">
        <v>28.743299991939352</v>
      </c>
      <c r="Q1136" s="252">
        <v>1598.4682775669876</v>
      </c>
      <c r="R1136" s="252">
        <v>17.085950776764662</v>
      </c>
      <c r="S1136" s="252">
        <v>1598.4682775669876</v>
      </c>
      <c r="T1136" s="252">
        <v>17.085950776764662</v>
      </c>
      <c r="U1136" s="252">
        <v>98.262810996791657</v>
      </c>
      <c r="V1136" s="1">
        <f t="shared" si="51"/>
        <v>1786.1243684929079</v>
      </c>
      <c r="W1136" s="1">
        <f t="shared" si="52"/>
        <v>23.246675555333468</v>
      </c>
    </row>
    <row r="1137" spans="1:23">
      <c r="A1137" s="255" t="s">
        <v>2712</v>
      </c>
      <c r="B1137" s="249">
        <v>40870</v>
      </c>
      <c r="C1137" s="251">
        <v>58.094972626684239</v>
      </c>
      <c r="D1137" s="251">
        <v>51013.967318485855</v>
      </c>
      <c r="E1137" s="252">
        <v>1.3509207138412813</v>
      </c>
      <c r="F1137" s="253">
        <v>10.131572212473609</v>
      </c>
      <c r="G1137" s="252">
        <v>1.1295516983116312</v>
      </c>
      <c r="H1137" s="253">
        <v>3.9307554261987629</v>
      </c>
      <c r="I1137" s="252">
        <v>1.3219190706254784</v>
      </c>
      <c r="J1137" s="253">
        <v>0.2888361796497334</v>
      </c>
      <c r="K1137" s="252">
        <v>0.68671900375964412</v>
      </c>
      <c r="L1137" s="254">
        <v>0.51948641866155731</v>
      </c>
      <c r="M1137" s="252">
        <v>1635.7107161355516</v>
      </c>
      <c r="N1137" s="252">
        <v>9.9209094882751288</v>
      </c>
      <c r="O1137" s="252">
        <v>1620.0357483700975</v>
      </c>
      <c r="P1137" s="252">
        <v>10.70073028113643</v>
      </c>
      <c r="Q1137" s="252">
        <v>1599.713720724407</v>
      </c>
      <c r="R1137" s="252">
        <v>21.07790223006441</v>
      </c>
      <c r="S1137" s="252">
        <v>1599.713720724407</v>
      </c>
      <c r="T1137" s="252">
        <v>21.07790223006441</v>
      </c>
      <c r="U1137" s="252">
        <v>102.25021483186653</v>
      </c>
      <c r="V1137" s="1">
        <f t="shared" si="51"/>
        <v>1799.4770457638429</v>
      </c>
      <c r="W1137" s="1">
        <f t="shared" si="52"/>
        <v>8.6233540212564321</v>
      </c>
    </row>
    <row r="1138" spans="1:23">
      <c r="A1138" s="248" t="s">
        <v>2713</v>
      </c>
      <c r="B1138" s="249">
        <v>40870</v>
      </c>
      <c r="C1138" s="250">
        <v>47.479731374289791</v>
      </c>
      <c r="D1138" s="251">
        <v>37983.547703308184</v>
      </c>
      <c r="E1138" s="252">
        <v>1.4372382970049806</v>
      </c>
      <c r="F1138" s="253">
        <v>10.130067927271176</v>
      </c>
      <c r="G1138" s="252">
        <v>2.2131477797695602</v>
      </c>
      <c r="H1138" s="253">
        <v>3.9918418789001016</v>
      </c>
      <c r="I1138" s="252">
        <v>2.3666068798438626</v>
      </c>
      <c r="J1138" s="253">
        <v>0.29328132715538024</v>
      </c>
      <c r="K1138" s="252">
        <v>0.83833467578609044</v>
      </c>
      <c r="L1138" s="254">
        <v>0.35423486804086329</v>
      </c>
      <c r="M1138" s="252">
        <v>1657.9059029573255</v>
      </c>
      <c r="N1138" s="252">
        <v>12.255402087733273</v>
      </c>
      <c r="O1138" s="252">
        <v>1632.5379049252649</v>
      </c>
      <c r="P1138" s="252">
        <v>19.218540371387576</v>
      </c>
      <c r="Q1138" s="252">
        <v>1599.9908096462959</v>
      </c>
      <c r="R1138" s="252">
        <v>41.300549397837699</v>
      </c>
      <c r="S1138" s="252">
        <v>1599.9908096462959</v>
      </c>
      <c r="T1138" s="252">
        <v>41.300549397837699</v>
      </c>
      <c r="U1138" s="252">
        <v>103.61971412347253</v>
      </c>
      <c r="V1138" s="1">
        <f t="shared" si="51"/>
        <v>1800.3498025196793</v>
      </c>
      <c r="W1138" s="1">
        <f t="shared" si="52"/>
        <v>6.2826257706839215</v>
      </c>
    </row>
    <row r="1139" spans="1:23">
      <c r="A1139" s="248" t="s">
        <v>2714</v>
      </c>
      <c r="B1139" s="249">
        <v>40870</v>
      </c>
      <c r="C1139" s="250">
        <v>207.74175844666593</v>
      </c>
      <c r="D1139" s="251">
        <v>8630.9950539722158</v>
      </c>
      <c r="E1139" s="252">
        <v>1.110114238549283</v>
      </c>
      <c r="F1139" s="253">
        <v>10.128033123096857</v>
      </c>
      <c r="G1139" s="252">
        <v>0.78365980526220613</v>
      </c>
      <c r="H1139" s="253">
        <v>2.8832650297414992</v>
      </c>
      <c r="I1139" s="252">
        <v>12.356870973660959</v>
      </c>
      <c r="J1139" s="253">
        <v>0.21179143983093091</v>
      </c>
      <c r="K1139" s="252">
        <v>12.331996495674215</v>
      </c>
      <c r="L1139" s="254">
        <v>0.99798699217303766</v>
      </c>
      <c r="M1139" s="252">
        <v>1238.3548331497586</v>
      </c>
      <c r="N1139" s="252">
        <v>138.96306486561946</v>
      </c>
      <c r="O1139" s="252">
        <v>1377.5461260914299</v>
      </c>
      <c r="P1139" s="252">
        <v>93.421966886661494</v>
      </c>
      <c r="Q1139" s="252">
        <v>1600.3656696006692</v>
      </c>
      <c r="R1139" s="252">
        <v>14.623079370285041</v>
      </c>
      <c r="S1139" s="252">
        <v>1600.3656696006692</v>
      </c>
      <c r="T1139" s="252">
        <v>14.623079370285041</v>
      </c>
      <c r="U1139" s="252">
        <v>77.379492491785257</v>
      </c>
      <c r="V1139" s="1">
        <f t="shared" si="51"/>
        <v>1801.7867332688304</v>
      </c>
      <c r="W1139" s="1">
        <f t="shared" si="52"/>
        <v>9.6248510794966933</v>
      </c>
    </row>
    <row r="1140" spans="1:23">
      <c r="A1140" s="248" t="s">
        <v>2715</v>
      </c>
      <c r="B1140" s="249">
        <v>40870</v>
      </c>
      <c r="C1140" s="250">
        <v>89.372994537428966</v>
      </c>
      <c r="D1140" s="251">
        <v>25844.746015967074</v>
      </c>
      <c r="E1140" s="252">
        <v>1.7232517208795515</v>
      </c>
      <c r="F1140" s="253">
        <v>10.125548510086803</v>
      </c>
      <c r="G1140" s="252">
        <v>2.1486941657518184</v>
      </c>
      <c r="H1140" s="253">
        <v>3.7316039829967727</v>
      </c>
      <c r="I1140" s="252">
        <v>2.4760017627081368</v>
      </c>
      <c r="J1140" s="253">
        <v>0.27403928887631968</v>
      </c>
      <c r="K1140" s="252">
        <v>1.2303243925883522</v>
      </c>
      <c r="L1140" s="254">
        <v>0.49689964325497082</v>
      </c>
      <c r="M1140" s="252">
        <v>1561.2724942263421</v>
      </c>
      <c r="N1140" s="252">
        <v>17.059600813523389</v>
      </c>
      <c r="O1140" s="252">
        <v>1578.1735832619604</v>
      </c>
      <c r="P1140" s="252">
        <v>19.830023491265706</v>
      </c>
      <c r="Q1140" s="252">
        <v>1600.8234725252853</v>
      </c>
      <c r="R1140" s="252">
        <v>40.093040357772452</v>
      </c>
      <c r="S1140" s="252">
        <v>1600.8234725252853</v>
      </c>
      <c r="T1140" s="252">
        <v>40.093040357772452</v>
      </c>
      <c r="U1140" s="252">
        <v>97.529335434059334</v>
      </c>
      <c r="V1140" s="1">
        <f t="shared" si="51"/>
        <v>1809.251087717447</v>
      </c>
      <c r="W1140" s="1">
        <f t="shared" si="52"/>
        <v>12.101149054277016</v>
      </c>
    </row>
    <row r="1141" spans="1:23">
      <c r="A1141" s="248" t="s">
        <v>2716</v>
      </c>
      <c r="B1141" s="249">
        <v>40870</v>
      </c>
      <c r="C1141" s="250">
        <v>319.20158157844429</v>
      </c>
      <c r="D1141" s="251">
        <v>97746.680273542283</v>
      </c>
      <c r="E1141" s="252">
        <v>38.306888696230423</v>
      </c>
      <c r="F1141" s="253">
        <v>10.124171217929931</v>
      </c>
      <c r="G1141" s="252">
        <v>0.46327720136504152</v>
      </c>
      <c r="H1141" s="253">
        <v>3.8107719098841231</v>
      </c>
      <c r="I1141" s="252">
        <v>1.1493990022395961</v>
      </c>
      <c r="J1141" s="253">
        <v>0.27981510942953808</v>
      </c>
      <c r="K1141" s="252">
        <v>1.0518993778136547</v>
      </c>
      <c r="L1141" s="254">
        <v>0.91517338693007033</v>
      </c>
      <c r="M1141" s="252">
        <v>1590.4310829335</v>
      </c>
      <c r="N1141" s="252">
        <v>14.825764527323031</v>
      </c>
      <c r="O1141" s="252">
        <v>1595.0221368406205</v>
      </c>
      <c r="P1141" s="252">
        <v>9.2450851680172264</v>
      </c>
      <c r="Q1141" s="252">
        <v>1601.0772824501425</v>
      </c>
      <c r="R1141" s="252">
        <v>8.6438584248277266</v>
      </c>
      <c r="S1141" s="252">
        <v>1601.0772824501425</v>
      </c>
      <c r="T1141" s="252">
        <v>8.6438584248277266</v>
      </c>
      <c r="U1141" s="252">
        <v>99.335060235171753</v>
      </c>
      <c r="V1141" s="1">
        <f t="shared" si="51"/>
        <v>2471.7417553602254</v>
      </c>
      <c r="W1141" s="1">
        <f t="shared" si="52"/>
        <v>13.106827043288604</v>
      </c>
    </row>
    <row r="1142" spans="1:23">
      <c r="A1142" s="255" t="s">
        <v>2717</v>
      </c>
      <c r="B1142" s="249">
        <v>40870</v>
      </c>
      <c r="C1142" s="251">
        <v>118.43049046717378</v>
      </c>
      <c r="D1142" s="251">
        <v>105658.07714945094</v>
      </c>
      <c r="E1142" s="252">
        <v>1.1728557602669054</v>
      </c>
      <c r="F1142" s="253">
        <v>10.118374288078385</v>
      </c>
      <c r="G1142" s="252">
        <v>1.0198682529201681</v>
      </c>
      <c r="H1142" s="253">
        <v>3.9259357914792177</v>
      </c>
      <c r="I1142" s="252">
        <v>1.7863724860320469</v>
      </c>
      <c r="J1142" s="253">
        <v>0.28810623563352178</v>
      </c>
      <c r="K1142" s="252">
        <v>1.4666272210544435</v>
      </c>
      <c r="L1142" s="254">
        <v>0.82100862643275896</v>
      </c>
      <c r="M1142" s="252">
        <v>1632.0586969393155</v>
      </c>
      <c r="N1142" s="252">
        <v>21.146596573563329</v>
      </c>
      <c r="O1142" s="252">
        <v>1619.0427628541549</v>
      </c>
      <c r="P1142" s="252">
        <v>14.457251096600203</v>
      </c>
      <c r="Q1142" s="252">
        <v>1602.1458380682384</v>
      </c>
      <c r="R1142" s="252">
        <v>19.024873893015979</v>
      </c>
      <c r="S1142" s="252">
        <v>1602.1458380682384</v>
      </c>
      <c r="T1142" s="252">
        <v>19.024873893015979</v>
      </c>
      <c r="U1142" s="252">
        <v>101.86704968800743</v>
      </c>
      <c r="V1142" s="1">
        <f t="shared" ref="V1142:V1173" si="53">R1230</f>
        <v>1712</v>
      </c>
      <c r="W1142" s="1">
        <f t="shared" ref="W1142:W1150" si="54">S1230</f>
        <v>8</v>
      </c>
    </row>
    <row r="1143" spans="1:23">
      <c r="A1143" s="248" t="s">
        <v>2718</v>
      </c>
      <c r="B1143" s="249">
        <v>40870</v>
      </c>
      <c r="C1143" s="250">
        <v>84.718919964395226</v>
      </c>
      <c r="D1143" s="251">
        <v>60454.157601910265</v>
      </c>
      <c r="E1143" s="252">
        <v>2.1022157910750732</v>
      </c>
      <c r="F1143" s="253">
        <v>10.103162417751735</v>
      </c>
      <c r="G1143" s="252">
        <v>0.82538140691815243</v>
      </c>
      <c r="H1143" s="253">
        <v>3.9862234774926386</v>
      </c>
      <c r="I1143" s="252">
        <v>2.0506898593841636</v>
      </c>
      <c r="J1143" s="253">
        <v>0.29209068194490323</v>
      </c>
      <c r="K1143" s="252">
        <v>1.877251829801972</v>
      </c>
      <c r="L1143" s="254">
        <v>0.91542454419008235</v>
      </c>
      <c r="M1143" s="252">
        <v>1651.9683491458907</v>
      </c>
      <c r="N1143" s="252">
        <v>27.356973961262952</v>
      </c>
      <c r="O1143" s="252">
        <v>1631.3944307196582</v>
      </c>
      <c r="P1143" s="252">
        <v>16.647871342103713</v>
      </c>
      <c r="Q1143" s="252">
        <v>1604.9520686671508</v>
      </c>
      <c r="R1143" s="252">
        <v>15.39244956776372</v>
      </c>
      <c r="S1143" s="252">
        <v>1604.9520686671508</v>
      </c>
      <c r="T1143" s="252">
        <v>15.39244956776372</v>
      </c>
      <c r="U1143" s="252">
        <v>102.92945075411411</v>
      </c>
      <c r="V1143" s="1">
        <f t="shared" si="53"/>
        <v>1554</v>
      </c>
      <c r="W1143" s="1">
        <f t="shared" si="54"/>
        <v>9</v>
      </c>
    </row>
    <row r="1144" spans="1:23">
      <c r="A1144" s="248" t="s">
        <v>2719</v>
      </c>
      <c r="B1144" s="249">
        <v>40870</v>
      </c>
      <c r="C1144" s="250">
        <v>58.650038436207169</v>
      </c>
      <c r="D1144" s="251">
        <v>44284.780519054118</v>
      </c>
      <c r="E1144" s="252">
        <v>0.82834964783079057</v>
      </c>
      <c r="F1144" s="253">
        <v>10.100246184053397</v>
      </c>
      <c r="G1144" s="252">
        <v>1.2375732293056632</v>
      </c>
      <c r="H1144" s="253">
        <v>3.9544250568335433</v>
      </c>
      <c r="I1144" s="252">
        <v>2.1406805517440226</v>
      </c>
      <c r="J1144" s="253">
        <v>0.28967701327537088</v>
      </c>
      <c r="K1144" s="252">
        <v>1.7466899343389612</v>
      </c>
      <c r="L1144" s="254">
        <v>0.81595076524422328</v>
      </c>
      <c r="M1144" s="252">
        <v>1639.9149699792815</v>
      </c>
      <c r="N1144" s="252">
        <v>25.291193603418606</v>
      </c>
      <c r="O1144" s="252">
        <v>1624.8983379397389</v>
      </c>
      <c r="P1144" s="252">
        <v>17.350585197065811</v>
      </c>
      <c r="Q1144" s="252">
        <v>1605.4904104872851</v>
      </c>
      <c r="R1144" s="252">
        <v>23.076647217503023</v>
      </c>
      <c r="S1144" s="252">
        <v>1605.4904104872851</v>
      </c>
      <c r="T1144" s="252">
        <v>23.076647217503023</v>
      </c>
      <c r="U1144" s="252">
        <v>102.1441772100992</v>
      </c>
      <c r="V1144" s="1">
        <f t="shared" si="53"/>
        <v>1572</v>
      </c>
      <c r="W1144" s="1">
        <f t="shared" si="54"/>
        <v>6</v>
      </c>
    </row>
    <row r="1145" spans="1:23">
      <c r="A1145" s="255" t="s">
        <v>2720</v>
      </c>
      <c r="B1145" s="249">
        <v>40870</v>
      </c>
      <c r="C1145" s="251">
        <v>71.667433679026857</v>
      </c>
      <c r="D1145" s="251">
        <v>70488.669451904396</v>
      </c>
      <c r="E1145" s="252">
        <v>1.4141400766429497</v>
      </c>
      <c r="F1145" s="253">
        <v>10.097328520079911</v>
      </c>
      <c r="G1145" s="252">
        <v>1.2171787795040618</v>
      </c>
      <c r="H1145" s="253">
        <v>3.9706263022711137</v>
      </c>
      <c r="I1145" s="252">
        <v>2.0264218234772486</v>
      </c>
      <c r="J1145" s="253">
        <v>0.29077979550697386</v>
      </c>
      <c r="K1145" s="252">
        <v>1.6201423472614558</v>
      </c>
      <c r="L1145" s="254">
        <v>0.79950893169980009</v>
      </c>
      <c r="M1145" s="252">
        <v>1645.4248405000178</v>
      </c>
      <c r="N1145" s="252">
        <v>23.528019726807088</v>
      </c>
      <c r="O1145" s="252">
        <v>1628.2132799133499</v>
      </c>
      <c r="P1145" s="252">
        <v>16.437872353087982</v>
      </c>
      <c r="Q1145" s="252">
        <v>1606.0291342200865</v>
      </c>
      <c r="R1145" s="252">
        <v>22.694715968777018</v>
      </c>
      <c r="S1145" s="252">
        <v>1606.0291342200865</v>
      </c>
      <c r="T1145" s="252">
        <v>22.694715968777018</v>
      </c>
      <c r="U1145" s="252">
        <v>102.45298827029451</v>
      </c>
      <c r="V1145" s="1">
        <f t="shared" si="53"/>
        <v>1640</v>
      </c>
      <c r="W1145" s="1">
        <f t="shared" si="54"/>
        <v>7</v>
      </c>
    </row>
    <row r="1146" spans="1:23">
      <c r="A1146" s="248" t="s">
        <v>2721</v>
      </c>
      <c r="B1146" s="249">
        <v>40870</v>
      </c>
      <c r="C1146" s="250">
        <v>84.134453901548596</v>
      </c>
      <c r="D1146" s="251">
        <v>78564.509915903735</v>
      </c>
      <c r="E1146" s="252">
        <v>1.2244637196690482</v>
      </c>
      <c r="F1146" s="253">
        <v>10.091241707660863</v>
      </c>
      <c r="G1146" s="252">
        <v>1.1196447116952735</v>
      </c>
      <c r="H1146" s="253">
        <v>3.8266110835970903</v>
      </c>
      <c r="I1146" s="252">
        <v>1.816162709612912</v>
      </c>
      <c r="J1146" s="253">
        <v>0.28006423967067223</v>
      </c>
      <c r="K1146" s="252">
        <v>1.4299799674685385</v>
      </c>
      <c r="L1146" s="254">
        <v>0.78736335676296176</v>
      </c>
      <c r="M1146" s="252">
        <v>1591.6858270098371</v>
      </c>
      <c r="N1146" s="252">
        <v>20.168586859885863</v>
      </c>
      <c r="O1146" s="252">
        <v>1598.3597323387528</v>
      </c>
      <c r="P1146" s="252">
        <v>14.621323984065839</v>
      </c>
      <c r="Q1146" s="252">
        <v>1607.1533961916123</v>
      </c>
      <c r="R1146" s="252">
        <v>20.872859503943118</v>
      </c>
      <c r="S1146" s="252">
        <v>1607.1533961916123</v>
      </c>
      <c r="T1146" s="252">
        <v>20.872859503943118</v>
      </c>
      <c r="U1146" s="252">
        <v>99.037579784329992</v>
      </c>
      <c r="V1146" s="1">
        <f t="shared" si="53"/>
        <v>1722</v>
      </c>
      <c r="W1146" s="1">
        <f t="shared" si="54"/>
        <v>21</v>
      </c>
    </row>
    <row r="1147" spans="1:23">
      <c r="A1147" s="248" t="s">
        <v>2722</v>
      </c>
      <c r="B1147" s="249">
        <v>40870</v>
      </c>
      <c r="C1147" s="250">
        <v>69.777579476152411</v>
      </c>
      <c r="D1147" s="251">
        <v>14811.493676155198</v>
      </c>
      <c r="E1147" s="252">
        <v>1.6301907566896952</v>
      </c>
      <c r="F1147" s="253">
        <v>10.089190332127655</v>
      </c>
      <c r="G1147" s="252">
        <v>1.6777574519212055</v>
      </c>
      <c r="H1147" s="253">
        <v>3.2807625333811039</v>
      </c>
      <c r="I1147" s="252">
        <v>4.4147936646225965</v>
      </c>
      <c r="J1147" s="253">
        <v>0.24006554709744177</v>
      </c>
      <c r="K1147" s="252">
        <v>4.083568664013705</v>
      </c>
      <c r="L1147" s="254">
        <v>0.92497384345204581</v>
      </c>
      <c r="M1147" s="252">
        <v>1387.0378003695616</v>
      </c>
      <c r="N1147" s="252">
        <v>50.962686147472482</v>
      </c>
      <c r="O1147" s="252">
        <v>1476.5001327406924</v>
      </c>
      <c r="P1147" s="252">
        <v>34.368437615133757</v>
      </c>
      <c r="Q1147" s="252">
        <v>1607.532410386118</v>
      </c>
      <c r="R1147" s="252">
        <v>31.27797501005557</v>
      </c>
      <c r="S1147" s="252">
        <v>1607.532410386118</v>
      </c>
      <c r="T1147" s="252">
        <v>31.27797501005557</v>
      </c>
      <c r="U1147" s="252">
        <v>86.283660062343927</v>
      </c>
      <c r="V1147" s="1">
        <f t="shared" si="53"/>
        <v>1487</v>
      </c>
      <c r="W1147" s="1">
        <f t="shared" si="54"/>
        <v>6</v>
      </c>
    </row>
    <row r="1148" spans="1:23">
      <c r="A1148" s="248" t="s">
        <v>2723</v>
      </c>
      <c r="B1148" s="249">
        <v>40870</v>
      </c>
      <c r="C1148" s="250">
        <v>62.161050073040805</v>
      </c>
      <c r="D1148" s="251">
        <v>34218.890307989728</v>
      </c>
      <c r="E1148" s="252">
        <v>1.5012707113328061</v>
      </c>
      <c r="F1148" s="253">
        <v>10.080534856398796</v>
      </c>
      <c r="G1148" s="252">
        <v>0.9998945876084806</v>
      </c>
      <c r="H1148" s="253">
        <v>3.8683024667772492</v>
      </c>
      <c r="I1148" s="252">
        <v>2.1143106075907823</v>
      </c>
      <c r="J1148" s="253">
        <v>0.2828151860417864</v>
      </c>
      <c r="K1148" s="252">
        <v>1.8629332137900623</v>
      </c>
      <c r="L1148" s="254">
        <v>0.88110668654916313</v>
      </c>
      <c r="M1148" s="252">
        <v>1605.5247507872816</v>
      </c>
      <c r="N1148" s="252">
        <v>26.476255673338301</v>
      </c>
      <c r="O1148" s="252">
        <v>1607.0927622275374</v>
      </c>
      <c r="P1148" s="252">
        <v>17.060133878910165</v>
      </c>
      <c r="Q1148" s="252">
        <v>1609.1322482197306</v>
      </c>
      <c r="R1148" s="252">
        <v>18.635349814186839</v>
      </c>
      <c r="S1148" s="252">
        <v>1609.1322482197306</v>
      </c>
      <c r="T1148" s="252">
        <v>18.635349814186839</v>
      </c>
      <c r="U1148" s="252">
        <v>99.775811003946998</v>
      </c>
      <c r="V1148" s="1">
        <f t="shared" si="53"/>
        <v>1478</v>
      </c>
      <c r="W1148" s="1">
        <f t="shared" si="54"/>
        <v>5</v>
      </c>
    </row>
    <row r="1149" spans="1:23">
      <c r="A1149" s="248" t="s">
        <v>2724</v>
      </c>
      <c r="B1149" s="249">
        <v>40870</v>
      </c>
      <c r="C1149" s="250">
        <v>70.910108189948772</v>
      </c>
      <c r="D1149" s="251">
        <v>56844.390843374895</v>
      </c>
      <c r="E1149" s="252">
        <v>1.1072041922290914</v>
      </c>
      <c r="F1149" s="253">
        <v>10.079610167406461</v>
      </c>
      <c r="G1149" s="252">
        <v>0.74127353836037191</v>
      </c>
      <c r="H1149" s="253">
        <v>3.9615533266115808</v>
      </c>
      <c r="I1149" s="252">
        <v>1.5878442887151329</v>
      </c>
      <c r="J1149" s="253">
        <v>0.28960627494659835</v>
      </c>
      <c r="K1149" s="252">
        <v>1.4041947965050863</v>
      </c>
      <c r="L1149" s="254">
        <v>0.88434036415582418</v>
      </c>
      <c r="M1149" s="252">
        <v>1639.561376740405</v>
      </c>
      <c r="N1149" s="252">
        <v>20.328148951292633</v>
      </c>
      <c r="O1149" s="252">
        <v>1626.3581889596901</v>
      </c>
      <c r="P1149" s="252">
        <v>12.873864546075424</v>
      </c>
      <c r="Q1149" s="252">
        <v>1609.3032249858595</v>
      </c>
      <c r="R1149" s="252">
        <v>13.814439521436725</v>
      </c>
      <c r="S1149" s="252">
        <v>1609.3032249858595</v>
      </c>
      <c r="T1149" s="252">
        <v>13.814439521436725</v>
      </c>
      <c r="U1149" s="252">
        <v>101.8802020206485</v>
      </c>
      <c r="V1149" s="1">
        <f t="shared" si="53"/>
        <v>1779</v>
      </c>
      <c r="W1149" s="1">
        <f t="shared" si="54"/>
        <v>10</v>
      </c>
    </row>
    <row r="1150" spans="1:23">
      <c r="A1150" s="248" t="s">
        <v>2725</v>
      </c>
      <c r="B1150" s="249">
        <v>40870</v>
      </c>
      <c r="C1150" s="250">
        <v>167.52506756588485</v>
      </c>
      <c r="D1150" s="251">
        <v>82667.391928020501</v>
      </c>
      <c r="E1150" s="252">
        <v>1.5622410829673563</v>
      </c>
      <c r="F1150" s="253">
        <v>10.076031546051244</v>
      </c>
      <c r="G1150" s="252">
        <v>0.76041128102449751</v>
      </c>
      <c r="H1150" s="253">
        <v>3.8502284369707001</v>
      </c>
      <c r="I1150" s="252">
        <v>1.7158678865721408</v>
      </c>
      <c r="J1150" s="253">
        <v>0.28136802429953833</v>
      </c>
      <c r="K1150" s="252">
        <v>1.5381733607952739</v>
      </c>
      <c r="L1150" s="254">
        <v>0.89644043858653089</v>
      </c>
      <c r="M1150" s="252">
        <v>1598.2483557684682</v>
      </c>
      <c r="N1150" s="252">
        <v>21.773387485149215</v>
      </c>
      <c r="O1150" s="252">
        <v>1603.3160422871831</v>
      </c>
      <c r="P1150" s="252">
        <v>13.831361147763687</v>
      </c>
      <c r="Q1150" s="252">
        <v>1609.9650310132713</v>
      </c>
      <c r="R1150" s="252">
        <v>14.169934070484032</v>
      </c>
      <c r="S1150" s="252">
        <v>1609.9650310132713</v>
      </c>
      <c r="T1150" s="252">
        <v>14.169934070484032</v>
      </c>
      <c r="U1150" s="252">
        <v>99.272240389132619</v>
      </c>
      <c r="V1150" s="1">
        <f t="shared" si="53"/>
        <v>1548</v>
      </c>
      <c r="W1150" s="1">
        <f t="shared" si="54"/>
        <v>6</v>
      </c>
    </row>
    <row r="1151" spans="1:23">
      <c r="A1151" s="248" t="s">
        <v>2726</v>
      </c>
      <c r="B1151" s="249">
        <v>40870</v>
      </c>
      <c r="C1151" s="250">
        <v>66.38256471316916</v>
      </c>
      <c r="D1151" s="251">
        <v>104951.11274806528</v>
      </c>
      <c r="E1151" s="252">
        <v>0.72765479360069796</v>
      </c>
      <c r="F1151" s="253">
        <v>10.070618592454947</v>
      </c>
      <c r="G1151" s="252">
        <v>1.1821308254118843</v>
      </c>
      <c r="H1151" s="253">
        <v>4.0004323545003437</v>
      </c>
      <c r="I1151" s="252">
        <v>1.8353379142119268</v>
      </c>
      <c r="J1151" s="253">
        <v>0.29218761565919266</v>
      </c>
      <c r="K1151" s="252">
        <v>1.403934461061058</v>
      </c>
      <c r="L1151" s="254">
        <v>0.76494603538111483</v>
      </c>
      <c r="M1151" s="252">
        <v>1652.4519463431379</v>
      </c>
      <c r="N1151" s="252">
        <v>20.464574952765588</v>
      </c>
      <c r="O1151" s="252">
        <v>1634.2837788452823</v>
      </c>
      <c r="P1151" s="252">
        <v>14.909961928806183</v>
      </c>
      <c r="Q1151" s="252">
        <v>1610.9664047618246</v>
      </c>
      <c r="R1151" s="252">
        <v>22.027047387267885</v>
      </c>
      <c r="S1151" s="252">
        <v>1610.9664047618246</v>
      </c>
      <c r="T1151" s="252">
        <v>22.027047387267885</v>
      </c>
      <c r="U1151" s="252">
        <v>102.57519594813938</v>
      </c>
      <c r="V1151" s="1">
        <f t="shared" si="53"/>
        <v>1561</v>
      </c>
      <c r="W1151" s="1">
        <f t="shared" ref="W1151:W1214" si="55">S1239</f>
        <v>10</v>
      </c>
    </row>
    <row r="1152" spans="1:23">
      <c r="A1152" s="255" t="s">
        <v>2727</v>
      </c>
      <c r="B1152" s="249">
        <v>40870</v>
      </c>
      <c r="C1152" s="251">
        <v>80.913233272048842</v>
      </c>
      <c r="D1152" s="251">
        <v>76137.444860118048</v>
      </c>
      <c r="E1152" s="252">
        <v>1.2772772901965079</v>
      </c>
      <c r="F1152" s="253">
        <v>10.065051794561553</v>
      </c>
      <c r="G1152" s="252">
        <v>0.99861813198223426</v>
      </c>
      <c r="H1152" s="253">
        <v>3.8575516569297839</v>
      </c>
      <c r="I1152" s="252">
        <v>1.3514822485696603</v>
      </c>
      <c r="J1152" s="253">
        <v>0.28159600541916896</v>
      </c>
      <c r="K1152" s="252">
        <v>0.91064048596315861</v>
      </c>
      <c r="L1152" s="254">
        <v>0.67380869184699554</v>
      </c>
      <c r="M1152" s="252">
        <v>1599.3952003668903</v>
      </c>
      <c r="N1152" s="252">
        <v>12.89855572885358</v>
      </c>
      <c r="O1152" s="252">
        <v>1604.8479836332599</v>
      </c>
      <c r="P1152" s="252">
        <v>10.898111709671753</v>
      </c>
      <c r="Q1152" s="252">
        <v>1611.9966648457037</v>
      </c>
      <c r="R1152" s="252">
        <v>18.604659276394841</v>
      </c>
      <c r="S1152" s="252">
        <v>1611.9966648457037</v>
      </c>
      <c r="T1152" s="252">
        <v>18.604659276394841</v>
      </c>
      <c r="U1152" s="252">
        <v>99.218269816952784</v>
      </c>
      <c r="V1152" s="1">
        <f t="shared" si="53"/>
        <v>1581</v>
      </c>
      <c r="W1152" s="1">
        <f t="shared" si="55"/>
        <v>9</v>
      </c>
    </row>
    <row r="1153" spans="1:23">
      <c r="A1153" s="248" t="s">
        <v>2728</v>
      </c>
      <c r="B1153" s="249">
        <v>40870</v>
      </c>
      <c r="C1153" s="250">
        <v>85.834805575878136</v>
      </c>
      <c r="D1153" s="251">
        <v>49167.414611124783</v>
      </c>
      <c r="E1153" s="252">
        <v>1.923056275777874</v>
      </c>
      <c r="F1153" s="253">
        <v>10.055425084013056</v>
      </c>
      <c r="G1153" s="252">
        <v>0.73976448710604636</v>
      </c>
      <c r="H1153" s="253">
        <v>3.9716516592919082</v>
      </c>
      <c r="I1153" s="252">
        <v>1.4039946276593909</v>
      </c>
      <c r="J1153" s="253">
        <v>0.2896478511735272</v>
      </c>
      <c r="K1153" s="252">
        <v>1.1932935171671553</v>
      </c>
      <c r="L1153" s="254">
        <v>0.84992740973411207</v>
      </c>
      <c r="M1153" s="252">
        <v>1639.7692023875341</v>
      </c>
      <c r="N1153" s="252">
        <v>17.276895189848574</v>
      </c>
      <c r="O1153" s="252">
        <v>1628.4227148436883</v>
      </c>
      <c r="P1153" s="252">
        <v>11.388958952234134</v>
      </c>
      <c r="Q1153" s="252">
        <v>1613.7793225732066</v>
      </c>
      <c r="R1153" s="252">
        <v>13.778338363127773</v>
      </c>
      <c r="S1153" s="252">
        <v>1613.7793225732066</v>
      </c>
      <c r="T1153" s="252">
        <v>13.778338363127773</v>
      </c>
      <c r="U1153" s="252">
        <v>101.61049775832336</v>
      </c>
      <c r="V1153" s="1">
        <f t="shared" si="53"/>
        <v>1642</v>
      </c>
      <c r="W1153" s="1">
        <f t="shared" si="55"/>
        <v>9</v>
      </c>
    </row>
    <row r="1154" spans="1:23">
      <c r="A1154" s="248" t="s">
        <v>2729</v>
      </c>
      <c r="B1154" s="249">
        <v>40870</v>
      </c>
      <c r="C1154" s="250">
        <v>52.274753740940966</v>
      </c>
      <c r="D1154" s="251">
        <v>87994.133799903182</v>
      </c>
      <c r="E1154" s="252">
        <v>0.77168611038627266</v>
      </c>
      <c r="F1154" s="253">
        <v>10.05193372156943</v>
      </c>
      <c r="G1154" s="252">
        <v>1.6599316509992281</v>
      </c>
      <c r="H1154" s="253">
        <v>3.9138627063137372</v>
      </c>
      <c r="I1154" s="252">
        <v>2.5146115534465396</v>
      </c>
      <c r="J1154" s="253">
        <v>0.28533426544232698</v>
      </c>
      <c r="K1154" s="252">
        <v>1.8888880799925112</v>
      </c>
      <c r="L1154" s="254">
        <v>0.75116495722911614</v>
      </c>
      <c r="M1154" s="252">
        <v>1618.1712378305169</v>
      </c>
      <c r="N1154" s="252">
        <v>27.031168520747883</v>
      </c>
      <c r="O1154" s="252">
        <v>1616.5510833280036</v>
      </c>
      <c r="P1154" s="252">
        <v>20.339556024839339</v>
      </c>
      <c r="Q1154" s="252">
        <v>1614.4261669502594</v>
      </c>
      <c r="R1154" s="252">
        <v>30.917971363584229</v>
      </c>
      <c r="S1154" s="252">
        <v>1614.4261669502594</v>
      </c>
      <c r="T1154" s="252">
        <v>30.917971363584229</v>
      </c>
      <c r="U1154" s="252">
        <v>100.23197535798941</v>
      </c>
      <c r="V1154" s="1">
        <f t="shared" si="53"/>
        <v>1649</v>
      </c>
      <c r="W1154" s="1">
        <f t="shared" si="55"/>
        <v>22</v>
      </c>
    </row>
    <row r="1155" spans="1:23">
      <c r="A1155" s="248" t="s">
        <v>2730</v>
      </c>
      <c r="B1155" s="249">
        <v>40870</v>
      </c>
      <c r="C1155" s="250">
        <v>127.07655508078825</v>
      </c>
      <c r="D1155" s="251">
        <v>139742.11583301262</v>
      </c>
      <c r="E1155" s="252">
        <v>1.3554982899243617</v>
      </c>
      <c r="F1155" s="253">
        <v>10.050735952864413</v>
      </c>
      <c r="G1155" s="252">
        <v>0.66673322376737998</v>
      </c>
      <c r="H1155" s="253">
        <v>3.9585026765944762</v>
      </c>
      <c r="I1155" s="252">
        <v>2.083679794071196</v>
      </c>
      <c r="J1155" s="253">
        <v>0.28855428757729989</v>
      </c>
      <c r="K1155" s="252">
        <v>1.9741297557519715</v>
      </c>
      <c r="L1155" s="254">
        <v>0.94742472493569641</v>
      </c>
      <c r="M1155" s="252">
        <v>1634.3006131000109</v>
      </c>
      <c r="N1155" s="252">
        <v>28.498469746751084</v>
      </c>
      <c r="O1155" s="252">
        <v>1625.7336807058191</v>
      </c>
      <c r="P1155" s="252">
        <v>16.892010568149544</v>
      </c>
      <c r="Q1155" s="252">
        <v>1614.6481167042837</v>
      </c>
      <c r="R1155" s="252">
        <v>12.416516311523992</v>
      </c>
      <c r="S1155" s="252">
        <v>1614.6481167042837</v>
      </c>
      <c r="T1155" s="252">
        <v>12.416516311523992</v>
      </c>
      <c r="U1155" s="252">
        <v>101.2171380372239</v>
      </c>
      <c r="V1155" s="1">
        <f t="shared" si="53"/>
        <v>1718</v>
      </c>
      <c r="W1155" s="1">
        <f t="shared" si="55"/>
        <v>10</v>
      </c>
    </row>
    <row r="1156" spans="1:23">
      <c r="A1156" s="248" t="s">
        <v>2731</v>
      </c>
      <c r="B1156" s="249">
        <v>40870</v>
      </c>
      <c r="C1156" s="250">
        <v>125.10819950286681</v>
      </c>
      <c r="D1156" s="251">
        <v>26931.792447795222</v>
      </c>
      <c r="E1156" s="252">
        <v>1.1228553773399617</v>
      </c>
      <c r="F1156" s="253">
        <v>10.04689174856415</v>
      </c>
      <c r="G1156" s="252">
        <v>1.8043377357434138</v>
      </c>
      <c r="H1156" s="253">
        <v>3.9697726735823284</v>
      </c>
      <c r="I1156" s="252">
        <v>3.6451472630893247</v>
      </c>
      <c r="J1156" s="253">
        <v>0.28926513140331983</v>
      </c>
      <c r="K1156" s="252">
        <v>3.1672486332746161</v>
      </c>
      <c r="L1156" s="254">
        <v>0.8688945616398277</v>
      </c>
      <c r="M1156" s="252">
        <v>1637.8558612323893</v>
      </c>
      <c r="N1156" s="252">
        <v>45.810129792712701</v>
      </c>
      <c r="O1156" s="252">
        <v>1628.0388885013747</v>
      </c>
      <c r="P1156" s="252">
        <v>29.57310182205606</v>
      </c>
      <c r="Q1156" s="252">
        <v>1615.360593647325</v>
      </c>
      <c r="R1156" s="252">
        <v>33.604193131740999</v>
      </c>
      <c r="S1156" s="252">
        <v>1615.360593647325</v>
      </c>
      <c r="T1156" s="252">
        <v>33.604193131740999</v>
      </c>
      <c r="U1156" s="252">
        <v>101.3925848924092</v>
      </c>
      <c r="V1156" s="1">
        <f t="shared" si="53"/>
        <v>1621</v>
      </c>
      <c r="W1156" s="1">
        <f t="shared" si="55"/>
        <v>5</v>
      </c>
    </row>
    <row r="1157" spans="1:23">
      <c r="A1157" s="248" t="s">
        <v>2732</v>
      </c>
      <c r="B1157" s="249">
        <v>40870</v>
      </c>
      <c r="C1157" s="250">
        <v>28.631297448133463</v>
      </c>
      <c r="D1157" s="251">
        <v>33670.602300814906</v>
      </c>
      <c r="E1157" s="252">
        <v>0.83504126386088118</v>
      </c>
      <c r="F1157" s="253">
        <v>10.04147799905323</v>
      </c>
      <c r="G1157" s="252">
        <v>3.2389416610768484</v>
      </c>
      <c r="H1157" s="253">
        <v>3.8824080464624604</v>
      </c>
      <c r="I1157" s="252">
        <v>4.2271569182059752</v>
      </c>
      <c r="J1157" s="253">
        <v>0.28274669989773737</v>
      </c>
      <c r="K1157" s="252">
        <v>2.7162681250711214</v>
      </c>
      <c r="L1157" s="254">
        <v>0.64257565489759905</v>
      </c>
      <c r="M1157" s="252">
        <v>1605.1805844252851</v>
      </c>
      <c r="N1157" s="252">
        <v>38.596921890732347</v>
      </c>
      <c r="O1157" s="252">
        <v>1610.0305125669183</v>
      </c>
      <c r="P1157" s="252">
        <v>34.143578209216457</v>
      </c>
      <c r="Q1157" s="252">
        <v>1616.3643177003939</v>
      </c>
      <c r="R1157" s="252">
        <v>60.323619248312866</v>
      </c>
      <c r="S1157" s="252">
        <v>1616.3643177003939</v>
      </c>
      <c r="T1157" s="252">
        <v>60.323619248312866</v>
      </c>
      <c r="U1157" s="252">
        <v>99.308093283634221</v>
      </c>
      <c r="V1157" s="1">
        <f t="shared" si="53"/>
        <v>1657</v>
      </c>
      <c r="W1157" s="1">
        <f t="shared" si="55"/>
        <v>12</v>
      </c>
    </row>
    <row r="1158" spans="1:23">
      <c r="A1158" s="248" t="s">
        <v>2733</v>
      </c>
      <c r="B1158" s="249">
        <v>40870</v>
      </c>
      <c r="C1158" s="250">
        <v>83.9934446496096</v>
      </c>
      <c r="D1158" s="251">
        <v>55432.157000803927</v>
      </c>
      <c r="E1158" s="252">
        <v>0.78200086476602104</v>
      </c>
      <c r="F1158" s="253">
        <v>10.035824309865971</v>
      </c>
      <c r="G1158" s="252">
        <v>1.0551980334510813</v>
      </c>
      <c r="H1158" s="253">
        <v>3.8979339083519666</v>
      </c>
      <c r="I1158" s="252">
        <v>2.3004034020603812</v>
      </c>
      <c r="J1158" s="253">
        <v>0.28371757960320237</v>
      </c>
      <c r="K1158" s="252">
        <v>2.0441166606659089</v>
      </c>
      <c r="L1158" s="254">
        <v>0.88859052235580671</v>
      </c>
      <c r="M1158" s="252">
        <v>1610.0578726470433</v>
      </c>
      <c r="N1158" s="252">
        <v>29.123501973097063</v>
      </c>
      <c r="O1158" s="252">
        <v>1613.2542669847282</v>
      </c>
      <c r="P1158" s="252">
        <v>18.591052994728784</v>
      </c>
      <c r="Q1158" s="252">
        <v>1617.412965635297</v>
      </c>
      <c r="R1158" s="252">
        <v>19.645158875828315</v>
      </c>
      <c r="S1158" s="252">
        <v>1617.412965635297</v>
      </c>
      <c r="T1158" s="252">
        <v>19.645158875828315</v>
      </c>
      <c r="U1158" s="252">
        <v>99.545255717338406</v>
      </c>
      <c r="V1158" s="1">
        <f t="shared" si="53"/>
        <v>1555</v>
      </c>
      <c r="W1158" s="1">
        <f t="shared" si="55"/>
        <v>10</v>
      </c>
    </row>
    <row r="1159" spans="1:23">
      <c r="A1159" s="248" t="s">
        <v>2734</v>
      </c>
      <c r="B1159" s="249">
        <v>40870</v>
      </c>
      <c r="C1159" s="250">
        <v>50.715271191860573</v>
      </c>
      <c r="D1159" s="251">
        <v>35390.357146379356</v>
      </c>
      <c r="E1159" s="252">
        <v>1.5829591291515481</v>
      </c>
      <c r="F1159" s="253">
        <v>10.023860503163826</v>
      </c>
      <c r="G1159" s="252">
        <v>1.8719262337215246</v>
      </c>
      <c r="H1159" s="253">
        <v>3.8719478593741288</v>
      </c>
      <c r="I1159" s="252">
        <v>2.854390803873887</v>
      </c>
      <c r="J1159" s="253">
        <v>0.28149017419415473</v>
      </c>
      <c r="K1159" s="252">
        <v>2.1548640413596778</v>
      </c>
      <c r="L1159" s="254">
        <v>0.75492957671919558</v>
      </c>
      <c r="M1159" s="252">
        <v>1598.8628484579633</v>
      </c>
      <c r="N1159" s="252">
        <v>30.513307253569337</v>
      </c>
      <c r="O1159" s="252">
        <v>1607.8527981432926</v>
      </c>
      <c r="P1159" s="252">
        <v>23.037997527923721</v>
      </c>
      <c r="Q1159" s="252">
        <v>1619.6334950360056</v>
      </c>
      <c r="R1159" s="252">
        <v>34.84399140639789</v>
      </c>
      <c r="S1159" s="252">
        <v>1619.6334950360056</v>
      </c>
      <c r="T1159" s="252">
        <v>34.84399140639789</v>
      </c>
      <c r="U1159" s="252">
        <v>98.717571188685469</v>
      </c>
      <c r="V1159" s="1">
        <f t="shared" si="53"/>
        <v>1520</v>
      </c>
      <c r="W1159" s="1">
        <f t="shared" si="55"/>
        <v>10</v>
      </c>
    </row>
    <row r="1160" spans="1:23">
      <c r="A1160" s="248" t="s">
        <v>2735</v>
      </c>
      <c r="B1160" s="249">
        <v>40870</v>
      </c>
      <c r="C1160" s="250">
        <v>87.249544249957836</v>
      </c>
      <c r="D1160" s="251">
        <v>41075.340829723129</v>
      </c>
      <c r="E1160" s="252">
        <v>0.93555391871182336</v>
      </c>
      <c r="F1160" s="253">
        <v>10.021686634049766</v>
      </c>
      <c r="G1160" s="252">
        <v>0.89929398393039339</v>
      </c>
      <c r="H1160" s="253">
        <v>3.979515975486196</v>
      </c>
      <c r="I1160" s="252">
        <v>2.3480918578384471</v>
      </c>
      <c r="J1160" s="253">
        <v>0.28924762156598149</v>
      </c>
      <c r="K1160" s="252">
        <v>2.1690564085135757</v>
      </c>
      <c r="L1160" s="254">
        <v>0.92375279155829793</v>
      </c>
      <c r="M1160" s="252">
        <v>1637.7683102488877</v>
      </c>
      <c r="N1160" s="252">
        <v>31.370824838513045</v>
      </c>
      <c r="O1160" s="252">
        <v>1630.0276109412391</v>
      </c>
      <c r="P1160" s="252">
        <v>19.056322816218994</v>
      </c>
      <c r="Q1160" s="252">
        <v>1620.0371896034337</v>
      </c>
      <c r="R1160" s="252">
        <v>16.736567231494746</v>
      </c>
      <c r="S1160" s="252">
        <v>1620.0371896034337</v>
      </c>
      <c r="T1160" s="252">
        <v>16.736567231494746</v>
      </c>
      <c r="U1160" s="252">
        <v>101.094488494415</v>
      </c>
      <c r="V1160" s="1">
        <f t="shared" si="53"/>
        <v>1539</v>
      </c>
      <c r="W1160" s="1">
        <f t="shared" si="55"/>
        <v>7</v>
      </c>
    </row>
    <row r="1161" spans="1:23">
      <c r="A1161" s="248" t="s">
        <v>2736</v>
      </c>
      <c r="B1161" s="249">
        <v>40870</v>
      </c>
      <c r="C1161" s="250">
        <v>128.66329499632448</v>
      </c>
      <c r="D1161" s="251">
        <v>95227.051867686037</v>
      </c>
      <c r="E1161" s="252">
        <v>1.2551526129415522</v>
      </c>
      <c r="F1161" s="253">
        <v>10.018568190706183</v>
      </c>
      <c r="G1161" s="252">
        <v>0.59837312916169383</v>
      </c>
      <c r="H1161" s="253">
        <v>3.9243852646479978</v>
      </c>
      <c r="I1161" s="252">
        <v>1.9171474737590735</v>
      </c>
      <c r="J1161" s="253">
        <v>0.28515173615084494</v>
      </c>
      <c r="K1161" s="252">
        <v>1.8213742159254478</v>
      </c>
      <c r="L1161" s="254">
        <v>0.95004387552625957</v>
      </c>
      <c r="M1161" s="252">
        <v>1617.2557226987408</v>
      </c>
      <c r="N1161" s="252">
        <v>26.052017842280065</v>
      </c>
      <c r="O1161" s="252">
        <v>1618.7231024751534</v>
      </c>
      <c r="P1161" s="252">
        <v>15.514537769561571</v>
      </c>
      <c r="Q1161" s="252">
        <v>1620.6131037243181</v>
      </c>
      <c r="R1161" s="252">
        <v>11.134681807769539</v>
      </c>
      <c r="S1161" s="252">
        <v>1620.6131037243181</v>
      </c>
      <c r="T1161" s="252">
        <v>11.134681807769539</v>
      </c>
      <c r="U1161" s="252">
        <v>99.792832662042414</v>
      </c>
      <c r="V1161" s="1">
        <f t="shared" si="53"/>
        <v>1652</v>
      </c>
      <c r="W1161" s="1">
        <f t="shared" si="55"/>
        <v>8</v>
      </c>
    </row>
    <row r="1162" spans="1:23">
      <c r="A1162" s="248" t="s">
        <v>2737</v>
      </c>
      <c r="B1162" s="249">
        <v>40870</v>
      </c>
      <c r="C1162" s="250">
        <v>63.310061333577387</v>
      </c>
      <c r="D1162" s="251">
        <v>57466.895795325057</v>
      </c>
      <c r="E1162" s="252">
        <v>1.2808660091877906</v>
      </c>
      <c r="F1162" s="253">
        <v>10.017938950720481</v>
      </c>
      <c r="G1162" s="252">
        <v>1.2264768505744734</v>
      </c>
      <c r="H1162" s="253">
        <v>3.9011942821850041</v>
      </c>
      <c r="I1162" s="252">
        <v>1.6709812708980347</v>
      </c>
      <c r="J1162" s="253">
        <v>0.28344884068631548</v>
      </c>
      <c r="K1162" s="252">
        <v>1.1348713331020976</v>
      </c>
      <c r="L1162" s="254">
        <v>0.67916460397679035</v>
      </c>
      <c r="M1162" s="252">
        <v>1608.7082115126968</v>
      </c>
      <c r="N1162" s="252">
        <v>16.157042366323708</v>
      </c>
      <c r="O1162" s="252">
        <v>1613.92994514612</v>
      </c>
      <c r="P1162" s="252">
        <v>13.505876215586682</v>
      </c>
      <c r="Q1162" s="252">
        <v>1620.7299971452417</v>
      </c>
      <c r="R1162" s="252">
        <v>22.82464806972348</v>
      </c>
      <c r="S1162" s="252">
        <v>1620.7299971452417</v>
      </c>
      <c r="T1162" s="252">
        <v>22.82464806972348</v>
      </c>
      <c r="U1162" s="252">
        <v>99.258248711770619</v>
      </c>
      <c r="V1162" s="1">
        <f t="shared" si="53"/>
        <v>1577</v>
      </c>
      <c r="W1162" s="1">
        <f t="shared" si="55"/>
        <v>9</v>
      </c>
    </row>
    <row r="1163" spans="1:23">
      <c r="A1163" s="248" t="s">
        <v>2738</v>
      </c>
      <c r="B1163" s="249">
        <v>40870</v>
      </c>
      <c r="C1163" s="250">
        <v>160.90482042996146</v>
      </c>
      <c r="D1163" s="251">
        <v>224033.05741481925</v>
      </c>
      <c r="E1163" s="252">
        <v>0.78781988324944929</v>
      </c>
      <c r="F1163" s="253">
        <v>10.017305908171874</v>
      </c>
      <c r="G1163" s="252">
        <v>0.60506942420924559</v>
      </c>
      <c r="H1163" s="253">
        <v>3.9363204221539729</v>
      </c>
      <c r="I1163" s="252">
        <v>1.402364622856227</v>
      </c>
      <c r="J1163" s="253">
        <v>0.28598292588700752</v>
      </c>
      <c r="K1163" s="252">
        <v>1.2651156181653043</v>
      </c>
      <c r="L1163" s="254">
        <v>0.90213030017016216</v>
      </c>
      <c r="M1163" s="252">
        <v>1621.4236829141232</v>
      </c>
      <c r="N1163" s="252">
        <v>18.136541386102977</v>
      </c>
      <c r="O1163" s="252">
        <v>1621.1810934085556</v>
      </c>
      <c r="P1163" s="252">
        <v>11.355233349389209</v>
      </c>
      <c r="Q1163" s="252">
        <v>1620.8476025902178</v>
      </c>
      <c r="R1163" s="252">
        <v>11.258968794027169</v>
      </c>
      <c r="S1163" s="252">
        <v>1620.8476025902178</v>
      </c>
      <c r="T1163" s="252">
        <v>11.258968794027169</v>
      </c>
      <c r="U1163" s="252">
        <v>100.03554191788204</v>
      </c>
      <c r="V1163" s="1">
        <f t="shared" si="53"/>
        <v>1897</v>
      </c>
      <c r="W1163" s="1">
        <f t="shared" si="55"/>
        <v>7</v>
      </c>
    </row>
    <row r="1164" spans="1:23">
      <c r="A1164" s="248" t="s">
        <v>2739</v>
      </c>
      <c r="B1164" s="249">
        <v>40870</v>
      </c>
      <c r="C1164" s="250">
        <v>90.734254686498915</v>
      </c>
      <c r="D1164" s="251">
        <v>111146.42968093473</v>
      </c>
      <c r="E1164" s="252">
        <v>0.96853886759709518</v>
      </c>
      <c r="F1164" s="253">
        <v>10.017166423338708</v>
      </c>
      <c r="G1164" s="252">
        <v>1.0141029392972336</v>
      </c>
      <c r="H1164" s="253">
        <v>3.8874690261071398</v>
      </c>
      <c r="I1164" s="252">
        <v>1.4195620007866501</v>
      </c>
      <c r="J1164" s="253">
        <v>0.2824298244857098</v>
      </c>
      <c r="K1164" s="252">
        <v>0.99335366440463124</v>
      </c>
      <c r="L1164" s="254">
        <v>0.69976067537322362</v>
      </c>
      <c r="M1164" s="252">
        <v>1603.587937571526</v>
      </c>
      <c r="N1164" s="252">
        <v>14.102618028641359</v>
      </c>
      <c r="O1164" s="252">
        <v>1611.0824876093009</v>
      </c>
      <c r="P1164" s="252">
        <v>11.465306177960542</v>
      </c>
      <c r="Q1164" s="252">
        <v>1620.8735165767778</v>
      </c>
      <c r="R1164" s="252">
        <v>18.871522640475064</v>
      </c>
      <c r="S1164" s="252">
        <v>1620.8735165767778</v>
      </c>
      <c r="T1164" s="252">
        <v>18.871522640475064</v>
      </c>
      <c r="U1164" s="252">
        <v>98.933563980873828</v>
      </c>
      <c r="V1164" s="1">
        <f t="shared" si="53"/>
        <v>1617</v>
      </c>
      <c r="W1164" s="1">
        <f t="shared" si="55"/>
        <v>7</v>
      </c>
    </row>
    <row r="1165" spans="1:23">
      <c r="A1165" s="248" t="s">
        <v>2740</v>
      </c>
      <c r="B1165" s="249">
        <v>40870</v>
      </c>
      <c r="C1165" s="250">
        <v>111.59345176289688</v>
      </c>
      <c r="D1165" s="251">
        <v>100166.62173588788</v>
      </c>
      <c r="E1165" s="252">
        <v>0.88832064226798557</v>
      </c>
      <c r="F1165" s="253">
        <v>10.011654599715037</v>
      </c>
      <c r="G1165" s="252">
        <v>0.69599383242292012</v>
      </c>
      <c r="H1165" s="253">
        <v>3.9569497894910253</v>
      </c>
      <c r="I1165" s="252">
        <v>1.1198666248960343</v>
      </c>
      <c r="J1165" s="253">
        <v>0.28731951378589549</v>
      </c>
      <c r="K1165" s="252">
        <v>0.87732197213183449</v>
      </c>
      <c r="L1165" s="254">
        <v>0.78341648248806683</v>
      </c>
      <c r="M1165" s="252">
        <v>1628.1202917767473</v>
      </c>
      <c r="N1165" s="252">
        <v>12.622824295214173</v>
      </c>
      <c r="O1165" s="252">
        <v>1625.4156366696543</v>
      </c>
      <c r="P1165" s="252">
        <v>9.0772396447422352</v>
      </c>
      <c r="Q1165" s="252">
        <v>1621.8977420772528</v>
      </c>
      <c r="R1165" s="252">
        <v>12.949399567059345</v>
      </c>
      <c r="S1165" s="252">
        <v>1621.8977420772528</v>
      </c>
      <c r="T1165" s="252">
        <v>12.949399567059345</v>
      </c>
      <c r="U1165" s="252">
        <v>100.38365857094819</v>
      </c>
      <c r="V1165" s="1">
        <f t="shared" si="53"/>
        <v>1556</v>
      </c>
      <c r="W1165" s="1">
        <f t="shared" si="55"/>
        <v>9</v>
      </c>
    </row>
    <row r="1166" spans="1:23">
      <c r="A1166" s="248" t="s">
        <v>2741</v>
      </c>
      <c r="B1166" s="249">
        <v>40870</v>
      </c>
      <c r="C1166" s="250">
        <v>57.140076358891811</v>
      </c>
      <c r="D1166" s="251">
        <v>78245.755209400726</v>
      </c>
      <c r="E1166" s="252">
        <v>1.0259111787152082</v>
      </c>
      <c r="F1166" s="253">
        <v>10.005926022232904</v>
      </c>
      <c r="G1166" s="252">
        <v>1.8052287826759785</v>
      </c>
      <c r="H1166" s="253">
        <v>4.0250642168794748</v>
      </c>
      <c r="I1166" s="252">
        <v>2.2242162070672817</v>
      </c>
      <c r="J1166" s="253">
        <v>0.29209816353954771</v>
      </c>
      <c r="K1166" s="252">
        <v>1.2993409013722959</v>
      </c>
      <c r="L1166" s="254">
        <v>0.58417922558235869</v>
      </c>
      <c r="M1166" s="252">
        <v>1652.0056757196862</v>
      </c>
      <c r="N1166" s="252">
        <v>18.935460939043764</v>
      </c>
      <c r="O1166" s="252">
        <v>1639.2732226653654</v>
      </c>
      <c r="P1166" s="252">
        <v>18.091895263704941</v>
      </c>
      <c r="Q1166" s="252">
        <v>1622.962699344517</v>
      </c>
      <c r="R1166" s="252">
        <v>33.587757194272626</v>
      </c>
      <c r="S1166" s="252">
        <v>1622.962699344517</v>
      </c>
      <c r="T1166" s="252">
        <v>33.587757194272626</v>
      </c>
      <c r="U1166" s="252">
        <v>101.78950362734147</v>
      </c>
      <c r="V1166" s="1">
        <f t="shared" si="53"/>
        <v>1628</v>
      </c>
      <c r="W1166" s="1">
        <f t="shared" si="55"/>
        <v>7</v>
      </c>
    </row>
    <row r="1167" spans="1:23">
      <c r="A1167" s="248" t="s">
        <v>2742</v>
      </c>
      <c r="B1167" s="249">
        <v>40870</v>
      </c>
      <c r="C1167" s="250">
        <v>103.03019198020807</v>
      </c>
      <c r="D1167" s="251">
        <v>14843.829112123973</v>
      </c>
      <c r="E1167" s="252">
        <v>0.99450935094137405</v>
      </c>
      <c r="F1167" s="253">
        <v>10.002240880490717</v>
      </c>
      <c r="G1167" s="252">
        <v>3.4605852518501194</v>
      </c>
      <c r="H1167" s="253">
        <v>4.0362613293480631</v>
      </c>
      <c r="I1167" s="252">
        <v>5.4587569954601856</v>
      </c>
      <c r="J1167" s="253">
        <v>0.29280285808492168</v>
      </c>
      <c r="K1167" s="252">
        <v>4.2216557948467281</v>
      </c>
      <c r="L1167" s="254">
        <v>0.77337309544236865</v>
      </c>
      <c r="M1167" s="252">
        <v>1655.5205128340624</v>
      </c>
      <c r="N1167" s="252">
        <v>61.639239215117186</v>
      </c>
      <c r="O1167" s="252">
        <v>1641.5332356005383</v>
      </c>
      <c r="P1167" s="252">
        <v>44.450023403571095</v>
      </c>
      <c r="Q1167" s="252">
        <v>1623.6480214069263</v>
      </c>
      <c r="R1167" s="252">
        <v>64.393768962890022</v>
      </c>
      <c r="S1167" s="252">
        <v>1623.6480214069263</v>
      </c>
      <c r="T1167" s="252">
        <v>64.393768962890022</v>
      </c>
      <c r="U1167" s="252">
        <v>101.9630172923512</v>
      </c>
      <c r="V1167" s="1">
        <f t="shared" si="53"/>
        <v>1575</v>
      </c>
      <c r="W1167" s="1">
        <f t="shared" si="55"/>
        <v>8</v>
      </c>
    </row>
    <row r="1168" spans="1:23">
      <c r="A1168" s="248" t="s">
        <v>2743</v>
      </c>
      <c r="B1168" s="249">
        <v>40870</v>
      </c>
      <c r="C1168" s="250">
        <v>46.861448127518614</v>
      </c>
      <c r="D1168" s="251">
        <v>36233.195800501213</v>
      </c>
      <c r="E1168" s="252">
        <v>1.2528720001909088</v>
      </c>
      <c r="F1168" s="253">
        <v>9.9964680235170498</v>
      </c>
      <c r="G1168" s="252">
        <v>2.8203062746204672</v>
      </c>
      <c r="H1168" s="253">
        <v>4.0595176733275986</v>
      </c>
      <c r="I1168" s="252">
        <v>3.4478302043121301</v>
      </c>
      <c r="J1168" s="253">
        <v>0.29431997833131474</v>
      </c>
      <c r="K1168" s="252">
        <v>1.98328153198265</v>
      </c>
      <c r="L1168" s="254">
        <v>0.57522598691263871</v>
      </c>
      <c r="M1168" s="252">
        <v>1663.0810248095268</v>
      </c>
      <c r="N1168" s="252">
        <v>29.072582111259067</v>
      </c>
      <c r="O1168" s="252">
        <v>1646.2112578354411</v>
      </c>
      <c r="P1168" s="252">
        <v>28.096480582463869</v>
      </c>
      <c r="Q1168" s="252">
        <v>1624.7219793414361</v>
      </c>
      <c r="R1168" s="252">
        <v>52.466103584217876</v>
      </c>
      <c r="S1168" s="252">
        <v>1624.7219793414361</v>
      </c>
      <c r="T1168" s="252">
        <v>52.466103584217876</v>
      </c>
      <c r="U1168" s="252">
        <v>102.36096058007655</v>
      </c>
      <c r="V1168" s="1">
        <f t="shared" si="53"/>
        <v>1575</v>
      </c>
      <c r="W1168" s="1">
        <f t="shared" si="55"/>
        <v>9</v>
      </c>
    </row>
    <row r="1169" spans="1:23">
      <c r="A1169" s="248" t="s">
        <v>2744</v>
      </c>
      <c r="B1169" s="249">
        <v>40870</v>
      </c>
      <c r="C1169" s="250">
        <v>153.21962401327815</v>
      </c>
      <c r="D1169" s="251">
        <v>138777.9021885751</v>
      </c>
      <c r="E1169" s="252">
        <v>1.0469992119382991</v>
      </c>
      <c r="F1169" s="253">
        <v>9.9962626013454621</v>
      </c>
      <c r="G1169" s="252">
        <v>0.80628705199805839</v>
      </c>
      <c r="H1169" s="253">
        <v>3.9641121256322314</v>
      </c>
      <c r="I1169" s="252">
        <v>1.2857953101137483</v>
      </c>
      <c r="J1169" s="253">
        <v>0.28739705388016784</v>
      </c>
      <c r="K1169" s="252">
        <v>1.0015841299116068</v>
      </c>
      <c r="L1169" s="254">
        <v>0.77896078950778058</v>
      </c>
      <c r="M1169" s="252">
        <v>1628.5085718459618</v>
      </c>
      <c r="N1169" s="252">
        <v>14.413722769144329</v>
      </c>
      <c r="O1169" s="252">
        <v>1626.8817127944026</v>
      </c>
      <c r="P1169" s="252">
        <v>10.426087336636215</v>
      </c>
      <c r="Q1169" s="252">
        <v>1624.7602038932373</v>
      </c>
      <c r="R1169" s="252">
        <v>14.996263026240058</v>
      </c>
      <c r="S1169" s="252">
        <v>1624.7602038932373</v>
      </c>
      <c r="T1169" s="252">
        <v>14.996263026240058</v>
      </c>
      <c r="U1169" s="252">
        <v>100.23070284117883</v>
      </c>
      <c r="V1169" s="1">
        <f t="shared" si="53"/>
        <v>1485</v>
      </c>
      <c r="W1169" s="1">
        <f t="shared" si="55"/>
        <v>16</v>
      </c>
    </row>
    <row r="1170" spans="1:23">
      <c r="A1170" s="248" t="s">
        <v>2745</v>
      </c>
      <c r="B1170" s="249">
        <v>40870</v>
      </c>
      <c r="C1170" s="250">
        <v>63.42182041581728</v>
      </c>
      <c r="D1170" s="251">
        <v>57814.632704239491</v>
      </c>
      <c r="E1170" s="252">
        <v>1.4744217027226441</v>
      </c>
      <c r="F1170" s="253">
        <v>9.9942561331004818</v>
      </c>
      <c r="G1170" s="252">
        <v>2.6773865577974889</v>
      </c>
      <c r="H1170" s="253">
        <v>4.0690840935135446</v>
      </c>
      <c r="I1170" s="252">
        <v>3.1088807191212413</v>
      </c>
      <c r="J1170" s="253">
        <v>0.29494827863141398</v>
      </c>
      <c r="K1170" s="252">
        <v>1.5801077639987471</v>
      </c>
      <c r="L1170" s="254">
        <v>0.50825615607580521</v>
      </c>
      <c r="M1170" s="252">
        <v>1666.2095411645146</v>
      </c>
      <c r="N1170" s="252">
        <v>23.20065418856268</v>
      </c>
      <c r="O1170" s="252">
        <v>1648.1293081348124</v>
      </c>
      <c r="P1170" s="252">
        <v>25.344943187650756</v>
      </c>
      <c r="Q1170" s="252">
        <v>1625.1335949190434</v>
      </c>
      <c r="R1170" s="252">
        <v>49.805091850294389</v>
      </c>
      <c r="S1170" s="252">
        <v>1625.1335949190434</v>
      </c>
      <c r="T1170" s="252">
        <v>49.805091850294389</v>
      </c>
      <c r="U1170" s="252">
        <v>102.52754274318706</v>
      </c>
      <c r="V1170" s="1">
        <f t="shared" si="53"/>
        <v>1499</v>
      </c>
      <c r="W1170" s="1">
        <f t="shared" si="55"/>
        <v>10</v>
      </c>
    </row>
    <row r="1171" spans="1:23">
      <c r="A1171" s="255" t="s">
        <v>2746</v>
      </c>
      <c r="B1171" s="249">
        <v>40870</v>
      </c>
      <c r="C1171" s="251">
        <v>104.26898376283719</v>
      </c>
      <c r="D1171" s="251">
        <v>77383.825462964902</v>
      </c>
      <c r="E1171" s="252">
        <v>0.65508658298508493</v>
      </c>
      <c r="F1171" s="253">
        <v>9.9857171470056123</v>
      </c>
      <c r="G1171" s="252">
        <v>0.65534319780238481</v>
      </c>
      <c r="H1171" s="253">
        <v>4.057901201442327</v>
      </c>
      <c r="I1171" s="252">
        <v>1.525446300830376</v>
      </c>
      <c r="J1171" s="253">
        <v>0.29388637661805422</v>
      </c>
      <c r="K1171" s="252">
        <v>1.3775019817812322</v>
      </c>
      <c r="L1171" s="254">
        <v>0.90301571483138388</v>
      </c>
      <c r="M1171" s="252">
        <v>1660.9210917311184</v>
      </c>
      <c r="N1171" s="252">
        <v>20.169501717030244</v>
      </c>
      <c r="O1171" s="252">
        <v>1645.8867999489678</v>
      </c>
      <c r="P1171" s="252">
        <v>12.42738195095535</v>
      </c>
      <c r="Q1171" s="252">
        <v>1626.7232832521308</v>
      </c>
      <c r="R1171" s="252">
        <v>12.185382041916341</v>
      </c>
      <c r="S1171" s="252">
        <v>1626.7232832521308</v>
      </c>
      <c r="T1171" s="252">
        <v>12.185382041916341</v>
      </c>
      <c r="U1171" s="252">
        <v>102.10225112230641</v>
      </c>
      <c r="V1171" s="1">
        <f t="shared" si="53"/>
        <v>1649</v>
      </c>
      <c r="W1171" s="1">
        <f t="shared" si="55"/>
        <v>10</v>
      </c>
    </row>
    <row r="1172" spans="1:23">
      <c r="A1172" s="248" t="s">
        <v>2747</v>
      </c>
      <c r="B1172" s="249">
        <v>40870</v>
      </c>
      <c r="C1172" s="250">
        <v>85.649640708716262</v>
      </c>
      <c r="D1172" s="251">
        <v>39267.065990687079</v>
      </c>
      <c r="E1172" s="252">
        <v>0.69304179308159586</v>
      </c>
      <c r="F1172" s="253">
        <v>9.9698389169181691</v>
      </c>
      <c r="G1172" s="252">
        <v>1.0555980310369675</v>
      </c>
      <c r="H1172" s="253">
        <v>4.0998370343764234</v>
      </c>
      <c r="I1172" s="252">
        <v>1.9688738942211019</v>
      </c>
      <c r="J1172" s="253">
        <v>0.29645136943971889</v>
      </c>
      <c r="K1172" s="252">
        <v>1.6619799060807698</v>
      </c>
      <c r="L1172" s="254">
        <v>0.84412714849787718</v>
      </c>
      <c r="M1172" s="252">
        <v>1673.6877755599739</v>
      </c>
      <c r="N1172" s="252">
        <v>24.498714414194865</v>
      </c>
      <c r="O1172" s="252">
        <v>1654.2707876081638</v>
      </c>
      <c r="P1172" s="252">
        <v>16.072905033644815</v>
      </c>
      <c r="Q1172" s="252">
        <v>1629.6820539968001</v>
      </c>
      <c r="R1172" s="252">
        <v>19.621522282989076</v>
      </c>
      <c r="S1172" s="252">
        <v>1629.6820539968001</v>
      </c>
      <c r="T1172" s="252">
        <v>19.621522282989076</v>
      </c>
      <c r="U1172" s="252">
        <v>102.7002642297772</v>
      </c>
      <c r="V1172" s="1">
        <f t="shared" si="53"/>
        <v>1508</v>
      </c>
      <c r="W1172" s="1">
        <f t="shared" si="55"/>
        <v>6</v>
      </c>
    </row>
    <row r="1173" spans="1:23">
      <c r="A1173" s="255" t="s">
        <v>2748</v>
      </c>
      <c r="B1173" s="249">
        <v>40870</v>
      </c>
      <c r="C1173" s="251">
        <v>71.195439477613007</v>
      </c>
      <c r="D1173" s="251">
        <v>55226.296634649458</v>
      </c>
      <c r="E1173" s="252">
        <v>1.0194061439356394</v>
      </c>
      <c r="F1173" s="253">
        <v>9.9677348843244378</v>
      </c>
      <c r="G1173" s="252">
        <v>1.2279641110550741</v>
      </c>
      <c r="H1173" s="253">
        <v>4.0808090663943011</v>
      </c>
      <c r="I1173" s="252">
        <v>2.0192966785962274</v>
      </c>
      <c r="J1173" s="253">
        <v>0.29501322082510817</v>
      </c>
      <c r="K1173" s="252">
        <v>1.6030169113738251</v>
      </c>
      <c r="L1173" s="254">
        <v>0.79384912992983703</v>
      </c>
      <c r="M1173" s="252">
        <v>1666.532823405292</v>
      </c>
      <c r="N1173" s="252">
        <v>23.541033045083168</v>
      </c>
      <c r="O1173" s="252">
        <v>1650.4752134307853</v>
      </c>
      <c r="P1173" s="252">
        <v>16.469542153589146</v>
      </c>
      <c r="Q1173" s="252">
        <v>1630.0743909050516</v>
      </c>
      <c r="R1173" s="252">
        <v>22.824807234011701</v>
      </c>
      <c r="S1173" s="252">
        <v>1630.0743909050516</v>
      </c>
      <c r="T1173" s="252">
        <v>22.824807234011701</v>
      </c>
      <c r="U1173" s="252">
        <v>102.23661157451826</v>
      </c>
      <c r="V1173" s="1">
        <f t="shared" si="53"/>
        <v>1704</v>
      </c>
      <c r="W1173" s="1">
        <f t="shared" si="55"/>
        <v>11</v>
      </c>
    </row>
    <row r="1174" spans="1:23">
      <c r="A1174" s="248" t="s">
        <v>2749</v>
      </c>
      <c r="B1174" s="249">
        <v>40870</v>
      </c>
      <c r="C1174" s="250">
        <v>156.30691623067051</v>
      </c>
      <c r="D1174" s="251">
        <v>122793.46097572854</v>
      </c>
      <c r="E1174" s="252">
        <v>0.96313410385807363</v>
      </c>
      <c r="F1174" s="253">
        <v>9.9589951241811132</v>
      </c>
      <c r="G1174" s="252">
        <v>0.37961940577010256</v>
      </c>
      <c r="H1174" s="253">
        <v>3.9128990980824918</v>
      </c>
      <c r="I1174" s="252">
        <v>0.67125583522392851</v>
      </c>
      <c r="J1174" s="253">
        <v>0.28262650884258927</v>
      </c>
      <c r="K1174" s="252">
        <v>0.55360049050278859</v>
      </c>
      <c r="L1174" s="254">
        <v>0.82472354272810067</v>
      </c>
      <c r="M1174" s="252">
        <v>1604.5765387290116</v>
      </c>
      <c r="N1174" s="252">
        <v>7.8637114568426796</v>
      </c>
      <c r="O1174" s="252">
        <v>1616.3519472360542</v>
      </c>
      <c r="P1174" s="252">
        <v>5.4285385573680287</v>
      </c>
      <c r="Q1174" s="252">
        <v>1631.7047595819577</v>
      </c>
      <c r="R1174" s="252">
        <v>7.0549935039013008</v>
      </c>
      <c r="S1174" s="252">
        <v>1631.7047595819577</v>
      </c>
      <c r="T1174" s="252">
        <v>7.0549935039013008</v>
      </c>
      <c r="U1174" s="252">
        <v>98.337430794778328</v>
      </c>
      <c r="V1174" s="1">
        <f t="shared" ref="V1174:V1205" si="56">R1262</f>
        <v>1540</v>
      </c>
      <c r="W1174" s="1">
        <f t="shared" si="55"/>
        <v>6</v>
      </c>
    </row>
    <row r="1175" spans="1:23">
      <c r="A1175" s="248" t="s">
        <v>2750</v>
      </c>
      <c r="B1175" s="249">
        <v>40870</v>
      </c>
      <c r="C1175" s="250">
        <v>101.61953213012508</v>
      </c>
      <c r="D1175" s="251">
        <v>117707.91274952976</v>
      </c>
      <c r="E1175" s="252">
        <v>1.3257666382114632</v>
      </c>
      <c r="F1175" s="253">
        <v>9.9522992167617144</v>
      </c>
      <c r="G1175" s="252">
        <v>1.0728817030798101</v>
      </c>
      <c r="H1175" s="253">
        <v>4.0830827195054544</v>
      </c>
      <c r="I1175" s="252">
        <v>1.8827932236047533</v>
      </c>
      <c r="J1175" s="253">
        <v>0.29472048847771559</v>
      </c>
      <c r="K1175" s="252">
        <v>1.5472023701017734</v>
      </c>
      <c r="L1175" s="254">
        <v>0.82175904964196456</v>
      </c>
      <c r="M1175" s="252">
        <v>1665.0754735958863</v>
      </c>
      <c r="N1175" s="252">
        <v>22.703950482305004</v>
      </c>
      <c r="O1175" s="252">
        <v>1650.9294939219967</v>
      </c>
      <c r="P1175" s="252">
        <v>15.357716775598988</v>
      </c>
      <c r="Q1175" s="252">
        <v>1632.9545914158084</v>
      </c>
      <c r="R1175" s="252">
        <v>19.934437398005912</v>
      </c>
      <c r="S1175" s="252">
        <v>1632.9545914158084</v>
      </c>
      <c r="T1175" s="252">
        <v>19.934437398005912</v>
      </c>
      <c r="U1175" s="252">
        <v>101.96704074619909</v>
      </c>
      <c r="V1175" s="1">
        <f t="shared" si="56"/>
        <v>1576</v>
      </c>
      <c r="W1175" s="1">
        <f t="shared" si="55"/>
        <v>8</v>
      </c>
    </row>
    <row r="1176" spans="1:23">
      <c r="A1176" s="248" t="s">
        <v>2751</v>
      </c>
      <c r="B1176" s="249">
        <v>40870</v>
      </c>
      <c r="C1176" s="250">
        <v>115.63376705680906</v>
      </c>
      <c r="D1176" s="251">
        <v>53526.664384230025</v>
      </c>
      <c r="E1176" s="252">
        <v>1.0774134378196381</v>
      </c>
      <c r="F1176" s="253">
        <v>9.9506678240384421</v>
      </c>
      <c r="G1176" s="252">
        <v>1.2139650354839089</v>
      </c>
      <c r="H1176" s="253">
        <v>4.0264757671617106</v>
      </c>
      <c r="I1176" s="252">
        <v>2.4394514383631698</v>
      </c>
      <c r="J1176" s="253">
        <v>0.29058690789502856</v>
      </c>
      <c r="K1176" s="252">
        <v>2.1159423935340702</v>
      </c>
      <c r="L1176" s="254">
        <v>0.86738451123004556</v>
      </c>
      <c r="M1176" s="252">
        <v>1644.4614489463322</v>
      </c>
      <c r="N1176" s="252">
        <v>30.712425765777539</v>
      </c>
      <c r="O1176" s="252">
        <v>1639.5584056815198</v>
      </c>
      <c r="P1176" s="252">
        <v>19.844441189410645</v>
      </c>
      <c r="Q1176" s="252">
        <v>1633.2591976409951</v>
      </c>
      <c r="R1176" s="252">
        <v>22.555310899002734</v>
      </c>
      <c r="S1176" s="252">
        <v>1633.2591976409951</v>
      </c>
      <c r="T1176" s="252">
        <v>22.555310899002734</v>
      </c>
      <c r="U1176" s="252">
        <v>100.68588325242662</v>
      </c>
      <c r="V1176" s="1">
        <f t="shared" si="56"/>
        <v>1837</v>
      </c>
      <c r="W1176" s="1">
        <f t="shared" si="55"/>
        <v>11</v>
      </c>
    </row>
    <row r="1177" spans="1:23">
      <c r="A1177" s="255" t="s">
        <v>2752</v>
      </c>
      <c r="B1177" s="249">
        <v>40870</v>
      </c>
      <c r="C1177" s="251">
        <v>83.720898323704475</v>
      </c>
      <c r="D1177" s="251">
        <v>71365.205823648488</v>
      </c>
      <c r="E1177" s="252">
        <v>1.5449187774994526</v>
      </c>
      <c r="F1177" s="253">
        <v>9.9458797724900485</v>
      </c>
      <c r="G1177" s="252">
        <v>0.91718201599301508</v>
      </c>
      <c r="H1177" s="253">
        <v>4.1060457891831632</v>
      </c>
      <c r="I1177" s="252">
        <v>1.6176669838285556</v>
      </c>
      <c r="J1177" s="253">
        <v>0.29618681287753673</v>
      </c>
      <c r="K1177" s="252">
        <v>1.3325252793504387</v>
      </c>
      <c r="L1177" s="254">
        <v>0.82373275381854683</v>
      </c>
      <c r="M1177" s="252">
        <v>1672.3721726409296</v>
      </c>
      <c r="N1177" s="252">
        <v>19.628771720132022</v>
      </c>
      <c r="O1177" s="252">
        <v>1655.5062055135613</v>
      </c>
      <c r="P1177" s="252">
        <v>13.209385500564053</v>
      </c>
      <c r="Q1177" s="252">
        <v>1634.1534201624638</v>
      </c>
      <c r="R1177" s="252">
        <v>17.038505605257114</v>
      </c>
      <c r="S1177" s="252">
        <v>1634.1534201624638</v>
      </c>
      <c r="T1177" s="252">
        <v>17.038505605257114</v>
      </c>
      <c r="U1177" s="252">
        <v>102.33874934916858</v>
      </c>
      <c r="V1177" s="1">
        <f t="shared" si="56"/>
        <v>1631</v>
      </c>
      <c r="W1177" s="1">
        <f t="shared" si="55"/>
        <v>10</v>
      </c>
    </row>
    <row r="1178" spans="1:23">
      <c r="A1178" s="248" t="s">
        <v>2753</v>
      </c>
      <c r="B1178" s="249">
        <v>40870</v>
      </c>
      <c r="C1178" s="250">
        <v>104.93403031171482</v>
      </c>
      <c r="D1178" s="251">
        <v>64301.750387591339</v>
      </c>
      <c r="E1178" s="252">
        <v>0.79222474623823613</v>
      </c>
      <c r="F1178" s="253">
        <v>9.9387233699632596</v>
      </c>
      <c r="G1178" s="252">
        <v>1.0706022403350823</v>
      </c>
      <c r="H1178" s="253">
        <v>4.0530975426916012</v>
      </c>
      <c r="I1178" s="252">
        <v>2.8017643043644047</v>
      </c>
      <c r="J1178" s="253">
        <v>0.29215705880685872</v>
      </c>
      <c r="K1178" s="252">
        <v>2.5891492927600872</v>
      </c>
      <c r="L1178" s="254">
        <v>0.92411388378632708</v>
      </c>
      <c r="M1178" s="252">
        <v>1652.2995037311273</v>
      </c>
      <c r="N1178" s="252">
        <v>37.738213665824901</v>
      </c>
      <c r="O1178" s="252">
        <v>1644.9219983147234</v>
      </c>
      <c r="P1178" s="252">
        <v>22.822541737684787</v>
      </c>
      <c r="Q1178" s="252">
        <v>1635.4905693896842</v>
      </c>
      <c r="R1178" s="252">
        <v>19.885590804534559</v>
      </c>
      <c r="S1178" s="252">
        <v>1635.4905693896842</v>
      </c>
      <c r="T1178" s="252">
        <v>19.885590804534559</v>
      </c>
      <c r="U1178" s="252">
        <v>101.02776100676114</v>
      </c>
      <c r="V1178" s="1">
        <f t="shared" si="56"/>
        <v>1499</v>
      </c>
      <c r="W1178" s="1">
        <f t="shared" si="55"/>
        <v>9</v>
      </c>
    </row>
    <row r="1179" spans="1:23">
      <c r="A1179" s="248" t="s">
        <v>2754</v>
      </c>
      <c r="B1179" s="249">
        <v>40870</v>
      </c>
      <c r="C1179" s="250">
        <v>66.915234329215849</v>
      </c>
      <c r="D1179" s="251">
        <v>41381.293243905377</v>
      </c>
      <c r="E1179" s="252">
        <v>0.92381331716488058</v>
      </c>
      <c r="F1179" s="253">
        <v>9.9363603731488883</v>
      </c>
      <c r="G1179" s="252">
        <v>1.056683534545056</v>
      </c>
      <c r="H1179" s="253">
        <v>3.9895847017443486</v>
      </c>
      <c r="I1179" s="252">
        <v>2.2041590526025141</v>
      </c>
      <c r="J1179" s="253">
        <v>0.28751052607871752</v>
      </c>
      <c r="K1179" s="252">
        <v>1.9343570086700592</v>
      </c>
      <c r="L1179" s="254">
        <v>0.87759411299566081</v>
      </c>
      <c r="M1179" s="252">
        <v>1629.0767388715853</v>
      </c>
      <c r="N1179" s="252">
        <v>27.845851259974779</v>
      </c>
      <c r="O1179" s="252">
        <v>1632.0786720785968</v>
      </c>
      <c r="P1179" s="252">
        <v>17.897035617702045</v>
      </c>
      <c r="Q1179" s="252">
        <v>1635.9322480366384</v>
      </c>
      <c r="R1179" s="252">
        <v>19.625912353362196</v>
      </c>
      <c r="S1179" s="252">
        <v>1635.9322480366384</v>
      </c>
      <c r="T1179" s="252">
        <v>19.625912353362196</v>
      </c>
      <c r="U1179" s="252">
        <v>99.580941742955389</v>
      </c>
      <c r="V1179" s="1">
        <f t="shared" si="56"/>
        <v>1649</v>
      </c>
      <c r="W1179" s="1">
        <f t="shared" si="55"/>
        <v>7</v>
      </c>
    </row>
    <row r="1180" spans="1:23">
      <c r="A1180" s="248" t="s">
        <v>2755</v>
      </c>
      <c r="B1180" s="249">
        <v>40870</v>
      </c>
      <c r="C1180" s="250">
        <v>130.86600111124093</v>
      </c>
      <c r="D1180" s="251">
        <v>85908.649688048652</v>
      </c>
      <c r="E1180" s="252">
        <v>0.94498114483450713</v>
      </c>
      <c r="F1180" s="253">
        <v>9.9283668195565529</v>
      </c>
      <c r="G1180" s="252">
        <v>1.0550472872529717</v>
      </c>
      <c r="H1180" s="253">
        <v>4.0619020579172949</v>
      </c>
      <c r="I1180" s="252">
        <v>1.3189869573224109</v>
      </c>
      <c r="J1180" s="253">
        <v>0.29248660876207244</v>
      </c>
      <c r="K1180" s="252">
        <v>0.79158184368186268</v>
      </c>
      <c r="L1180" s="254">
        <v>0.60014379921451322</v>
      </c>
      <c r="M1180" s="252">
        <v>1653.9433787017263</v>
      </c>
      <c r="N1180" s="252">
        <v>11.547671724356178</v>
      </c>
      <c r="O1180" s="252">
        <v>1646.6896618170761</v>
      </c>
      <c r="P1180" s="252">
        <v>10.747373433411212</v>
      </c>
      <c r="Q1180" s="252">
        <v>1637.4269525724299</v>
      </c>
      <c r="R1180" s="252">
        <v>19.59175345546555</v>
      </c>
      <c r="S1180" s="252">
        <v>1637.4269525724299</v>
      </c>
      <c r="T1180" s="252">
        <v>19.59175345546555</v>
      </c>
      <c r="U1180" s="252">
        <v>101.00868170658538</v>
      </c>
      <c r="V1180" s="1">
        <f t="shared" si="56"/>
        <v>1711</v>
      </c>
      <c r="W1180" s="1">
        <f t="shared" si="55"/>
        <v>8</v>
      </c>
    </row>
    <row r="1181" spans="1:23">
      <c r="A1181" s="248" t="s">
        <v>2756</v>
      </c>
      <c r="B1181" s="249">
        <v>40870</v>
      </c>
      <c r="C1181" s="250">
        <v>66.545805439982374</v>
      </c>
      <c r="D1181" s="251">
        <v>65515.322439178555</v>
      </c>
      <c r="E1181" s="252">
        <v>1.4076783981601311</v>
      </c>
      <c r="F1181" s="253">
        <v>9.9224365813305511</v>
      </c>
      <c r="G1181" s="252">
        <v>1.2419559789063515</v>
      </c>
      <c r="H1181" s="253">
        <v>4.0905501975797405</v>
      </c>
      <c r="I1181" s="252">
        <v>1.5447704598439171</v>
      </c>
      <c r="J1181" s="253">
        <v>0.2943735488702795</v>
      </c>
      <c r="K1181" s="252">
        <v>0.91861913765453063</v>
      </c>
      <c r="L1181" s="254">
        <v>0.59466384264452288</v>
      </c>
      <c r="M1181" s="252">
        <v>1663.3478295730456</v>
      </c>
      <c r="N1181" s="252">
        <v>13.467701450321215</v>
      </c>
      <c r="O1181" s="252">
        <v>1652.4200828022294</v>
      </c>
      <c r="P1181" s="252">
        <v>12.604719239757628</v>
      </c>
      <c r="Q1181" s="252">
        <v>1638.5364319909204</v>
      </c>
      <c r="R1181" s="252">
        <v>23.059798623167126</v>
      </c>
      <c r="S1181" s="252">
        <v>1638.5364319909204</v>
      </c>
      <c r="T1181" s="252">
        <v>23.059798623167126</v>
      </c>
      <c r="U1181" s="252">
        <v>101.51424143508227</v>
      </c>
      <c r="V1181" s="1">
        <f t="shared" si="56"/>
        <v>1529</v>
      </c>
      <c r="W1181" s="1">
        <f t="shared" si="55"/>
        <v>6</v>
      </c>
    </row>
    <row r="1182" spans="1:23">
      <c r="A1182" s="255" t="s">
        <v>2757</v>
      </c>
      <c r="B1182" s="249">
        <v>40870</v>
      </c>
      <c r="C1182" s="251">
        <v>68.412757147830774</v>
      </c>
      <c r="D1182" s="251">
        <v>60614.734194132347</v>
      </c>
      <c r="E1182" s="252">
        <v>0.68863805196670813</v>
      </c>
      <c r="F1182" s="253">
        <v>9.9203065228623775</v>
      </c>
      <c r="G1182" s="252">
        <v>1.1260413441811754</v>
      </c>
      <c r="H1182" s="253">
        <v>3.9589853353375699</v>
      </c>
      <c r="I1182" s="252">
        <v>2.4680304597706666</v>
      </c>
      <c r="J1182" s="253">
        <v>0.28484441576781111</v>
      </c>
      <c r="K1182" s="252">
        <v>2.196179692454709</v>
      </c>
      <c r="L1182" s="254">
        <v>0.88985112957592172</v>
      </c>
      <c r="M1182" s="252">
        <v>1615.7139970556079</v>
      </c>
      <c r="N1182" s="252">
        <v>31.386773770962577</v>
      </c>
      <c r="O1182" s="252">
        <v>1625.8325128915581</v>
      </c>
      <c r="P1182" s="252">
        <v>20.009106965500109</v>
      </c>
      <c r="Q1182" s="252">
        <v>1638.9350645985937</v>
      </c>
      <c r="R1182" s="252">
        <v>20.906214728245118</v>
      </c>
      <c r="S1182" s="252">
        <v>1638.9350645985937</v>
      </c>
      <c r="T1182" s="252">
        <v>20.906214728245118</v>
      </c>
      <c r="U1182" s="252">
        <v>98.583161221907645</v>
      </c>
      <c r="V1182" s="1">
        <f t="shared" si="56"/>
        <v>1590</v>
      </c>
      <c r="W1182" s="1">
        <f t="shared" si="55"/>
        <v>5</v>
      </c>
    </row>
    <row r="1183" spans="1:23">
      <c r="A1183" s="248" t="s">
        <v>2758</v>
      </c>
      <c r="B1183" s="249">
        <v>40870</v>
      </c>
      <c r="C1183" s="250">
        <v>190.04045426371613</v>
      </c>
      <c r="D1183" s="251">
        <v>32107.37551283064</v>
      </c>
      <c r="E1183" s="252">
        <v>1.0054599747888644</v>
      </c>
      <c r="F1183" s="253">
        <v>9.9040267122951775</v>
      </c>
      <c r="G1183" s="252">
        <v>0.57013265321479412</v>
      </c>
      <c r="H1183" s="253">
        <v>4.041202601982155</v>
      </c>
      <c r="I1183" s="252">
        <v>2.7843251824685429</v>
      </c>
      <c r="J1183" s="253">
        <v>0.29028269886733421</v>
      </c>
      <c r="K1183" s="252">
        <v>2.7253285085410792</v>
      </c>
      <c r="L1183" s="254">
        <v>0.97881114091883537</v>
      </c>
      <c r="M1183" s="252">
        <v>1642.9417616328785</v>
      </c>
      <c r="N1183" s="252">
        <v>39.525628577820953</v>
      </c>
      <c r="O1183" s="252">
        <v>1642.5289791587306</v>
      </c>
      <c r="P1183" s="252">
        <v>22.667231176542941</v>
      </c>
      <c r="Q1183" s="252">
        <v>1641.9839245036305</v>
      </c>
      <c r="R1183" s="252">
        <v>10.58158880121232</v>
      </c>
      <c r="S1183" s="252">
        <v>1641.9839245036305</v>
      </c>
      <c r="T1183" s="252">
        <v>10.58158880121232</v>
      </c>
      <c r="U1183" s="252">
        <v>100.05833413561206</v>
      </c>
      <c r="V1183" s="1">
        <f t="shared" si="56"/>
        <v>1791</v>
      </c>
      <c r="W1183" s="1">
        <f t="shared" si="55"/>
        <v>8</v>
      </c>
    </row>
    <row r="1184" spans="1:23">
      <c r="A1184" s="248" t="s">
        <v>2759</v>
      </c>
      <c r="B1184" s="249">
        <v>40870</v>
      </c>
      <c r="C1184" s="250">
        <v>91.179711382090559</v>
      </c>
      <c r="D1184" s="251">
        <v>44014.557237114335</v>
      </c>
      <c r="E1184" s="252">
        <v>0.93086455010971958</v>
      </c>
      <c r="F1184" s="253">
        <v>9.9023243108963381</v>
      </c>
      <c r="G1184" s="252">
        <v>1.2996960997002904</v>
      </c>
      <c r="H1184" s="253">
        <v>4.2133757498769624</v>
      </c>
      <c r="I1184" s="252">
        <v>3.1808249628622693</v>
      </c>
      <c r="J1184" s="253">
        <v>0.30259800637472972</v>
      </c>
      <c r="K1184" s="252">
        <v>2.9031771376875386</v>
      </c>
      <c r="L1184" s="254">
        <v>0.91271200760293048</v>
      </c>
      <c r="M1184" s="252">
        <v>1704.1788018184468</v>
      </c>
      <c r="N1184" s="252">
        <v>43.47644031810637</v>
      </c>
      <c r="O1184" s="252">
        <v>1676.6285044236326</v>
      </c>
      <c r="P1184" s="252">
        <v>26.108176539765964</v>
      </c>
      <c r="Q1184" s="252">
        <v>1642.3029680628611</v>
      </c>
      <c r="R1184" s="252">
        <v>24.118693989872327</v>
      </c>
      <c r="S1184" s="252">
        <v>1642.3029680628611</v>
      </c>
      <c r="T1184" s="252">
        <v>24.118693989872327</v>
      </c>
      <c r="U1184" s="252">
        <v>103.76762600804221</v>
      </c>
      <c r="V1184" s="1">
        <f t="shared" si="56"/>
        <v>1554</v>
      </c>
      <c r="W1184" s="1">
        <f t="shared" si="55"/>
        <v>9</v>
      </c>
    </row>
    <row r="1185" spans="1:23">
      <c r="A1185" s="248" t="s">
        <v>2760</v>
      </c>
      <c r="B1185" s="249">
        <v>40870</v>
      </c>
      <c r="C1185" s="250">
        <v>226.71089136620273</v>
      </c>
      <c r="D1185" s="251">
        <v>10304.140340796277</v>
      </c>
      <c r="E1185" s="252">
        <v>1.4902777075984579</v>
      </c>
      <c r="F1185" s="253">
        <v>9.846130070662948</v>
      </c>
      <c r="G1185" s="252">
        <v>0.45057344991027709</v>
      </c>
      <c r="H1185" s="253">
        <v>3.8397241914078553</v>
      </c>
      <c r="I1185" s="252">
        <v>2.4502325413804207</v>
      </c>
      <c r="J1185" s="253">
        <v>0.27419802599414606</v>
      </c>
      <c r="K1185" s="252">
        <v>2.4084482707908648</v>
      </c>
      <c r="L1185" s="254">
        <v>0.98294681427828257</v>
      </c>
      <c r="M1185" s="252">
        <v>1562.0756260248884</v>
      </c>
      <c r="N1185" s="252">
        <v>33.410795253587708</v>
      </c>
      <c r="O1185" s="252">
        <v>1601.1146203569158</v>
      </c>
      <c r="P1185" s="252">
        <v>19.741099921066279</v>
      </c>
      <c r="Q1185" s="252">
        <v>1652.8577379179342</v>
      </c>
      <c r="R1185" s="252">
        <v>8.3508831419683247</v>
      </c>
      <c r="S1185" s="252">
        <v>1652.8577379179342</v>
      </c>
      <c r="T1185" s="252">
        <v>8.3508831419683247</v>
      </c>
      <c r="U1185" s="252">
        <v>94.507566512808182</v>
      </c>
      <c r="V1185" s="1">
        <f t="shared" si="56"/>
        <v>1562</v>
      </c>
      <c r="W1185" s="1">
        <f t="shared" si="55"/>
        <v>11</v>
      </c>
    </row>
    <row r="1186" spans="1:23">
      <c r="A1186" s="248" t="s">
        <v>2761</v>
      </c>
      <c r="B1186" s="249">
        <v>40870</v>
      </c>
      <c r="C1186" s="250">
        <v>251.91253923999557</v>
      </c>
      <c r="D1186" s="251">
        <v>15105.086670817389</v>
      </c>
      <c r="E1186" s="252">
        <v>5.6180116115692247</v>
      </c>
      <c r="F1186" s="253">
        <v>9.8243365006597294</v>
      </c>
      <c r="G1186" s="252">
        <v>0.34178467934426293</v>
      </c>
      <c r="H1186" s="253">
        <v>3.6264716410868454</v>
      </c>
      <c r="I1186" s="252">
        <v>5.2155517347290612</v>
      </c>
      <c r="J1186" s="253">
        <v>0.25839627003290461</v>
      </c>
      <c r="K1186" s="252">
        <v>5.204340796931044</v>
      </c>
      <c r="L1186" s="254">
        <v>0.9978504790349666</v>
      </c>
      <c r="M1186" s="252">
        <v>1481.631643528206</v>
      </c>
      <c r="N1186" s="252">
        <v>68.892077955161653</v>
      </c>
      <c r="O1186" s="252">
        <v>1555.3581895915763</v>
      </c>
      <c r="P1186" s="252">
        <v>41.534279279056477</v>
      </c>
      <c r="Q1186" s="252">
        <v>1656.9635031099956</v>
      </c>
      <c r="R1186" s="252">
        <v>6.3295604184177137</v>
      </c>
      <c r="S1186" s="252">
        <v>1656.9635031099956</v>
      </c>
      <c r="T1186" s="252">
        <v>6.3295604184177137</v>
      </c>
      <c r="U1186" s="252">
        <v>89.418483916350311</v>
      </c>
      <c r="V1186" s="1">
        <f t="shared" si="56"/>
        <v>1630</v>
      </c>
      <c r="W1186" s="1">
        <f t="shared" si="55"/>
        <v>12</v>
      </c>
    </row>
    <row r="1187" spans="1:23">
      <c r="A1187" s="248" t="s">
        <v>2762</v>
      </c>
      <c r="B1187" s="249">
        <v>40870</v>
      </c>
      <c r="C1187" s="250">
        <v>126.79467378518817</v>
      </c>
      <c r="D1187" s="251">
        <v>233120.97224462524</v>
      </c>
      <c r="E1187" s="252">
        <v>1.7269407069506661</v>
      </c>
      <c r="F1187" s="253">
        <v>9.8007198345342541</v>
      </c>
      <c r="G1187" s="252">
        <v>0.64394132075707411</v>
      </c>
      <c r="H1187" s="253">
        <v>4.181783203684569</v>
      </c>
      <c r="I1187" s="252">
        <v>1.3402395356066943</v>
      </c>
      <c r="J1187" s="253">
        <v>0.29724750208930634</v>
      </c>
      <c r="K1187" s="252">
        <v>1.1754069883342035</v>
      </c>
      <c r="L1187" s="254">
        <v>0.87701262133124958</v>
      </c>
      <c r="M1187" s="252">
        <v>1677.6452133494261</v>
      </c>
      <c r="N1187" s="252">
        <v>17.36212564122502</v>
      </c>
      <c r="O1187" s="252">
        <v>1670.4566632961987</v>
      </c>
      <c r="P1187" s="252">
        <v>10.982761354527611</v>
      </c>
      <c r="Q1187" s="252">
        <v>1661.4205764787105</v>
      </c>
      <c r="R1187" s="252">
        <v>11.920096070760678</v>
      </c>
      <c r="S1187" s="252">
        <v>1661.4205764787105</v>
      </c>
      <c r="T1187" s="252">
        <v>11.920096070760678</v>
      </c>
      <c r="U1187" s="252">
        <v>100.97655206035203</v>
      </c>
      <c r="V1187" s="1">
        <f t="shared" si="56"/>
        <v>1610</v>
      </c>
      <c r="W1187" s="1">
        <f t="shared" si="55"/>
        <v>9</v>
      </c>
    </row>
    <row r="1188" spans="1:23">
      <c r="A1188" s="248" t="s">
        <v>2763</v>
      </c>
      <c r="B1188" s="249">
        <v>40870</v>
      </c>
      <c r="C1188" s="250">
        <v>187.5067915680053</v>
      </c>
      <c r="D1188" s="251">
        <v>43093.775282271876</v>
      </c>
      <c r="E1188" s="252">
        <v>2.5973297290789854</v>
      </c>
      <c r="F1188" s="253">
        <v>9.7791459032196766</v>
      </c>
      <c r="G1188" s="252">
        <v>0.71050721527810279</v>
      </c>
      <c r="H1188" s="253">
        <v>3.8326995706467497</v>
      </c>
      <c r="I1188" s="252">
        <v>2.7896200271701121</v>
      </c>
      <c r="J1188" s="253">
        <v>0.27183440893938193</v>
      </c>
      <c r="K1188" s="252">
        <v>2.6976210617924701</v>
      </c>
      <c r="L1188" s="254">
        <v>0.9670209689916196</v>
      </c>
      <c r="M1188" s="252">
        <v>1550.1065256543725</v>
      </c>
      <c r="N1188" s="252">
        <v>37.1687384125064</v>
      </c>
      <c r="O1188" s="252">
        <v>1599.6397713829924</v>
      </c>
      <c r="P1188" s="252">
        <v>22.467813772215777</v>
      </c>
      <c r="Q1188" s="252">
        <v>1665.4959445132013</v>
      </c>
      <c r="R1188" s="252">
        <v>13.145680469037984</v>
      </c>
      <c r="S1188" s="252">
        <v>1665.4959445132013</v>
      </c>
      <c r="T1188" s="252">
        <v>13.145680469037984</v>
      </c>
      <c r="U1188" s="252">
        <v>93.07176824783231</v>
      </c>
      <c r="V1188" s="1">
        <f t="shared" si="56"/>
        <v>1778</v>
      </c>
      <c r="W1188" s="1">
        <f t="shared" si="55"/>
        <v>7</v>
      </c>
    </row>
    <row r="1189" spans="1:23">
      <c r="A1189" s="248" t="s">
        <v>2764</v>
      </c>
      <c r="B1189" s="249">
        <v>40870</v>
      </c>
      <c r="C1189" s="250">
        <v>90.266290554435614</v>
      </c>
      <c r="D1189" s="251">
        <v>85956.005716129599</v>
      </c>
      <c r="E1189" s="252">
        <v>1.5177335999780883</v>
      </c>
      <c r="F1189" s="253">
        <v>9.7618905053948062</v>
      </c>
      <c r="G1189" s="252">
        <v>0.74570202598676227</v>
      </c>
      <c r="H1189" s="253">
        <v>4.2343517584595363</v>
      </c>
      <c r="I1189" s="252">
        <v>1.3861499911398247</v>
      </c>
      <c r="J1189" s="253">
        <v>0.299791690074035</v>
      </c>
      <c r="K1189" s="252">
        <v>1.1684777646049471</v>
      </c>
      <c r="L1189" s="254">
        <v>0.84296632548697958</v>
      </c>
      <c r="M1189" s="252">
        <v>1690.2756694495265</v>
      </c>
      <c r="N1189" s="252">
        <v>17.373429001904356</v>
      </c>
      <c r="O1189" s="252">
        <v>1680.7056996300375</v>
      </c>
      <c r="P1189" s="252">
        <v>11.38629336806332</v>
      </c>
      <c r="Q1189" s="252">
        <v>1668.7632100637281</v>
      </c>
      <c r="R1189" s="252">
        <v>13.791211684973064</v>
      </c>
      <c r="S1189" s="252">
        <v>1668.7632100637281</v>
      </c>
      <c r="T1189" s="252">
        <v>13.791211684973064</v>
      </c>
      <c r="U1189" s="252">
        <v>101.28912593806385</v>
      </c>
      <c r="V1189" s="1">
        <f t="shared" si="56"/>
        <v>1718</v>
      </c>
      <c r="W1189" s="1">
        <f t="shared" si="55"/>
        <v>20</v>
      </c>
    </row>
    <row r="1190" spans="1:23">
      <c r="A1190" s="248" t="s">
        <v>2765</v>
      </c>
      <c r="B1190" s="249">
        <v>40870</v>
      </c>
      <c r="C1190" s="250">
        <v>127.60339186435826</v>
      </c>
      <c r="D1190" s="251">
        <v>154774.71262168596</v>
      </c>
      <c r="E1190" s="252">
        <v>1.1010263307623649</v>
      </c>
      <c r="F1190" s="253">
        <v>9.6206823312998875</v>
      </c>
      <c r="G1190" s="252">
        <v>0.52527790840019517</v>
      </c>
      <c r="H1190" s="253">
        <v>4.3330489164157084</v>
      </c>
      <c r="I1190" s="252">
        <v>1.5535269612654918</v>
      </c>
      <c r="J1190" s="253">
        <v>0.30234179830881008</v>
      </c>
      <c r="K1190" s="252">
        <v>1.4620291167844466</v>
      </c>
      <c r="L1190" s="254">
        <v>0.94110314995337341</v>
      </c>
      <c r="M1190" s="252">
        <v>1702.9107315835247</v>
      </c>
      <c r="N1190" s="252">
        <v>21.880090178007208</v>
      </c>
      <c r="O1190" s="252">
        <v>1699.6731522339639</v>
      </c>
      <c r="P1190" s="252">
        <v>12.817100684639058</v>
      </c>
      <c r="Q1190" s="252">
        <v>1695.6678618763037</v>
      </c>
      <c r="R1190" s="252">
        <v>9.6808514353836017</v>
      </c>
      <c r="S1190" s="252">
        <v>1695.6678618763037</v>
      </c>
      <c r="T1190" s="252">
        <v>9.6808514353836017</v>
      </c>
      <c r="U1190" s="252">
        <v>100.42713964627521</v>
      </c>
      <c r="V1190" s="1">
        <f t="shared" si="56"/>
        <v>1461</v>
      </c>
      <c r="W1190" s="1">
        <f t="shared" si="55"/>
        <v>13</v>
      </c>
    </row>
    <row r="1191" spans="1:23">
      <c r="A1191" s="248" t="s">
        <v>2766</v>
      </c>
      <c r="B1191" s="249">
        <v>40870</v>
      </c>
      <c r="C1191" s="250">
        <v>167.15748706142259</v>
      </c>
      <c r="D1191" s="251">
        <v>331373.0670991097</v>
      </c>
      <c r="E1191" s="252">
        <v>2.6467038138114605</v>
      </c>
      <c r="F1191" s="253">
        <v>9.5404922338192915</v>
      </c>
      <c r="G1191" s="252">
        <v>0.31664063289727762</v>
      </c>
      <c r="H1191" s="253">
        <v>4.4335422134895417</v>
      </c>
      <c r="I1191" s="252">
        <v>1.4998694634449186</v>
      </c>
      <c r="J1191" s="253">
        <v>0.30677527600889876</v>
      </c>
      <c r="K1191" s="252">
        <v>1.4660651816931467</v>
      </c>
      <c r="L1191" s="254">
        <v>0.97746185079724868</v>
      </c>
      <c r="M1191" s="252">
        <v>1724.8185726001707</v>
      </c>
      <c r="N1191" s="252">
        <v>22.186696692367491</v>
      </c>
      <c r="O1191" s="252">
        <v>1718.6284841409115</v>
      </c>
      <c r="P1191" s="252">
        <v>12.427187761817777</v>
      </c>
      <c r="Q1191" s="252">
        <v>1711.0781678438307</v>
      </c>
      <c r="R1191" s="252">
        <v>5.8254013523858248</v>
      </c>
      <c r="S1191" s="252">
        <v>1711.0781678438307</v>
      </c>
      <c r="T1191" s="252">
        <v>5.8254013523858248</v>
      </c>
      <c r="U1191" s="252">
        <v>100.80302612788606</v>
      </c>
      <c r="V1191" s="1">
        <f t="shared" si="56"/>
        <v>1696</v>
      </c>
      <c r="W1191" s="1">
        <f t="shared" si="55"/>
        <v>10</v>
      </c>
    </row>
    <row r="1192" spans="1:23">
      <c r="A1192" s="248" t="s">
        <v>2767</v>
      </c>
      <c r="B1192" s="249">
        <v>40870</v>
      </c>
      <c r="C1192" s="250">
        <v>266.3653399767212</v>
      </c>
      <c r="D1192" s="251">
        <v>31156.400994186428</v>
      </c>
      <c r="E1192" s="252">
        <v>5.7418734790118275</v>
      </c>
      <c r="F1192" s="253">
        <v>9.500269653994394</v>
      </c>
      <c r="G1192" s="252">
        <v>0.54347878835588681</v>
      </c>
      <c r="H1192" s="253">
        <v>4.399230192424481</v>
      </c>
      <c r="I1192" s="252">
        <v>1.4604688925610274</v>
      </c>
      <c r="J1192" s="253">
        <v>0.30311773352209326</v>
      </c>
      <c r="K1192" s="252">
        <v>1.3555811273198115</v>
      </c>
      <c r="L1192" s="254">
        <v>0.92818212987933735</v>
      </c>
      <c r="M1192" s="252">
        <v>1706.7503612918938</v>
      </c>
      <c r="N1192" s="252">
        <v>20.326979480316822</v>
      </c>
      <c r="O1192" s="252">
        <v>1712.1961582470328</v>
      </c>
      <c r="P1192" s="252">
        <v>12.083355862474946</v>
      </c>
      <c r="Q1192" s="252">
        <v>1718.8470996339295</v>
      </c>
      <c r="R1192" s="252">
        <v>9.988909741782436</v>
      </c>
      <c r="S1192" s="252">
        <v>1718.8470996339295</v>
      </c>
      <c r="T1192" s="252">
        <v>9.988909741782436</v>
      </c>
      <c r="U1192" s="252">
        <v>99.296229528233667</v>
      </c>
      <c r="V1192" s="1">
        <f t="shared" si="56"/>
        <v>1575</v>
      </c>
      <c r="W1192" s="1">
        <f t="shared" si="55"/>
        <v>12</v>
      </c>
    </row>
    <row r="1193" spans="1:23">
      <c r="A1193" s="248" t="s">
        <v>2768</v>
      </c>
      <c r="B1193" s="249">
        <v>40870</v>
      </c>
      <c r="C1193" s="250">
        <v>147.05548333012783</v>
      </c>
      <c r="D1193" s="251">
        <v>91606.675470797723</v>
      </c>
      <c r="E1193" s="252">
        <v>1.674719388434216</v>
      </c>
      <c r="F1193" s="253">
        <v>9.4924644600926733</v>
      </c>
      <c r="G1193" s="252">
        <v>0.55647715782154727</v>
      </c>
      <c r="H1193" s="253">
        <v>4.4339550454512615</v>
      </c>
      <c r="I1193" s="252">
        <v>1.2647804230808637</v>
      </c>
      <c r="J1193" s="253">
        <v>0.30525936094135986</v>
      </c>
      <c r="K1193" s="252">
        <v>1.1357828539960715</v>
      </c>
      <c r="L1193" s="254">
        <v>0.89800793344779273</v>
      </c>
      <c r="M1193" s="252">
        <v>1717.336116319412</v>
      </c>
      <c r="N1193" s="252">
        <v>17.123270180282816</v>
      </c>
      <c r="O1193" s="252">
        <v>1718.7056284121245</v>
      </c>
      <c r="P1193" s="252">
        <v>10.479382902103907</v>
      </c>
      <c r="Q1193" s="252">
        <v>1720.3575869993779</v>
      </c>
      <c r="R1193" s="252">
        <v>10.225870655139374</v>
      </c>
      <c r="S1193" s="252">
        <v>1720.3575869993779</v>
      </c>
      <c r="T1193" s="252">
        <v>10.225870655139374</v>
      </c>
      <c r="U1193" s="252">
        <v>99.824369613457165</v>
      </c>
      <c r="V1193" s="1">
        <f t="shared" si="56"/>
        <v>1585</v>
      </c>
      <c r="W1193" s="1">
        <f t="shared" si="55"/>
        <v>9</v>
      </c>
    </row>
    <row r="1194" spans="1:23">
      <c r="A1194" s="248" t="s">
        <v>2769</v>
      </c>
      <c r="B1194" s="249">
        <v>40870</v>
      </c>
      <c r="C1194" s="250">
        <v>134.38351183682479</v>
      </c>
      <c r="D1194" s="251">
        <v>20085.724160913298</v>
      </c>
      <c r="E1194" s="252">
        <v>1.3981908586303649</v>
      </c>
      <c r="F1194" s="253">
        <v>9.4430451892951357</v>
      </c>
      <c r="G1194" s="252">
        <v>0.47940593368983875</v>
      </c>
      <c r="H1194" s="253">
        <v>4.5000359369479579</v>
      </c>
      <c r="I1194" s="252">
        <v>2.3711393954080973</v>
      </c>
      <c r="J1194" s="253">
        <v>0.3081958420804442</v>
      </c>
      <c r="K1194" s="252">
        <v>2.322169671492428</v>
      </c>
      <c r="L1194" s="254">
        <v>0.97934759803219384</v>
      </c>
      <c r="M1194" s="252">
        <v>1731.8225185387914</v>
      </c>
      <c r="N1194" s="252">
        <v>35.267160783180088</v>
      </c>
      <c r="O1194" s="252">
        <v>1730.9789574124145</v>
      </c>
      <c r="P1194" s="252">
        <v>19.701166703585841</v>
      </c>
      <c r="Q1194" s="252">
        <v>1729.9435928791452</v>
      </c>
      <c r="R1194" s="252">
        <v>8.7989624446274775</v>
      </c>
      <c r="S1194" s="252">
        <v>1729.9435928791452</v>
      </c>
      <c r="T1194" s="252">
        <v>8.7989624446274775</v>
      </c>
      <c r="U1194" s="252">
        <v>100.10861196095527</v>
      </c>
      <c r="V1194" s="1">
        <f t="shared" si="56"/>
        <v>1545</v>
      </c>
      <c r="W1194" s="1">
        <f t="shared" si="55"/>
        <v>18</v>
      </c>
    </row>
    <row r="1195" spans="1:23">
      <c r="A1195" s="248" t="s">
        <v>2770</v>
      </c>
      <c r="B1195" s="249">
        <v>40870</v>
      </c>
      <c r="C1195" s="250">
        <v>55.515455070411832</v>
      </c>
      <c r="D1195" s="251">
        <v>45397.140889036622</v>
      </c>
      <c r="E1195" s="252">
        <v>1.2512521443790254</v>
      </c>
      <c r="F1195" s="253">
        <v>9.4416542392836114</v>
      </c>
      <c r="G1195" s="252">
        <v>1.4944234971104637</v>
      </c>
      <c r="H1195" s="253">
        <v>4.4700475069125112</v>
      </c>
      <c r="I1195" s="252">
        <v>2.1595991297471198</v>
      </c>
      <c r="J1195" s="253">
        <v>0.30609691756193541</v>
      </c>
      <c r="K1195" s="252">
        <v>1.5590275214019311</v>
      </c>
      <c r="L1195" s="254">
        <v>0.72190597779342813</v>
      </c>
      <c r="M1195" s="252">
        <v>1721.4713138845925</v>
      </c>
      <c r="N1195" s="252">
        <v>23.553609559567349</v>
      </c>
      <c r="O1195" s="252">
        <v>1725.4275284452676</v>
      </c>
      <c r="P1195" s="252">
        <v>17.921286725903542</v>
      </c>
      <c r="Q1195" s="252">
        <v>1730.2139573209151</v>
      </c>
      <c r="R1195" s="252">
        <v>27.425571698734529</v>
      </c>
      <c r="S1195" s="252">
        <v>1730.2139573209151</v>
      </c>
      <c r="T1195" s="252">
        <v>27.425571698734529</v>
      </c>
      <c r="U1195" s="252">
        <v>99.494707380013281</v>
      </c>
      <c r="V1195" s="1">
        <f t="shared" si="56"/>
        <v>1547</v>
      </c>
      <c r="W1195" s="1">
        <f t="shared" si="55"/>
        <v>4</v>
      </c>
    </row>
    <row r="1196" spans="1:23">
      <c r="A1196" s="248" t="s">
        <v>2771</v>
      </c>
      <c r="B1196" s="249">
        <v>40870</v>
      </c>
      <c r="C1196" s="250">
        <v>149.76393482277197</v>
      </c>
      <c r="D1196" s="251">
        <v>150311.55673173349</v>
      </c>
      <c r="E1196" s="252">
        <v>2.1197672641287459</v>
      </c>
      <c r="F1196" s="253">
        <v>9.4402761580463093</v>
      </c>
      <c r="G1196" s="252">
        <v>0.52659869603984044</v>
      </c>
      <c r="H1196" s="253">
        <v>4.5367654212231265</v>
      </c>
      <c r="I1196" s="252">
        <v>1.3444826945176966</v>
      </c>
      <c r="J1196" s="253">
        <v>0.31062023818263423</v>
      </c>
      <c r="K1196" s="252">
        <v>1.2370640764272098</v>
      </c>
      <c r="L1196" s="254">
        <v>0.92010412738780478</v>
      </c>
      <c r="M1196" s="252">
        <v>1743.7581913023405</v>
      </c>
      <c r="N1196" s="252">
        <v>18.900118354982396</v>
      </c>
      <c r="O1196" s="252">
        <v>1737.7371896859086</v>
      </c>
      <c r="P1196" s="252">
        <v>11.186465761862678</v>
      </c>
      <c r="Q1196" s="252">
        <v>1730.4818506279744</v>
      </c>
      <c r="R1196" s="252">
        <v>9.6644909287526843</v>
      </c>
      <c r="S1196" s="252">
        <v>1730.4818506279744</v>
      </c>
      <c r="T1196" s="252">
        <v>9.6644909287526843</v>
      </c>
      <c r="U1196" s="252">
        <v>100.7672048493053</v>
      </c>
      <c r="V1196" s="1">
        <f t="shared" si="56"/>
        <v>1644</v>
      </c>
      <c r="W1196" s="1">
        <f t="shared" si="55"/>
        <v>13</v>
      </c>
    </row>
    <row r="1197" spans="1:23">
      <c r="A1197" s="248" t="s">
        <v>2772</v>
      </c>
      <c r="B1197" s="249">
        <v>40870</v>
      </c>
      <c r="C1197" s="250">
        <v>132.43530239970937</v>
      </c>
      <c r="D1197" s="251">
        <v>7321.1875682427517</v>
      </c>
      <c r="E1197" s="252">
        <v>1.8590358137582323</v>
      </c>
      <c r="F1197" s="253">
        <v>9.3742323204902611</v>
      </c>
      <c r="G1197" s="252">
        <v>0.51819617973209309</v>
      </c>
      <c r="H1197" s="253">
        <v>3.818319883057955</v>
      </c>
      <c r="I1197" s="252">
        <v>2.3309072789797094</v>
      </c>
      <c r="J1197" s="253">
        <v>0.25960123047383576</v>
      </c>
      <c r="K1197" s="252">
        <v>2.2725759530787211</v>
      </c>
      <c r="L1197" s="254">
        <v>0.97497484072960572</v>
      </c>
      <c r="M1197" s="252">
        <v>1487.8013674192509</v>
      </c>
      <c r="N1197" s="252">
        <v>30.193499980405363</v>
      </c>
      <c r="O1197" s="252">
        <v>1596.6139973777711</v>
      </c>
      <c r="P1197" s="252">
        <v>18.75776062156126</v>
      </c>
      <c r="Q1197" s="252">
        <v>1743.352401882853</v>
      </c>
      <c r="R1197" s="252">
        <v>9.4932495391333305</v>
      </c>
      <c r="S1197" s="252">
        <v>1743.352401882853</v>
      </c>
      <c r="T1197" s="252">
        <v>9.4932495391333305</v>
      </c>
      <c r="U1197" s="252">
        <v>85.341401188445772</v>
      </c>
      <c r="V1197" s="1">
        <f t="shared" si="56"/>
        <v>1462</v>
      </c>
      <c r="W1197" s="1">
        <f t="shared" si="55"/>
        <v>9</v>
      </c>
    </row>
    <row r="1198" spans="1:23">
      <c r="A1198" s="248" t="s">
        <v>2773</v>
      </c>
      <c r="B1198" s="249">
        <v>40870</v>
      </c>
      <c r="C1198" s="250">
        <v>253.80702586385669</v>
      </c>
      <c r="D1198" s="251">
        <v>74221.589992464229</v>
      </c>
      <c r="E1198" s="252">
        <v>2.2332399096286628</v>
      </c>
      <c r="F1198" s="253">
        <v>9.265001582633996</v>
      </c>
      <c r="G1198" s="252">
        <v>0.45081496141960736</v>
      </c>
      <c r="H1198" s="253">
        <v>4.7405360205709348</v>
      </c>
      <c r="I1198" s="252">
        <v>1.1361892324642162</v>
      </c>
      <c r="J1198" s="253">
        <v>0.31854564645433114</v>
      </c>
      <c r="K1198" s="252">
        <v>1.0429246581263014</v>
      </c>
      <c r="L1198" s="254">
        <v>0.91791457648684216</v>
      </c>
      <c r="M1198" s="252">
        <v>1782.6226991140215</v>
      </c>
      <c r="N1198" s="252">
        <v>16.242338793880663</v>
      </c>
      <c r="O1198" s="252">
        <v>1774.4352838972904</v>
      </c>
      <c r="P1198" s="252">
        <v>9.5272668413192605</v>
      </c>
      <c r="Q1198" s="252">
        <v>1764.7996612854474</v>
      </c>
      <c r="R1198" s="252">
        <v>8.2383385583499376</v>
      </c>
      <c r="S1198" s="252">
        <v>1764.7996612854474</v>
      </c>
      <c r="T1198" s="252">
        <v>8.2383385583499376</v>
      </c>
      <c r="U1198" s="252">
        <v>101.00991847514251</v>
      </c>
      <c r="V1198" s="1">
        <f t="shared" si="56"/>
        <v>1556</v>
      </c>
      <c r="W1198" s="1">
        <f t="shared" si="55"/>
        <v>10</v>
      </c>
    </row>
    <row r="1199" spans="1:23">
      <c r="A1199" s="248" t="s">
        <v>2774</v>
      </c>
      <c r="B1199" s="249">
        <v>40870</v>
      </c>
      <c r="C1199" s="250">
        <v>125.6568514584347</v>
      </c>
      <c r="D1199" s="251">
        <v>97914.704166163589</v>
      </c>
      <c r="E1199" s="252">
        <v>1.9829616740069651</v>
      </c>
      <c r="F1199" s="253">
        <v>9.1596470317715717</v>
      </c>
      <c r="G1199" s="252">
        <v>0.72783823574213646</v>
      </c>
      <c r="H1199" s="253">
        <v>4.8396667484787868</v>
      </c>
      <c r="I1199" s="252">
        <v>1.6722962706615496</v>
      </c>
      <c r="J1199" s="253">
        <v>0.32150884223576515</v>
      </c>
      <c r="K1199" s="252">
        <v>1.5055983260685106</v>
      </c>
      <c r="L1199" s="254">
        <v>0.90031793557304618</v>
      </c>
      <c r="M1199" s="252">
        <v>1797.0936090237103</v>
      </c>
      <c r="N1199" s="252">
        <v>23.61305176916369</v>
      </c>
      <c r="O1199" s="252">
        <v>1791.8198015893784</v>
      </c>
      <c r="P1199" s="252">
        <v>14.073377414648576</v>
      </c>
      <c r="Q1199" s="252">
        <v>1785.6681534071963</v>
      </c>
      <c r="R1199" s="252">
        <v>13.264800697518353</v>
      </c>
      <c r="S1199" s="252">
        <v>1785.6681534071963</v>
      </c>
      <c r="T1199" s="252">
        <v>13.264800697518353</v>
      </c>
      <c r="U1199" s="252">
        <v>100.63984204426301</v>
      </c>
      <c r="V1199" s="1">
        <f t="shared" si="56"/>
        <v>1640</v>
      </c>
      <c r="W1199" s="1">
        <f t="shared" si="55"/>
        <v>7</v>
      </c>
    </row>
    <row r="1200" spans="1:23">
      <c r="A1200" s="248" t="s">
        <v>2775</v>
      </c>
      <c r="B1200" s="249">
        <v>40870</v>
      </c>
      <c r="C1200" s="250">
        <v>307.10171216714787</v>
      </c>
      <c r="D1200" s="251">
        <v>10493.12606938902</v>
      </c>
      <c r="E1200" s="252">
        <v>3.4791034990791632</v>
      </c>
      <c r="F1200" s="253">
        <v>9.1573546634681193</v>
      </c>
      <c r="G1200" s="252">
        <v>1.2755058412589841</v>
      </c>
      <c r="H1200" s="253">
        <v>4.692081078924657</v>
      </c>
      <c r="I1200" s="252">
        <v>2.3865422031300754</v>
      </c>
      <c r="J1200" s="253">
        <v>0.31162641825834952</v>
      </c>
      <c r="K1200" s="252">
        <v>2.0170940821476733</v>
      </c>
      <c r="L1200" s="254">
        <v>0.84519522826881022</v>
      </c>
      <c r="M1200" s="252">
        <v>1748.7052879549351</v>
      </c>
      <c r="N1200" s="252">
        <v>30.893833251401816</v>
      </c>
      <c r="O1200" s="252">
        <v>1765.8282220551289</v>
      </c>
      <c r="P1200" s="252">
        <v>19.977884383734477</v>
      </c>
      <c r="Q1200" s="252">
        <v>1786.1243684929079</v>
      </c>
      <c r="R1200" s="252">
        <v>23.246675555333468</v>
      </c>
      <c r="S1200" s="252">
        <v>1786.1243684929079</v>
      </c>
      <c r="T1200" s="252">
        <v>23.246675555333468</v>
      </c>
      <c r="U1200" s="252">
        <v>97.905012596096753</v>
      </c>
      <c r="V1200" s="1">
        <f t="shared" si="56"/>
        <v>1552</v>
      </c>
      <c r="W1200" s="1">
        <f t="shared" si="55"/>
        <v>7</v>
      </c>
    </row>
    <row r="1201" spans="1:23">
      <c r="A1201" s="248" t="s">
        <v>2776</v>
      </c>
      <c r="B1201" s="249">
        <v>40870</v>
      </c>
      <c r="C1201" s="250">
        <v>148.96558156936098</v>
      </c>
      <c r="D1201" s="251">
        <v>157863.62386047159</v>
      </c>
      <c r="E1201" s="252">
        <v>4.3195384721079826</v>
      </c>
      <c r="F1201" s="253">
        <v>9.0904573813132732</v>
      </c>
      <c r="G1201" s="252">
        <v>0.47390691286153314</v>
      </c>
      <c r="H1201" s="253">
        <v>4.8954691576547855</v>
      </c>
      <c r="I1201" s="252">
        <v>1.6983970049756338</v>
      </c>
      <c r="J1201" s="253">
        <v>0.32275931055406454</v>
      </c>
      <c r="K1201" s="252">
        <v>1.6309397979239622</v>
      </c>
      <c r="L1201" s="254">
        <v>0.96028183819563462</v>
      </c>
      <c r="M1201" s="252">
        <v>1803.1905983126089</v>
      </c>
      <c r="N1201" s="252">
        <v>25.654076211667757</v>
      </c>
      <c r="O1201" s="252">
        <v>1801.476485266423</v>
      </c>
      <c r="P1201" s="252">
        <v>14.321017289816382</v>
      </c>
      <c r="Q1201" s="252">
        <v>1799.4770457638429</v>
      </c>
      <c r="R1201" s="252">
        <v>8.6233540212564321</v>
      </c>
      <c r="S1201" s="252">
        <v>1799.4770457638429</v>
      </c>
      <c r="T1201" s="252">
        <v>8.6233540212564321</v>
      </c>
      <c r="U1201" s="252">
        <v>100.20636843117883</v>
      </c>
      <c r="V1201" s="1">
        <f t="shared" si="56"/>
        <v>1487</v>
      </c>
      <c r="W1201" s="1">
        <f t="shared" si="55"/>
        <v>8</v>
      </c>
    </row>
    <row r="1202" spans="1:23">
      <c r="A1202" s="248" t="s">
        <v>2777</v>
      </c>
      <c r="B1202" s="249">
        <v>40870</v>
      </c>
      <c r="C1202" s="250">
        <v>268.78790400964181</v>
      </c>
      <c r="D1202" s="251">
        <v>29271.326298585915</v>
      </c>
      <c r="E1202" s="252">
        <v>5.9785805922052049</v>
      </c>
      <c r="F1202" s="253">
        <v>9.0860980736941599</v>
      </c>
      <c r="G1202" s="252">
        <v>0.34530744894257903</v>
      </c>
      <c r="H1202" s="253">
        <v>4.8335206342733033</v>
      </c>
      <c r="I1202" s="252">
        <v>1.0991639899035572</v>
      </c>
      <c r="J1202" s="253">
        <v>0.31852221151894139</v>
      </c>
      <c r="K1202" s="252">
        <v>1.0435153292623331</v>
      </c>
      <c r="L1202" s="254">
        <v>0.94937183063456543</v>
      </c>
      <c r="M1202" s="252">
        <v>1782.5081239054991</v>
      </c>
      <c r="N1202" s="252">
        <v>16.250631071005273</v>
      </c>
      <c r="O1202" s="252">
        <v>1790.750571638778</v>
      </c>
      <c r="P1202" s="252">
        <v>9.2477748806210229</v>
      </c>
      <c r="Q1202" s="252">
        <v>1800.3498025196793</v>
      </c>
      <c r="R1202" s="252">
        <v>6.2826257706839215</v>
      </c>
      <c r="S1202" s="252">
        <v>1800.3498025196793</v>
      </c>
      <c r="T1202" s="252">
        <v>6.2826257706839215</v>
      </c>
      <c r="U1202" s="252">
        <v>99.008988220555267</v>
      </c>
      <c r="V1202" s="1">
        <f t="shared" si="56"/>
        <v>1607</v>
      </c>
      <c r="W1202" s="1">
        <f t="shared" si="55"/>
        <v>11</v>
      </c>
    </row>
    <row r="1203" spans="1:23">
      <c r="A1203" s="248" t="s">
        <v>2778</v>
      </c>
      <c r="B1203" s="249">
        <v>40870</v>
      </c>
      <c r="C1203" s="250">
        <v>151.12615517228048</v>
      </c>
      <c r="D1203" s="251">
        <v>136273.99356801642</v>
      </c>
      <c r="E1203" s="252">
        <v>2.5078512677377747</v>
      </c>
      <c r="F1203" s="253">
        <v>9.0789243222950571</v>
      </c>
      <c r="G1203" s="252">
        <v>0.52909532082521571</v>
      </c>
      <c r="H1203" s="253">
        <v>4.9610700491546256</v>
      </c>
      <c r="I1203" s="252">
        <v>1.5291623655925863</v>
      </c>
      <c r="J1203" s="253">
        <v>0.32666941930576926</v>
      </c>
      <c r="K1203" s="252">
        <v>1.4347110098642084</v>
      </c>
      <c r="L1203" s="254">
        <v>0.9382332721144524</v>
      </c>
      <c r="M1203" s="252">
        <v>1822.2182464443458</v>
      </c>
      <c r="N1203" s="252">
        <v>22.773522232973278</v>
      </c>
      <c r="O1203" s="252">
        <v>1812.7125992901688</v>
      </c>
      <c r="P1203" s="252">
        <v>12.922843756460679</v>
      </c>
      <c r="Q1203" s="252">
        <v>1801.7867332688304</v>
      </c>
      <c r="R1203" s="252">
        <v>9.6248510794966933</v>
      </c>
      <c r="S1203" s="252">
        <v>1801.7867332688304</v>
      </c>
      <c r="T1203" s="252">
        <v>9.6248510794966933</v>
      </c>
      <c r="U1203" s="252">
        <v>101.13395846457634</v>
      </c>
      <c r="V1203" s="1">
        <f t="shared" si="56"/>
        <v>1860</v>
      </c>
      <c r="W1203" s="1">
        <f t="shared" si="55"/>
        <v>9</v>
      </c>
    </row>
    <row r="1204" spans="1:23">
      <c r="A1204" s="248" t="s">
        <v>2779</v>
      </c>
      <c r="B1204" s="249">
        <v>40870</v>
      </c>
      <c r="C1204" s="250">
        <v>138.45457491784563</v>
      </c>
      <c r="D1204" s="251">
        <v>18355.1380384166</v>
      </c>
      <c r="E1204" s="252">
        <v>1.8100296326243959</v>
      </c>
      <c r="F1204" s="253">
        <v>9.0417298642706729</v>
      </c>
      <c r="G1204" s="252">
        <v>0.6659307501987104</v>
      </c>
      <c r="H1204" s="253">
        <v>4.8891146730044976</v>
      </c>
      <c r="I1204" s="252">
        <v>1.7772725420402435</v>
      </c>
      <c r="J1204" s="253">
        <v>0.32061251921053607</v>
      </c>
      <c r="K1204" s="252">
        <v>1.6477966878926453</v>
      </c>
      <c r="L1204" s="254">
        <v>0.92714912818100215</v>
      </c>
      <c r="M1204" s="252">
        <v>1792.7197980644089</v>
      </c>
      <c r="N1204" s="252">
        <v>25.788686009142566</v>
      </c>
      <c r="O1204" s="252">
        <v>1800.3814552264748</v>
      </c>
      <c r="P1204" s="252">
        <v>14.982892851831252</v>
      </c>
      <c r="Q1204" s="252">
        <v>1809.251087717447</v>
      </c>
      <c r="R1204" s="252">
        <v>12.101149054277016</v>
      </c>
      <c r="S1204" s="252">
        <v>1809.251087717447</v>
      </c>
      <c r="T1204" s="252">
        <v>12.101149054277016</v>
      </c>
      <c r="U1204" s="252">
        <v>99.08629102034179</v>
      </c>
      <c r="V1204" s="1">
        <f t="shared" si="56"/>
        <v>1620</v>
      </c>
      <c r="W1204" s="1">
        <f t="shared" si="55"/>
        <v>12</v>
      </c>
    </row>
    <row r="1205" spans="1:23">
      <c r="A1205" s="248" t="s">
        <v>2780</v>
      </c>
      <c r="B1205" s="249">
        <v>40870</v>
      </c>
      <c r="C1205" s="250">
        <v>277.1600375967322</v>
      </c>
      <c r="D1205" s="251">
        <v>351411.67494105914</v>
      </c>
      <c r="E1205" s="252">
        <v>1.7089720384296152</v>
      </c>
      <c r="F1205" s="253">
        <v>6.1907308621927566</v>
      </c>
      <c r="G1205" s="252">
        <v>0.77648944574865486</v>
      </c>
      <c r="H1205" s="253">
        <v>10.534346851511762</v>
      </c>
      <c r="I1205" s="252">
        <v>2.062748317452245</v>
      </c>
      <c r="J1205" s="253">
        <v>0.47298597451912505</v>
      </c>
      <c r="K1205" s="252">
        <v>1.9110192991681205</v>
      </c>
      <c r="L1205" s="254">
        <v>0.92644327133834292</v>
      </c>
      <c r="M1205" s="252">
        <v>2496.6421642144924</v>
      </c>
      <c r="N1205" s="252">
        <v>39.558369335911493</v>
      </c>
      <c r="O1205" s="252">
        <v>2482.9458971755016</v>
      </c>
      <c r="P1205" s="252">
        <v>19.131197088591307</v>
      </c>
      <c r="Q1205" s="252">
        <v>2471.7417553602254</v>
      </c>
      <c r="R1205" s="252">
        <v>13.106827043288604</v>
      </c>
      <c r="S1205" s="252">
        <v>2471.7417553602254</v>
      </c>
      <c r="T1205" s="252">
        <v>13.106827043288604</v>
      </c>
      <c r="U1205" s="252">
        <v>101.00740333411724</v>
      </c>
      <c r="V1205" s="1">
        <f t="shared" si="56"/>
        <v>1766</v>
      </c>
      <c r="W1205" s="1">
        <f t="shared" si="55"/>
        <v>8</v>
      </c>
    </row>
    <row r="1206" spans="1:23">
      <c r="A1206" s="256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">
        <f t="shared" ref="V1206:V1237" si="57">R1294</f>
        <v>1626</v>
      </c>
      <c r="W1206" s="1">
        <f t="shared" si="55"/>
        <v>8</v>
      </c>
    </row>
    <row r="1207" spans="1:23">
      <c r="A1207" s="257" t="s">
        <v>2781</v>
      </c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">
        <f t="shared" si="57"/>
        <v>1608</v>
      </c>
      <c r="W1207" s="1">
        <f t="shared" si="55"/>
        <v>11</v>
      </c>
    </row>
    <row r="1208" spans="1:23">
      <c r="A1208" s="257" t="s">
        <v>2782</v>
      </c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">
        <f t="shared" si="57"/>
        <v>2739</v>
      </c>
      <c r="W1208" s="1">
        <f t="shared" si="55"/>
        <v>11</v>
      </c>
    </row>
    <row r="1209" spans="1:23">
      <c r="A1209" s="257" t="s">
        <v>2783</v>
      </c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">
        <f t="shared" si="57"/>
        <v>1568</v>
      </c>
      <c r="W1209" s="1">
        <f t="shared" si="55"/>
        <v>8</v>
      </c>
    </row>
    <row r="1210" spans="1:23">
      <c r="A1210" s="257" t="s">
        <v>2784</v>
      </c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">
        <f t="shared" si="57"/>
        <v>2459</v>
      </c>
      <c r="W1210" s="1">
        <f t="shared" si="55"/>
        <v>23</v>
      </c>
    </row>
    <row r="1211" spans="1:23">
      <c r="A1211" s="105" t="s">
        <v>2785</v>
      </c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05"/>
      <c r="V1211" s="1">
        <f t="shared" si="57"/>
        <v>1698</v>
      </c>
      <c r="W1211" s="1">
        <f t="shared" si="55"/>
        <v>9</v>
      </c>
    </row>
    <row r="1212" spans="1:23">
      <c r="A1212" s="105" t="s">
        <v>2786</v>
      </c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05"/>
      <c r="V1212" s="1">
        <f t="shared" si="57"/>
        <v>1581</v>
      </c>
      <c r="W1212" s="1">
        <f t="shared" si="55"/>
        <v>13</v>
      </c>
    </row>
    <row r="1213" spans="1:23">
      <c r="A1213" s="105" t="s">
        <v>2787</v>
      </c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">
        <f t="shared" si="57"/>
        <v>2693</v>
      </c>
      <c r="W1213" s="1">
        <f t="shared" si="55"/>
        <v>18</v>
      </c>
    </row>
    <row r="1214" spans="1:23">
      <c r="A1214" s="105" t="s">
        <v>2788</v>
      </c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">
        <f t="shared" si="57"/>
        <v>1608</v>
      </c>
      <c r="W1214" s="1">
        <f t="shared" si="55"/>
        <v>9</v>
      </c>
    </row>
    <row r="1215" spans="1:23">
      <c r="A1215" s="105" t="s">
        <v>2789</v>
      </c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">
        <f t="shared" si="57"/>
        <v>1629</v>
      </c>
      <c r="W1215" s="1">
        <f t="shared" ref="W1215:W1256" si="58">S1303</f>
        <v>10</v>
      </c>
    </row>
    <row r="1216" spans="1:23">
      <c r="A1216" s="105" t="s">
        <v>2790</v>
      </c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">
        <f t="shared" si="57"/>
        <v>2538</v>
      </c>
      <c r="W1216" s="1">
        <f t="shared" si="58"/>
        <v>14</v>
      </c>
    </row>
    <row r="1217" spans="1:23">
      <c r="A1217" s="105" t="s">
        <v>2791</v>
      </c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">
        <f t="shared" si="57"/>
        <v>1584</v>
      </c>
      <c r="W1217" s="1">
        <f t="shared" si="58"/>
        <v>13</v>
      </c>
    </row>
    <row r="1218" spans="1:23">
      <c r="A1218" s="105" t="s">
        <v>2792</v>
      </c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">
        <f t="shared" si="57"/>
        <v>1567</v>
      </c>
      <c r="W1218" s="1">
        <f t="shared" si="58"/>
        <v>3</v>
      </c>
    </row>
    <row r="1219" spans="1:23">
      <c r="A1219" s="105" t="s">
        <v>2793</v>
      </c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">
        <f t="shared" si="57"/>
        <v>1513</v>
      </c>
      <c r="W1219" s="1">
        <f t="shared" si="58"/>
        <v>7</v>
      </c>
    </row>
    <row r="1220" spans="1:23">
      <c r="A1220" s="105" t="s">
        <v>2794</v>
      </c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">
        <f t="shared" si="57"/>
        <v>1498</v>
      </c>
      <c r="W1220" s="1">
        <f t="shared" si="58"/>
        <v>5</v>
      </c>
    </row>
    <row r="1221" spans="1:23">
      <c r="A1221" s="105" t="s">
        <v>2795</v>
      </c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">
        <f t="shared" si="57"/>
        <v>1705</v>
      </c>
      <c r="W1221" s="1">
        <f t="shared" si="58"/>
        <v>9</v>
      </c>
    </row>
    <row r="1222" spans="1:23">
      <c r="A1222" s="105"/>
      <c r="B1222" s="105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">
        <f t="shared" si="57"/>
        <v>1664</v>
      </c>
      <c r="W1222" s="1">
        <f t="shared" si="58"/>
        <v>8</v>
      </c>
    </row>
    <row r="1223" spans="1:23">
      <c r="A1223" s="105"/>
      <c r="B1223" s="105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">
        <f t="shared" si="57"/>
        <v>1475</v>
      </c>
      <c r="W1223" s="1">
        <f t="shared" si="58"/>
        <v>16</v>
      </c>
    </row>
    <row r="1224" spans="1:23">
      <c r="A1224" s="328" t="s">
        <v>2796</v>
      </c>
      <c r="V1224" s="1">
        <f t="shared" si="57"/>
        <v>1805</v>
      </c>
      <c r="W1224" s="1">
        <f t="shared" si="58"/>
        <v>13</v>
      </c>
    </row>
    <row r="1225" spans="1:23">
      <c r="A1225" t="s">
        <v>2797</v>
      </c>
      <c r="V1225" s="1">
        <f t="shared" si="57"/>
        <v>1869</v>
      </c>
      <c r="W1225" s="1">
        <f t="shared" si="58"/>
        <v>11</v>
      </c>
    </row>
    <row r="1226" spans="1:23">
      <c r="A1226" t="s">
        <v>2798</v>
      </c>
      <c r="V1226" s="1">
        <f t="shared" si="57"/>
        <v>1588</v>
      </c>
      <c r="W1226" s="1">
        <f t="shared" si="58"/>
        <v>10</v>
      </c>
    </row>
    <row r="1227" spans="1:23">
      <c r="U1227" t="s">
        <v>2799</v>
      </c>
      <c r="V1227" s="1">
        <f t="shared" si="57"/>
        <v>1809</v>
      </c>
      <c r="W1227" s="1">
        <f t="shared" si="58"/>
        <v>14</v>
      </c>
    </row>
    <row r="1228" spans="1:23">
      <c r="A1228" t="s">
        <v>0</v>
      </c>
      <c r="B1228" t="s">
        <v>2183</v>
      </c>
      <c r="C1228" t="s">
        <v>3336</v>
      </c>
      <c r="D1228" t="s">
        <v>3337</v>
      </c>
      <c r="E1228" t="s">
        <v>3338</v>
      </c>
      <c r="F1228" t="s">
        <v>3339</v>
      </c>
      <c r="G1228" t="s">
        <v>3340</v>
      </c>
      <c r="H1228" t="s">
        <v>3341</v>
      </c>
      <c r="I1228" t="s">
        <v>3342</v>
      </c>
      <c r="J1228" t="s">
        <v>3341</v>
      </c>
      <c r="K1228" t="s">
        <v>3343</v>
      </c>
      <c r="L1228" t="s">
        <v>3344</v>
      </c>
      <c r="M1228" t="s">
        <v>3341</v>
      </c>
      <c r="N1228" t="s">
        <v>3345</v>
      </c>
      <c r="O1228" t="s">
        <v>3346</v>
      </c>
      <c r="P1228" t="s">
        <v>3347</v>
      </c>
      <c r="Q1228" t="s">
        <v>3346</v>
      </c>
      <c r="R1228" t="s">
        <v>845</v>
      </c>
      <c r="S1228" t="s">
        <v>3346</v>
      </c>
      <c r="T1228" t="s">
        <v>2801</v>
      </c>
      <c r="V1228" s="1">
        <f t="shared" si="57"/>
        <v>1497</v>
      </c>
      <c r="W1228" s="1">
        <f t="shared" si="58"/>
        <v>7</v>
      </c>
    </row>
    <row r="1229" spans="1:23">
      <c r="A1229" t="s">
        <v>3348</v>
      </c>
      <c r="V1229" s="1">
        <f t="shared" si="57"/>
        <v>1716</v>
      </c>
      <c r="W1229" s="1">
        <f t="shared" si="58"/>
        <v>6</v>
      </c>
    </row>
    <row r="1230" spans="1:23">
      <c r="A1230" t="s">
        <v>2802</v>
      </c>
      <c r="B1230" s="258">
        <v>40318</v>
      </c>
      <c r="C1230">
        <v>290</v>
      </c>
      <c r="D1230">
        <v>0.53</v>
      </c>
      <c r="E1230">
        <v>0.53</v>
      </c>
      <c r="F1230">
        <v>13604</v>
      </c>
      <c r="G1230">
        <v>4.45</v>
      </c>
      <c r="H1230">
        <v>0.09</v>
      </c>
      <c r="I1230">
        <v>0.308</v>
      </c>
      <c r="J1230">
        <v>8.0000000000000002E-3</v>
      </c>
      <c r="K1230">
        <v>1.36</v>
      </c>
      <c r="L1230">
        <v>0.105</v>
      </c>
      <c r="M1230">
        <v>2E-3</v>
      </c>
      <c r="N1230">
        <v>1722</v>
      </c>
      <c r="O1230">
        <v>10</v>
      </c>
      <c r="P1230">
        <v>1730</v>
      </c>
      <c r="Q1230">
        <v>13</v>
      </c>
      <c r="R1230">
        <v>1712</v>
      </c>
      <c r="S1230">
        <v>8</v>
      </c>
      <c r="T1230">
        <v>100</v>
      </c>
      <c r="V1230" s="1">
        <f t="shared" si="57"/>
        <v>1554</v>
      </c>
      <c r="W1230" s="1">
        <f t="shared" si="58"/>
        <v>12</v>
      </c>
    </row>
    <row r="1231" spans="1:23">
      <c r="A1231" t="s">
        <v>2803</v>
      </c>
      <c r="B1231" s="258">
        <v>40318</v>
      </c>
      <c r="C1231">
        <v>143</v>
      </c>
      <c r="D1231">
        <v>0.62</v>
      </c>
      <c r="E1231">
        <v>0.61</v>
      </c>
      <c r="F1231">
        <v>9087</v>
      </c>
      <c r="G1231">
        <v>3.65</v>
      </c>
      <c r="H1231">
        <v>0.09</v>
      </c>
      <c r="I1231">
        <v>0.27500000000000002</v>
      </c>
      <c r="J1231">
        <v>7.0000000000000001E-3</v>
      </c>
      <c r="K1231">
        <v>0.94</v>
      </c>
      <c r="L1231">
        <v>9.6000000000000002E-2</v>
      </c>
      <c r="M1231">
        <v>2E-3</v>
      </c>
      <c r="N1231">
        <v>1561</v>
      </c>
      <c r="O1231">
        <v>12</v>
      </c>
      <c r="P1231">
        <v>1567</v>
      </c>
      <c r="Q1231">
        <v>11</v>
      </c>
      <c r="R1231">
        <v>1554</v>
      </c>
      <c r="S1231">
        <v>9</v>
      </c>
      <c r="T1231">
        <v>100</v>
      </c>
      <c r="V1231" s="1">
        <f t="shared" si="57"/>
        <v>1712</v>
      </c>
      <c r="W1231" s="1">
        <f t="shared" si="58"/>
        <v>7</v>
      </c>
    </row>
    <row r="1232" spans="1:23">
      <c r="A1232" t="s">
        <v>2804</v>
      </c>
      <c r="B1232" s="258">
        <v>40318</v>
      </c>
      <c r="C1232">
        <v>86</v>
      </c>
      <c r="D1232">
        <v>0.71</v>
      </c>
      <c r="E1232">
        <v>0.7</v>
      </c>
      <c r="F1232">
        <v>1286</v>
      </c>
      <c r="G1232">
        <v>3.65</v>
      </c>
      <c r="H1232">
        <v>0.1</v>
      </c>
      <c r="I1232">
        <v>0.27200000000000002</v>
      </c>
      <c r="J1232">
        <v>0.01</v>
      </c>
      <c r="K1232">
        <v>1.32</v>
      </c>
      <c r="L1232">
        <v>9.7000000000000003E-2</v>
      </c>
      <c r="M1232">
        <v>1E-3</v>
      </c>
      <c r="N1232">
        <v>1561</v>
      </c>
      <c r="O1232">
        <v>12</v>
      </c>
      <c r="P1232">
        <v>1553</v>
      </c>
      <c r="Q1232">
        <v>16</v>
      </c>
      <c r="R1232">
        <v>1572</v>
      </c>
      <c r="S1232">
        <v>6</v>
      </c>
      <c r="T1232">
        <v>99</v>
      </c>
      <c r="V1232" s="1">
        <f t="shared" si="57"/>
        <v>1526</v>
      </c>
      <c r="W1232" s="1">
        <f t="shared" si="58"/>
        <v>9</v>
      </c>
    </row>
    <row r="1233" spans="1:23">
      <c r="A1233" t="s">
        <v>2805</v>
      </c>
      <c r="B1233" s="258">
        <v>40318</v>
      </c>
      <c r="C1233">
        <v>137</v>
      </c>
      <c r="D1233">
        <v>1.59</v>
      </c>
      <c r="E1233">
        <v>1.57</v>
      </c>
      <c r="F1233">
        <v>3279</v>
      </c>
      <c r="G1233">
        <v>4.0199999999999996</v>
      </c>
      <c r="H1233">
        <v>0.13</v>
      </c>
      <c r="I1233">
        <v>0.28899999999999998</v>
      </c>
      <c r="J1233">
        <v>7.0000000000000001E-3</v>
      </c>
      <c r="K1233">
        <v>0.72</v>
      </c>
      <c r="L1233">
        <v>0.10100000000000001</v>
      </c>
      <c r="M1233">
        <v>1E-3</v>
      </c>
      <c r="N1233">
        <v>1638</v>
      </c>
      <c r="O1233">
        <v>16</v>
      </c>
      <c r="P1233">
        <v>1635</v>
      </c>
      <c r="Q1233">
        <v>12</v>
      </c>
      <c r="R1233">
        <v>1640</v>
      </c>
      <c r="S1233">
        <v>7</v>
      </c>
      <c r="T1233">
        <v>100</v>
      </c>
      <c r="V1233" s="1">
        <f t="shared" si="57"/>
        <v>1623</v>
      </c>
      <c r="W1233" s="1">
        <f t="shared" si="58"/>
        <v>16</v>
      </c>
    </row>
    <row r="1234" spans="1:23">
      <c r="A1234" t="s">
        <v>2806</v>
      </c>
      <c r="B1234" s="258">
        <v>40318</v>
      </c>
      <c r="C1234">
        <v>21</v>
      </c>
      <c r="D1234">
        <v>0.38</v>
      </c>
      <c r="E1234">
        <v>0.37</v>
      </c>
      <c r="F1234">
        <v>224</v>
      </c>
      <c r="G1234">
        <v>4.6399999999999997</v>
      </c>
      <c r="H1234">
        <v>0.22</v>
      </c>
      <c r="I1234">
        <v>0.32</v>
      </c>
      <c r="J1234">
        <v>1.0999999999999999E-2</v>
      </c>
      <c r="K1234">
        <v>0.73</v>
      </c>
      <c r="L1234">
        <v>0.105</v>
      </c>
      <c r="M1234">
        <v>5.0000000000000001E-3</v>
      </c>
      <c r="N1234">
        <v>1757</v>
      </c>
      <c r="O1234">
        <v>23</v>
      </c>
      <c r="P1234">
        <v>1790</v>
      </c>
      <c r="Q1234">
        <v>17</v>
      </c>
      <c r="R1234">
        <v>1722</v>
      </c>
      <c r="S1234">
        <v>21</v>
      </c>
      <c r="T1234">
        <v>102</v>
      </c>
      <c r="V1234" s="1">
        <f t="shared" si="57"/>
        <v>1739</v>
      </c>
      <c r="W1234" s="1">
        <f t="shared" si="58"/>
        <v>20</v>
      </c>
    </row>
    <row r="1235" spans="1:23">
      <c r="A1235" t="s">
        <v>2807</v>
      </c>
      <c r="B1235" s="258">
        <v>40318</v>
      </c>
      <c r="C1235">
        <v>156</v>
      </c>
      <c r="D1235">
        <v>0.57999999999999996</v>
      </c>
      <c r="E1235">
        <v>0.57999999999999996</v>
      </c>
      <c r="F1235">
        <v>7875</v>
      </c>
      <c r="G1235">
        <v>3.29</v>
      </c>
      <c r="H1235">
        <v>0.11</v>
      </c>
      <c r="I1235">
        <v>0.25600000000000001</v>
      </c>
      <c r="J1235">
        <v>7.0000000000000001E-3</v>
      </c>
      <c r="K1235">
        <v>0.82</v>
      </c>
      <c r="L1235">
        <v>9.2999999999999999E-2</v>
      </c>
      <c r="M1235">
        <v>1E-3</v>
      </c>
      <c r="N1235">
        <v>1478</v>
      </c>
      <c r="O1235">
        <v>15</v>
      </c>
      <c r="P1235">
        <v>1472</v>
      </c>
      <c r="Q1235">
        <v>12</v>
      </c>
      <c r="R1235">
        <v>1487</v>
      </c>
      <c r="S1235">
        <v>6</v>
      </c>
      <c r="T1235">
        <v>100</v>
      </c>
      <c r="V1235" s="1">
        <f t="shared" si="57"/>
        <v>1669</v>
      </c>
      <c r="W1235" s="1">
        <f t="shared" si="58"/>
        <v>12</v>
      </c>
    </row>
    <row r="1236" spans="1:23">
      <c r="A1236" t="s">
        <v>2808</v>
      </c>
      <c r="B1236" s="258">
        <v>40318</v>
      </c>
      <c r="C1236">
        <v>142</v>
      </c>
      <c r="D1236">
        <v>0.82</v>
      </c>
      <c r="E1236">
        <v>0.81</v>
      </c>
      <c r="F1236">
        <v>8073</v>
      </c>
      <c r="G1236">
        <v>3.26</v>
      </c>
      <c r="H1236">
        <v>0.05</v>
      </c>
      <c r="I1236">
        <v>0.25600000000000001</v>
      </c>
      <c r="J1236">
        <v>5.0000000000000001E-3</v>
      </c>
      <c r="K1236">
        <v>1.22</v>
      </c>
      <c r="L1236">
        <v>9.2999999999999999E-2</v>
      </c>
      <c r="M1236">
        <v>1E-3</v>
      </c>
      <c r="N1236">
        <v>1471</v>
      </c>
      <c r="O1236">
        <v>7</v>
      </c>
      <c r="P1236">
        <v>1467</v>
      </c>
      <c r="Q1236">
        <v>9</v>
      </c>
      <c r="R1236">
        <v>1478</v>
      </c>
      <c r="S1236">
        <v>5</v>
      </c>
      <c r="T1236">
        <v>100</v>
      </c>
      <c r="V1236" s="1">
        <f t="shared" si="57"/>
        <v>1486</v>
      </c>
      <c r="W1236" s="1">
        <f t="shared" si="58"/>
        <v>11</v>
      </c>
    </row>
    <row r="1237" spans="1:23">
      <c r="A1237" t="s">
        <v>2809</v>
      </c>
      <c r="B1237" s="258">
        <v>40318</v>
      </c>
      <c r="C1237">
        <v>194</v>
      </c>
      <c r="D1237">
        <v>0.28000000000000003</v>
      </c>
      <c r="E1237">
        <v>0.28000000000000003</v>
      </c>
      <c r="F1237">
        <v>2513</v>
      </c>
      <c r="G1237">
        <v>4.83</v>
      </c>
      <c r="H1237">
        <v>0.12</v>
      </c>
      <c r="I1237">
        <v>0.32100000000000001</v>
      </c>
      <c r="J1237">
        <v>8.0000000000000002E-3</v>
      </c>
      <c r="K1237">
        <v>0.95</v>
      </c>
      <c r="L1237">
        <v>0.109</v>
      </c>
      <c r="M1237">
        <v>2E-3</v>
      </c>
      <c r="N1237">
        <v>1789</v>
      </c>
      <c r="O1237">
        <v>13</v>
      </c>
      <c r="P1237">
        <v>1797</v>
      </c>
      <c r="Q1237">
        <v>13</v>
      </c>
      <c r="R1237">
        <v>1779</v>
      </c>
      <c r="S1237">
        <v>10</v>
      </c>
      <c r="T1237">
        <v>100</v>
      </c>
      <c r="V1237" s="1">
        <f t="shared" si="57"/>
        <v>1722</v>
      </c>
      <c r="W1237" s="1">
        <f t="shared" si="58"/>
        <v>8</v>
      </c>
    </row>
    <row r="1238" spans="1:23">
      <c r="A1238" t="s">
        <v>2810</v>
      </c>
      <c r="B1238" s="258">
        <v>40318</v>
      </c>
      <c r="C1238">
        <v>55</v>
      </c>
      <c r="D1238">
        <v>1.19</v>
      </c>
      <c r="E1238">
        <v>1.18</v>
      </c>
      <c r="F1238">
        <v>66954</v>
      </c>
      <c r="G1238">
        <v>3.5</v>
      </c>
      <c r="H1238">
        <v>0.03</v>
      </c>
      <c r="I1238">
        <v>0.26400000000000001</v>
      </c>
      <c r="J1238">
        <v>3.0000000000000001E-3</v>
      </c>
      <c r="K1238">
        <v>1.28</v>
      </c>
      <c r="L1238">
        <v>9.6000000000000002E-2</v>
      </c>
      <c r="M1238">
        <v>1E-3</v>
      </c>
      <c r="N1238">
        <v>1527</v>
      </c>
      <c r="O1238">
        <v>5</v>
      </c>
      <c r="P1238">
        <v>1510</v>
      </c>
      <c r="Q1238">
        <v>6</v>
      </c>
      <c r="R1238">
        <v>1548</v>
      </c>
      <c r="S1238">
        <v>6</v>
      </c>
      <c r="T1238">
        <v>99</v>
      </c>
      <c r="V1238" s="1">
        <f t="shared" ref="V1238:V1256" si="59">R1326</f>
        <v>2705</v>
      </c>
      <c r="W1238" s="1">
        <f t="shared" si="58"/>
        <v>18</v>
      </c>
    </row>
    <row r="1239" spans="1:23">
      <c r="A1239" t="s">
        <v>2811</v>
      </c>
      <c r="B1239" s="258">
        <v>40318</v>
      </c>
      <c r="C1239">
        <v>98</v>
      </c>
      <c r="D1239">
        <v>1.37</v>
      </c>
      <c r="E1239">
        <v>1.35</v>
      </c>
      <c r="F1239">
        <v>4525</v>
      </c>
      <c r="G1239">
        <v>3.57</v>
      </c>
      <c r="H1239">
        <v>0.09</v>
      </c>
      <c r="I1239">
        <v>0.26800000000000002</v>
      </c>
      <c r="J1239">
        <v>7.0000000000000001E-3</v>
      </c>
      <c r="K1239">
        <v>0.99</v>
      </c>
      <c r="L1239">
        <v>9.7000000000000003E-2</v>
      </c>
      <c r="M1239">
        <v>2E-3</v>
      </c>
      <c r="N1239">
        <v>1544</v>
      </c>
      <c r="O1239">
        <v>12</v>
      </c>
      <c r="P1239">
        <v>1531</v>
      </c>
      <c r="Q1239">
        <v>12</v>
      </c>
      <c r="R1239">
        <v>1561</v>
      </c>
      <c r="S1239">
        <v>10</v>
      </c>
      <c r="T1239">
        <v>99</v>
      </c>
      <c r="V1239" s="1">
        <f t="shared" si="59"/>
        <v>1803</v>
      </c>
      <c r="W1239" s="1">
        <f t="shared" si="58"/>
        <v>10</v>
      </c>
    </row>
    <row r="1240" spans="1:23">
      <c r="A1240" t="s">
        <v>2812</v>
      </c>
      <c r="B1240" s="258">
        <v>40318</v>
      </c>
      <c r="C1240">
        <v>200</v>
      </c>
      <c r="D1240">
        <v>1.01</v>
      </c>
      <c r="E1240">
        <v>1.02</v>
      </c>
      <c r="F1240">
        <v>11353</v>
      </c>
      <c r="G1240">
        <v>3.65</v>
      </c>
      <c r="H1240">
        <v>0.08</v>
      </c>
      <c r="I1240">
        <v>0.27100000000000002</v>
      </c>
      <c r="J1240">
        <v>5.0000000000000001E-3</v>
      </c>
      <c r="K1240">
        <v>0.84</v>
      </c>
      <c r="L1240">
        <v>9.8000000000000004E-2</v>
      </c>
      <c r="M1240">
        <v>2E-3</v>
      </c>
      <c r="N1240">
        <v>1562</v>
      </c>
      <c r="O1240">
        <v>10</v>
      </c>
      <c r="P1240">
        <v>1548</v>
      </c>
      <c r="Q1240">
        <v>8</v>
      </c>
      <c r="R1240">
        <v>1581</v>
      </c>
      <c r="S1240">
        <v>9</v>
      </c>
      <c r="T1240">
        <v>99</v>
      </c>
      <c r="V1240" s="1">
        <f t="shared" si="59"/>
        <v>2334</v>
      </c>
      <c r="W1240" s="1">
        <f t="shared" si="58"/>
        <v>25</v>
      </c>
    </row>
    <row r="1241" spans="1:23">
      <c r="A1241" t="s">
        <v>2813</v>
      </c>
      <c r="B1241" s="258">
        <v>40318</v>
      </c>
      <c r="C1241">
        <v>76</v>
      </c>
      <c r="D1241">
        <v>0.93</v>
      </c>
      <c r="E1241">
        <v>0.94</v>
      </c>
      <c r="F1241">
        <v>2644</v>
      </c>
      <c r="G1241">
        <v>4.08</v>
      </c>
      <c r="H1241">
        <v>0.09</v>
      </c>
      <c r="I1241">
        <v>0.29299999999999998</v>
      </c>
      <c r="J1241">
        <v>6.0000000000000001E-3</v>
      </c>
      <c r="K1241">
        <v>0.94</v>
      </c>
      <c r="L1241">
        <v>0.10100000000000001</v>
      </c>
      <c r="M1241">
        <v>2E-3</v>
      </c>
      <c r="N1241">
        <v>1650</v>
      </c>
      <c r="O1241">
        <v>11</v>
      </c>
      <c r="P1241">
        <v>1657</v>
      </c>
      <c r="Q1241">
        <v>10</v>
      </c>
      <c r="R1241">
        <v>1642</v>
      </c>
      <c r="S1241">
        <v>9</v>
      </c>
      <c r="T1241">
        <v>100</v>
      </c>
      <c r="V1241" s="1">
        <f t="shared" si="59"/>
        <v>1847</v>
      </c>
      <c r="W1241" s="1">
        <f t="shared" si="58"/>
        <v>11</v>
      </c>
    </row>
    <row r="1242" spans="1:23">
      <c r="A1242" t="s">
        <v>2814</v>
      </c>
      <c r="B1242" s="258">
        <v>40318</v>
      </c>
      <c r="C1242">
        <v>12</v>
      </c>
      <c r="D1242">
        <v>2.72</v>
      </c>
      <c r="E1242">
        <v>2.74</v>
      </c>
      <c r="F1242">
        <v>595</v>
      </c>
      <c r="G1242">
        <v>4.1500000000000004</v>
      </c>
      <c r="H1242">
        <v>0.18</v>
      </c>
      <c r="I1242">
        <v>0.29799999999999999</v>
      </c>
      <c r="J1242">
        <v>1.9E-2</v>
      </c>
      <c r="K1242">
        <v>1.46</v>
      </c>
      <c r="L1242">
        <v>0.10100000000000001</v>
      </c>
      <c r="M1242">
        <v>5.0000000000000001E-3</v>
      </c>
      <c r="N1242">
        <v>1664</v>
      </c>
      <c r="O1242">
        <v>20</v>
      </c>
      <c r="P1242">
        <v>1680</v>
      </c>
      <c r="Q1242">
        <v>29</v>
      </c>
      <c r="R1242">
        <v>1649</v>
      </c>
      <c r="S1242">
        <v>22</v>
      </c>
      <c r="T1242">
        <v>101</v>
      </c>
      <c r="V1242" s="1">
        <f t="shared" si="59"/>
        <v>1598</v>
      </c>
      <c r="W1242" s="1">
        <f t="shared" si="58"/>
        <v>11</v>
      </c>
    </row>
    <row r="1243" spans="1:23">
      <c r="A1243" t="s">
        <v>2815</v>
      </c>
      <c r="B1243" s="258">
        <v>40318</v>
      </c>
      <c r="C1243">
        <v>193</v>
      </c>
      <c r="D1243">
        <v>0.41</v>
      </c>
      <c r="E1243">
        <v>0.41</v>
      </c>
      <c r="F1243">
        <v>4457</v>
      </c>
      <c r="G1243">
        <v>4.55</v>
      </c>
      <c r="H1243">
        <v>0.14000000000000001</v>
      </c>
      <c r="I1243">
        <v>0.314</v>
      </c>
      <c r="J1243">
        <v>1.0999999999999999E-2</v>
      </c>
      <c r="K1243">
        <v>1.06</v>
      </c>
      <c r="L1243">
        <v>0.105</v>
      </c>
      <c r="M1243">
        <v>2E-3</v>
      </c>
      <c r="N1243">
        <v>1741</v>
      </c>
      <c r="O1243">
        <v>15</v>
      </c>
      <c r="P1243">
        <v>1761</v>
      </c>
      <c r="Q1243">
        <v>16</v>
      </c>
      <c r="R1243">
        <v>1718</v>
      </c>
      <c r="S1243">
        <v>10</v>
      </c>
      <c r="T1243">
        <v>101</v>
      </c>
      <c r="V1243" s="1">
        <f t="shared" si="59"/>
        <v>1604</v>
      </c>
      <c r="W1243" s="1">
        <f t="shared" si="58"/>
        <v>10</v>
      </c>
    </row>
    <row r="1244" spans="1:23">
      <c r="A1244" t="s">
        <v>2816</v>
      </c>
      <c r="B1244" s="258">
        <v>40318</v>
      </c>
      <c r="C1244">
        <v>281</v>
      </c>
      <c r="D1244">
        <v>1.83</v>
      </c>
      <c r="E1244">
        <v>1.85</v>
      </c>
      <c r="F1244">
        <v>2112</v>
      </c>
      <c r="G1244">
        <v>4.09</v>
      </c>
      <c r="H1244">
        <v>0.13</v>
      </c>
      <c r="I1244">
        <v>0.29699999999999999</v>
      </c>
      <c r="J1244">
        <v>8.0000000000000002E-3</v>
      </c>
      <c r="K1244">
        <v>0.83</v>
      </c>
      <c r="L1244">
        <v>0.1</v>
      </c>
      <c r="M1244">
        <v>1E-3</v>
      </c>
      <c r="N1244">
        <v>1653</v>
      </c>
      <c r="O1244">
        <v>15</v>
      </c>
      <c r="P1244">
        <v>1678</v>
      </c>
      <c r="Q1244">
        <v>13</v>
      </c>
      <c r="R1244">
        <v>1621</v>
      </c>
      <c r="S1244">
        <v>5</v>
      </c>
      <c r="T1244">
        <v>102</v>
      </c>
      <c r="V1244" s="1">
        <f t="shared" si="59"/>
        <v>1573</v>
      </c>
      <c r="W1244" s="1">
        <f t="shared" si="58"/>
        <v>26</v>
      </c>
    </row>
    <row r="1245" spans="1:23">
      <c r="A1245" t="s">
        <v>2817</v>
      </c>
      <c r="B1245" s="258">
        <v>40318</v>
      </c>
      <c r="C1245">
        <v>143</v>
      </c>
      <c r="D1245">
        <v>0.52</v>
      </c>
      <c r="E1245">
        <v>0.53</v>
      </c>
      <c r="F1245">
        <v>6306</v>
      </c>
      <c r="G1245">
        <v>4.2300000000000004</v>
      </c>
      <c r="H1245">
        <v>0.09</v>
      </c>
      <c r="I1245">
        <v>0.30099999999999999</v>
      </c>
      <c r="J1245">
        <v>8.9999999999999993E-3</v>
      </c>
      <c r="K1245">
        <v>1.43</v>
      </c>
      <c r="L1245">
        <v>0.10199999999999999</v>
      </c>
      <c r="M1245">
        <v>3.0000000000000001E-3</v>
      </c>
      <c r="N1245">
        <v>1680</v>
      </c>
      <c r="O1245">
        <v>11</v>
      </c>
      <c r="P1245">
        <v>1698</v>
      </c>
      <c r="Q1245">
        <v>15</v>
      </c>
      <c r="R1245">
        <v>1657</v>
      </c>
      <c r="S1245">
        <v>12</v>
      </c>
      <c r="T1245">
        <v>101</v>
      </c>
      <c r="V1245" s="1">
        <f t="shared" si="59"/>
        <v>1654</v>
      </c>
      <c r="W1245" s="1">
        <f t="shared" si="58"/>
        <v>20</v>
      </c>
    </row>
    <row r="1246" spans="1:23">
      <c r="A1246" t="s">
        <v>2818</v>
      </c>
      <c r="B1246" s="258">
        <v>40318</v>
      </c>
      <c r="C1246">
        <v>163</v>
      </c>
      <c r="D1246">
        <v>1.08</v>
      </c>
      <c r="E1246">
        <v>1.1000000000000001</v>
      </c>
      <c r="F1246">
        <v>4587</v>
      </c>
      <c r="G1246">
        <v>3.65</v>
      </c>
      <c r="H1246">
        <v>0.09</v>
      </c>
      <c r="I1246">
        <v>0.27400000000000002</v>
      </c>
      <c r="J1246">
        <v>7.0000000000000001E-3</v>
      </c>
      <c r="K1246">
        <v>0.95</v>
      </c>
      <c r="L1246">
        <v>9.6000000000000002E-2</v>
      </c>
      <c r="M1246">
        <v>2E-3</v>
      </c>
      <c r="N1246">
        <v>1560</v>
      </c>
      <c r="O1246">
        <v>11</v>
      </c>
      <c r="P1246">
        <v>1563</v>
      </c>
      <c r="Q1246">
        <v>11</v>
      </c>
      <c r="R1246">
        <v>1555</v>
      </c>
      <c r="S1246">
        <v>10</v>
      </c>
      <c r="T1246">
        <v>100</v>
      </c>
      <c r="V1246" s="1">
        <f t="shared" si="59"/>
        <v>1434</v>
      </c>
      <c r="W1246" s="1">
        <f t="shared" si="58"/>
        <v>13</v>
      </c>
    </row>
    <row r="1247" spans="1:23">
      <c r="A1247" t="s">
        <v>2819</v>
      </c>
      <c r="B1247" s="258">
        <v>40318</v>
      </c>
      <c r="C1247">
        <v>115</v>
      </c>
      <c r="D1247">
        <v>0.81</v>
      </c>
      <c r="E1247">
        <v>0.8</v>
      </c>
      <c r="F1247">
        <v>3509</v>
      </c>
      <c r="G1247">
        <v>3.44</v>
      </c>
      <c r="H1247">
        <v>0.33</v>
      </c>
      <c r="I1247">
        <v>0.26300000000000001</v>
      </c>
      <c r="J1247">
        <v>2.1999999999999999E-2</v>
      </c>
      <c r="K1247">
        <v>0.85</v>
      </c>
      <c r="L1247">
        <v>9.5000000000000001E-2</v>
      </c>
      <c r="M1247">
        <v>2E-3</v>
      </c>
      <c r="N1247">
        <v>1513</v>
      </c>
      <c r="O1247">
        <v>40</v>
      </c>
      <c r="P1247">
        <v>1506</v>
      </c>
      <c r="Q1247">
        <v>34</v>
      </c>
      <c r="R1247">
        <v>1520</v>
      </c>
      <c r="S1247">
        <v>10</v>
      </c>
      <c r="T1247">
        <v>100</v>
      </c>
      <c r="V1247" s="1">
        <f t="shared" si="59"/>
        <v>1594</v>
      </c>
      <c r="W1247" s="1">
        <f t="shared" si="58"/>
        <v>11</v>
      </c>
    </row>
    <row r="1248" spans="1:23">
      <c r="A1248" t="s">
        <v>2820</v>
      </c>
      <c r="B1248" s="258">
        <v>40318</v>
      </c>
      <c r="C1248">
        <v>307</v>
      </c>
      <c r="D1248">
        <v>0.48</v>
      </c>
      <c r="E1248">
        <v>0.48</v>
      </c>
      <c r="F1248">
        <v>17912</v>
      </c>
      <c r="G1248">
        <v>3.57</v>
      </c>
      <c r="H1248">
        <v>0.14000000000000001</v>
      </c>
      <c r="I1248">
        <v>0.27100000000000002</v>
      </c>
      <c r="J1248">
        <v>1.0999999999999999E-2</v>
      </c>
      <c r="K1248">
        <v>1.05</v>
      </c>
      <c r="L1248">
        <v>9.6000000000000002E-2</v>
      </c>
      <c r="M1248">
        <v>2E-3</v>
      </c>
      <c r="N1248">
        <v>1543</v>
      </c>
      <c r="O1248">
        <v>17</v>
      </c>
      <c r="P1248">
        <v>1544</v>
      </c>
      <c r="Q1248">
        <v>18</v>
      </c>
      <c r="R1248">
        <v>1539</v>
      </c>
      <c r="S1248">
        <v>7</v>
      </c>
      <c r="T1248">
        <v>100</v>
      </c>
      <c r="V1248" s="1">
        <f t="shared" si="59"/>
        <v>1840</v>
      </c>
      <c r="W1248" s="1">
        <f t="shared" si="58"/>
        <v>17</v>
      </c>
    </row>
    <row r="1249" spans="1:23">
      <c r="A1249" t="s">
        <v>2821</v>
      </c>
      <c r="B1249" s="258">
        <v>40318</v>
      </c>
      <c r="C1249">
        <v>160</v>
      </c>
      <c r="D1249">
        <v>0.59</v>
      </c>
      <c r="E1249">
        <v>0.6</v>
      </c>
      <c r="F1249">
        <v>6097</v>
      </c>
      <c r="G1249">
        <v>4.0999999999999996</v>
      </c>
      <c r="H1249">
        <v>0.09</v>
      </c>
      <c r="I1249">
        <v>0.29299999999999998</v>
      </c>
      <c r="J1249">
        <v>7.0000000000000001E-3</v>
      </c>
      <c r="K1249">
        <v>0.98</v>
      </c>
      <c r="L1249">
        <v>0.10199999999999999</v>
      </c>
      <c r="M1249">
        <v>2E-3</v>
      </c>
      <c r="N1249">
        <v>1655</v>
      </c>
      <c r="O1249">
        <v>11</v>
      </c>
      <c r="P1249">
        <v>1657</v>
      </c>
      <c r="Q1249">
        <v>11</v>
      </c>
      <c r="R1249">
        <v>1652</v>
      </c>
      <c r="S1249">
        <v>8</v>
      </c>
      <c r="T1249">
        <v>100</v>
      </c>
      <c r="V1249" s="1">
        <f t="shared" si="59"/>
        <v>1524</v>
      </c>
      <c r="W1249" s="1">
        <f t="shared" si="58"/>
        <v>33</v>
      </c>
    </row>
    <row r="1250" spans="1:23">
      <c r="A1250" t="s">
        <v>2822</v>
      </c>
      <c r="B1250" s="258">
        <v>40318</v>
      </c>
      <c r="C1250">
        <v>119</v>
      </c>
      <c r="D1250">
        <v>0.6</v>
      </c>
      <c r="E1250">
        <v>0.6</v>
      </c>
      <c r="F1250">
        <v>78814</v>
      </c>
      <c r="G1250">
        <v>3.71</v>
      </c>
      <c r="H1250">
        <v>0.12</v>
      </c>
      <c r="I1250">
        <v>0.27600000000000002</v>
      </c>
      <c r="J1250">
        <v>7.0000000000000001E-3</v>
      </c>
      <c r="K1250">
        <v>0.81</v>
      </c>
      <c r="L1250">
        <v>9.7000000000000003E-2</v>
      </c>
      <c r="M1250">
        <v>2E-3</v>
      </c>
      <c r="N1250">
        <v>1573</v>
      </c>
      <c r="O1250">
        <v>14</v>
      </c>
      <c r="P1250">
        <v>1569</v>
      </c>
      <c r="Q1250">
        <v>11</v>
      </c>
      <c r="R1250">
        <v>1577</v>
      </c>
      <c r="S1250">
        <v>9</v>
      </c>
      <c r="T1250">
        <v>100</v>
      </c>
      <c r="V1250" s="1">
        <f t="shared" si="59"/>
        <v>1457</v>
      </c>
      <c r="W1250" s="1">
        <f t="shared" si="58"/>
        <v>12</v>
      </c>
    </row>
    <row r="1251" spans="1:23">
      <c r="A1251" t="s">
        <v>2823</v>
      </c>
      <c r="B1251" s="258">
        <v>40318</v>
      </c>
      <c r="C1251">
        <v>456</v>
      </c>
      <c r="D1251">
        <v>0.3</v>
      </c>
      <c r="E1251">
        <v>0.28999999999999998</v>
      </c>
      <c r="F1251">
        <v>28936</v>
      </c>
      <c r="G1251">
        <v>5.6</v>
      </c>
      <c r="H1251">
        <v>0.16</v>
      </c>
      <c r="I1251">
        <v>0.35</v>
      </c>
      <c r="J1251">
        <v>1.2999999999999999E-2</v>
      </c>
      <c r="K1251">
        <v>1.32</v>
      </c>
      <c r="L1251">
        <v>0.11600000000000001</v>
      </c>
      <c r="M1251">
        <v>1E-3</v>
      </c>
      <c r="N1251">
        <v>1917</v>
      </c>
      <c r="O1251">
        <v>16</v>
      </c>
      <c r="P1251">
        <v>1934</v>
      </c>
      <c r="Q1251">
        <v>21</v>
      </c>
      <c r="R1251">
        <v>1897</v>
      </c>
      <c r="S1251">
        <v>7</v>
      </c>
      <c r="T1251">
        <v>101</v>
      </c>
      <c r="V1251" s="1">
        <f t="shared" si="59"/>
        <v>2824</v>
      </c>
      <c r="W1251" s="1">
        <f t="shared" si="58"/>
        <v>41</v>
      </c>
    </row>
    <row r="1252" spans="1:23">
      <c r="A1252" t="s">
        <v>2824</v>
      </c>
      <c r="B1252" s="258">
        <v>40318</v>
      </c>
      <c r="C1252">
        <v>178</v>
      </c>
      <c r="D1252">
        <v>0.71</v>
      </c>
      <c r="E1252">
        <v>0.7</v>
      </c>
      <c r="F1252">
        <v>3261</v>
      </c>
      <c r="G1252">
        <v>3.89</v>
      </c>
      <c r="H1252">
        <v>0.12</v>
      </c>
      <c r="I1252">
        <v>0.28399999999999997</v>
      </c>
      <c r="J1252">
        <v>1.2E-2</v>
      </c>
      <c r="K1252">
        <v>1.37</v>
      </c>
      <c r="L1252">
        <v>0.1</v>
      </c>
      <c r="M1252">
        <v>1E-3</v>
      </c>
      <c r="N1252">
        <v>1612</v>
      </c>
      <c r="O1252">
        <v>15</v>
      </c>
      <c r="P1252">
        <v>1610</v>
      </c>
      <c r="Q1252">
        <v>20</v>
      </c>
      <c r="R1252">
        <v>1617</v>
      </c>
      <c r="S1252">
        <v>7</v>
      </c>
      <c r="T1252">
        <v>100</v>
      </c>
      <c r="V1252" s="1">
        <f t="shared" si="59"/>
        <v>1444</v>
      </c>
      <c r="W1252" s="1">
        <f t="shared" si="58"/>
        <v>12</v>
      </c>
    </row>
    <row r="1253" spans="1:23">
      <c r="A1253" t="s">
        <v>2825</v>
      </c>
      <c r="B1253" s="258">
        <v>40318</v>
      </c>
      <c r="C1253">
        <v>365</v>
      </c>
      <c r="D1253">
        <v>0.47</v>
      </c>
      <c r="E1253">
        <v>0.47</v>
      </c>
      <c r="F1253">
        <v>14314</v>
      </c>
      <c r="G1253">
        <v>3.75</v>
      </c>
      <c r="H1253">
        <v>0.1</v>
      </c>
      <c r="I1253">
        <v>0.28199999999999997</v>
      </c>
      <c r="J1253">
        <v>5.0000000000000001E-3</v>
      </c>
      <c r="K1253">
        <v>0.74</v>
      </c>
      <c r="L1253">
        <v>9.6000000000000002E-2</v>
      </c>
      <c r="M1253">
        <v>2E-3</v>
      </c>
      <c r="N1253">
        <v>1582</v>
      </c>
      <c r="O1253">
        <v>12</v>
      </c>
      <c r="P1253">
        <v>1604</v>
      </c>
      <c r="Q1253">
        <v>9</v>
      </c>
      <c r="R1253">
        <v>1556</v>
      </c>
      <c r="S1253">
        <v>9</v>
      </c>
      <c r="T1253">
        <v>101</v>
      </c>
      <c r="V1253" s="1">
        <f t="shared" si="59"/>
        <v>1608</v>
      </c>
      <c r="W1253" s="1">
        <f t="shared" si="58"/>
        <v>18</v>
      </c>
    </row>
    <row r="1254" spans="1:23">
      <c r="A1254" t="s">
        <v>2826</v>
      </c>
      <c r="B1254" s="258">
        <v>40318</v>
      </c>
      <c r="C1254">
        <v>195</v>
      </c>
      <c r="D1254">
        <v>0.45</v>
      </c>
      <c r="E1254">
        <v>0.43</v>
      </c>
      <c r="F1254">
        <v>98273</v>
      </c>
      <c r="G1254">
        <v>4.07</v>
      </c>
      <c r="H1254">
        <v>0.17</v>
      </c>
      <c r="I1254">
        <v>0.29399999999999998</v>
      </c>
      <c r="J1254">
        <v>1.4E-2</v>
      </c>
      <c r="K1254">
        <v>1.1100000000000001</v>
      </c>
      <c r="L1254">
        <v>0.1</v>
      </c>
      <c r="M1254">
        <v>1E-3</v>
      </c>
      <c r="N1254">
        <v>1648</v>
      </c>
      <c r="O1254">
        <v>20</v>
      </c>
      <c r="P1254">
        <v>1664</v>
      </c>
      <c r="Q1254">
        <v>22</v>
      </c>
      <c r="R1254">
        <v>1628</v>
      </c>
      <c r="S1254">
        <v>7</v>
      </c>
      <c r="T1254">
        <v>101</v>
      </c>
      <c r="V1254" s="1">
        <f t="shared" si="59"/>
        <v>1689</v>
      </c>
      <c r="W1254" s="1">
        <f t="shared" si="58"/>
        <v>22</v>
      </c>
    </row>
    <row r="1255" spans="1:23">
      <c r="A1255" t="s">
        <v>2827</v>
      </c>
      <c r="B1255" s="258">
        <v>40318</v>
      </c>
      <c r="C1255">
        <v>560</v>
      </c>
      <c r="D1255">
        <v>0.17</v>
      </c>
      <c r="E1255">
        <v>0.17</v>
      </c>
      <c r="F1255">
        <v>99999</v>
      </c>
      <c r="G1255">
        <v>3.88</v>
      </c>
      <c r="H1255">
        <v>7.0000000000000007E-2</v>
      </c>
      <c r="I1255">
        <v>0.28799999999999998</v>
      </c>
      <c r="J1255">
        <v>6.0000000000000001E-3</v>
      </c>
      <c r="K1255">
        <v>1.1399999999999999</v>
      </c>
      <c r="L1255">
        <v>9.7000000000000003E-2</v>
      </c>
      <c r="M1255">
        <v>2E-3</v>
      </c>
      <c r="N1255">
        <v>1609</v>
      </c>
      <c r="O1255">
        <v>8</v>
      </c>
      <c r="P1255">
        <v>1634</v>
      </c>
      <c r="Q1255">
        <v>10</v>
      </c>
      <c r="R1255">
        <v>1575</v>
      </c>
      <c r="S1255">
        <v>8</v>
      </c>
      <c r="T1255">
        <v>102</v>
      </c>
      <c r="V1255" s="1">
        <f t="shared" si="59"/>
        <v>1463</v>
      </c>
      <c r="W1255" s="1">
        <f t="shared" si="58"/>
        <v>31</v>
      </c>
    </row>
    <row r="1256" spans="1:23">
      <c r="A1256" t="s">
        <v>2828</v>
      </c>
      <c r="B1256" s="258">
        <v>40318</v>
      </c>
      <c r="C1256">
        <v>84</v>
      </c>
      <c r="D1256">
        <v>0.55000000000000004</v>
      </c>
      <c r="E1256">
        <v>0.55000000000000004</v>
      </c>
      <c r="F1256">
        <v>1368</v>
      </c>
      <c r="G1256">
        <v>3.79</v>
      </c>
      <c r="H1256">
        <v>0.1</v>
      </c>
      <c r="I1256">
        <v>0.28199999999999997</v>
      </c>
      <c r="J1256">
        <v>7.0000000000000001E-3</v>
      </c>
      <c r="K1256">
        <v>0.86</v>
      </c>
      <c r="L1256">
        <v>9.7000000000000003E-2</v>
      </c>
      <c r="M1256">
        <v>2E-3</v>
      </c>
      <c r="N1256">
        <v>1591</v>
      </c>
      <c r="O1256">
        <v>12</v>
      </c>
      <c r="P1256">
        <v>1604</v>
      </c>
      <c r="Q1256">
        <v>11</v>
      </c>
      <c r="R1256">
        <v>1575</v>
      </c>
      <c r="S1256">
        <v>9</v>
      </c>
      <c r="T1256">
        <v>101</v>
      </c>
      <c r="V1256" s="1">
        <f t="shared" si="59"/>
        <v>1442</v>
      </c>
      <c r="W1256" s="1">
        <f t="shared" si="58"/>
        <v>14</v>
      </c>
    </row>
    <row r="1257" spans="1:23">
      <c r="A1257" t="s">
        <v>2829</v>
      </c>
      <c r="B1257" s="258">
        <v>40318</v>
      </c>
      <c r="C1257">
        <v>31</v>
      </c>
      <c r="D1257">
        <v>0.75</v>
      </c>
      <c r="E1257">
        <v>0.74</v>
      </c>
      <c r="F1257">
        <v>253</v>
      </c>
      <c r="G1257">
        <v>3.34</v>
      </c>
      <c r="H1257">
        <v>0.11</v>
      </c>
      <c r="I1257">
        <v>0.26100000000000001</v>
      </c>
      <c r="J1257">
        <v>1.2999999999999999E-2</v>
      </c>
      <c r="K1257">
        <v>1.56</v>
      </c>
      <c r="L1257">
        <v>9.2999999999999999E-2</v>
      </c>
      <c r="M1257">
        <v>3.0000000000000001E-3</v>
      </c>
      <c r="N1257">
        <v>1490</v>
      </c>
      <c r="O1257">
        <v>14</v>
      </c>
      <c r="P1257">
        <v>1493</v>
      </c>
      <c r="Q1257">
        <v>21</v>
      </c>
      <c r="R1257">
        <v>1485</v>
      </c>
      <c r="S1257">
        <v>16</v>
      </c>
      <c r="T1257">
        <v>100</v>
      </c>
      <c r="V1257" s="1">
        <f t="shared" ref="V1257:V1288" si="60">R1346</f>
        <v>1573</v>
      </c>
      <c r="W1257" s="1">
        <f t="shared" ref="W1257:W1277" si="61">S1346</f>
        <v>12</v>
      </c>
    </row>
    <row r="1258" spans="1:23">
      <c r="A1258" t="s">
        <v>2830</v>
      </c>
      <c r="B1258" s="258">
        <v>40318</v>
      </c>
      <c r="C1258">
        <v>143</v>
      </c>
      <c r="D1258">
        <v>0.64</v>
      </c>
      <c r="E1258">
        <v>0.63</v>
      </c>
      <c r="F1258">
        <v>16288</v>
      </c>
      <c r="G1258">
        <v>3.41</v>
      </c>
      <c r="H1258">
        <v>0.12</v>
      </c>
      <c r="I1258">
        <v>0.26500000000000001</v>
      </c>
      <c r="J1258">
        <v>0.01</v>
      </c>
      <c r="K1258">
        <v>1.04</v>
      </c>
      <c r="L1258">
        <v>9.4E-2</v>
      </c>
      <c r="M1258">
        <v>2E-3</v>
      </c>
      <c r="N1258">
        <v>1506</v>
      </c>
      <c r="O1258">
        <v>15</v>
      </c>
      <c r="P1258">
        <v>1514</v>
      </c>
      <c r="Q1258">
        <v>16</v>
      </c>
      <c r="R1258">
        <v>1499</v>
      </c>
      <c r="S1258">
        <v>10</v>
      </c>
      <c r="T1258">
        <v>101</v>
      </c>
      <c r="V1258" s="1">
        <f t="shared" si="60"/>
        <v>1649</v>
      </c>
      <c r="W1258" s="1">
        <f t="shared" si="61"/>
        <v>21</v>
      </c>
    </row>
    <row r="1259" spans="1:23">
      <c r="A1259" t="s">
        <v>2831</v>
      </c>
      <c r="B1259" s="258">
        <v>40318</v>
      </c>
      <c r="C1259">
        <v>106</v>
      </c>
      <c r="D1259">
        <v>0.96</v>
      </c>
      <c r="E1259">
        <v>0.95</v>
      </c>
      <c r="F1259">
        <v>8999</v>
      </c>
      <c r="G1259">
        <v>3.99</v>
      </c>
      <c r="H1259">
        <v>0.1</v>
      </c>
      <c r="I1259">
        <v>0.28599999999999998</v>
      </c>
      <c r="J1259">
        <v>5.0000000000000001E-3</v>
      </c>
      <c r="K1259">
        <v>0.7</v>
      </c>
      <c r="L1259">
        <v>0.10100000000000001</v>
      </c>
      <c r="M1259">
        <v>2E-3</v>
      </c>
      <c r="N1259">
        <v>1633</v>
      </c>
      <c r="O1259">
        <v>12</v>
      </c>
      <c r="P1259">
        <v>1620</v>
      </c>
      <c r="Q1259">
        <v>8</v>
      </c>
      <c r="R1259">
        <v>1649</v>
      </c>
      <c r="S1259">
        <v>10</v>
      </c>
      <c r="T1259">
        <v>99</v>
      </c>
      <c r="V1259" s="1">
        <f t="shared" si="60"/>
        <v>1543</v>
      </c>
      <c r="W1259" s="1">
        <f t="shared" si="61"/>
        <v>13</v>
      </c>
    </row>
    <row r="1260" spans="1:23">
      <c r="A1260" t="s">
        <v>2832</v>
      </c>
      <c r="B1260" s="258">
        <v>40318</v>
      </c>
      <c r="C1260">
        <v>96</v>
      </c>
      <c r="D1260">
        <v>1.1599999999999999</v>
      </c>
      <c r="E1260">
        <v>1.1399999999999999</v>
      </c>
      <c r="F1260">
        <v>8346</v>
      </c>
      <c r="G1260">
        <v>3.19</v>
      </c>
      <c r="H1260">
        <v>0.1</v>
      </c>
      <c r="I1260">
        <v>0.246</v>
      </c>
      <c r="J1260">
        <v>8.9999999999999993E-3</v>
      </c>
      <c r="K1260">
        <v>1.1200000000000001</v>
      </c>
      <c r="L1260">
        <v>9.4E-2</v>
      </c>
      <c r="M1260">
        <v>1E-3</v>
      </c>
      <c r="N1260">
        <v>1455</v>
      </c>
      <c r="O1260">
        <v>14</v>
      </c>
      <c r="P1260">
        <v>1419</v>
      </c>
      <c r="Q1260">
        <v>15</v>
      </c>
      <c r="R1260">
        <v>1508</v>
      </c>
      <c r="S1260">
        <v>6</v>
      </c>
      <c r="T1260">
        <v>98</v>
      </c>
      <c r="V1260" s="1">
        <f t="shared" si="60"/>
        <v>1558</v>
      </c>
      <c r="W1260" s="1">
        <f t="shared" si="61"/>
        <v>17</v>
      </c>
    </row>
    <row r="1261" spans="1:23">
      <c r="A1261" t="s">
        <v>2833</v>
      </c>
      <c r="B1261" s="258">
        <v>40318</v>
      </c>
      <c r="C1261">
        <v>70</v>
      </c>
      <c r="D1261">
        <v>0.6</v>
      </c>
      <c r="E1261">
        <v>0.59</v>
      </c>
      <c r="F1261">
        <v>1601</v>
      </c>
      <c r="G1261">
        <v>4.3</v>
      </c>
      <c r="H1261">
        <v>0.1</v>
      </c>
      <c r="I1261">
        <v>0.29899999999999999</v>
      </c>
      <c r="J1261">
        <v>6.0000000000000001E-3</v>
      </c>
      <c r="K1261">
        <v>0.9</v>
      </c>
      <c r="L1261">
        <v>0.104</v>
      </c>
      <c r="M1261">
        <v>2E-3</v>
      </c>
      <c r="N1261">
        <v>1693</v>
      </c>
      <c r="O1261">
        <v>11</v>
      </c>
      <c r="P1261">
        <v>1686</v>
      </c>
      <c r="Q1261">
        <v>10</v>
      </c>
      <c r="R1261">
        <v>1704</v>
      </c>
      <c r="S1261">
        <v>11</v>
      </c>
      <c r="T1261">
        <v>100</v>
      </c>
      <c r="V1261" s="1">
        <f t="shared" si="60"/>
        <v>1621</v>
      </c>
      <c r="W1261" s="1">
        <f t="shared" si="61"/>
        <v>21</v>
      </c>
    </row>
    <row r="1262" spans="1:23">
      <c r="A1262" t="s">
        <v>2834</v>
      </c>
      <c r="B1262" s="258">
        <v>40318</v>
      </c>
      <c r="C1262">
        <v>213</v>
      </c>
      <c r="D1262">
        <v>0.59</v>
      </c>
      <c r="E1262">
        <v>0.56999999999999995</v>
      </c>
      <c r="F1262">
        <v>5272</v>
      </c>
      <c r="G1262">
        <v>3.57</v>
      </c>
      <c r="H1262">
        <v>7.0000000000000007E-2</v>
      </c>
      <c r="I1262">
        <v>0.27100000000000002</v>
      </c>
      <c r="J1262">
        <v>6.0000000000000001E-3</v>
      </c>
      <c r="K1262">
        <v>1.1499999999999999</v>
      </c>
      <c r="L1262">
        <v>9.6000000000000002E-2</v>
      </c>
      <c r="M1262">
        <v>1E-3</v>
      </c>
      <c r="N1262">
        <v>1543</v>
      </c>
      <c r="O1262">
        <v>8</v>
      </c>
      <c r="P1262">
        <v>1545</v>
      </c>
      <c r="Q1262">
        <v>9</v>
      </c>
      <c r="R1262">
        <v>1540</v>
      </c>
      <c r="S1262">
        <v>6</v>
      </c>
      <c r="T1262">
        <v>100</v>
      </c>
      <c r="V1262" s="1">
        <f t="shared" si="60"/>
        <v>1595</v>
      </c>
      <c r="W1262" s="1">
        <f t="shared" si="61"/>
        <v>8</v>
      </c>
    </row>
    <row r="1263" spans="1:23">
      <c r="A1263" t="s">
        <v>2835</v>
      </c>
      <c r="B1263" s="258">
        <v>40318</v>
      </c>
      <c r="C1263">
        <v>61</v>
      </c>
      <c r="D1263">
        <v>0.95</v>
      </c>
      <c r="E1263">
        <v>0.94</v>
      </c>
      <c r="F1263">
        <v>876</v>
      </c>
      <c r="G1263">
        <v>3.66</v>
      </c>
      <c r="H1263">
        <v>0.11</v>
      </c>
      <c r="I1263">
        <v>0.27300000000000002</v>
      </c>
      <c r="J1263">
        <v>6.0000000000000001E-3</v>
      </c>
      <c r="K1263">
        <v>0.74</v>
      </c>
      <c r="L1263">
        <v>9.7000000000000003E-2</v>
      </c>
      <c r="M1263">
        <v>2E-3</v>
      </c>
      <c r="N1263">
        <v>1563</v>
      </c>
      <c r="O1263">
        <v>13</v>
      </c>
      <c r="P1263">
        <v>1554</v>
      </c>
      <c r="Q1263">
        <v>10</v>
      </c>
      <c r="R1263">
        <v>1576</v>
      </c>
      <c r="S1263">
        <v>8</v>
      </c>
      <c r="T1263">
        <v>99</v>
      </c>
      <c r="V1263" s="1">
        <f t="shared" si="60"/>
        <v>1582</v>
      </c>
      <c r="W1263" s="1">
        <f t="shared" si="61"/>
        <v>8</v>
      </c>
    </row>
    <row r="1264" spans="1:23">
      <c r="A1264" t="s">
        <v>2836</v>
      </c>
      <c r="B1264" s="258">
        <v>40318</v>
      </c>
      <c r="C1264">
        <v>73</v>
      </c>
      <c r="D1264">
        <v>0.36</v>
      </c>
      <c r="E1264">
        <v>0.36</v>
      </c>
      <c r="F1264">
        <v>7842</v>
      </c>
      <c r="G1264">
        <v>5.01</v>
      </c>
      <c r="H1264">
        <v>0.16</v>
      </c>
      <c r="I1264">
        <v>0.32400000000000001</v>
      </c>
      <c r="J1264">
        <v>8.0000000000000002E-3</v>
      </c>
      <c r="K1264">
        <v>0.8</v>
      </c>
      <c r="L1264">
        <v>0.112</v>
      </c>
      <c r="M1264">
        <v>2E-3</v>
      </c>
      <c r="N1264">
        <v>1822</v>
      </c>
      <c r="O1264">
        <v>16</v>
      </c>
      <c r="P1264">
        <v>1808</v>
      </c>
      <c r="Q1264">
        <v>12</v>
      </c>
      <c r="R1264">
        <v>1837</v>
      </c>
      <c r="S1264">
        <v>11</v>
      </c>
      <c r="T1264">
        <v>99</v>
      </c>
      <c r="V1264" s="1">
        <f t="shared" si="60"/>
        <v>1690</v>
      </c>
      <c r="W1264" s="1">
        <f t="shared" si="61"/>
        <v>13</v>
      </c>
    </row>
    <row r="1265" spans="1:23">
      <c r="A1265" t="s">
        <v>2837</v>
      </c>
      <c r="B1265" s="258">
        <v>40318</v>
      </c>
      <c r="C1265">
        <v>69</v>
      </c>
      <c r="D1265">
        <v>0.9</v>
      </c>
      <c r="E1265">
        <v>0.88</v>
      </c>
      <c r="F1265">
        <v>2300</v>
      </c>
      <c r="G1265">
        <v>3.97</v>
      </c>
      <c r="H1265">
        <v>0.15</v>
      </c>
      <c r="I1265">
        <v>0.28699999999999998</v>
      </c>
      <c r="J1265">
        <v>1.4E-2</v>
      </c>
      <c r="K1265">
        <v>1.29</v>
      </c>
      <c r="L1265">
        <v>0.1</v>
      </c>
      <c r="M1265">
        <v>2E-3</v>
      </c>
      <c r="N1265">
        <v>1627</v>
      </c>
      <c r="O1265">
        <v>17</v>
      </c>
      <c r="P1265">
        <v>1626</v>
      </c>
      <c r="Q1265">
        <v>22</v>
      </c>
      <c r="R1265">
        <v>1631</v>
      </c>
      <c r="S1265">
        <v>10</v>
      </c>
      <c r="T1265">
        <v>100</v>
      </c>
      <c r="V1265" s="1">
        <f t="shared" si="60"/>
        <v>1627</v>
      </c>
      <c r="W1265" s="1">
        <f t="shared" si="61"/>
        <v>5</v>
      </c>
    </row>
    <row r="1266" spans="1:23">
      <c r="A1266" t="s">
        <v>2838</v>
      </c>
      <c r="B1266" s="258">
        <v>40318</v>
      </c>
      <c r="C1266">
        <v>105</v>
      </c>
      <c r="D1266">
        <v>0.72</v>
      </c>
      <c r="E1266">
        <v>0.71</v>
      </c>
      <c r="F1266">
        <v>6689</v>
      </c>
      <c r="G1266">
        <v>3.4</v>
      </c>
      <c r="H1266">
        <v>0.12</v>
      </c>
      <c r="I1266">
        <v>0.26400000000000001</v>
      </c>
      <c r="J1266">
        <v>7.0000000000000001E-3</v>
      </c>
      <c r="K1266">
        <v>0.81</v>
      </c>
      <c r="L1266">
        <v>9.4E-2</v>
      </c>
      <c r="M1266">
        <v>2E-3</v>
      </c>
      <c r="N1266">
        <v>1505</v>
      </c>
      <c r="O1266">
        <v>14</v>
      </c>
      <c r="P1266">
        <v>1510</v>
      </c>
      <c r="Q1266">
        <v>12</v>
      </c>
      <c r="R1266">
        <v>1499</v>
      </c>
      <c r="S1266">
        <v>9</v>
      </c>
      <c r="T1266">
        <v>100</v>
      </c>
      <c r="V1266" s="1">
        <f t="shared" si="60"/>
        <v>1474</v>
      </c>
      <c r="W1266" s="1">
        <f t="shared" si="61"/>
        <v>14</v>
      </c>
    </row>
    <row r="1267" spans="1:23">
      <c r="A1267" t="s">
        <v>2839</v>
      </c>
      <c r="B1267" s="258">
        <v>40318</v>
      </c>
      <c r="C1267">
        <v>158</v>
      </c>
      <c r="D1267">
        <v>0.68</v>
      </c>
      <c r="E1267">
        <v>0.67</v>
      </c>
      <c r="F1267">
        <v>6367</v>
      </c>
      <c r="G1267">
        <v>4.09</v>
      </c>
      <c r="H1267">
        <v>0.16</v>
      </c>
      <c r="I1267">
        <v>0.29299999999999998</v>
      </c>
      <c r="J1267">
        <v>8.9999999999999993E-3</v>
      </c>
      <c r="K1267">
        <v>0.79</v>
      </c>
      <c r="L1267">
        <v>0.10100000000000001</v>
      </c>
      <c r="M1267">
        <v>2E-3</v>
      </c>
      <c r="N1267">
        <v>1652</v>
      </c>
      <c r="O1267">
        <v>19</v>
      </c>
      <c r="P1267">
        <v>1655</v>
      </c>
      <c r="Q1267">
        <v>15</v>
      </c>
      <c r="R1267">
        <v>1649</v>
      </c>
      <c r="S1267">
        <v>7</v>
      </c>
      <c r="T1267">
        <v>100</v>
      </c>
      <c r="V1267" s="1">
        <f t="shared" si="60"/>
        <v>1570</v>
      </c>
      <c r="W1267" s="1">
        <f t="shared" si="61"/>
        <v>11</v>
      </c>
    </row>
    <row r="1268" spans="1:23">
      <c r="A1268" t="s">
        <v>2840</v>
      </c>
      <c r="B1268" s="258">
        <v>40318</v>
      </c>
      <c r="C1268">
        <v>124</v>
      </c>
      <c r="D1268">
        <v>0.48</v>
      </c>
      <c r="E1268">
        <v>0.47</v>
      </c>
      <c r="F1268">
        <v>17650</v>
      </c>
      <c r="G1268">
        <v>4.3600000000000003</v>
      </c>
      <c r="H1268">
        <v>0.1</v>
      </c>
      <c r="I1268">
        <v>0.30099999999999999</v>
      </c>
      <c r="J1268">
        <v>6.0000000000000001E-3</v>
      </c>
      <c r="K1268">
        <v>0.9</v>
      </c>
      <c r="L1268">
        <v>0.105</v>
      </c>
      <c r="M1268">
        <v>2E-3</v>
      </c>
      <c r="N1268">
        <v>1705</v>
      </c>
      <c r="O1268">
        <v>11</v>
      </c>
      <c r="P1268">
        <v>1697</v>
      </c>
      <c r="Q1268">
        <v>10</v>
      </c>
      <c r="R1268">
        <v>1711</v>
      </c>
      <c r="S1268">
        <v>8</v>
      </c>
      <c r="T1268">
        <v>100</v>
      </c>
      <c r="V1268" s="1">
        <f t="shared" si="60"/>
        <v>1581</v>
      </c>
      <c r="W1268" s="1">
        <f t="shared" si="61"/>
        <v>17</v>
      </c>
    </row>
    <row r="1269" spans="1:23">
      <c r="A1269" t="s">
        <v>2841</v>
      </c>
      <c r="B1269" s="258">
        <v>40318</v>
      </c>
      <c r="C1269">
        <v>71</v>
      </c>
      <c r="D1269">
        <v>1.1499999999999999</v>
      </c>
      <c r="E1269">
        <v>1.1599999999999999</v>
      </c>
      <c r="F1269">
        <v>4897</v>
      </c>
      <c r="G1269">
        <v>3.32</v>
      </c>
      <c r="H1269">
        <v>0.15</v>
      </c>
      <c r="I1269">
        <v>0.253</v>
      </c>
      <c r="J1269">
        <v>8.9999999999999993E-3</v>
      </c>
      <c r="K1269">
        <v>0.83</v>
      </c>
      <c r="L1269">
        <v>9.5000000000000001E-2</v>
      </c>
      <c r="M1269">
        <v>1E-3</v>
      </c>
      <c r="N1269">
        <v>1486</v>
      </c>
      <c r="O1269">
        <v>19</v>
      </c>
      <c r="P1269">
        <v>1455</v>
      </c>
      <c r="Q1269">
        <v>16</v>
      </c>
      <c r="R1269">
        <v>1529</v>
      </c>
      <c r="S1269">
        <v>6</v>
      </c>
      <c r="T1269">
        <v>98</v>
      </c>
      <c r="V1269" s="1">
        <f t="shared" si="60"/>
        <v>1619</v>
      </c>
      <c r="W1269" s="1">
        <f t="shared" si="61"/>
        <v>12</v>
      </c>
    </row>
    <row r="1270" spans="1:23">
      <c r="A1270" t="s">
        <v>2842</v>
      </c>
      <c r="B1270" s="258">
        <v>40318</v>
      </c>
      <c r="C1270">
        <v>114</v>
      </c>
      <c r="D1270">
        <v>0.89</v>
      </c>
      <c r="E1270">
        <v>0.91</v>
      </c>
      <c r="F1270">
        <v>7035</v>
      </c>
      <c r="G1270">
        <v>3.98</v>
      </c>
      <c r="H1270">
        <v>0.08</v>
      </c>
      <c r="I1270">
        <v>0.29399999999999998</v>
      </c>
      <c r="J1270">
        <v>5.0000000000000001E-3</v>
      </c>
      <c r="K1270">
        <v>0.9</v>
      </c>
      <c r="L1270">
        <v>9.8000000000000004E-2</v>
      </c>
      <c r="M1270">
        <v>1E-3</v>
      </c>
      <c r="N1270">
        <v>1631</v>
      </c>
      <c r="O1270">
        <v>10</v>
      </c>
      <c r="P1270">
        <v>1663</v>
      </c>
      <c r="Q1270">
        <v>9</v>
      </c>
      <c r="R1270">
        <v>1590</v>
      </c>
      <c r="S1270">
        <v>5</v>
      </c>
      <c r="T1270">
        <v>102</v>
      </c>
      <c r="V1270" s="1">
        <f t="shared" si="60"/>
        <v>1493</v>
      </c>
      <c r="W1270" s="1">
        <f t="shared" si="61"/>
        <v>15</v>
      </c>
    </row>
    <row r="1271" spans="1:23">
      <c r="A1271" t="s">
        <v>2843</v>
      </c>
      <c r="B1271" s="258">
        <v>40318</v>
      </c>
      <c r="C1271">
        <v>159</v>
      </c>
      <c r="D1271">
        <v>0.64</v>
      </c>
      <c r="E1271">
        <v>0.64</v>
      </c>
      <c r="F1271">
        <v>99999</v>
      </c>
      <c r="G1271">
        <v>4.87</v>
      </c>
      <c r="H1271">
        <v>0.13</v>
      </c>
      <c r="I1271">
        <v>0.32200000000000001</v>
      </c>
      <c r="J1271">
        <v>1.0999999999999999E-2</v>
      </c>
      <c r="K1271">
        <v>1.23</v>
      </c>
      <c r="L1271">
        <v>0.11</v>
      </c>
      <c r="M1271">
        <v>2E-3</v>
      </c>
      <c r="N1271">
        <v>1797</v>
      </c>
      <c r="O1271">
        <v>14</v>
      </c>
      <c r="P1271">
        <v>1801</v>
      </c>
      <c r="Q1271">
        <v>18</v>
      </c>
      <c r="R1271">
        <v>1791</v>
      </c>
      <c r="S1271">
        <v>8</v>
      </c>
      <c r="T1271">
        <v>100</v>
      </c>
      <c r="V1271" s="1">
        <f t="shared" si="60"/>
        <v>1822</v>
      </c>
      <c r="W1271" s="1">
        <f t="shared" si="61"/>
        <v>9</v>
      </c>
    </row>
    <row r="1272" spans="1:23">
      <c r="A1272" t="s">
        <v>2844</v>
      </c>
      <c r="B1272" s="258">
        <v>40318</v>
      </c>
      <c r="C1272">
        <v>88</v>
      </c>
      <c r="D1272">
        <v>0.83</v>
      </c>
      <c r="E1272">
        <v>0.83</v>
      </c>
      <c r="F1272">
        <v>850</v>
      </c>
      <c r="G1272">
        <v>3.71</v>
      </c>
      <c r="H1272">
        <v>0.1</v>
      </c>
      <c r="I1272">
        <v>0.28000000000000003</v>
      </c>
      <c r="J1272">
        <v>0.01</v>
      </c>
      <c r="K1272">
        <v>1.31</v>
      </c>
      <c r="L1272">
        <v>9.6000000000000002E-2</v>
      </c>
      <c r="M1272">
        <v>2E-3</v>
      </c>
      <c r="N1272">
        <v>1575</v>
      </c>
      <c r="O1272">
        <v>13</v>
      </c>
      <c r="P1272">
        <v>1591</v>
      </c>
      <c r="Q1272">
        <v>17</v>
      </c>
      <c r="R1272">
        <v>1554</v>
      </c>
      <c r="S1272">
        <v>9</v>
      </c>
      <c r="T1272">
        <v>101</v>
      </c>
      <c r="V1272" s="1">
        <f t="shared" si="60"/>
        <v>1625</v>
      </c>
      <c r="W1272" s="1">
        <f t="shared" si="61"/>
        <v>16</v>
      </c>
    </row>
    <row r="1273" spans="1:23">
      <c r="A1273" t="s">
        <v>2845</v>
      </c>
      <c r="B1273" s="258">
        <v>40318</v>
      </c>
      <c r="C1273">
        <v>79</v>
      </c>
      <c r="D1273">
        <v>0.96</v>
      </c>
      <c r="E1273">
        <v>0.99</v>
      </c>
      <c r="F1273">
        <v>1474</v>
      </c>
      <c r="G1273">
        <v>3.89</v>
      </c>
      <c r="H1273">
        <v>0.16</v>
      </c>
      <c r="I1273">
        <v>0.29199999999999998</v>
      </c>
      <c r="J1273">
        <v>8.0000000000000002E-3</v>
      </c>
      <c r="K1273">
        <v>0.68</v>
      </c>
      <c r="L1273">
        <v>9.7000000000000003E-2</v>
      </c>
      <c r="M1273">
        <v>2E-3</v>
      </c>
      <c r="N1273">
        <v>1611</v>
      </c>
      <c r="O1273">
        <v>19</v>
      </c>
      <c r="P1273">
        <v>1650</v>
      </c>
      <c r="Q1273">
        <v>13</v>
      </c>
      <c r="R1273">
        <v>1562</v>
      </c>
      <c r="S1273">
        <v>11</v>
      </c>
      <c r="T1273">
        <v>102</v>
      </c>
      <c r="V1273" s="1">
        <f t="shared" si="60"/>
        <v>1716</v>
      </c>
      <c r="W1273" s="1">
        <f t="shared" si="61"/>
        <v>26</v>
      </c>
    </row>
    <row r="1274" spans="1:23">
      <c r="A1274" t="s">
        <v>2846</v>
      </c>
      <c r="B1274" s="258">
        <v>40318</v>
      </c>
      <c r="C1274">
        <v>134</v>
      </c>
      <c r="D1274">
        <v>0.95</v>
      </c>
      <c r="E1274">
        <v>0.95</v>
      </c>
      <c r="F1274">
        <v>2161</v>
      </c>
      <c r="G1274">
        <v>3.95</v>
      </c>
      <c r="H1274">
        <v>0.1</v>
      </c>
      <c r="I1274">
        <v>0.28499999999999998</v>
      </c>
      <c r="J1274">
        <v>6.0000000000000001E-3</v>
      </c>
      <c r="K1274">
        <v>0.84</v>
      </c>
      <c r="L1274">
        <v>0.1</v>
      </c>
      <c r="M1274">
        <v>2E-3</v>
      </c>
      <c r="N1274">
        <v>1623</v>
      </c>
      <c r="O1274">
        <v>12</v>
      </c>
      <c r="P1274">
        <v>1617</v>
      </c>
      <c r="Q1274">
        <v>11</v>
      </c>
      <c r="R1274">
        <v>1630</v>
      </c>
      <c r="S1274">
        <v>12</v>
      </c>
      <c r="T1274">
        <v>100</v>
      </c>
      <c r="V1274" s="1">
        <f t="shared" si="60"/>
        <v>1564</v>
      </c>
      <c r="W1274" s="1">
        <f t="shared" si="61"/>
        <v>13</v>
      </c>
    </row>
    <row r="1275" spans="1:23">
      <c r="A1275" t="s">
        <v>2847</v>
      </c>
      <c r="B1275" s="258">
        <v>40318</v>
      </c>
      <c r="C1275">
        <v>267</v>
      </c>
      <c r="D1275">
        <v>0.62</v>
      </c>
      <c r="E1275">
        <v>0.62</v>
      </c>
      <c r="F1275">
        <v>70272</v>
      </c>
      <c r="G1275">
        <v>3.79</v>
      </c>
      <c r="H1275">
        <v>0.14000000000000001</v>
      </c>
      <c r="I1275">
        <v>0.27700000000000002</v>
      </c>
      <c r="J1275">
        <v>1.0999999999999999E-2</v>
      </c>
      <c r="K1275">
        <v>1.1000000000000001</v>
      </c>
      <c r="L1275">
        <v>9.9000000000000005E-2</v>
      </c>
      <c r="M1275">
        <v>2E-3</v>
      </c>
      <c r="N1275">
        <v>1590</v>
      </c>
      <c r="O1275">
        <v>16</v>
      </c>
      <c r="P1275">
        <v>1576</v>
      </c>
      <c r="Q1275">
        <v>18</v>
      </c>
      <c r="R1275">
        <v>1610</v>
      </c>
      <c r="S1275">
        <v>9</v>
      </c>
      <c r="T1275">
        <v>99</v>
      </c>
      <c r="V1275" s="1">
        <f t="shared" si="60"/>
        <v>1509</v>
      </c>
      <c r="W1275" s="1">
        <f t="shared" si="61"/>
        <v>9</v>
      </c>
    </row>
    <row r="1276" spans="1:23">
      <c r="A1276" t="s">
        <v>2848</v>
      </c>
      <c r="B1276" s="258">
        <v>40318</v>
      </c>
      <c r="C1276">
        <v>170</v>
      </c>
      <c r="D1276">
        <v>0.68</v>
      </c>
      <c r="E1276">
        <v>0.69</v>
      </c>
      <c r="F1276">
        <v>26457</v>
      </c>
      <c r="G1276">
        <v>4.83</v>
      </c>
      <c r="H1276">
        <v>0.14000000000000001</v>
      </c>
      <c r="I1276">
        <v>0.32200000000000001</v>
      </c>
      <c r="J1276">
        <v>8.9999999999999993E-3</v>
      </c>
      <c r="K1276">
        <v>1.02</v>
      </c>
      <c r="L1276">
        <v>0.109</v>
      </c>
      <c r="M1276">
        <v>2E-3</v>
      </c>
      <c r="N1276">
        <v>1790</v>
      </c>
      <c r="O1276">
        <v>14</v>
      </c>
      <c r="P1276">
        <v>1800</v>
      </c>
      <c r="Q1276">
        <v>15</v>
      </c>
      <c r="R1276">
        <v>1778</v>
      </c>
      <c r="S1276">
        <v>7</v>
      </c>
      <c r="T1276">
        <v>101</v>
      </c>
      <c r="V1276" s="1">
        <f t="shared" si="60"/>
        <v>1583</v>
      </c>
      <c r="W1276" s="1">
        <f t="shared" si="61"/>
        <v>13</v>
      </c>
    </row>
    <row r="1277" spans="1:23">
      <c r="A1277" t="s">
        <v>2849</v>
      </c>
      <c r="B1277" s="258">
        <v>40318</v>
      </c>
      <c r="C1277">
        <v>94</v>
      </c>
      <c r="D1277">
        <v>0.27</v>
      </c>
      <c r="E1277">
        <v>0.27</v>
      </c>
      <c r="F1277">
        <v>4134</v>
      </c>
      <c r="G1277">
        <v>4.57</v>
      </c>
      <c r="H1277">
        <v>0.21</v>
      </c>
      <c r="I1277">
        <v>0.315</v>
      </c>
      <c r="J1277">
        <v>8.9999999999999993E-3</v>
      </c>
      <c r="K1277">
        <v>0.62</v>
      </c>
      <c r="L1277">
        <v>0.105</v>
      </c>
      <c r="M1277">
        <v>4.0000000000000001E-3</v>
      </c>
      <c r="N1277">
        <v>1744</v>
      </c>
      <c r="O1277">
        <v>24</v>
      </c>
      <c r="P1277">
        <v>1765</v>
      </c>
      <c r="Q1277">
        <v>15</v>
      </c>
      <c r="R1277">
        <v>1718</v>
      </c>
      <c r="S1277">
        <v>20</v>
      </c>
      <c r="T1277">
        <v>101</v>
      </c>
      <c r="V1277" s="1">
        <f t="shared" si="60"/>
        <v>1684</v>
      </c>
      <c r="W1277" s="1">
        <f t="shared" si="61"/>
        <v>28</v>
      </c>
    </row>
    <row r="1278" spans="1:23">
      <c r="A1278" t="s">
        <v>2850</v>
      </c>
      <c r="B1278" s="258">
        <v>40318</v>
      </c>
      <c r="C1278">
        <v>54</v>
      </c>
      <c r="D1278">
        <v>0.91</v>
      </c>
      <c r="E1278">
        <v>0.92</v>
      </c>
      <c r="F1278">
        <v>1612</v>
      </c>
      <c r="G1278">
        <v>3.23</v>
      </c>
      <c r="H1278">
        <v>0.13</v>
      </c>
      <c r="I1278">
        <v>0.25600000000000001</v>
      </c>
      <c r="J1278">
        <v>8.0000000000000002E-3</v>
      </c>
      <c r="K1278">
        <v>0.82</v>
      </c>
      <c r="L1278">
        <v>9.1999999999999998E-2</v>
      </c>
      <c r="M1278">
        <v>3.0000000000000001E-3</v>
      </c>
      <c r="N1278">
        <v>1465</v>
      </c>
      <c r="O1278">
        <v>18</v>
      </c>
      <c r="P1278">
        <v>1469</v>
      </c>
      <c r="Q1278">
        <v>15</v>
      </c>
      <c r="R1278">
        <v>1461</v>
      </c>
      <c r="S1278">
        <v>13</v>
      </c>
      <c r="T1278">
        <v>100</v>
      </c>
      <c r="V1278" s="1">
        <f t="shared" si="60"/>
        <v>1612</v>
      </c>
      <c r="W1278" s="1">
        <f t="shared" ref="W1278:W1341" si="62">S1367</f>
        <v>26</v>
      </c>
    </row>
    <row r="1279" spans="1:23">
      <c r="A1279" t="s">
        <v>2851</v>
      </c>
      <c r="B1279" s="258">
        <v>40318</v>
      </c>
      <c r="C1279">
        <v>65</v>
      </c>
      <c r="D1279">
        <v>0.43</v>
      </c>
      <c r="E1279">
        <v>0.44</v>
      </c>
      <c r="F1279">
        <v>266</v>
      </c>
      <c r="G1279">
        <v>4.51</v>
      </c>
      <c r="H1279">
        <v>0.17</v>
      </c>
      <c r="I1279">
        <v>0.314</v>
      </c>
      <c r="J1279">
        <v>8.9999999999999993E-3</v>
      </c>
      <c r="K1279">
        <v>0.77</v>
      </c>
      <c r="L1279">
        <v>0.104</v>
      </c>
      <c r="M1279">
        <v>2E-3</v>
      </c>
      <c r="N1279">
        <v>1733</v>
      </c>
      <c r="O1279">
        <v>19</v>
      </c>
      <c r="P1279">
        <v>1763</v>
      </c>
      <c r="Q1279">
        <v>15</v>
      </c>
      <c r="R1279">
        <v>1696</v>
      </c>
      <c r="S1279">
        <v>10</v>
      </c>
      <c r="T1279">
        <v>102</v>
      </c>
      <c r="V1279" s="1">
        <f t="shared" si="60"/>
        <v>1611</v>
      </c>
      <c r="W1279" s="1">
        <f t="shared" si="62"/>
        <v>4</v>
      </c>
    </row>
    <row r="1280" spans="1:23">
      <c r="A1280" t="s">
        <v>2852</v>
      </c>
      <c r="B1280" s="258">
        <v>40318</v>
      </c>
      <c r="C1280">
        <v>105</v>
      </c>
      <c r="D1280">
        <v>0.82</v>
      </c>
      <c r="E1280">
        <v>0.83</v>
      </c>
      <c r="F1280">
        <v>26358</v>
      </c>
      <c r="G1280">
        <v>3.72</v>
      </c>
      <c r="H1280">
        <v>0.09</v>
      </c>
      <c r="I1280">
        <v>0.27700000000000002</v>
      </c>
      <c r="J1280">
        <v>6.0000000000000001E-3</v>
      </c>
      <c r="K1280">
        <v>1</v>
      </c>
      <c r="L1280">
        <v>9.7000000000000003E-2</v>
      </c>
      <c r="M1280">
        <v>3.0000000000000001E-3</v>
      </c>
      <c r="N1280">
        <v>1576</v>
      </c>
      <c r="O1280">
        <v>10</v>
      </c>
      <c r="P1280">
        <v>1578</v>
      </c>
      <c r="Q1280">
        <v>10</v>
      </c>
      <c r="R1280">
        <v>1575</v>
      </c>
      <c r="S1280">
        <v>12</v>
      </c>
      <c r="T1280">
        <v>100</v>
      </c>
      <c r="V1280" s="1">
        <f t="shared" si="60"/>
        <v>1687</v>
      </c>
      <c r="W1280" s="1">
        <f t="shared" si="62"/>
        <v>22</v>
      </c>
    </row>
    <row r="1281" spans="1:23">
      <c r="A1281" t="s">
        <v>2853</v>
      </c>
      <c r="B1281" s="258">
        <v>40318</v>
      </c>
      <c r="C1281">
        <v>57</v>
      </c>
      <c r="D1281">
        <v>0.45</v>
      </c>
      <c r="E1281">
        <v>0.46</v>
      </c>
      <c r="F1281">
        <v>2023</v>
      </c>
      <c r="G1281">
        <v>3.71</v>
      </c>
      <c r="H1281">
        <v>0.13</v>
      </c>
      <c r="I1281">
        <v>0.27500000000000002</v>
      </c>
      <c r="J1281">
        <v>8.9999999999999993E-3</v>
      </c>
      <c r="K1281">
        <v>0.97</v>
      </c>
      <c r="L1281">
        <v>9.8000000000000004E-2</v>
      </c>
      <c r="M1281">
        <v>2E-3</v>
      </c>
      <c r="N1281">
        <v>1573</v>
      </c>
      <c r="O1281">
        <v>16</v>
      </c>
      <c r="P1281">
        <v>1564</v>
      </c>
      <c r="Q1281">
        <v>15</v>
      </c>
      <c r="R1281">
        <v>1585</v>
      </c>
      <c r="S1281">
        <v>9</v>
      </c>
      <c r="T1281">
        <v>99</v>
      </c>
      <c r="V1281" s="1">
        <f t="shared" si="60"/>
        <v>1912</v>
      </c>
      <c r="W1281" s="1">
        <f t="shared" si="62"/>
        <v>20</v>
      </c>
    </row>
    <row r="1282" spans="1:23">
      <c r="A1282" t="s">
        <v>2854</v>
      </c>
      <c r="B1282" s="258">
        <v>40318</v>
      </c>
      <c r="C1282">
        <v>51</v>
      </c>
      <c r="D1282">
        <v>0.82</v>
      </c>
      <c r="E1282">
        <v>0.83</v>
      </c>
      <c r="F1282">
        <v>1408</v>
      </c>
      <c r="G1282">
        <v>3.57</v>
      </c>
      <c r="H1282">
        <v>0.1</v>
      </c>
      <c r="I1282">
        <v>0.27100000000000002</v>
      </c>
      <c r="J1282">
        <v>1.2E-2</v>
      </c>
      <c r="K1282">
        <v>1.55</v>
      </c>
      <c r="L1282">
        <v>9.6000000000000002E-2</v>
      </c>
      <c r="M1282">
        <v>4.0000000000000001E-3</v>
      </c>
      <c r="N1282">
        <v>1544</v>
      </c>
      <c r="O1282">
        <v>13</v>
      </c>
      <c r="P1282">
        <v>1545</v>
      </c>
      <c r="Q1282">
        <v>20</v>
      </c>
      <c r="R1282">
        <v>1545</v>
      </c>
      <c r="S1282">
        <v>18</v>
      </c>
      <c r="T1282">
        <v>100</v>
      </c>
      <c r="V1282" s="1">
        <f t="shared" si="60"/>
        <v>1525</v>
      </c>
      <c r="W1282" s="1">
        <f t="shared" si="62"/>
        <v>13</v>
      </c>
    </row>
    <row r="1283" spans="1:23">
      <c r="A1283" t="s">
        <v>2855</v>
      </c>
      <c r="B1283" s="258">
        <v>40318</v>
      </c>
      <c r="C1283">
        <v>164</v>
      </c>
      <c r="D1283">
        <v>0.74</v>
      </c>
      <c r="E1283">
        <v>0.75</v>
      </c>
      <c r="F1283">
        <v>17645</v>
      </c>
      <c r="G1283">
        <v>3.58</v>
      </c>
      <c r="H1283">
        <v>0.12</v>
      </c>
      <c r="I1283">
        <v>0.27100000000000002</v>
      </c>
      <c r="J1283">
        <v>8.0000000000000002E-3</v>
      </c>
      <c r="K1283">
        <v>0.85</v>
      </c>
      <c r="L1283">
        <v>9.6000000000000002E-2</v>
      </c>
      <c r="M1283">
        <v>1E-3</v>
      </c>
      <c r="N1283">
        <v>1546</v>
      </c>
      <c r="O1283">
        <v>15</v>
      </c>
      <c r="P1283">
        <v>1544</v>
      </c>
      <c r="Q1283">
        <v>13</v>
      </c>
      <c r="R1283">
        <v>1547</v>
      </c>
      <c r="S1283">
        <v>4</v>
      </c>
      <c r="T1283">
        <v>100</v>
      </c>
      <c r="V1283" s="1">
        <f t="shared" si="60"/>
        <v>1635</v>
      </c>
      <c r="W1283" s="1">
        <f t="shared" si="62"/>
        <v>15</v>
      </c>
    </row>
    <row r="1284" spans="1:23">
      <c r="A1284" t="s">
        <v>2856</v>
      </c>
      <c r="B1284" s="258">
        <v>40318</v>
      </c>
      <c r="C1284">
        <v>107</v>
      </c>
      <c r="D1284">
        <v>0.86</v>
      </c>
      <c r="E1284">
        <v>0.86</v>
      </c>
      <c r="F1284">
        <v>4106</v>
      </c>
      <c r="G1284">
        <v>4.08</v>
      </c>
      <c r="H1284">
        <v>0.11</v>
      </c>
      <c r="I1284">
        <v>0.29199999999999998</v>
      </c>
      <c r="J1284">
        <v>8.9999999999999993E-3</v>
      </c>
      <c r="K1284">
        <v>1.1599999999999999</v>
      </c>
      <c r="L1284">
        <v>0.10100000000000001</v>
      </c>
      <c r="M1284">
        <v>3.0000000000000001E-3</v>
      </c>
      <c r="N1284">
        <v>1650</v>
      </c>
      <c r="O1284">
        <v>13</v>
      </c>
      <c r="P1284">
        <v>1650</v>
      </c>
      <c r="Q1284">
        <v>15</v>
      </c>
      <c r="R1284">
        <v>1644</v>
      </c>
      <c r="S1284">
        <v>13</v>
      </c>
      <c r="T1284">
        <v>100</v>
      </c>
      <c r="V1284" s="1">
        <f t="shared" si="60"/>
        <v>1494</v>
      </c>
      <c r="W1284" s="1">
        <f t="shared" si="62"/>
        <v>11</v>
      </c>
    </row>
    <row r="1285" spans="1:23">
      <c r="A1285" t="s">
        <v>2857</v>
      </c>
      <c r="B1285" s="258">
        <v>40318</v>
      </c>
      <c r="C1285">
        <v>110</v>
      </c>
      <c r="D1285">
        <v>0.6</v>
      </c>
      <c r="E1285">
        <v>0.61</v>
      </c>
      <c r="F1285">
        <v>46270</v>
      </c>
      <c r="G1285">
        <v>3.22</v>
      </c>
      <c r="H1285">
        <v>0.14000000000000001</v>
      </c>
      <c r="I1285">
        <v>0.255</v>
      </c>
      <c r="J1285">
        <v>1.2E-2</v>
      </c>
      <c r="K1285">
        <v>1.06</v>
      </c>
      <c r="L1285">
        <v>9.1999999999999998E-2</v>
      </c>
      <c r="M1285">
        <v>2E-3</v>
      </c>
      <c r="N1285">
        <v>1462</v>
      </c>
      <c r="O1285">
        <v>18</v>
      </c>
      <c r="P1285">
        <v>1463</v>
      </c>
      <c r="Q1285">
        <v>19</v>
      </c>
      <c r="R1285">
        <v>1462</v>
      </c>
      <c r="S1285">
        <v>9</v>
      </c>
      <c r="T1285">
        <v>100</v>
      </c>
      <c r="V1285" s="1">
        <f t="shared" si="60"/>
        <v>1478</v>
      </c>
      <c r="W1285" s="1">
        <f t="shared" si="62"/>
        <v>19</v>
      </c>
    </row>
    <row r="1286" spans="1:23">
      <c r="A1286" t="s">
        <v>2858</v>
      </c>
      <c r="B1286" s="258">
        <v>40318</v>
      </c>
      <c r="C1286">
        <v>92</v>
      </c>
      <c r="D1286">
        <v>0.82</v>
      </c>
      <c r="E1286">
        <v>0.82</v>
      </c>
      <c r="F1286">
        <v>11120</v>
      </c>
      <c r="G1286">
        <v>3.74</v>
      </c>
      <c r="H1286">
        <v>0.15</v>
      </c>
      <c r="I1286">
        <v>0.28199999999999997</v>
      </c>
      <c r="J1286">
        <v>0.01</v>
      </c>
      <c r="K1286">
        <v>0.85</v>
      </c>
      <c r="L1286">
        <v>9.6000000000000002E-2</v>
      </c>
      <c r="M1286">
        <v>2E-3</v>
      </c>
      <c r="N1286">
        <v>1581</v>
      </c>
      <c r="O1286">
        <v>18</v>
      </c>
      <c r="P1286">
        <v>1600</v>
      </c>
      <c r="Q1286">
        <v>15</v>
      </c>
      <c r="R1286">
        <v>1556</v>
      </c>
      <c r="S1286">
        <v>10</v>
      </c>
      <c r="T1286">
        <v>101</v>
      </c>
      <c r="V1286" s="1">
        <f t="shared" si="60"/>
        <v>1592</v>
      </c>
      <c r="W1286" s="1">
        <f t="shared" si="62"/>
        <v>22</v>
      </c>
    </row>
    <row r="1287" spans="1:23">
      <c r="A1287" t="s">
        <v>2859</v>
      </c>
      <c r="B1287" s="258">
        <v>40318</v>
      </c>
      <c r="C1287">
        <v>105</v>
      </c>
      <c r="D1287">
        <v>1.08</v>
      </c>
      <c r="E1287">
        <v>1.0900000000000001</v>
      </c>
      <c r="F1287">
        <v>8473</v>
      </c>
      <c r="G1287">
        <v>3.93</v>
      </c>
      <c r="H1287">
        <v>0.16</v>
      </c>
      <c r="I1287">
        <v>0.28299999999999997</v>
      </c>
      <c r="J1287">
        <v>1.2E-2</v>
      </c>
      <c r="K1287">
        <v>1.02</v>
      </c>
      <c r="L1287">
        <v>0.10100000000000001</v>
      </c>
      <c r="M1287">
        <v>2E-3</v>
      </c>
      <c r="N1287">
        <v>1621</v>
      </c>
      <c r="O1287">
        <v>20</v>
      </c>
      <c r="P1287">
        <v>1606</v>
      </c>
      <c r="Q1287">
        <v>20</v>
      </c>
      <c r="R1287">
        <v>1640</v>
      </c>
      <c r="S1287">
        <v>7</v>
      </c>
      <c r="T1287">
        <v>99</v>
      </c>
      <c r="V1287" s="1">
        <f t="shared" si="60"/>
        <v>1840</v>
      </c>
      <c r="W1287" s="1">
        <f t="shared" si="62"/>
        <v>20</v>
      </c>
    </row>
    <row r="1288" spans="1:23">
      <c r="A1288" t="s">
        <v>2860</v>
      </c>
      <c r="B1288" s="258">
        <v>40318</v>
      </c>
      <c r="C1288">
        <v>122</v>
      </c>
      <c r="D1288">
        <v>0.52</v>
      </c>
      <c r="E1288">
        <v>0.52</v>
      </c>
      <c r="F1288">
        <v>15450</v>
      </c>
      <c r="G1288">
        <v>3.8</v>
      </c>
      <c r="H1288">
        <v>0.1</v>
      </c>
      <c r="I1288">
        <v>0.28599999999999998</v>
      </c>
      <c r="J1288">
        <v>8.9999999999999993E-3</v>
      </c>
      <c r="K1288">
        <v>1.19</v>
      </c>
      <c r="L1288">
        <v>9.6000000000000002E-2</v>
      </c>
      <c r="M1288">
        <v>2E-3</v>
      </c>
      <c r="N1288">
        <v>1592</v>
      </c>
      <c r="O1288">
        <v>11</v>
      </c>
      <c r="P1288">
        <v>1622</v>
      </c>
      <c r="Q1288">
        <v>13</v>
      </c>
      <c r="R1288">
        <v>1552</v>
      </c>
      <c r="S1288">
        <v>7</v>
      </c>
      <c r="T1288">
        <v>102</v>
      </c>
      <c r="V1288" s="1">
        <f t="shared" si="60"/>
        <v>1743</v>
      </c>
      <c r="W1288" s="1">
        <f t="shared" si="62"/>
        <v>21</v>
      </c>
    </row>
    <row r="1289" spans="1:23">
      <c r="A1289" t="s">
        <v>2861</v>
      </c>
      <c r="B1289" s="258">
        <v>40318</v>
      </c>
      <c r="C1289">
        <v>122</v>
      </c>
      <c r="D1289">
        <v>1.1000000000000001</v>
      </c>
      <c r="E1289">
        <v>1.1200000000000001</v>
      </c>
      <c r="F1289">
        <v>958</v>
      </c>
      <c r="G1289">
        <v>3.32</v>
      </c>
      <c r="H1289">
        <v>7.0000000000000007E-2</v>
      </c>
      <c r="I1289">
        <v>0.25900000000000001</v>
      </c>
      <c r="J1289">
        <v>6.0000000000000001E-3</v>
      </c>
      <c r="K1289">
        <v>1.1499999999999999</v>
      </c>
      <c r="L1289">
        <v>9.2999999999999999E-2</v>
      </c>
      <c r="M1289">
        <v>2E-3</v>
      </c>
      <c r="N1289">
        <v>1485</v>
      </c>
      <c r="O1289">
        <v>9</v>
      </c>
      <c r="P1289">
        <v>1483</v>
      </c>
      <c r="Q1289">
        <v>10</v>
      </c>
      <c r="R1289">
        <v>1487</v>
      </c>
      <c r="S1289">
        <v>8</v>
      </c>
      <c r="T1289">
        <v>100</v>
      </c>
      <c r="V1289" s="1">
        <f t="shared" ref="V1289:V1320" si="63">R1378</f>
        <v>1556</v>
      </c>
      <c r="W1289" s="1">
        <f t="shared" si="62"/>
        <v>17</v>
      </c>
    </row>
    <row r="1290" spans="1:23">
      <c r="A1290" t="s">
        <v>2862</v>
      </c>
      <c r="B1290" s="258">
        <v>40318</v>
      </c>
      <c r="C1290">
        <v>157</v>
      </c>
      <c r="D1290">
        <v>0.78</v>
      </c>
      <c r="E1290">
        <v>0.81</v>
      </c>
      <c r="F1290">
        <v>6847</v>
      </c>
      <c r="G1290">
        <v>3.84</v>
      </c>
      <c r="H1290">
        <v>0.12</v>
      </c>
      <c r="I1290">
        <v>0.28100000000000003</v>
      </c>
      <c r="J1290">
        <v>1.4E-2</v>
      </c>
      <c r="K1290">
        <v>1.7</v>
      </c>
      <c r="L1290">
        <v>9.9000000000000005E-2</v>
      </c>
      <c r="M1290">
        <v>2E-3</v>
      </c>
      <c r="N1290">
        <v>1601</v>
      </c>
      <c r="O1290">
        <v>14</v>
      </c>
      <c r="P1290">
        <v>1597</v>
      </c>
      <c r="Q1290">
        <v>24</v>
      </c>
      <c r="R1290">
        <v>1607</v>
      </c>
      <c r="S1290">
        <v>11</v>
      </c>
      <c r="T1290">
        <v>100</v>
      </c>
      <c r="V1290" s="1">
        <f t="shared" si="63"/>
        <v>1569</v>
      </c>
      <c r="W1290" s="1">
        <f t="shared" si="62"/>
        <v>18</v>
      </c>
    </row>
    <row r="1291" spans="1:23">
      <c r="A1291" t="s">
        <v>2863</v>
      </c>
      <c r="B1291" s="258">
        <v>40318</v>
      </c>
      <c r="C1291">
        <v>326</v>
      </c>
      <c r="D1291">
        <v>0.44</v>
      </c>
      <c r="E1291">
        <v>0.45</v>
      </c>
      <c r="F1291">
        <v>12893</v>
      </c>
      <c r="G1291">
        <v>5.33</v>
      </c>
      <c r="H1291">
        <v>0.12</v>
      </c>
      <c r="I1291">
        <v>0.34</v>
      </c>
      <c r="J1291">
        <v>0.01</v>
      </c>
      <c r="K1291">
        <v>1.35</v>
      </c>
      <c r="L1291">
        <v>0.114</v>
      </c>
      <c r="M1291">
        <v>2E-3</v>
      </c>
      <c r="N1291">
        <v>1874</v>
      </c>
      <c r="O1291">
        <v>12</v>
      </c>
      <c r="P1291">
        <v>1887</v>
      </c>
      <c r="Q1291">
        <v>16</v>
      </c>
      <c r="R1291">
        <v>1860</v>
      </c>
      <c r="S1291">
        <v>9</v>
      </c>
      <c r="T1291">
        <v>101</v>
      </c>
      <c r="V1291" s="1">
        <f t="shared" si="63"/>
        <v>1636</v>
      </c>
      <c r="W1291" s="1">
        <f t="shared" si="62"/>
        <v>20</v>
      </c>
    </row>
    <row r="1292" spans="1:23">
      <c r="A1292" t="s">
        <v>2864</v>
      </c>
      <c r="B1292" s="258">
        <v>40318</v>
      </c>
      <c r="C1292">
        <v>131</v>
      </c>
      <c r="D1292">
        <v>0.97</v>
      </c>
      <c r="E1292">
        <v>0.97</v>
      </c>
      <c r="F1292">
        <v>1112</v>
      </c>
      <c r="G1292">
        <v>3.88</v>
      </c>
      <c r="H1292">
        <v>0.17</v>
      </c>
      <c r="I1292">
        <v>0.28199999999999997</v>
      </c>
      <c r="J1292">
        <v>1.2E-2</v>
      </c>
      <c r="K1292">
        <v>0.98</v>
      </c>
      <c r="L1292">
        <v>0.1</v>
      </c>
      <c r="M1292">
        <v>3.0000000000000001E-3</v>
      </c>
      <c r="N1292">
        <v>1609</v>
      </c>
      <c r="O1292">
        <v>20</v>
      </c>
      <c r="P1292">
        <v>1600</v>
      </c>
      <c r="Q1292">
        <v>19</v>
      </c>
      <c r="R1292">
        <v>1620</v>
      </c>
      <c r="S1292">
        <v>12</v>
      </c>
      <c r="T1292">
        <v>99</v>
      </c>
      <c r="V1292" s="1">
        <f t="shared" si="63"/>
        <v>1871</v>
      </c>
      <c r="W1292" s="1">
        <f t="shared" si="62"/>
        <v>22</v>
      </c>
    </row>
    <row r="1293" spans="1:23">
      <c r="A1293" t="s">
        <v>2865</v>
      </c>
      <c r="B1293" s="258">
        <v>40318</v>
      </c>
      <c r="C1293">
        <v>189</v>
      </c>
      <c r="D1293">
        <v>0.56999999999999995</v>
      </c>
      <c r="E1293">
        <v>0.57999999999999996</v>
      </c>
      <c r="F1293">
        <v>16003</v>
      </c>
      <c r="G1293">
        <v>4.72</v>
      </c>
      <c r="H1293">
        <v>0.12</v>
      </c>
      <c r="I1293">
        <v>0.317</v>
      </c>
      <c r="J1293">
        <v>8.9999999999999993E-3</v>
      </c>
      <c r="K1293">
        <v>1.06</v>
      </c>
      <c r="L1293">
        <v>0.108</v>
      </c>
      <c r="M1293">
        <v>2E-3</v>
      </c>
      <c r="N1293">
        <v>1771</v>
      </c>
      <c r="O1293">
        <v>14</v>
      </c>
      <c r="P1293">
        <v>1775</v>
      </c>
      <c r="Q1293">
        <v>14</v>
      </c>
      <c r="R1293">
        <v>1766</v>
      </c>
      <c r="S1293">
        <v>8</v>
      </c>
      <c r="T1293">
        <v>100</v>
      </c>
      <c r="V1293" s="1">
        <f t="shared" si="63"/>
        <v>1514</v>
      </c>
      <c r="W1293" s="1">
        <f t="shared" si="62"/>
        <v>19</v>
      </c>
    </row>
    <row r="1294" spans="1:23">
      <c r="A1294" t="s">
        <v>2866</v>
      </c>
      <c r="B1294" s="258">
        <v>40318</v>
      </c>
      <c r="C1294">
        <v>144</v>
      </c>
      <c r="D1294">
        <v>1.1499999999999999</v>
      </c>
      <c r="E1294">
        <v>1.1599999999999999</v>
      </c>
      <c r="F1294">
        <v>2277</v>
      </c>
      <c r="G1294">
        <v>3.9</v>
      </c>
      <c r="H1294">
        <v>0.23</v>
      </c>
      <c r="I1294">
        <v>0.28299999999999997</v>
      </c>
      <c r="J1294">
        <v>1.6E-2</v>
      </c>
      <c r="K1294">
        <v>0.92</v>
      </c>
      <c r="L1294">
        <v>0.1</v>
      </c>
      <c r="M1294">
        <v>2E-3</v>
      </c>
      <c r="N1294">
        <v>1615</v>
      </c>
      <c r="O1294">
        <v>27</v>
      </c>
      <c r="P1294">
        <v>1606</v>
      </c>
      <c r="Q1294">
        <v>25</v>
      </c>
      <c r="R1294">
        <v>1626</v>
      </c>
      <c r="S1294">
        <v>8</v>
      </c>
      <c r="T1294">
        <v>99</v>
      </c>
      <c r="V1294" s="1">
        <f t="shared" si="63"/>
        <v>1580</v>
      </c>
      <c r="W1294" s="1">
        <f t="shared" si="62"/>
        <v>15</v>
      </c>
    </row>
    <row r="1295" spans="1:23">
      <c r="A1295" t="s">
        <v>2867</v>
      </c>
      <c r="B1295" s="258">
        <v>40318</v>
      </c>
      <c r="C1295">
        <v>157</v>
      </c>
      <c r="D1295">
        <v>1.03</v>
      </c>
      <c r="E1295">
        <v>1.04</v>
      </c>
      <c r="F1295">
        <v>10354</v>
      </c>
      <c r="G1295">
        <v>3.46</v>
      </c>
      <c r="H1295">
        <v>0.19</v>
      </c>
      <c r="I1295">
        <v>0.253</v>
      </c>
      <c r="J1295">
        <v>1.4E-2</v>
      </c>
      <c r="K1295">
        <v>1.02</v>
      </c>
      <c r="L1295">
        <v>9.9000000000000005E-2</v>
      </c>
      <c r="M1295">
        <v>2E-3</v>
      </c>
      <c r="N1295">
        <v>1517</v>
      </c>
      <c r="O1295">
        <v>25</v>
      </c>
      <c r="P1295">
        <v>1452</v>
      </c>
      <c r="Q1295">
        <v>24</v>
      </c>
      <c r="R1295">
        <v>1608</v>
      </c>
      <c r="S1295">
        <v>11</v>
      </c>
      <c r="T1295">
        <v>96</v>
      </c>
      <c r="V1295" s="1">
        <f t="shared" si="63"/>
        <v>1619</v>
      </c>
      <c r="W1295" s="1">
        <f t="shared" si="62"/>
        <v>19</v>
      </c>
    </row>
    <row r="1296" spans="1:23">
      <c r="A1296" t="s">
        <v>2868</v>
      </c>
      <c r="B1296" s="258">
        <v>40318</v>
      </c>
      <c r="C1296">
        <v>188</v>
      </c>
      <c r="D1296">
        <v>0.47</v>
      </c>
      <c r="E1296">
        <v>0.48</v>
      </c>
      <c r="F1296">
        <v>4049</v>
      </c>
      <c r="G1296">
        <v>14.16</v>
      </c>
      <c r="H1296">
        <v>0.37</v>
      </c>
      <c r="I1296">
        <v>0.54100000000000004</v>
      </c>
      <c r="J1296">
        <v>1.6E-2</v>
      </c>
      <c r="K1296">
        <v>1.1000000000000001</v>
      </c>
      <c r="L1296">
        <v>0.19</v>
      </c>
      <c r="M1296">
        <v>3.0000000000000001E-3</v>
      </c>
      <c r="N1296">
        <v>2760</v>
      </c>
      <c r="O1296">
        <v>21</v>
      </c>
      <c r="P1296">
        <v>2790</v>
      </c>
      <c r="Q1296">
        <v>23</v>
      </c>
      <c r="R1296">
        <v>2739</v>
      </c>
      <c r="S1296">
        <v>11</v>
      </c>
      <c r="T1296">
        <v>101</v>
      </c>
      <c r="V1296" s="1">
        <f t="shared" si="63"/>
        <v>1616</v>
      </c>
      <c r="W1296" s="1">
        <f t="shared" si="62"/>
        <v>15</v>
      </c>
    </row>
    <row r="1297" spans="1:23">
      <c r="A1297" t="s">
        <v>2869</v>
      </c>
      <c r="B1297" s="258">
        <v>40318</v>
      </c>
      <c r="C1297">
        <v>81</v>
      </c>
      <c r="D1297">
        <v>0.72</v>
      </c>
      <c r="E1297">
        <v>0.73</v>
      </c>
      <c r="F1297">
        <v>1991</v>
      </c>
      <c r="G1297">
        <v>3.74</v>
      </c>
      <c r="H1297">
        <v>0.14000000000000001</v>
      </c>
      <c r="I1297">
        <v>0.28000000000000003</v>
      </c>
      <c r="J1297">
        <v>1.0999999999999999E-2</v>
      </c>
      <c r="K1297">
        <v>1.05</v>
      </c>
      <c r="L1297">
        <v>9.7000000000000003E-2</v>
      </c>
      <c r="M1297">
        <v>2E-3</v>
      </c>
      <c r="N1297">
        <v>1580</v>
      </c>
      <c r="O1297">
        <v>18</v>
      </c>
      <c r="P1297">
        <v>1589</v>
      </c>
      <c r="Q1297">
        <v>19</v>
      </c>
      <c r="R1297">
        <v>1568</v>
      </c>
      <c r="S1297">
        <v>8</v>
      </c>
      <c r="T1297">
        <v>101</v>
      </c>
      <c r="V1297" s="1">
        <f t="shared" si="63"/>
        <v>1556</v>
      </c>
      <c r="W1297" s="1">
        <f t="shared" si="62"/>
        <v>15</v>
      </c>
    </row>
    <row r="1298" spans="1:23">
      <c r="A1298" t="s">
        <v>2870</v>
      </c>
      <c r="B1298" s="258">
        <v>40318</v>
      </c>
      <c r="C1298">
        <v>338</v>
      </c>
      <c r="D1298">
        <v>0.08</v>
      </c>
      <c r="E1298">
        <v>0.08</v>
      </c>
      <c r="F1298">
        <v>15371</v>
      </c>
      <c r="G1298">
        <v>10.18</v>
      </c>
      <c r="H1298">
        <v>0.38</v>
      </c>
      <c r="I1298">
        <v>0.46100000000000002</v>
      </c>
      <c r="J1298">
        <v>2.7E-2</v>
      </c>
      <c r="K1298">
        <v>1.58</v>
      </c>
      <c r="L1298">
        <v>0.16</v>
      </c>
      <c r="M1298">
        <v>5.0000000000000001E-3</v>
      </c>
      <c r="N1298">
        <v>2451</v>
      </c>
      <c r="O1298">
        <v>26</v>
      </c>
      <c r="P1298">
        <v>2445</v>
      </c>
      <c r="Q1298">
        <v>42</v>
      </c>
      <c r="R1298">
        <v>2459</v>
      </c>
      <c r="S1298">
        <v>23</v>
      </c>
      <c r="T1298">
        <v>100</v>
      </c>
      <c r="V1298" s="1">
        <f t="shared" si="63"/>
        <v>1564</v>
      </c>
      <c r="W1298" s="1">
        <f t="shared" si="62"/>
        <v>11</v>
      </c>
    </row>
    <row r="1299" spans="1:23">
      <c r="A1299" t="s">
        <v>2871</v>
      </c>
      <c r="B1299" s="258">
        <v>40318</v>
      </c>
      <c r="C1299">
        <v>167</v>
      </c>
      <c r="D1299">
        <v>0.38</v>
      </c>
      <c r="E1299">
        <v>0.38</v>
      </c>
      <c r="F1299">
        <v>6985</v>
      </c>
      <c r="G1299">
        <v>4.34</v>
      </c>
      <c r="H1299">
        <v>0.13</v>
      </c>
      <c r="I1299">
        <v>0.30299999999999999</v>
      </c>
      <c r="J1299">
        <v>1.0999999999999999E-2</v>
      </c>
      <c r="K1299">
        <v>1.22</v>
      </c>
      <c r="L1299">
        <v>0.104</v>
      </c>
      <c r="M1299">
        <v>2E-3</v>
      </c>
      <c r="N1299">
        <v>1702</v>
      </c>
      <c r="O1299">
        <v>14</v>
      </c>
      <c r="P1299">
        <v>1705</v>
      </c>
      <c r="Q1299">
        <v>17</v>
      </c>
      <c r="R1299">
        <v>1698</v>
      </c>
      <c r="S1299">
        <v>9</v>
      </c>
      <c r="T1299">
        <v>100</v>
      </c>
      <c r="V1299" s="1">
        <f t="shared" si="63"/>
        <v>1468</v>
      </c>
      <c r="W1299" s="1">
        <f t="shared" si="62"/>
        <v>18</v>
      </c>
    </row>
    <row r="1300" spans="1:23">
      <c r="A1300" t="s">
        <v>2872</v>
      </c>
      <c r="B1300" s="258">
        <v>40318</v>
      </c>
      <c r="C1300">
        <v>149</v>
      </c>
      <c r="D1300">
        <v>0.83</v>
      </c>
      <c r="E1300">
        <v>0.84</v>
      </c>
      <c r="F1300">
        <v>98781</v>
      </c>
      <c r="G1300">
        <v>3.73</v>
      </c>
      <c r="H1300">
        <v>0.1</v>
      </c>
      <c r="I1300">
        <v>0.27700000000000002</v>
      </c>
      <c r="J1300">
        <v>8.0000000000000002E-3</v>
      </c>
      <c r="K1300">
        <v>1.01</v>
      </c>
      <c r="L1300">
        <v>9.8000000000000004E-2</v>
      </c>
      <c r="M1300">
        <v>3.0000000000000001E-3</v>
      </c>
      <c r="N1300">
        <v>1578</v>
      </c>
      <c r="O1300">
        <v>12</v>
      </c>
      <c r="P1300">
        <v>1574</v>
      </c>
      <c r="Q1300">
        <v>13</v>
      </c>
      <c r="R1300">
        <v>1581</v>
      </c>
      <c r="S1300">
        <v>13</v>
      </c>
      <c r="T1300">
        <v>100</v>
      </c>
      <c r="V1300" s="1">
        <f t="shared" si="63"/>
        <v>1895</v>
      </c>
      <c r="W1300" s="1">
        <f t="shared" si="62"/>
        <v>21</v>
      </c>
    </row>
    <row r="1301" spans="1:23">
      <c r="A1301" t="s">
        <v>2873</v>
      </c>
      <c r="B1301" s="258">
        <v>40318</v>
      </c>
      <c r="C1301">
        <v>96</v>
      </c>
      <c r="D1301">
        <v>0.48</v>
      </c>
      <c r="E1301">
        <v>0.49</v>
      </c>
      <c r="F1301">
        <v>1937</v>
      </c>
      <c r="G1301">
        <v>13.25</v>
      </c>
      <c r="H1301">
        <v>0.36</v>
      </c>
      <c r="I1301">
        <v>0.52100000000000002</v>
      </c>
      <c r="J1301">
        <v>1.7000000000000001E-2</v>
      </c>
      <c r="K1301">
        <v>1.23</v>
      </c>
      <c r="L1301">
        <v>0.184</v>
      </c>
      <c r="M1301">
        <v>4.0000000000000001E-3</v>
      </c>
      <c r="N1301">
        <v>2698</v>
      </c>
      <c r="O1301">
        <v>21</v>
      </c>
      <c r="P1301">
        <v>2704</v>
      </c>
      <c r="Q1301">
        <v>26</v>
      </c>
      <c r="R1301">
        <v>2693</v>
      </c>
      <c r="S1301">
        <v>18</v>
      </c>
      <c r="T1301">
        <v>100</v>
      </c>
      <c r="V1301" s="1">
        <f t="shared" si="63"/>
        <v>1574</v>
      </c>
      <c r="W1301" s="1">
        <f t="shared" si="62"/>
        <v>21</v>
      </c>
    </row>
    <row r="1302" spans="1:23">
      <c r="A1302" t="s">
        <v>2874</v>
      </c>
      <c r="B1302" s="258">
        <v>40318</v>
      </c>
      <c r="C1302">
        <v>88</v>
      </c>
      <c r="D1302">
        <v>1.1100000000000001</v>
      </c>
      <c r="E1302">
        <v>1.1100000000000001</v>
      </c>
      <c r="F1302">
        <v>1083</v>
      </c>
      <c r="G1302">
        <v>3.91</v>
      </c>
      <c r="H1302">
        <v>0.11</v>
      </c>
      <c r="I1302">
        <v>0.28599999999999998</v>
      </c>
      <c r="J1302">
        <v>8.9999999999999993E-3</v>
      </c>
      <c r="K1302">
        <v>1.1000000000000001</v>
      </c>
      <c r="L1302">
        <v>9.9000000000000005E-2</v>
      </c>
      <c r="M1302">
        <v>2E-3</v>
      </c>
      <c r="N1302">
        <v>1615</v>
      </c>
      <c r="O1302">
        <v>13</v>
      </c>
      <c r="P1302">
        <v>1623</v>
      </c>
      <c r="Q1302">
        <v>14</v>
      </c>
      <c r="R1302">
        <v>1608</v>
      </c>
      <c r="S1302">
        <v>9</v>
      </c>
      <c r="T1302">
        <v>100</v>
      </c>
      <c r="V1302" s="1">
        <f t="shared" si="63"/>
        <v>1870</v>
      </c>
      <c r="W1302" s="1">
        <f t="shared" si="62"/>
        <v>24</v>
      </c>
    </row>
    <row r="1303" spans="1:23">
      <c r="A1303" t="s">
        <v>2875</v>
      </c>
      <c r="B1303" s="258">
        <v>40318</v>
      </c>
      <c r="C1303">
        <v>134</v>
      </c>
      <c r="D1303">
        <v>0.57999999999999996</v>
      </c>
      <c r="E1303">
        <v>0.59</v>
      </c>
      <c r="F1303">
        <v>4331</v>
      </c>
      <c r="G1303">
        <v>4.04</v>
      </c>
      <c r="H1303">
        <v>0.1</v>
      </c>
      <c r="I1303">
        <v>0.29199999999999998</v>
      </c>
      <c r="J1303">
        <v>1.0999999999999999E-2</v>
      </c>
      <c r="K1303">
        <v>1.47</v>
      </c>
      <c r="L1303">
        <v>0.1</v>
      </c>
      <c r="M1303">
        <v>2E-3</v>
      </c>
      <c r="N1303">
        <v>1642</v>
      </c>
      <c r="O1303">
        <v>12</v>
      </c>
      <c r="P1303">
        <v>1651</v>
      </c>
      <c r="Q1303">
        <v>17</v>
      </c>
      <c r="R1303">
        <v>1629</v>
      </c>
      <c r="S1303">
        <v>10</v>
      </c>
      <c r="T1303">
        <v>101</v>
      </c>
      <c r="V1303" s="1">
        <f t="shared" si="63"/>
        <v>1505</v>
      </c>
      <c r="W1303" s="1">
        <f t="shared" si="62"/>
        <v>18</v>
      </c>
    </row>
    <row r="1304" spans="1:23">
      <c r="A1304" t="s">
        <v>2876</v>
      </c>
      <c r="B1304" s="258">
        <v>40318</v>
      </c>
      <c r="C1304">
        <v>52</v>
      </c>
      <c r="D1304">
        <v>0.7</v>
      </c>
      <c r="E1304">
        <v>0.71</v>
      </c>
      <c r="F1304">
        <v>2292</v>
      </c>
      <c r="G1304">
        <v>11.42</v>
      </c>
      <c r="H1304">
        <v>0.37</v>
      </c>
      <c r="I1304">
        <v>0.49299999999999999</v>
      </c>
      <c r="J1304">
        <v>2.1000000000000001E-2</v>
      </c>
      <c r="K1304">
        <v>1.33</v>
      </c>
      <c r="L1304">
        <v>0.16800000000000001</v>
      </c>
      <c r="M1304">
        <v>3.0000000000000001E-3</v>
      </c>
      <c r="N1304">
        <v>2558</v>
      </c>
      <c r="O1304">
        <v>24</v>
      </c>
      <c r="P1304">
        <v>2583</v>
      </c>
      <c r="Q1304">
        <v>32</v>
      </c>
      <c r="R1304">
        <v>2538</v>
      </c>
      <c r="S1304">
        <v>14</v>
      </c>
      <c r="T1304">
        <v>101</v>
      </c>
      <c r="V1304" s="1">
        <f t="shared" si="63"/>
        <v>1679</v>
      </c>
      <c r="W1304" s="1">
        <f t="shared" si="62"/>
        <v>14</v>
      </c>
    </row>
    <row r="1305" spans="1:23">
      <c r="A1305" t="s">
        <v>2877</v>
      </c>
      <c r="B1305" s="258">
        <v>40318</v>
      </c>
      <c r="C1305">
        <v>133</v>
      </c>
      <c r="D1305">
        <v>0.65</v>
      </c>
      <c r="E1305">
        <v>0.66</v>
      </c>
      <c r="F1305">
        <v>87658</v>
      </c>
      <c r="G1305">
        <v>3.78</v>
      </c>
      <c r="H1305">
        <v>0.12</v>
      </c>
      <c r="I1305">
        <v>0.28000000000000003</v>
      </c>
      <c r="J1305">
        <v>1.0999999999999999E-2</v>
      </c>
      <c r="K1305">
        <v>1.18</v>
      </c>
      <c r="L1305">
        <v>9.8000000000000004E-2</v>
      </c>
      <c r="M1305">
        <v>3.0000000000000001E-3</v>
      </c>
      <c r="N1305">
        <v>1589</v>
      </c>
      <c r="O1305">
        <v>14</v>
      </c>
      <c r="P1305">
        <v>1592</v>
      </c>
      <c r="Q1305">
        <v>17</v>
      </c>
      <c r="R1305">
        <v>1584</v>
      </c>
      <c r="S1305">
        <v>13</v>
      </c>
      <c r="T1305">
        <v>100</v>
      </c>
      <c r="V1305" s="1">
        <f t="shared" si="63"/>
        <v>2526</v>
      </c>
      <c r="W1305" s="1">
        <f t="shared" si="62"/>
        <v>32</v>
      </c>
    </row>
    <row r="1306" spans="1:23">
      <c r="A1306" t="s">
        <v>2878</v>
      </c>
      <c r="B1306" s="258">
        <v>40318</v>
      </c>
      <c r="C1306">
        <v>226</v>
      </c>
      <c r="D1306">
        <v>0.99</v>
      </c>
      <c r="E1306">
        <v>1.01</v>
      </c>
      <c r="F1306">
        <v>12564</v>
      </c>
      <c r="G1306">
        <v>3.75</v>
      </c>
      <c r="H1306">
        <v>0.14000000000000001</v>
      </c>
      <c r="I1306">
        <v>0.28000000000000003</v>
      </c>
      <c r="J1306">
        <v>1.2E-2</v>
      </c>
      <c r="K1306">
        <v>1.1299999999999999</v>
      </c>
      <c r="L1306">
        <v>9.7000000000000003E-2</v>
      </c>
      <c r="M1306">
        <v>1E-3</v>
      </c>
      <c r="N1306">
        <v>1581</v>
      </c>
      <c r="O1306">
        <v>17</v>
      </c>
      <c r="P1306">
        <v>1592</v>
      </c>
      <c r="Q1306">
        <v>19</v>
      </c>
      <c r="R1306">
        <v>1567</v>
      </c>
      <c r="S1306">
        <v>3</v>
      </c>
      <c r="T1306">
        <v>101</v>
      </c>
      <c r="V1306" s="1">
        <f t="shared" si="63"/>
        <v>1617</v>
      </c>
      <c r="W1306" s="1">
        <f t="shared" si="62"/>
        <v>12</v>
      </c>
    </row>
    <row r="1307" spans="1:23">
      <c r="A1307" t="s">
        <v>2879</v>
      </c>
      <c r="B1307" s="258">
        <v>40318</v>
      </c>
      <c r="C1307">
        <v>82</v>
      </c>
      <c r="D1307">
        <v>0.69</v>
      </c>
      <c r="E1307">
        <v>0.7</v>
      </c>
      <c r="F1307">
        <v>2882</v>
      </c>
      <c r="G1307">
        <v>3.47</v>
      </c>
      <c r="H1307">
        <v>0.16</v>
      </c>
      <c r="I1307">
        <v>0.26700000000000002</v>
      </c>
      <c r="J1307">
        <v>8.9999999999999993E-3</v>
      </c>
      <c r="K1307">
        <v>0.71</v>
      </c>
      <c r="L1307">
        <v>9.4E-2</v>
      </c>
      <c r="M1307">
        <v>2E-3</v>
      </c>
      <c r="N1307">
        <v>1521</v>
      </c>
      <c r="O1307">
        <v>20</v>
      </c>
      <c r="P1307">
        <v>1525</v>
      </c>
      <c r="Q1307">
        <v>15</v>
      </c>
      <c r="R1307">
        <v>1513</v>
      </c>
      <c r="S1307">
        <v>7</v>
      </c>
      <c r="T1307">
        <v>100</v>
      </c>
      <c r="V1307" s="1">
        <f t="shared" si="63"/>
        <v>1648</v>
      </c>
      <c r="W1307" s="1">
        <f t="shared" si="62"/>
        <v>17</v>
      </c>
    </row>
    <row r="1308" spans="1:23">
      <c r="A1308" t="s">
        <v>2880</v>
      </c>
      <c r="B1308" s="258">
        <v>40318</v>
      </c>
      <c r="C1308">
        <v>116</v>
      </c>
      <c r="D1308">
        <v>0.69</v>
      </c>
      <c r="E1308">
        <v>0.69</v>
      </c>
      <c r="F1308">
        <v>3152</v>
      </c>
      <c r="G1308">
        <v>3.36</v>
      </c>
      <c r="H1308">
        <v>0.1</v>
      </c>
      <c r="I1308">
        <v>0.26</v>
      </c>
      <c r="J1308">
        <v>8.0000000000000002E-3</v>
      </c>
      <c r="K1308">
        <v>1.1000000000000001</v>
      </c>
      <c r="L1308">
        <v>9.4E-2</v>
      </c>
      <c r="M1308">
        <v>1E-3</v>
      </c>
      <c r="N1308">
        <v>1494</v>
      </c>
      <c r="O1308">
        <v>12</v>
      </c>
      <c r="P1308">
        <v>1492</v>
      </c>
      <c r="Q1308">
        <v>14</v>
      </c>
      <c r="R1308">
        <v>1498</v>
      </c>
      <c r="S1308">
        <v>5</v>
      </c>
      <c r="T1308">
        <v>100</v>
      </c>
      <c r="V1308" s="1">
        <f t="shared" si="63"/>
        <v>1481</v>
      </c>
      <c r="W1308" s="1">
        <f t="shared" si="62"/>
        <v>15</v>
      </c>
    </row>
    <row r="1309" spans="1:23">
      <c r="A1309" t="s">
        <v>2881</v>
      </c>
      <c r="B1309" s="258">
        <v>40318</v>
      </c>
      <c r="C1309">
        <v>263</v>
      </c>
      <c r="D1309">
        <v>0.24</v>
      </c>
      <c r="E1309">
        <v>0.24</v>
      </c>
      <c r="F1309">
        <v>54401</v>
      </c>
      <c r="G1309">
        <v>4.49</v>
      </c>
      <c r="H1309">
        <v>0.1</v>
      </c>
      <c r="I1309">
        <v>0.311</v>
      </c>
      <c r="J1309">
        <v>1.2999999999999999E-2</v>
      </c>
      <c r="K1309">
        <v>1.83</v>
      </c>
      <c r="L1309">
        <v>0.104</v>
      </c>
      <c r="M1309">
        <v>2E-3</v>
      </c>
      <c r="N1309">
        <v>1728</v>
      </c>
      <c r="O1309">
        <v>11</v>
      </c>
      <c r="P1309">
        <v>1747</v>
      </c>
      <c r="Q1309">
        <v>20</v>
      </c>
      <c r="R1309">
        <v>1705</v>
      </c>
      <c r="S1309">
        <v>9</v>
      </c>
      <c r="T1309">
        <v>101</v>
      </c>
      <c r="V1309" s="1">
        <f t="shared" si="63"/>
        <v>1479</v>
      </c>
      <c r="W1309" s="1">
        <f t="shared" si="62"/>
        <v>22</v>
      </c>
    </row>
    <row r="1310" spans="1:23">
      <c r="A1310" t="s">
        <v>2882</v>
      </c>
      <c r="B1310" s="258">
        <v>40318</v>
      </c>
      <c r="C1310">
        <v>108</v>
      </c>
      <c r="D1310">
        <v>1.4</v>
      </c>
      <c r="E1310">
        <v>1.42</v>
      </c>
      <c r="F1310">
        <v>7848</v>
      </c>
      <c r="G1310">
        <v>4.03</v>
      </c>
      <c r="H1310">
        <v>0.11</v>
      </c>
      <c r="I1310">
        <v>0.28599999999999998</v>
      </c>
      <c r="J1310">
        <v>7.0000000000000001E-3</v>
      </c>
      <c r="K1310">
        <v>0.96</v>
      </c>
      <c r="L1310">
        <v>0.10199999999999999</v>
      </c>
      <c r="M1310">
        <v>2E-3</v>
      </c>
      <c r="N1310">
        <v>1640</v>
      </c>
      <c r="O1310">
        <v>12</v>
      </c>
      <c r="P1310">
        <v>1621</v>
      </c>
      <c r="Q1310">
        <v>11</v>
      </c>
      <c r="R1310">
        <v>1664</v>
      </c>
      <c r="S1310">
        <v>8</v>
      </c>
      <c r="T1310">
        <v>99</v>
      </c>
      <c r="V1310" s="1">
        <f t="shared" si="63"/>
        <v>1485</v>
      </c>
      <c r="W1310" s="1">
        <f t="shared" si="62"/>
        <v>16</v>
      </c>
    </row>
    <row r="1311" spans="1:23">
      <c r="A1311" t="s">
        <v>2883</v>
      </c>
      <c r="B1311" s="258">
        <v>40318</v>
      </c>
      <c r="C1311">
        <v>69</v>
      </c>
      <c r="D1311">
        <v>0.84</v>
      </c>
      <c r="E1311">
        <v>0.86</v>
      </c>
      <c r="F1311">
        <v>653</v>
      </c>
      <c r="G1311">
        <v>3.3</v>
      </c>
      <c r="H1311">
        <v>7.0000000000000007E-2</v>
      </c>
      <c r="I1311">
        <v>0.25900000000000001</v>
      </c>
      <c r="J1311">
        <v>0.01</v>
      </c>
      <c r="K1311">
        <v>1.79</v>
      </c>
      <c r="L1311">
        <v>9.1999999999999998E-2</v>
      </c>
      <c r="M1311">
        <v>4.0000000000000001E-3</v>
      </c>
      <c r="N1311">
        <v>1481</v>
      </c>
      <c r="O1311">
        <v>9</v>
      </c>
      <c r="P1311">
        <v>1485</v>
      </c>
      <c r="Q1311">
        <v>17</v>
      </c>
      <c r="R1311">
        <v>1475</v>
      </c>
      <c r="S1311">
        <v>16</v>
      </c>
      <c r="T1311">
        <v>100</v>
      </c>
      <c r="V1311" s="1">
        <f t="shared" si="63"/>
        <v>1584</v>
      </c>
      <c r="W1311" s="1">
        <f t="shared" si="62"/>
        <v>20</v>
      </c>
    </row>
    <row r="1312" spans="1:23">
      <c r="A1312" t="s">
        <v>2884</v>
      </c>
      <c r="B1312" s="258">
        <v>40318</v>
      </c>
      <c r="C1312">
        <v>37</v>
      </c>
      <c r="D1312">
        <v>1.75</v>
      </c>
      <c r="E1312">
        <v>1.77</v>
      </c>
      <c r="F1312">
        <v>5054</v>
      </c>
      <c r="G1312">
        <v>4.8499999999999996</v>
      </c>
      <c r="H1312">
        <v>0.26</v>
      </c>
      <c r="I1312">
        <v>0.31900000000000001</v>
      </c>
      <c r="J1312">
        <v>1.6E-2</v>
      </c>
      <c r="K1312">
        <v>0.95</v>
      </c>
      <c r="L1312">
        <v>0.11</v>
      </c>
      <c r="M1312">
        <v>3.0000000000000001E-3</v>
      </c>
      <c r="N1312">
        <v>1794</v>
      </c>
      <c r="O1312">
        <v>27</v>
      </c>
      <c r="P1312">
        <v>1785</v>
      </c>
      <c r="Q1312">
        <v>26</v>
      </c>
      <c r="R1312">
        <v>1805</v>
      </c>
      <c r="S1312">
        <v>13</v>
      </c>
      <c r="T1312">
        <v>99</v>
      </c>
      <c r="V1312" s="1">
        <f t="shared" si="63"/>
        <v>2461</v>
      </c>
      <c r="W1312" s="1">
        <f t="shared" si="62"/>
        <v>17</v>
      </c>
    </row>
    <row r="1313" spans="1:23">
      <c r="A1313" t="s">
        <v>2885</v>
      </c>
      <c r="B1313" s="258">
        <v>40318</v>
      </c>
      <c r="C1313">
        <v>303</v>
      </c>
      <c r="D1313">
        <v>0.23</v>
      </c>
      <c r="E1313">
        <v>0.23</v>
      </c>
      <c r="F1313">
        <v>27835</v>
      </c>
      <c r="G1313">
        <v>5.35</v>
      </c>
      <c r="H1313">
        <v>0.15</v>
      </c>
      <c r="I1313">
        <v>0.34</v>
      </c>
      <c r="J1313">
        <v>1.4E-2</v>
      </c>
      <c r="K1313">
        <v>1.54</v>
      </c>
      <c r="L1313">
        <v>0.114</v>
      </c>
      <c r="M1313">
        <v>2E-3</v>
      </c>
      <c r="N1313">
        <v>1878</v>
      </c>
      <c r="O1313">
        <v>14</v>
      </c>
      <c r="P1313">
        <v>1887</v>
      </c>
      <c r="Q1313">
        <v>22</v>
      </c>
      <c r="R1313">
        <v>1869</v>
      </c>
      <c r="S1313">
        <v>11</v>
      </c>
      <c r="T1313">
        <v>100</v>
      </c>
      <c r="V1313" s="1">
        <f t="shared" si="63"/>
        <v>1694</v>
      </c>
      <c r="W1313" s="1">
        <f t="shared" si="62"/>
        <v>17</v>
      </c>
    </row>
    <row r="1314" spans="1:23">
      <c r="A1314" t="s">
        <v>2886</v>
      </c>
      <c r="B1314" s="258">
        <v>40318</v>
      </c>
      <c r="C1314">
        <v>48</v>
      </c>
      <c r="D1314">
        <v>0.47</v>
      </c>
      <c r="E1314">
        <v>0.48</v>
      </c>
      <c r="F1314">
        <v>2202</v>
      </c>
      <c r="G1314">
        <v>3.77</v>
      </c>
      <c r="H1314">
        <v>0.12</v>
      </c>
      <c r="I1314">
        <v>0.27900000000000003</v>
      </c>
      <c r="J1314">
        <v>1.0999999999999999E-2</v>
      </c>
      <c r="K1314">
        <v>1.22</v>
      </c>
      <c r="L1314">
        <v>9.8000000000000004E-2</v>
      </c>
      <c r="M1314">
        <v>2E-3</v>
      </c>
      <c r="N1314">
        <v>1587</v>
      </c>
      <c r="O1314">
        <v>15</v>
      </c>
      <c r="P1314">
        <v>1586</v>
      </c>
      <c r="Q1314">
        <v>18</v>
      </c>
      <c r="R1314">
        <v>1588</v>
      </c>
      <c r="S1314">
        <v>10</v>
      </c>
      <c r="T1314">
        <v>100</v>
      </c>
      <c r="V1314" s="1">
        <f t="shared" si="63"/>
        <v>1591</v>
      </c>
      <c r="W1314" s="1">
        <f t="shared" si="62"/>
        <v>22</v>
      </c>
    </row>
    <row r="1315" spans="1:23">
      <c r="A1315" t="s">
        <v>2887</v>
      </c>
      <c r="B1315" s="258">
        <v>40318</v>
      </c>
      <c r="C1315">
        <v>393</v>
      </c>
      <c r="D1315">
        <v>0.26</v>
      </c>
      <c r="E1315">
        <v>0.26</v>
      </c>
      <c r="F1315">
        <v>3560</v>
      </c>
      <c r="G1315">
        <v>4.6399999999999997</v>
      </c>
      <c r="H1315">
        <v>0.24</v>
      </c>
      <c r="I1315">
        <v>0.30399999999999999</v>
      </c>
      <c r="J1315">
        <v>1.6E-2</v>
      </c>
      <c r="K1315">
        <v>1</v>
      </c>
      <c r="L1315">
        <v>0.111</v>
      </c>
      <c r="M1315">
        <v>3.0000000000000001E-3</v>
      </c>
      <c r="N1315">
        <v>1757</v>
      </c>
      <c r="O1315">
        <v>26</v>
      </c>
      <c r="P1315">
        <v>1713</v>
      </c>
      <c r="Q1315">
        <v>25</v>
      </c>
      <c r="R1315">
        <v>1809</v>
      </c>
      <c r="S1315">
        <v>14</v>
      </c>
      <c r="T1315">
        <v>97</v>
      </c>
      <c r="V1315" s="1">
        <f t="shared" si="63"/>
        <v>1577</v>
      </c>
      <c r="W1315" s="1">
        <f t="shared" si="62"/>
        <v>17</v>
      </c>
    </row>
    <row r="1316" spans="1:23">
      <c r="A1316" t="s">
        <v>2888</v>
      </c>
      <c r="B1316" s="258">
        <v>40318</v>
      </c>
      <c r="C1316">
        <v>197</v>
      </c>
      <c r="D1316">
        <v>0.7</v>
      </c>
      <c r="E1316">
        <v>0.72</v>
      </c>
      <c r="F1316">
        <v>3873</v>
      </c>
      <c r="G1316">
        <v>3.34</v>
      </c>
      <c r="H1316">
        <v>7.0000000000000007E-2</v>
      </c>
      <c r="I1316">
        <v>0.25900000000000001</v>
      </c>
      <c r="J1316">
        <v>8.0000000000000002E-3</v>
      </c>
      <c r="K1316">
        <v>1.3</v>
      </c>
      <c r="L1316">
        <v>9.2999999999999999E-2</v>
      </c>
      <c r="M1316">
        <v>2E-3</v>
      </c>
      <c r="N1316">
        <v>1490</v>
      </c>
      <c r="O1316">
        <v>10</v>
      </c>
      <c r="P1316">
        <v>1485</v>
      </c>
      <c r="Q1316">
        <v>13</v>
      </c>
      <c r="R1316">
        <v>1497</v>
      </c>
      <c r="S1316">
        <v>7</v>
      </c>
      <c r="T1316">
        <v>100</v>
      </c>
      <c r="V1316" s="1">
        <f t="shared" si="63"/>
        <v>1606</v>
      </c>
      <c r="W1316" s="1">
        <f t="shared" si="62"/>
        <v>20</v>
      </c>
    </row>
    <row r="1317" spans="1:23">
      <c r="A1317" t="s">
        <v>2889</v>
      </c>
      <c r="B1317" s="258">
        <v>40318</v>
      </c>
      <c r="C1317">
        <v>168</v>
      </c>
      <c r="D1317">
        <v>0.41</v>
      </c>
      <c r="E1317">
        <v>0.42</v>
      </c>
      <c r="F1317">
        <v>10308</v>
      </c>
      <c r="G1317">
        <v>4.57</v>
      </c>
      <c r="H1317">
        <v>0.1</v>
      </c>
      <c r="I1317">
        <v>0.315</v>
      </c>
      <c r="J1317">
        <v>0.01</v>
      </c>
      <c r="K1317">
        <v>1.37</v>
      </c>
      <c r="L1317">
        <v>0.105</v>
      </c>
      <c r="M1317">
        <v>1E-3</v>
      </c>
      <c r="N1317">
        <v>1743</v>
      </c>
      <c r="O1317">
        <v>12</v>
      </c>
      <c r="P1317">
        <v>1767</v>
      </c>
      <c r="Q1317">
        <v>16</v>
      </c>
      <c r="R1317">
        <v>1716</v>
      </c>
      <c r="S1317">
        <v>6</v>
      </c>
      <c r="T1317">
        <v>101</v>
      </c>
      <c r="V1317" s="1">
        <f t="shared" si="63"/>
        <v>1680</v>
      </c>
      <c r="W1317" s="1">
        <f t="shared" si="62"/>
        <v>19</v>
      </c>
    </row>
    <row r="1318" spans="1:23">
      <c r="A1318" t="s">
        <v>2890</v>
      </c>
      <c r="B1318" s="258">
        <v>40318</v>
      </c>
      <c r="C1318">
        <v>74</v>
      </c>
      <c r="D1318">
        <v>0.57999999999999996</v>
      </c>
      <c r="E1318">
        <v>0.57999999999999996</v>
      </c>
      <c r="F1318">
        <v>2933</v>
      </c>
      <c r="G1318">
        <v>3.67</v>
      </c>
      <c r="H1318">
        <v>0.22</v>
      </c>
      <c r="I1318">
        <v>0.27700000000000002</v>
      </c>
      <c r="J1318">
        <v>1.2999999999999999E-2</v>
      </c>
      <c r="K1318">
        <v>0.74</v>
      </c>
      <c r="L1318">
        <v>9.6000000000000002E-2</v>
      </c>
      <c r="M1318">
        <v>3.0000000000000001E-3</v>
      </c>
      <c r="N1318">
        <v>1566</v>
      </c>
      <c r="O1318">
        <v>26</v>
      </c>
      <c r="P1318">
        <v>1574</v>
      </c>
      <c r="Q1318">
        <v>20</v>
      </c>
      <c r="R1318">
        <v>1554</v>
      </c>
      <c r="S1318">
        <v>12</v>
      </c>
      <c r="T1318">
        <v>101</v>
      </c>
      <c r="V1318" s="1">
        <f t="shared" si="63"/>
        <v>1504</v>
      </c>
      <c r="W1318" s="1">
        <f t="shared" si="62"/>
        <v>16</v>
      </c>
    </row>
    <row r="1319" spans="1:23">
      <c r="A1319" t="s">
        <v>2891</v>
      </c>
      <c r="B1319" s="258">
        <v>40318</v>
      </c>
      <c r="C1319">
        <v>117</v>
      </c>
      <c r="D1319">
        <v>0.54</v>
      </c>
      <c r="E1319">
        <v>0.56000000000000005</v>
      </c>
      <c r="F1319">
        <v>7245</v>
      </c>
      <c r="G1319">
        <v>4.54</v>
      </c>
      <c r="H1319">
        <v>0.16</v>
      </c>
      <c r="I1319">
        <v>0.314</v>
      </c>
      <c r="J1319">
        <v>8.0000000000000002E-3</v>
      </c>
      <c r="K1319">
        <v>0.79</v>
      </c>
      <c r="L1319">
        <v>0.105</v>
      </c>
      <c r="M1319">
        <v>1E-3</v>
      </c>
      <c r="N1319">
        <v>1739</v>
      </c>
      <c r="O1319">
        <v>18</v>
      </c>
      <c r="P1319">
        <v>1762</v>
      </c>
      <c r="Q1319">
        <v>14</v>
      </c>
      <c r="R1319">
        <v>1712</v>
      </c>
      <c r="S1319">
        <v>7</v>
      </c>
      <c r="T1319">
        <v>101</v>
      </c>
      <c r="V1319" s="1">
        <f t="shared" si="63"/>
        <v>1644</v>
      </c>
      <c r="W1319" s="1">
        <f t="shared" si="62"/>
        <v>17</v>
      </c>
    </row>
    <row r="1320" spans="1:23">
      <c r="A1320" t="s">
        <v>2892</v>
      </c>
      <c r="B1320" s="258">
        <v>40318</v>
      </c>
      <c r="C1320">
        <v>120</v>
      </c>
      <c r="D1320">
        <v>0.62</v>
      </c>
      <c r="E1320">
        <v>0.62</v>
      </c>
      <c r="F1320">
        <v>8192</v>
      </c>
      <c r="G1320">
        <v>3.66</v>
      </c>
      <c r="H1320">
        <v>0.22</v>
      </c>
      <c r="I1320">
        <v>0.28000000000000003</v>
      </c>
      <c r="J1320">
        <v>2.1000000000000001E-2</v>
      </c>
      <c r="K1320">
        <v>1.22</v>
      </c>
      <c r="L1320">
        <v>9.5000000000000001E-2</v>
      </c>
      <c r="M1320">
        <v>2E-3</v>
      </c>
      <c r="N1320">
        <v>1562</v>
      </c>
      <c r="O1320">
        <v>28</v>
      </c>
      <c r="P1320">
        <v>1590</v>
      </c>
      <c r="Q1320">
        <v>34</v>
      </c>
      <c r="R1320">
        <v>1526</v>
      </c>
      <c r="S1320">
        <v>9</v>
      </c>
      <c r="T1320">
        <v>102</v>
      </c>
      <c r="V1320" s="1">
        <f t="shared" si="63"/>
        <v>1660</v>
      </c>
      <c r="W1320" s="1">
        <f t="shared" si="62"/>
        <v>18</v>
      </c>
    </row>
    <row r="1321" spans="1:23">
      <c r="A1321" t="s">
        <v>2893</v>
      </c>
      <c r="B1321" s="258">
        <v>40318</v>
      </c>
      <c r="C1321">
        <v>93</v>
      </c>
      <c r="D1321">
        <v>0.85</v>
      </c>
      <c r="E1321">
        <v>0.86</v>
      </c>
      <c r="F1321">
        <v>21680</v>
      </c>
      <c r="G1321">
        <v>4.07</v>
      </c>
      <c r="H1321">
        <v>0.2</v>
      </c>
      <c r="I1321">
        <v>0.29599999999999999</v>
      </c>
      <c r="J1321">
        <v>1.7999999999999999E-2</v>
      </c>
      <c r="K1321">
        <v>1.22</v>
      </c>
      <c r="L1321">
        <v>0.1</v>
      </c>
      <c r="M1321">
        <v>3.0000000000000001E-3</v>
      </c>
      <c r="N1321">
        <v>1649</v>
      </c>
      <c r="O1321">
        <v>24</v>
      </c>
      <c r="P1321">
        <v>1671</v>
      </c>
      <c r="Q1321">
        <v>29</v>
      </c>
      <c r="R1321">
        <v>1623</v>
      </c>
      <c r="S1321">
        <v>16</v>
      </c>
      <c r="T1321">
        <v>101</v>
      </c>
      <c r="V1321" s="1">
        <f t="shared" ref="V1321:V1352" si="64">R1410</f>
        <v>1689</v>
      </c>
      <c r="W1321" s="1">
        <f t="shared" si="62"/>
        <v>15</v>
      </c>
    </row>
    <row r="1322" spans="1:23">
      <c r="A1322" t="s">
        <v>2894</v>
      </c>
      <c r="B1322" s="258">
        <v>40318</v>
      </c>
      <c r="C1322">
        <v>169</v>
      </c>
      <c r="D1322">
        <v>0.94</v>
      </c>
      <c r="E1322">
        <v>0.96</v>
      </c>
      <c r="F1322">
        <v>27837</v>
      </c>
      <c r="G1322">
        <v>4.54</v>
      </c>
      <c r="H1322">
        <v>0.19</v>
      </c>
      <c r="I1322">
        <v>0.31</v>
      </c>
      <c r="J1322">
        <v>1.2999999999999999E-2</v>
      </c>
      <c r="K1322">
        <v>0.99</v>
      </c>
      <c r="L1322">
        <v>0.106</v>
      </c>
      <c r="M1322">
        <v>4.0000000000000001E-3</v>
      </c>
      <c r="N1322">
        <v>1738</v>
      </c>
      <c r="O1322">
        <v>21</v>
      </c>
      <c r="P1322">
        <v>1739</v>
      </c>
      <c r="Q1322">
        <v>21</v>
      </c>
      <c r="R1322">
        <v>1739</v>
      </c>
      <c r="S1322">
        <v>20</v>
      </c>
      <c r="T1322">
        <v>100</v>
      </c>
      <c r="V1322" s="1">
        <f t="shared" si="64"/>
        <v>2805</v>
      </c>
      <c r="W1322" s="1">
        <f t="shared" si="62"/>
        <v>15</v>
      </c>
    </row>
    <row r="1323" spans="1:23">
      <c r="A1323" t="s">
        <v>2895</v>
      </c>
      <c r="B1323" s="258">
        <v>40318</v>
      </c>
      <c r="C1323">
        <v>178</v>
      </c>
      <c r="D1323">
        <v>0.55000000000000004</v>
      </c>
      <c r="E1323">
        <v>0.55000000000000004</v>
      </c>
      <c r="F1323">
        <v>2587</v>
      </c>
      <c r="G1323">
        <v>3.8</v>
      </c>
      <c r="H1323">
        <v>0.13</v>
      </c>
      <c r="I1323">
        <v>0.26900000000000002</v>
      </c>
      <c r="J1323">
        <v>1.2E-2</v>
      </c>
      <c r="K1323">
        <v>1.26</v>
      </c>
      <c r="L1323">
        <v>0.10199999999999999</v>
      </c>
      <c r="M1323">
        <v>3.0000000000000001E-3</v>
      </c>
      <c r="N1323">
        <v>1593</v>
      </c>
      <c r="O1323">
        <v>16</v>
      </c>
      <c r="P1323">
        <v>1537</v>
      </c>
      <c r="Q1323">
        <v>19</v>
      </c>
      <c r="R1323">
        <v>1669</v>
      </c>
      <c r="S1323">
        <v>12</v>
      </c>
      <c r="T1323">
        <v>96</v>
      </c>
      <c r="V1323" s="1">
        <f t="shared" si="64"/>
        <v>1654</v>
      </c>
      <c r="W1323" s="1">
        <f t="shared" si="62"/>
        <v>16</v>
      </c>
    </row>
    <row r="1324" spans="1:23">
      <c r="A1324" t="s">
        <v>2896</v>
      </c>
      <c r="B1324" s="258">
        <v>40318</v>
      </c>
      <c r="C1324">
        <v>274</v>
      </c>
      <c r="D1324">
        <v>1.1599999999999999</v>
      </c>
      <c r="E1324">
        <v>1.1599999999999999</v>
      </c>
      <c r="F1324">
        <v>5761</v>
      </c>
      <c r="G1324">
        <v>3.14</v>
      </c>
      <c r="H1324">
        <v>0.24</v>
      </c>
      <c r="I1324">
        <v>0.245</v>
      </c>
      <c r="J1324">
        <v>1.9E-2</v>
      </c>
      <c r="K1324">
        <v>1.01</v>
      </c>
      <c r="L1324">
        <v>9.2999999999999999E-2</v>
      </c>
      <c r="M1324">
        <v>2E-3</v>
      </c>
      <c r="N1324">
        <v>1443</v>
      </c>
      <c r="O1324">
        <v>31</v>
      </c>
      <c r="P1324">
        <v>1413</v>
      </c>
      <c r="Q1324">
        <v>30</v>
      </c>
      <c r="R1324">
        <v>1486</v>
      </c>
      <c r="S1324">
        <v>11</v>
      </c>
      <c r="T1324">
        <v>98</v>
      </c>
      <c r="V1324" s="1">
        <f t="shared" si="64"/>
        <v>1504</v>
      </c>
      <c r="W1324" s="1">
        <f t="shared" si="62"/>
        <v>20</v>
      </c>
    </row>
    <row r="1325" spans="1:23">
      <c r="A1325" t="s">
        <v>2897</v>
      </c>
      <c r="B1325" s="258">
        <v>40318</v>
      </c>
      <c r="C1325">
        <v>145</v>
      </c>
      <c r="D1325">
        <v>0.64</v>
      </c>
      <c r="E1325">
        <v>0.67</v>
      </c>
      <c r="F1325">
        <v>12036</v>
      </c>
      <c r="G1325">
        <v>4.6500000000000004</v>
      </c>
      <c r="H1325">
        <v>0.14000000000000001</v>
      </c>
      <c r="I1325">
        <v>0.32</v>
      </c>
      <c r="J1325">
        <v>0.01</v>
      </c>
      <c r="K1325">
        <v>1</v>
      </c>
      <c r="L1325">
        <v>0.105</v>
      </c>
      <c r="M1325">
        <v>2E-3</v>
      </c>
      <c r="N1325">
        <v>1759</v>
      </c>
      <c r="O1325">
        <v>15</v>
      </c>
      <c r="P1325">
        <v>1790</v>
      </c>
      <c r="Q1325">
        <v>15</v>
      </c>
      <c r="R1325">
        <v>1722</v>
      </c>
      <c r="S1325">
        <v>8</v>
      </c>
      <c r="T1325">
        <v>102</v>
      </c>
      <c r="V1325" s="1">
        <f t="shared" si="64"/>
        <v>1545</v>
      </c>
      <c r="W1325" s="1">
        <f t="shared" si="62"/>
        <v>16</v>
      </c>
    </row>
    <row r="1326" spans="1:23">
      <c r="A1326" t="s">
        <v>2898</v>
      </c>
      <c r="B1326" s="258">
        <v>40318</v>
      </c>
      <c r="C1326">
        <v>82</v>
      </c>
      <c r="D1326">
        <v>0.59</v>
      </c>
      <c r="E1326">
        <v>0.6</v>
      </c>
      <c r="F1326">
        <v>59562</v>
      </c>
      <c r="G1326">
        <v>13.87</v>
      </c>
      <c r="H1326">
        <v>0.28999999999999998</v>
      </c>
      <c r="I1326">
        <v>0.54200000000000004</v>
      </c>
      <c r="J1326">
        <v>1.4999999999999999E-2</v>
      </c>
      <c r="K1326">
        <v>1.33</v>
      </c>
      <c r="L1326">
        <v>0.186</v>
      </c>
      <c r="M1326">
        <v>4.0000000000000001E-3</v>
      </c>
      <c r="N1326">
        <v>2741</v>
      </c>
      <c r="O1326">
        <v>16</v>
      </c>
      <c r="P1326">
        <v>2790</v>
      </c>
      <c r="Q1326">
        <v>22</v>
      </c>
      <c r="R1326">
        <v>2705</v>
      </c>
      <c r="S1326">
        <v>18</v>
      </c>
      <c r="T1326">
        <v>102</v>
      </c>
      <c r="V1326" s="1">
        <f t="shared" si="64"/>
        <v>1793</v>
      </c>
      <c r="W1326" s="1">
        <f t="shared" si="62"/>
        <v>17</v>
      </c>
    </row>
    <row r="1327" spans="1:23">
      <c r="A1327" t="s">
        <v>2899</v>
      </c>
      <c r="B1327" s="258">
        <v>40318</v>
      </c>
      <c r="C1327">
        <v>111</v>
      </c>
      <c r="D1327">
        <v>0.81</v>
      </c>
      <c r="E1327">
        <v>0.82</v>
      </c>
      <c r="F1327">
        <v>4000</v>
      </c>
      <c r="G1327">
        <v>5.0199999999999996</v>
      </c>
      <c r="H1327">
        <v>0.2</v>
      </c>
      <c r="I1327">
        <v>0.33</v>
      </c>
      <c r="J1327">
        <v>1.2999999999999999E-2</v>
      </c>
      <c r="K1327">
        <v>0.99</v>
      </c>
      <c r="L1327">
        <v>0.11</v>
      </c>
      <c r="M1327">
        <v>2E-3</v>
      </c>
      <c r="N1327">
        <v>1822</v>
      </c>
      <c r="O1327">
        <v>22</v>
      </c>
      <c r="P1327">
        <v>1839</v>
      </c>
      <c r="Q1327">
        <v>21</v>
      </c>
      <c r="R1327">
        <v>1803</v>
      </c>
      <c r="S1327">
        <v>10</v>
      </c>
      <c r="T1327">
        <v>101</v>
      </c>
      <c r="V1327" s="1">
        <f t="shared" si="64"/>
        <v>1667</v>
      </c>
      <c r="W1327" s="1">
        <f t="shared" si="62"/>
        <v>20</v>
      </c>
    </row>
    <row r="1328" spans="1:23">
      <c r="A1328" t="s">
        <v>2900</v>
      </c>
      <c r="B1328" s="258">
        <v>40318</v>
      </c>
      <c r="C1328">
        <v>303</v>
      </c>
      <c r="D1328">
        <v>0.42</v>
      </c>
      <c r="E1328">
        <v>0.42</v>
      </c>
      <c r="F1328">
        <v>99999</v>
      </c>
      <c r="G1328">
        <v>8.82</v>
      </c>
      <c r="H1328">
        <v>0.23</v>
      </c>
      <c r="I1328">
        <v>0.432</v>
      </c>
      <c r="J1328">
        <v>1.2E-2</v>
      </c>
      <c r="K1328">
        <v>1.1000000000000001</v>
      </c>
      <c r="L1328">
        <v>0.14899999999999999</v>
      </c>
      <c r="M1328">
        <v>6.0000000000000001E-3</v>
      </c>
      <c r="N1328">
        <v>2319</v>
      </c>
      <c r="O1328">
        <v>18</v>
      </c>
      <c r="P1328">
        <v>2313</v>
      </c>
      <c r="Q1328">
        <v>19</v>
      </c>
      <c r="R1328">
        <v>2334</v>
      </c>
      <c r="S1328">
        <v>25</v>
      </c>
      <c r="T1328">
        <v>100</v>
      </c>
      <c r="V1328" s="1">
        <f t="shared" si="64"/>
        <v>1586</v>
      </c>
      <c r="W1328" s="1">
        <f t="shared" si="62"/>
        <v>23</v>
      </c>
    </row>
    <row r="1329" spans="1:23">
      <c r="A1329" t="s">
        <v>2901</v>
      </c>
      <c r="B1329" s="258">
        <v>40318</v>
      </c>
      <c r="C1329">
        <v>181</v>
      </c>
      <c r="D1329">
        <v>0.4</v>
      </c>
      <c r="E1329">
        <v>0.41</v>
      </c>
      <c r="F1329">
        <v>18141</v>
      </c>
      <c r="G1329">
        <v>5.27</v>
      </c>
      <c r="H1329">
        <v>0.21</v>
      </c>
      <c r="I1329">
        <v>0.33900000000000002</v>
      </c>
      <c r="J1329">
        <v>1.4999999999999999E-2</v>
      </c>
      <c r="K1329">
        <v>1.17</v>
      </c>
      <c r="L1329">
        <v>0.113</v>
      </c>
      <c r="M1329">
        <v>2E-3</v>
      </c>
      <c r="N1329">
        <v>1865</v>
      </c>
      <c r="O1329">
        <v>21</v>
      </c>
      <c r="P1329">
        <v>1881</v>
      </c>
      <c r="Q1329">
        <v>25</v>
      </c>
      <c r="R1329">
        <v>1847</v>
      </c>
      <c r="S1329">
        <v>11</v>
      </c>
      <c r="T1329">
        <v>101</v>
      </c>
      <c r="V1329" s="1">
        <f t="shared" si="64"/>
        <v>1629</v>
      </c>
      <c r="W1329" s="1">
        <f t="shared" si="62"/>
        <v>19</v>
      </c>
    </row>
    <row r="1330" spans="1:23">
      <c r="A1330" t="s">
        <v>2902</v>
      </c>
      <c r="B1330" s="258">
        <v>40318</v>
      </c>
      <c r="C1330">
        <v>135</v>
      </c>
      <c r="D1330">
        <v>0.76</v>
      </c>
      <c r="E1330">
        <v>0.76</v>
      </c>
      <c r="F1330">
        <v>6523</v>
      </c>
      <c r="G1330">
        <v>3.88</v>
      </c>
      <c r="H1330">
        <v>0.1</v>
      </c>
      <c r="I1330">
        <v>0.28499999999999998</v>
      </c>
      <c r="J1330">
        <v>0.01</v>
      </c>
      <c r="K1330">
        <v>1.29</v>
      </c>
      <c r="L1330">
        <v>9.9000000000000005E-2</v>
      </c>
      <c r="M1330">
        <v>2E-3</v>
      </c>
      <c r="N1330">
        <v>1610</v>
      </c>
      <c r="O1330">
        <v>12</v>
      </c>
      <c r="P1330">
        <v>1618</v>
      </c>
      <c r="Q1330">
        <v>16</v>
      </c>
      <c r="R1330">
        <v>1598</v>
      </c>
      <c r="S1330">
        <v>11</v>
      </c>
      <c r="T1330">
        <v>100</v>
      </c>
      <c r="V1330" s="1">
        <f t="shared" si="64"/>
        <v>1491</v>
      </c>
      <c r="W1330" s="1">
        <f t="shared" si="62"/>
        <v>9</v>
      </c>
    </row>
    <row r="1331" spans="1:23">
      <c r="A1331" t="s">
        <v>2903</v>
      </c>
      <c r="B1331" s="258">
        <v>40318</v>
      </c>
      <c r="C1331">
        <v>66</v>
      </c>
      <c r="D1331">
        <v>0.81</v>
      </c>
      <c r="E1331">
        <v>0.86</v>
      </c>
      <c r="F1331">
        <v>2213</v>
      </c>
      <c r="G1331">
        <v>3.76</v>
      </c>
      <c r="H1331">
        <v>0.21</v>
      </c>
      <c r="I1331">
        <v>0.27600000000000002</v>
      </c>
      <c r="J1331">
        <v>1.4999999999999999E-2</v>
      </c>
      <c r="K1331">
        <v>0.96</v>
      </c>
      <c r="L1331">
        <v>9.9000000000000005E-2</v>
      </c>
      <c r="M1331">
        <v>2E-3</v>
      </c>
      <c r="N1331">
        <v>1585</v>
      </c>
      <c r="O1331">
        <v>25</v>
      </c>
      <c r="P1331">
        <v>1569</v>
      </c>
      <c r="Q1331">
        <v>24</v>
      </c>
      <c r="R1331">
        <v>1604</v>
      </c>
      <c r="S1331">
        <v>10</v>
      </c>
      <c r="T1331">
        <v>99</v>
      </c>
      <c r="V1331" s="1">
        <f t="shared" si="64"/>
        <v>1510</v>
      </c>
      <c r="W1331" s="1">
        <f t="shared" si="62"/>
        <v>7</v>
      </c>
    </row>
    <row r="1332" spans="1:23">
      <c r="A1332" t="s">
        <v>2904</v>
      </c>
      <c r="B1332" s="258">
        <v>40318</v>
      </c>
      <c r="C1332">
        <v>67</v>
      </c>
      <c r="D1332">
        <v>0.5</v>
      </c>
      <c r="E1332">
        <v>0.5</v>
      </c>
      <c r="F1332">
        <v>4939</v>
      </c>
      <c r="G1332">
        <v>3.84</v>
      </c>
      <c r="H1332">
        <v>0.38</v>
      </c>
      <c r="I1332">
        <v>0.28599999999999998</v>
      </c>
      <c r="J1332">
        <v>3.6999999999999998E-2</v>
      </c>
      <c r="K1332">
        <v>1.28</v>
      </c>
      <c r="L1332">
        <v>9.7000000000000003E-2</v>
      </c>
      <c r="M1332">
        <v>6.0000000000000001E-3</v>
      </c>
      <c r="N1332">
        <v>1601</v>
      </c>
      <c r="O1332">
        <v>44</v>
      </c>
      <c r="P1332">
        <v>1624</v>
      </c>
      <c r="Q1332">
        <v>58</v>
      </c>
      <c r="R1332">
        <v>1573</v>
      </c>
      <c r="S1332">
        <v>26</v>
      </c>
      <c r="T1332">
        <v>101</v>
      </c>
      <c r="V1332" s="1">
        <f t="shared" si="64"/>
        <v>1593</v>
      </c>
      <c r="W1332" s="1">
        <f t="shared" si="62"/>
        <v>19</v>
      </c>
    </row>
    <row r="1333" spans="1:23">
      <c r="A1333" t="s">
        <v>2905</v>
      </c>
      <c r="B1333" s="258">
        <v>40318</v>
      </c>
      <c r="C1333">
        <v>71</v>
      </c>
      <c r="D1333">
        <v>0.91</v>
      </c>
      <c r="E1333">
        <v>0.92</v>
      </c>
      <c r="F1333">
        <v>2232</v>
      </c>
      <c r="G1333">
        <v>4.12</v>
      </c>
      <c r="H1333">
        <v>0.18</v>
      </c>
      <c r="I1333">
        <v>0.29399999999999998</v>
      </c>
      <c r="J1333">
        <v>8.9999999999999993E-3</v>
      </c>
      <c r="K1333">
        <v>0.66</v>
      </c>
      <c r="L1333">
        <v>0.10199999999999999</v>
      </c>
      <c r="M1333">
        <v>4.0000000000000001E-3</v>
      </c>
      <c r="N1333">
        <v>1658</v>
      </c>
      <c r="O1333">
        <v>22</v>
      </c>
      <c r="P1333">
        <v>1660</v>
      </c>
      <c r="Q1333">
        <v>15</v>
      </c>
      <c r="R1333">
        <v>1654</v>
      </c>
      <c r="S1333">
        <v>20</v>
      </c>
      <c r="T1333">
        <v>100</v>
      </c>
      <c r="V1333" s="1">
        <f t="shared" si="64"/>
        <v>1835</v>
      </c>
      <c r="W1333" s="1">
        <f t="shared" si="62"/>
        <v>11</v>
      </c>
    </row>
    <row r="1334" spans="1:23">
      <c r="A1334" t="s">
        <v>2906</v>
      </c>
      <c r="B1334" s="258">
        <v>40318</v>
      </c>
      <c r="C1334">
        <v>387</v>
      </c>
      <c r="D1334">
        <v>1.61</v>
      </c>
      <c r="E1334">
        <v>1.63</v>
      </c>
      <c r="F1334">
        <v>4274</v>
      </c>
      <c r="G1334">
        <v>2.89</v>
      </c>
      <c r="H1334">
        <v>0.11</v>
      </c>
      <c r="I1334">
        <v>0.23200000000000001</v>
      </c>
      <c r="J1334">
        <v>1.2E-2</v>
      </c>
      <c r="K1334">
        <v>1.44</v>
      </c>
      <c r="L1334">
        <v>0.09</v>
      </c>
      <c r="M1334">
        <v>3.0000000000000001E-3</v>
      </c>
      <c r="N1334">
        <v>1379</v>
      </c>
      <c r="O1334">
        <v>15</v>
      </c>
      <c r="P1334">
        <v>1345</v>
      </c>
      <c r="Q1334">
        <v>22</v>
      </c>
      <c r="R1334">
        <v>1434</v>
      </c>
      <c r="S1334">
        <v>13</v>
      </c>
      <c r="T1334">
        <v>98</v>
      </c>
      <c r="V1334" s="1">
        <f t="shared" si="64"/>
        <v>2736</v>
      </c>
      <c r="W1334" s="1">
        <f t="shared" si="62"/>
        <v>33</v>
      </c>
    </row>
    <row r="1335" spans="1:23">
      <c r="A1335" t="s">
        <v>2907</v>
      </c>
      <c r="B1335" s="258">
        <v>40318</v>
      </c>
      <c r="C1335">
        <v>99</v>
      </c>
      <c r="D1335">
        <v>1.42</v>
      </c>
      <c r="E1335">
        <v>1.43</v>
      </c>
      <c r="F1335">
        <v>6627</v>
      </c>
      <c r="G1335">
        <v>3.84</v>
      </c>
      <c r="H1335">
        <v>0.12</v>
      </c>
      <c r="I1335">
        <v>0.28299999999999997</v>
      </c>
      <c r="J1335">
        <v>7.0000000000000001E-3</v>
      </c>
      <c r="K1335">
        <v>0.81</v>
      </c>
      <c r="L1335">
        <v>9.8000000000000004E-2</v>
      </c>
      <c r="M1335">
        <v>2E-3</v>
      </c>
      <c r="N1335">
        <v>1602</v>
      </c>
      <c r="O1335">
        <v>14</v>
      </c>
      <c r="P1335">
        <v>1607</v>
      </c>
      <c r="Q1335">
        <v>11</v>
      </c>
      <c r="R1335">
        <v>1594</v>
      </c>
      <c r="S1335">
        <v>11</v>
      </c>
      <c r="T1335">
        <v>100</v>
      </c>
      <c r="V1335" s="1">
        <f t="shared" si="64"/>
        <v>1758</v>
      </c>
      <c r="W1335" s="1">
        <f t="shared" si="62"/>
        <v>20</v>
      </c>
    </row>
    <row r="1336" spans="1:23">
      <c r="A1336" t="s">
        <v>2908</v>
      </c>
      <c r="B1336" s="258">
        <v>40318</v>
      </c>
      <c r="C1336">
        <v>242</v>
      </c>
      <c r="D1336">
        <v>0.38</v>
      </c>
      <c r="E1336">
        <v>0.38</v>
      </c>
      <c r="F1336">
        <v>4418</v>
      </c>
      <c r="G1336">
        <v>5.21</v>
      </c>
      <c r="H1336">
        <v>7.0000000000000007E-2</v>
      </c>
      <c r="I1336">
        <v>0.33700000000000002</v>
      </c>
      <c r="J1336">
        <v>1.4E-2</v>
      </c>
      <c r="K1336">
        <v>3.06</v>
      </c>
      <c r="L1336">
        <v>0.112</v>
      </c>
      <c r="M1336">
        <v>4.0000000000000001E-3</v>
      </c>
      <c r="N1336">
        <v>1855</v>
      </c>
      <c r="O1336">
        <v>8</v>
      </c>
      <c r="P1336">
        <v>1871</v>
      </c>
      <c r="Q1336">
        <v>24</v>
      </c>
      <c r="R1336">
        <v>1840</v>
      </c>
      <c r="S1336">
        <v>17</v>
      </c>
      <c r="T1336">
        <v>101</v>
      </c>
      <c r="V1336" s="1">
        <f t="shared" si="64"/>
        <v>2495</v>
      </c>
      <c r="W1336" s="1">
        <f t="shared" si="62"/>
        <v>21</v>
      </c>
    </row>
    <row r="1337" spans="1:23">
      <c r="A1337" t="s">
        <v>2909</v>
      </c>
      <c r="B1337" s="258">
        <v>40318</v>
      </c>
      <c r="C1337">
        <v>33</v>
      </c>
      <c r="D1337">
        <v>0.35</v>
      </c>
      <c r="E1337">
        <v>0.35</v>
      </c>
      <c r="F1337">
        <v>2166</v>
      </c>
      <c r="G1337">
        <v>3.55</v>
      </c>
      <c r="H1337">
        <v>0.24</v>
      </c>
      <c r="I1337">
        <v>0.27200000000000002</v>
      </c>
      <c r="J1337">
        <v>3.3000000000000002E-2</v>
      </c>
      <c r="K1337">
        <v>1.79</v>
      </c>
      <c r="L1337">
        <v>9.5000000000000001E-2</v>
      </c>
      <c r="M1337">
        <v>7.0000000000000001E-3</v>
      </c>
      <c r="N1337">
        <v>1538</v>
      </c>
      <c r="O1337">
        <v>30</v>
      </c>
      <c r="P1337">
        <v>1551</v>
      </c>
      <c r="Q1337">
        <v>55</v>
      </c>
      <c r="R1337">
        <v>1524</v>
      </c>
      <c r="S1337">
        <v>33</v>
      </c>
      <c r="T1337">
        <v>101</v>
      </c>
      <c r="V1337" s="1">
        <f t="shared" si="64"/>
        <v>1755</v>
      </c>
      <c r="W1337" s="1">
        <f t="shared" si="62"/>
        <v>11</v>
      </c>
    </row>
    <row r="1338" spans="1:23">
      <c r="A1338" t="s">
        <v>2910</v>
      </c>
      <c r="B1338" s="258">
        <v>40318</v>
      </c>
      <c r="C1338">
        <v>328</v>
      </c>
      <c r="D1338">
        <v>0.98</v>
      </c>
      <c r="E1338">
        <v>0.99</v>
      </c>
      <c r="F1338">
        <v>56369</v>
      </c>
      <c r="G1338">
        <v>3.13</v>
      </c>
      <c r="H1338">
        <v>0.16</v>
      </c>
      <c r="I1338">
        <v>0.248</v>
      </c>
      <c r="J1338">
        <v>1.7999999999999999E-2</v>
      </c>
      <c r="K1338">
        <v>1.45</v>
      </c>
      <c r="L1338">
        <v>9.1999999999999998E-2</v>
      </c>
      <c r="M1338">
        <v>2E-3</v>
      </c>
      <c r="N1338">
        <v>1440</v>
      </c>
      <c r="O1338">
        <v>23</v>
      </c>
      <c r="P1338">
        <v>1426</v>
      </c>
      <c r="Q1338">
        <v>33</v>
      </c>
      <c r="R1338">
        <v>1457</v>
      </c>
      <c r="S1338">
        <v>12</v>
      </c>
      <c r="T1338">
        <v>99</v>
      </c>
      <c r="V1338" s="1">
        <f t="shared" si="64"/>
        <v>1678</v>
      </c>
      <c r="W1338" s="1">
        <f t="shared" si="62"/>
        <v>16</v>
      </c>
    </row>
    <row r="1339" spans="1:23">
      <c r="A1339" t="s">
        <v>2911</v>
      </c>
      <c r="B1339" s="258">
        <v>40318</v>
      </c>
      <c r="C1339">
        <v>56</v>
      </c>
      <c r="D1339">
        <v>0.55000000000000004</v>
      </c>
      <c r="E1339">
        <v>0.55000000000000004</v>
      </c>
      <c r="F1339">
        <v>4016</v>
      </c>
      <c r="G1339">
        <v>15.5</v>
      </c>
      <c r="H1339">
        <v>1.53</v>
      </c>
      <c r="I1339">
        <v>0.56299999999999994</v>
      </c>
      <c r="J1339">
        <v>3.7999999999999999E-2</v>
      </c>
      <c r="K1339">
        <v>0.68</v>
      </c>
      <c r="L1339">
        <v>0.2</v>
      </c>
      <c r="M1339">
        <v>1.0999999999999999E-2</v>
      </c>
      <c r="N1339">
        <v>2847</v>
      </c>
      <c r="O1339">
        <v>78</v>
      </c>
      <c r="P1339">
        <v>2880</v>
      </c>
      <c r="Q1339">
        <v>54</v>
      </c>
      <c r="R1339">
        <v>2824</v>
      </c>
      <c r="S1339">
        <v>41</v>
      </c>
      <c r="T1339">
        <v>101</v>
      </c>
      <c r="V1339" s="1">
        <f t="shared" si="64"/>
        <v>1551</v>
      </c>
      <c r="W1339" s="1">
        <f t="shared" si="62"/>
        <v>17</v>
      </c>
    </row>
    <row r="1340" spans="1:23">
      <c r="A1340" t="s">
        <v>2912</v>
      </c>
      <c r="B1340" s="258">
        <v>40318</v>
      </c>
      <c r="C1340">
        <v>112</v>
      </c>
      <c r="D1340">
        <v>0.94</v>
      </c>
      <c r="E1340">
        <v>0.94</v>
      </c>
      <c r="F1340">
        <v>13630</v>
      </c>
      <c r="G1340">
        <v>3.26</v>
      </c>
      <c r="H1340">
        <v>0.18</v>
      </c>
      <c r="I1340">
        <v>0.26</v>
      </c>
      <c r="J1340">
        <v>1.7000000000000001E-2</v>
      </c>
      <c r="K1340">
        <v>1.22</v>
      </c>
      <c r="L1340">
        <v>9.0999999999999998E-2</v>
      </c>
      <c r="M1340">
        <v>2E-3</v>
      </c>
      <c r="N1340">
        <v>1471</v>
      </c>
      <c r="O1340">
        <v>24</v>
      </c>
      <c r="P1340">
        <v>1492</v>
      </c>
      <c r="Q1340">
        <v>30</v>
      </c>
      <c r="R1340">
        <v>1444</v>
      </c>
      <c r="S1340">
        <v>12</v>
      </c>
      <c r="T1340">
        <v>101</v>
      </c>
      <c r="V1340" s="1">
        <f t="shared" si="64"/>
        <v>1746</v>
      </c>
      <c r="W1340" s="1">
        <f t="shared" si="62"/>
        <v>27</v>
      </c>
    </row>
    <row r="1341" spans="1:23">
      <c r="A1341" t="s">
        <v>2913</v>
      </c>
      <c r="B1341" s="258">
        <v>40318</v>
      </c>
      <c r="C1341">
        <v>272</v>
      </c>
      <c r="D1341">
        <v>1.26</v>
      </c>
      <c r="E1341">
        <v>1.25</v>
      </c>
      <c r="F1341">
        <v>21552</v>
      </c>
      <c r="G1341">
        <v>3.83</v>
      </c>
      <c r="H1341">
        <v>0.24</v>
      </c>
      <c r="I1341">
        <v>0.28000000000000003</v>
      </c>
      <c r="J1341">
        <v>1.9E-2</v>
      </c>
      <c r="K1341">
        <v>1.1100000000000001</v>
      </c>
      <c r="L1341">
        <v>9.9000000000000005E-2</v>
      </c>
      <c r="M1341">
        <v>4.0000000000000001E-3</v>
      </c>
      <c r="N1341">
        <v>1599</v>
      </c>
      <c r="O1341">
        <v>29</v>
      </c>
      <c r="P1341">
        <v>1594</v>
      </c>
      <c r="Q1341">
        <v>32</v>
      </c>
      <c r="R1341">
        <v>1608</v>
      </c>
      <c r="S1341">
        <v>18</v>
      </c>
      <c r="T1341">
        <v>100</v>
      </c>
      <c r="V1341" s="1">
        <f t="shared" si="64"/>
        <v>1561</v>
      </c>
      <c r="W1341" s="1">
        <f t="shared" si="62"/>
        <v>22</v>
      </c>
    </row>
    <row r="1342" spans="1:23">
      <c r="A1342" t="s">
        <v>2914</v>
      </c>
      <c r="B1342" s="258">
        <v>40318</v>
      </c>
      <c r="C1342">
        <v>217</v>
      </c>
      <c r="D1342">
        <v>0.35</v>
      </c>
      <c r="E1342">
        <v>0.34</v>
      </c>
      <c r="F1342">
        <v>99999</v>
      </c>
      <c r="G1342">
        <v>4.49</v>
      </c>
      <c r="H1342">
        <v>0.28000000000000003</v>
      </c>
      <c r="I1342">
        <v>0.316</v>
      </c>
      <c r="J1342">
        <v>3.3000000000000002E-2</v>
      </c>
      <c r="K1342">
        <v>1.67</v>
      </c>
      <c r="L1342">
        <v>0.104</v>
      </c>
      <c r="M1342">
        <v>4.0000000000000001E-3</v>
      </c>
      <c r="N1342">
        <v>1729</v>
      </c>
      <c r="O1342">
        <v>34</v>
      </c>
      <c r="P1342">
        <v>1768</v>
      </c>
      <c r="Q1342">
        <v>58</v>
      </c>
      <c r="R1342">
        <v>1689</v>
      </c>
      <c r="S1342">
        <v>22</v>
      </c>
      <c r="T1342">
        <v>102</v>
      </c>
      <c r="V1342" s="1">
        <f t="shared" si="64"/>
        <v>1751</v>
      </c>
      <c r="W1342" s="1">
        <f t="shared" ref="W1342:W1370" si="65">S1431</f>
        <v>22</v>
      </c>
    </row>
    <row r="1343" spans="1:23">
      <c r="A1343" t="s">
        <v>2915</v>
      </c>
      <c r="B1343" s="258">
        <v>40318</v>
      </c>
      <c r="C1343">
        <v>54</v>
      </c>
      <c r="D1343">
        <v>0.91</v>
      </c>
      <c r="E1343">
        <v>0.91</v>
      </c>
      <c r="F1343">
        <v>1056</v>
      </c>
      <c r="G1343">
        <v>3.14</v>
      </c>
      <c r="H1343">
        <v>0.26</v>
      </c>
      <c r="I1343">
        <v>0.25</v>
      </c>
      <c r="J1343">
        <v>2.9000000000000001E-2</v>
      </c>
      <c r="K1343">
        <v>1.44</v>
      </c>
      <c r="L1343">
        <v>9.1999999999999998E-2</v>
      </c>
      <c r="M1343">
        <v>7.0000000000000001E-3</v>
      </c>
      <c r="N1343">
        <v>1442</v>
      </c>
      <c r="O1343">
        <v>33</v>
      </c>
      <c r="P1343">
        <v>1437</v>
      </c>
      <c r="Q1343">
        <v>47</v>
      </c>
      <c r="R1343">
        <v>1463</v>
      </c>
      <c r="S1343">
        <v>31</v>
      </c>
      <c r="T1343">
        <v>100</v>
      </c>
      <c r="V1343" s="1">
        <f t="shared" si="64"/>
        <v>1629</v>
      </c>
      <c r="W1343" s="1">
        <f t="shared" si="65"/>
        <v>22</v>
      </c>
    </row>
    <row r="1344" spans="1:23">
      <c r="A1344" t="s">
        <v>2916</v>
      </c>
      <c r="B1344" s="258">
        <v>40318</v>
      </c>
      <c r="C1344">
        <v>137</v>
      </c>
      <c r="D1344">
        <v>0.85</v>
      </c>
      <c r="E1344">
        <v>0.84</v>
      </c>
      <c r="F1344">
        <v>4934</v>
      </c>
      <c r="G1344">
        <v>3.25</v>
      </c>
      <c r="H1344">
        <v>0.19</v>
      </c>
      <c r="I1344">
        <v>0.25900000000000001</v>
      </c>
      <c r="J1344">
        <v>1.2999999999999999E-2</v>
      </c>
      <c r="K1344">
        <v>0.86</v>
      </c>
      <c r="L1344">
        <v>9.0999999999999998E-2</v>
      </c>
      <c r="M1344">
        <v>3.0000000000000001E-3</v>
      </c>
      <c r="N1344">
        <v>1469</v>
      </c>
      <c r="O1344">
        <v>28</v>
      </c>
      <c r="P1344">
        <v>1487</v>
      </c>
      <c r="Q1344">
        <v>25</v>
      </c>
      <c r="R1344">
        <v>1442</v>
      </c>
      <c r="S1344">
        <v>14</v>
      </c>
      <c r="T1344">
        <v>101</v>
      </c>
      <c r="V1344" s="1">
        <f t="shared" si="64"/>
        <v>1539</v>
      </c>
      <c r="W1344" s="1">
        <f t="shared" si="65"/>
        <v>24</v>
      </c>
    </row>
    <row r="1345" spans="1:23">
      <c r="A1345" t="s">
        <v>3349</v>
      </c>
      <c r="V1345" s="1">
        <f t="shared" si="64"/>
        <v>1592</v>
      </c>
      <c r="W1345" s="1">
        <f t="shared" si="65"/>
        <v>18</v>
      </c>
    </row>
    <row r="1346" spans="1:23">
      <c r="A1346" t="s">
        <v>2917</v>
      </c>
      <c r="B1346" s="258">
        <v>40317</v>
      </c>
      <c r="C1346">
        <v>71</v>
      </c>
      <c r="D1346">
        <v>0.63</v>
      </c>
      <c r="E1346">
        <v>0.59</v>
      </c>
      <c r="F1346">
        <v>2524</v>
      </c>
      <c r="G1346">
        <v>3.61</v>
      </c>
      <c r="H1346">
        <v>0.15</v>
      </c>
      <c r="I1346">
        <v>0.27100000000000002</v>
      </c>
      <c r="J1346">
        <v>1.4999999999999999E-2</v>
      </c>
      <c r="K1346">
        <v>1.38</v>
      </c>
      <c r="L1346">
        <v>9.7000000000000003E-2</v>
      </c>
      <c r="M1346">
        <v>3.0000000000000001E-3</v>
      </c>
      <c r="N1346">
        <v>1552</v>
      </c>
      <c r="O1346">
        <v>18</v>
      </c>
      <c r="P1346">
        <v>1548</v>
      </c>
      <c r="Q1346">
        <v>25</v>
      </c>
      <c r="R1346">
        <v>1573</v>
      </c>
      <c r="S1346">
        <v>12</v>
      </c>
      <c r="T1346">
        <v>100</v>
      </c>
      <c r="V1346" s="1">
        <f t="shared" si="64"/>
        <v>1686</v>
      </c>
      <c r="W1346" s="1">
        <f t="shared" si="65"/>
        <v>16</v>
      </c>
    </row>
    <row r="1347" spans="1:23">
      <c r="A1347" t="s">
        <v>2918</v>
      </c>
      <c r="B1347" s="258">
        <v>40317</v>
      </c>
      <c r="C1347">
        <v>48</v>
      </c>
      <c r="D1347">
        <v>0.99</v>
      </c>
      <c r="E1347">
        <v>1.05</v>
      </c>
      <c r="F1347">
        <v>2031</v>
      </c>
      <c r="G1347">
        <v>4.01</v>
      </c>
      <c r="H1347">
        <v>0.17</v>
      </c>
      <c r="I1347">
        <v>0.27500000000000002</v>
      </c>
      <c r="J1347">
        <v>8.9999999999999993E-3</v>
      </c>
      <c r="K1347">
        <v>0.78</v>
      </c>
      <c r="L1347">
        <v>0.10100000000000001</v>
      </c>
      <c r="M1347">
        <v>4.0000000000000001E-3</v>
      </c>
      <c r="N1347">
        <v>1637</v>
      </c>
      <c r="O1347">
        <v>21</v>
      </c>
      <c r="P1347">
        <v>1565</v>
      </c>
      <c r="Q1347">
        <v>16</v>
      </c>
      <c r="R1347">
        <v>1649</v>
      </c>
      <c r="S1347">
        <v>21</v>
      </c>
      <c r="T1347">
        <v>96</v>
      </c>
      <c r="V1347" s="1">
        <f t="shared" si="64"/>
        <v>1548</v>
      </c>
      <c r="W1347" s="1">
        <f t="shared" si="65"/>
        <v>19</v>
      </c>
    </row>
    <row r="1348" spans="1:23">
      <c r="A1348" t="s">
        <v>2919</v>
      </c>
      <c r="B1348" s="258">
        <v>40317</v>
      </c>
      <c r="C1348">
        <v>275</v>
      </c>
      <c r="D1348">
        <v>0.8</v>
      </c>
      <c r="E1348">
        <v>0.79</v>
      </c>
      <c r="F1348">
        <v>18439</v>
      </c>
      <c r="G1348">
        <v>3.18</v>
      </c>
      <c r="H1348">
        <v>0.25</v>
      </c>
      <c r="I1348">
        <v>0.24399999999999999</v>
      </c>
      <c r="J1348">
        <v>2.1999999999999999E-2</v>
      </c>
      <c r="K1348">
        <v>1.1399999999999999</v>
      </c>
      <c r="L1348">
        <v>9.6000000000000002E-2</v>
      </c>
      <c r="M1348">
        <v>3.0000000000000001E-3</v>
      </c>
      <c r="N1348">
        <v>1452</v>
      </c>
      <c r="O1348">
        <v>31</v>
      </c>
      <c r="P1348">
        <v>1408</v>
      </c>
      <c r="Q1348">
        <v>34</v>
      </c>
      <c r="R1348">
        <v>1543</v>
      </c>
      <c r="S1348">
        <v>13</v>
      </c>
      <c r="T1348">
        <v>97</v>
      </c>
      <c r="V1348" s="1">
        <f t="shared" si="64"/>
        <v>1576</v>
      </c>
      <c r="W1348" s="1">
        <f t="shared" si="65"/>
        <v>21</v>
      </c>
    </row>
    <row r="1349" spans="1:23">
      <c r="A1349" t="s">
        <v>2920</v>
      </c>
      <c r="B1349" s="258">
        <v>40317</v>
      </c>
      <c r="C1349">
        <v>78</v>
      </c>
      <c r="D1349">
        <v>0.78</v>
      </c>
      <c r="E1349">
        <v>0.81</v>
      </c>
      <c r="F1349">
        <v>2708</v>
      </c>
      <c r="G1349">
        <v>3.71</v>
      </c>
      <c r="H1349">
        <v>0.19</v>
      </c>
      <c r="I1349">
        <v>0.27500000000000002</v>
      </c>
      <c r="J1349">
        <v>1.6E-2</v>
      </c>
      <c r="K1349">
        <v>1.1399999999999999</v>
      </c>
      <c r="L1349">
        <v>9.7000000000000003E-2</v>
      </c>
      <c r="M1349">
        <v>4.0000000000000001E-3</v>
      </c>
      <c r="N1349">
        <v>1573</v>
      </c>
      <c r="O1349">
        <v>22</v>
      </c>
      <c r="P1349">
        <v>1567</v>
      </c>
      <c r="Q1349">
        <v>25</v>
      </c>
      <c r="R1349">
        <v>1558</v>
      </c>
      <c r="S1349">
        <v>17</v>
      </c>
      <c r="T1349">
        <v>100</v>
      </c>
      <c r="V1349" s="1">
        <f t="shared" si="64"/>
        <v>1622</v>
      </c>
      <c r="W1349" s="1">
        <f t="shared" si="65"/>
        <v>27</v>
      </c>
    </row>
    <row r="1350" spans="1:23">
      <c r="A1350" t="s">
        <v>2921</v>
      </c>
      <c r="B1350" s="258">
        <v>40317</v>
      </c>
      <c r="C1350">
        <v>195</v>
      </c>
      <c r="D1350">
        <v>1.01</v>
      </c>
      <c r="E1350">
        <v>0.98</v>
      </c>
      <c r="F1350">
        <v>27207</v>
      </c>
      <c r="G1350">
        <v>3.81</v>
      </c>
      <c r="H1350">
        <v>0.15</v>
      </c>
      <c r="I1350">
        <v>0.28000000000000003</v>
      </c>
      <c r="J1350">
        <v>2.5999999999999999E-2</v>
      </c>
      <c r="K1350">
        <v>2.2799999999999998</v>
      </c>
      <c r="L1350">
        <v>0.1</v>
      </c>
      <c r="M1350">
        <v>5.0000000000000001E-3</v>
      </c>
      <c r="N1350">
        <v>1594</v>
      </c>
      <c r="O1350">
        <v>16</v>
      </c>
      <c r="P1350">
        <v>1591</v>
      </c>
      <c r="Q1350">
        <v>36</v>
      </c>
      <c r="R1350">
        <v>1621</v>
      </c>
      <c r="S1350">
        <v>21</v>
      </c>
      <c r="T1350">
        <v>100</v>
      </c>
      <c r="V1350" s="1">
        <f t="shared" si="64"/>
        <v>1536</v>
      </c>
      <c r="W1350" s="1">
        <f t="shared" si="65"/>
        <v>27</v>
      </c>
    </row>
    <row r="1351" spans="1:23">
      <c r="A1351" t="s">
        <v>2922</v>
      </c>
      <c r="B1351" s="258">
        <v>40317</v>
      </c>
      <c r="C1351">
        <v>115</v>
      </c>
      <c r="D1351">
        <v>0.74</v>
      </c>
      <c r="E1351">
        <v>0.75</v>
      </c>
      <c r="F1351">
        <v>9701</v>
      </c>
      <c r="G1351">
        <v>3.4</v>
      </c>
      <c r="H1351">
        <v>0.13</v>
      </c>
      <c r="I1351">
        <v>0.25600000000000001</v>
      </c>
      <c r="J1351">
        <v>0.01</v>
      </c>
      <c r="K1351">
        <v>1.02</v>
      </c>
      <c r="L1351">
        <v>9.8000000000000004E-2</v>
      </c>
      <c r="M1351">
        <v>2E-3</v>
      </c>
      <c r="N1351">
        <v>1505</v>
      </c>
      <c r="O1351">
        <v>14</v>
      </c>
      <c r="P1351">
        <v>1469</v>
      </c>
      <c r="Q1351">
        <v>13</v>
      </c>
      <c r="R1351">
        <v>1595</v>
      </c>
      <c r="S1351">
        <v>8</v>
      </c>
      <c r="T1351">
        <v>98</v>
      </c>
      <c r="V1351" s="1">
        <f t="shared" si="64"/>
        <v>1546</v>
      </c>
      <c r="W1351" s="1">
        <f t="shared" si="65"/>
        <v>17</v>
      </c>
    </row>
    <row r="1352" spans="1:23">
      <c r="A1352" t="s">
        <v>2923</v>
      </c>
      <c r="B1352" s="258">
        <v>40317</v>
      </c>
      <c r="C1352">
        <v>156</v>
      </c>
      <c r="D1352">
        <v>0.77</v>
      </c>
      <c r="E1352">
        <v>0.76</v>
      </c>
      <c r="F1352">
        <v>2879</v>
      </c>
      <c r="G1352">
        <v>3.72</v>
      </c>
      <c r="H1352">
        <v>0.11</v>
      </c>
      <c r="I1352">
        <v>0.28000000000000003</v>
      </c>
      <c r="J1352">
        <v>8.9999999999999993E-3</v>
      </c>
      <c r="K1352">
        <v>1.06</v>
      </c>
      <c r="L1352">
        <v>9.8000000000000004E-2</v>
      </c>
      <c r="M1352">
        <v>2E-3</v>
      </c>
      <c r="N1352">
        <v>1577</v>
      </c>
      <c r="O1352">
        <v>12</v>
      </c>
      <c r="P1352">
        <v>1589</v>
      </c>
      <c r="Q1352">
        <v>13</v>
      </c>
      <c r="R1352">
        <v>1582</v>
      </c>
      <c r="S1352">
        <v>8</v>
      </c>
      <c r="T1352">
        <v>101</v>
      </c>
      <c r="V1352" s="1">
        <f t="shared" si="64"/>
        <v>1491</v>
      </c>
      <c r="W1352" s="1">
        <f t="shared" si="65"/>
        <v>13</v>
      </c>
    </row>
    <row r="1353" spans="1:23">
      <c r="A1353" t="s">
        <v>2924</v>
      </c>
      <c r="B1353" s="258">
        <v>40317</v>
      </c>
      <c r="C1353">
        <v>65</v>
      </c>
      <c r="D1353">
        <v>1.08</v>
      </c>
      <c r="E1353">
        <v>1.07</v>
      </c>
      <c r="F1353">
        <v>1442</v>
      </c>
      <c r="G1353">
        <v>4.1900000000000004</v>
      </c>
      <c r="H1353">
        <v>0.15</v>
      </c>
      <c r="I1353">
        <v>0.29199999999999998</v>
      </c>
      <c r="J1353">
        <v>1.2E-2</v>
      </c>
      <c r="K1353">
        <v>1.1399999999999999</v>
      </c>
      <c r="L1353">
        <v>0.104</v>
      </c>
      <c r="M1353">
        <v>3.0000000000000001E-3</v>
      </c>
      <c r="N1353">
        <v>1672</v>
      </c>
      <c r="O1353">
        <v>15</v>
      </c>
      <c r="P1353">
        <v>1650</v>
      </c>
      <c r="Q1353">
        <v>17</v>
      </c>
      <c r="R1353">
        <v>1690</v>
      </c>
      <c r="S1353">
        <v>13</v>
      </c>
      <c r="T1353">
        <v>99</v>
      </c>
      <c r="V1353" s="1">
        <f t="shared" ref="V1353:V1370" si="66">R1442</f>
        <v>1465</v>
      </c>
      <c r="W1353" s="1">
        <f t="shared" si="65"/>
        <v>22</v>
      </c>
    </row>
    <row r="1354" spans="1:23">
      <c r="A1354" t="s">
        <v>2925</v>
      </c>
      <c r="B1354" s="258">
        <v>40317</v>
      </c>
      <c r="C1354">
        <v>121</v>
      </c>
      <c r="D1354">
        <v>0.93</v>
      </c>
      <c r="E1354">
        <v>0.92</v>
      </c>
      <c r="F1354">
        <v>2094</v>
      </c>
      <c r="G1354">
        <v>4.1900000000000004</v>
      </c>
      <c r="H1354">
        <v>0.09</v>
      </c>
      <c r="I1354">
        <v>0.30199999999999999</v>
      </c>
      <c r="J1354">
        <v>7.0000000000000001E-3</v>
      </c>
      <c r="K1354">
        <v>1.1100000000000001</v>
      </c>
      <c r="L1354">
        <v>0.1</v>
      </c>
      <c r="M1354">
        <v>1E-3</v>
      </c>
      <c r="N1354">
        <v>1672</v>
      </c>
      <c r="O1354">
        <v>11</v>
      </c>
      <c r="P1354">
        <v>1700</v>
      </c>
      <c r="Q1354">
        <v>12</v>
      </c>
      <c r="R1354">
        <v>1627</v>
      </c>
      <c r="S1354">
        <v>5</v>
      </c>
      <c r="T1354">
        <v>102</v>
      </c>
      <c r="V1354" s="1">
        <f t="shared" si="66"/>
        <v>1609</v>
      </c>
      <c r="W1354" s="1">
        <f t="shared" si="65"/>
        <v>29</v>
      </c>
    </row>
    <row r="1355" spans="1:23">
      <c r="A1355" t="s">
        <v>2926</v>
      </c>
      <c r="B1355" s="258">
        <v>40317</v>
      </c>
      <c r="C1355">
        <v>130</v>
      </c>
      <c r="D1355">
        <v>1.64</v>
      </c>
      <c r="E1355">
        <v>1.74</v>
      </c>
      <c r="F1355">
        <v>25918</v>
      </c>
      <c r="G1355">
        <v>3.34</v>
      </c>
      <c r="H1355">
        <v>0.19</v>
      </c>
      <c r="I1355">
        <v>0.25700000000000001</v>
      </c>
      <c r="J1355">
        <v>1.9E-2</v>
      </c>
      <c r="K1355">
        <v>1.31</v>
      </c>
      <c r="L1355">
        <v>9.1999999999999998E-2</v>
      </c>
      <c r="M1355">
        <v>3.0000000000000001E-3</v>
      </c>
      <c r="N1355">
        <v>1490</v>
      </c>
      <c r="O1355">
        <v>23</v>
      </c>
      <c r="P1355">
        <v>1472</v>
      </c>
      <c r="Q1355">
        <v>29</v>
      </c>
      <c r="R1355">
        <v>1474</v>
      </c>
      <c r="S1355">
        <v>14</v>
      </c>
      <c r="T1355">
        <v>99</v>
      </c>
      <c r="V1355" s="1">
        <f t="shared" si="66"/>
        <v>1608</v>
      </c>
      <c r="W1355" s="1">
        <f t="shared" si="65"/>
        <v>15</v>
      </c>
    </row>
    <row r="1356" spans="1:23">
      <c r="A1356" t="s">
        <v>2927</v>
      </c>
      <c r="B1356" s="258">
        <v>40317</v>
      </c>
      <c r="C1356">
        <v>179</v>
      </c>
      <c r="D1356">
        <v>0.59</v>
      </c>
      <c r="E1356">
        <v>0.6</v>
      </c>
      <c r="F1356">
        <v>5207</v>
      </c>
      <c r="G1356">
        <v>3.66</v>
      </c>
      <c r="H1356">
        <v>0.23</v>
      </c>
      <c r="I1356">
        <v>0.27400000000000002</v>
      </c>
      <c r="J1356">
        <v>1.9E-2</v>
      </c>
      <c r="K1356">
        <v>1.0900000000000001</v>
      </c>
      <c r="L1356">
        <v>9.7000000000000003E-2</v>
      </c>
      <c r="M1356">
        <v>2E-3</v>
      </c>
      <c r="N1356">
        <v>1562</v>
      </c>
      <c r="O1356">
        <v>26</v>
      </c>
      <c r="P1356">
        <v>1560</v>
      </c>
      <c r="Q1356">
        <v>29</v>
      </c>
      <c r="R1356">
        <v>1570</v>
      </c>
      <c r="S1356">
        <v>11</v>
      </c>
      <c r="T1356">
        <v>100</v>
      </c>
      <c r="V1356" s="1">
        <f t="shared" si="66"/>
        <v>1557</v>
      </c>
      <c r="W1356" s="1">
        <f t="shared" si="65"/>
        <v>14</v>
      </c>
    </row>
    <row r="1357" spans="1:23">
      <c r="A1357" t="s">
        <v>2928</v>
      </c>
      <c r="B1357" s="258">
        <v>40317</v>
      </c>
      <c r="C1357">
        <v>155</v>
      </c>
      <c r="D1357">
        <v>0.28999999999999998</v>
      </c>
      <c r="E1357">
        <v>0.92</v>
      </c>
      <c r="F1357">
        <v>3758</v>
      </c>
      <c r="G1357">
        <v>1.08</v>
      </c>
      <c r="H1357">
        <v>0.47</v>
      </c>
      <c r="I1357">
        <v>6.6000000000000003E-2</v>
      </c>
      <c r="J1357">
        <v>3.4000000000000002E-2</v>
      </c>
      <c r="K1357">
        <v>1.19</v>
      </c>
      <c r="L1357">
        <v>9.8000000000000004E-2</v>
      </c>
      <c r="M1357">
        <v>3.0000000000000001E-3</v>
      </c>
      <c r="N1357">
        <v>742</v>
      </c>
      <c r="O1357">
        <v>97</v>
      </c>
      <c r="P1357">
        <v>411</v>
      </c>
      <c r="Q1357">
        <v>64</v>
      </c>
      <c r="R1357">
        <v>1581</v>
      </c>
      <c r="S1357">
        <v>17</v>
      </c>
      <c r="T1357">
        <v>55</v>
      </c>
      <c r="V1357" s="1">
        <f t="shared" si="66"/>
        <v>1652</v>
      </c>
      <c r="W1357" s="1">
        <f t="shared" si="65"/>
        <v>15</v>
      </c>
    </row>
    <row r="1358" spans="1:23">
      <c r="A1358" t="s">
        <v>2929</v>
      </c>
      <c r="B1358" s="258">
        <v>40317</v>
      </c>
      <c r="C1358">
        <v>171</v>
      </c>
      <c r="D1358">
        <v>1.08</v>
      </c>
      <c r="E1358">
        <v>1.02</v>
      </c>
      <c r="F1358">
        <v>8414</v>
      </c>
      <c r="G1358">
        <v>3.99</v>
      </c>
      <c r="H1358">
        <v>7.0000000000000007E-2</v>
      </c>
      <c r="I1358">
        <v>0.29099999999999998</v>
      </c>
      <c r="J1358">
        <v>1.2E-2</v>
      </c>
      <c r="K1358">
        <v>2.25</v>
      </c>
      <c r="L1358">
        <v>0.1</v>
      </c>
      <c r="M1358">
        <v>2E-3</v>
      </c>
      <c r="N1358">
        <v>1633</v>
      </c>
      <c r="O1358">
        <v>10</v>
      </c>
      <c r="P1358">
        <v>1646</v>
      </c>
      <c r="Q1358">
        <v>22</v>
      </c>
      <c r="R1358">
        <v>1619</v>
      </c>
      <c r="S1358">
        <v>12</v>
      </c>
      <c r="T1358">
        <v>101</v>
      </c>
      <c r="V1358" s="1">
        <f t="shared" si="66"/>
        <v>1427</v>
      </c>
      <c r="W1358" s="1">
        <f t="shared" si="65"/>
        <v>21</v>
      </c>
    </row>
    <row r="1359" spans="1:23">
      <c r="A1359" t="s">
        <v>2930</v>
      </c>
      <c r="B1359" s="258">
        <v>40317</v>
      </c>
      <c r="C1359">
        <v>375</v>
      </c>
      <c r="D1359">
        <v>0.75</v>
      </c>
      <c r="E1359">
        <v>0.73</v>
      </c>
      <c r="F1359">
        <v>24541</v>
      </c>
      <c r="G1359">
        <v>3.39</v>
      </c>
      <c r="H1359">
        <v>0.09</v>
      </c>
      <c r="I1359">
        <v>0.26200000000000001</v>
      </c>
      <c r="J1359">
        <v>1.4999999999999999E-2</v>
      </c>
      <c r="K1359">
        <v>2.17</v>
      </c>
      <c r="L1359">
        <v>9.2999999999999999E-2</v>
      </c>
      <c r="M1359">
        <v>3.0000000000000001E-3</v>
      </c>
      <c r="N1359">
        <v>1503</v>
      </c>
      <c r="O1359">
        <v>12</v>
      </c>
      <c r="P1359">
        <v>1501</v>
      </c>
      <c r="Q1359">
        <v>26</v>
      </c>
      <c r="R1359">
        <v>1493</v>
      </c>
      <c r="S1359">
        <v>15</v>
      </c>
      <c r="T1359">
        <v>100</v>
      </c>
      <c r="V1359" s="1">
        <f t="shared" si="66"/>
        <v>1633</v>
      </c>
      <c r="W1359" s="1">
        <f t="shared" si="65"/>
        <v>15</v>
      </c>
    </row>
    <row r="1360" spans="1:23">
      <c r="A1360" t="s">
        <v>2931</v>
      </c>
      <c r="B1360" s="258">
        <v>40317</v>
      </c>
      <c r="C1360">
        <v>113</v>
      </c>
      <c r="D1360">
        <v>0.47</v>
      </c>
      <c r="E1360">
        <v>0.49</v>
      </c>
      <c r="F1360">
        <v>1502</v>
      </c>
      <c r="G1360">
        <v>4.75</v>
      </c>
      <c r="H1360">
        <v>0.13</v>
      </c>
      <c r="I1360">
        <v>0.312</v>
      </c>
      <c r="J1360">
        <v>4.0000000000000001E-3</v>
      </c>
      <c r="K1360">
        <v>0.49</v>
      </c>
      <c r="L1360">
        <v>0.111</v>
      </c>
      <c r="M1360">
        <v>2E-3</v>
      </c>
      <c r="N1360">
        <v>1776</v>
      </c>
      <c r="O1360">
        <v>17</v>
      </c>
      <c r="P1360">
        <v>1748</v>
      </c>
      <c r="Q1360">
        <v>8</v>
      </c>
      <c r="R1360">
        <v>1822</v>
      </c>
      <c r="S1360">
        <v>9</v>
      </c>
      <c r="T1360">
        <v>98</v>
      </c>
      <c r="V1360" s="1">
        <f t="shared" si="66"/>
        <v>1528</v>
      </c>
      <c r="W1360" s="1">
        <f t="shared" si="65"/>
        <v>21</v>
      </c>
    </row>
    <row r="1361" spans="1:23">
      <c r="A1361" t="s">
        <v>2932</v>
      </c>
      <c r="B1361" s="258">
        <v>40317</v>
      </c>
      <c r="C1361">
        <v>202</v>
      </c>
      <c r="D1361">
        <v>1.1599999999999999</v>
      </c>
      <c r="E1361">
        <v>1.1299999999999999</v>
      </c>
      <c r="F1361">
        <v>14289</v>
      </c>
      <c r="G1361">
        <v>4.5599999999999996</v>
      </c>
      <c r="H1361">
        <v>0.23</v>
      </c>
      <c r="I1361">
        <v>0.32700000000000001</v>
      </c>
      <c r="J1361">
        <v>2.7E-2</v>
      </c>
      <c r="K1361">
        <v>1.65</v>
      </c>
      <c r="L1361">
        <v>0.1</v>
      </c>
      <c r="M1361">
        <v>4.0000000000000001E-3</v>
      </c>
      <c r="N1361">
        <v>1742</v>
      </c>
      <c r="O1361">
        <v>22</v>
      </c>
      <c r="P1361">
        <v>1826</v>
      </c>
      <c r="Q1361">
        <v>38</v>
      </c>
      <c r="R1361">
        <v>1625</v>
      </c>
      <c r="S1361">
        <v>16</v>
      </c>
      <c r="T1361">
        <v>105</v>
      </c>
      <c r="V1361" s="1">
        <f t="shared" si="66"/>
        <v>1630</v>
      </c>
      <c r="W1361" s="1">
        <f t="shared" si="65"/>
        <v>26</v>
      </c>
    </row>
    <row r="1362" spans="1:23">
      <c r="A1362" t="s">
        <v>2933</v>
      </c>
      <c r="B1362" s="258">
        <v>40317</v>
      </c>
      <c r="C1362">
        <v>313</v>
      </c>
      <c r="D1362">
        <v>0.56000000000000005</v>
      </c>
      <c r="E1362">
        <v>0.56000000000000005</v>
      </c>
      <c r="F1362">
        <v>11372</v>
      </c>
      <c r="G1362">
        <v>4.32</v>
      </c>
      <c r="H1362">
        <v>0.22</v>
      </c>
      <c r="I1362">
        <v>0.29799999999999999</v>
      </c>
      <c r="J1362">
        <v>2.9000000000000001E-2</v>
      </c>
      <c r="K1362">
        <v>1.87</v>
      </c>
      <c r="L1362">
        <v>0.105</v>
      </c>
      <c r="M1362">
        <v>6.0000000000000001E-3</v>
      </c>
      <c r="N1362">
        <v>1697</v>
      </c>
      <c r="O1362">
        <v>23</v>
      </c>
      <c r="P1362">
        <v>1680</v>
      </c>
      <c r="Q1362">
        <v>42</v>
      </c>
      <c r="R1362">
        <v>1716</v>
      </c>
      <c r="S1362">
        <v>26</v>
      </c>
      <c r="T1362">
        <v>99</v>
      </c>
      <c r="V1362" s="1">
        <f t="shared" si="66"/>
        <v>1563</v>
      </c>
      <c r="W1362" s="1">
        <f t="shared" si="65"/>
        <v>37</v>
      </c>
    </row>
    <row r="1363" spans="1:23">
      <c r="A1363" t="s">
        <v>2934</v>
      </c>
      <c r="B1363" s="258">
        <v>40317</v>
      </c>
      <c r="C1363">
        <v>102</v>
      </c>
      <c r="D1363">
        <v>0.85</v>
      </c>
      <c r="E1363">
        <v>0.84</v>
      </c>
      <c r="F1363">
        <v>5015</v>
      </c>
      <c r="G1363">
        <v>3.48</v>
      </c>
      <c r="H1363">
        <v>0.21</v>
      </c>
      <c r="I1363">
        <v>0.25800000000000001</v>
      </c>
      <c r="J1363">
        <v>2.1999999999999999E-2</v>
      </c>
      <c r="K1363">
        <v>1.42</v>
      </c>
      <c r="L1363">
        <v>9.7000000000000003E-2</v>
      </c>
      <c r="M1363">
        <v>3.0000000000000001E-3</v>
      </c>
      <c r="N1363">
        <v>1523</v>
      </c>
      <c r="O1363">
        <v>23</v>
      </c>
      <c r="P1363">
        <v>1481</v>
      </c>
      <c r="Q1363">
        <v>31</v>
      </c>
      <c r="R1363">
        <v>1564</v>
      </c>
      <c r="S1363">
        <v>13</v>
      </c>
      <c r="T1363">
        <v>97</v>
      </c>
      <c r="V1363" s="1">
        <f t="shared" si="66"/>
        <v>1571</v>
      </c>
      <c r="W1363" s="1">
        <f t="shared" si="65"/>
        <v>27</v>
      </c>
    </row>
    <row r="1364" spans="1:23">
      <c r="A1364" t="s">
        <v>2935</v>
      </c>
      <c r="B1364" s="258">
        <v>40317</v>
      </c>
      <c r="C1364">
        <v>114</v>
      </c>
      <c r="D1364">
        <v>0.42</v>
      </c>
      <c r="E1364">
        <v>0.4</v>
      </c>
      <c r="F1364">
        <v>5856</v>
      </c>
      <c r="G1364">
        <v>3.44</v>
      </c>
      <c r="H1364">
        <v>0.17</v>
      </c>
      <c r="I1364">
        <v>0.26600000000000001</v>
      </c>
      <c r="J1364">
        <v>1.4999999999999999E-2</v>
      </c>
      <c r="K1364">
        <v>1.18</v>
      </c>
      <c r="L1364">
        <v>9.4E-2</v>
      </c>
      <c r="M1364">
        <v>2E-3</v>
      </c>
      <c r="N1364">
        <v>1513</v>
      </c>
      <c r="O1364">
        <v>18</v>
      </c>
      <c r="P1364">
        <v>1520</v>
      </c>
      <c r="Q1364">
        <v>21</v>
      </c>
      <c r="R1364">
        <v>1509</v>
      </c>
      <c r="S1364">
        <v>9</v>
      </c>
      <c r="T1364">
        <v>100</v>
      </c>
      <c r="V1364" s="1">
        <f t="shared" si="66"/>
        <v>1525</v>
      </c>
      <c r="W1364" s="1">
        <f t="shared" si="65"/>
        <v>22</v>
      </c>
    </row>
    <row r="1365" spans="1:23">
      <c r="A1365" t="s">
        <v>2936</v>
      </c>
      <c r="B1365" s="258">
        <v>40317</v>
      </c>
      <c r="C1365">
        <v>73</v>
      </c>
      <c r="D1365">
        <v>0.72</v>
      </c>
      <c r="E1365">
        <v>0.69</v>
      </c>
      <c r="F1365">
        <v>93253</v>
      </c>
      <c r="G1365">
        <v>3.66</v>
      </c>
      <c r="H1365">
        <v>0.13</v>
      </c>
      <c r="I1365">
        <v>0.27400000000000002</v>
      </c>
      <c r="J1365">
        <v>8.0000000000000002E-3</v>
      </c>
      <c r="K1365">
        <v>0.88</v>
      </c>
      <c r="L1365">
        <v>9.8000000000000004E-2</v>
      </c>
      <c r="M1365">
        <v>2E-3</v>
      </c>
      <c r="N1365">
        <v>1564</v>
      </c>
      <c r="O1365">
        <v>21</v>
      </c>
      <c r="P1365">
        <v>1561</v>
      </c>
      <c r="Q1365">
        <v>18</v>
      </c>
      <c r="R1365">
        <v>1583</v>
      </c>
      <c r="S1365">
        <v>13</v>
      </c>
      <c r="T1365">
        <v>100</v>
      </c>
      <c r="V1365" s="1">
        <f t="shared" si="66"/>
        <v>1486</v>
      </c>
      <c r="W1365" s="1">
        <f t="shared" si="65"/>
        <v>32</v>
      </c>
    </row>
    <row r="1366" spans="1:23">
      <c r="A1366" t="s">
        <v>2937</v>
      </c>
      <c r="B1366" s="258">
        <v>40317</v>
      </c>
      <c r="C1366">
        <v>65</v>
      </c>
      <c r="D1366">
        <v>0.94</v>
      </c>
      <c r="E1366">
        <v>0.91</v>
      </c>
      <c r="F1366">
        <v>44872</v>
      </c>
      <c r="G1366">
        <v>4.12</v>
      </c>
      <c r="H1366">
        <v>0.2</v>
      </c>
      <c r="I1366">
        <v>0.30399999999999999</v>
      </c>
      <c r="J1366">
        <v>1.4E-2</v>
      </c>
      <c r="K1366">
        <v>0.96</v>
      </c>
      <c r="L1366">
        <v>0.10299999999999999</v>
      </c>
      <c r="M1366">
        <v>6.0000000000000001E-3</v>
      </c>
      <c r="N1366">
        <v>1657</v>
      </c>
      <c r="O1366">
        <v>21</v>
      </c>
      <c r="P1366">
        <v>1710</v>
      </c>
      <c r="Q1366">
        <v>21</v>
      </c>
      <c r="R1366">
        <v>1684</v>
      </c>
      <c r="S1366">
        <v>28</v>
      </c>
      <c r="T1366">
        <v>103</v>
      </c>
      <c r="V1366" s="1">
        <f t="shared" si="66"/>
        <v>1440</v>
      </c>
      <c r="W1366" s="1">
        <f t="shared" si="65"/>
        <v>22</v>
      </c>
    </row>
    <row r="1367" spans="1:23">
      <c r="A1367" t="s">
        <v>2938</v>
      </c>
      <c r="B1367" s="258">
        <v>40317</v>
      </c>
      <c r="C1367">
        <v>364</v>
      </c>
      <c r="D1367">
        <v>0.95</v>
      </c>
      <c r="E1367">
        <v>1.02</v>
      </c>
      <c r="F1367">
        <v>5665</v>
      </c>
      <c r="G1367">
        <v>3.04</v>
      </c>
      <c r="H1367">
        <v>0.31</v>
      </c>
      <c r="I1367">
        <v>0.218</v>
      </c>
      <c r="J1367">
        <v>2.5999999999999999E-2</v>
      </c>
      <c r="K1367">
        <v>1.19</v>
      </c>
      <c r="L1367">
        <v>9.9000000000000005E-2</v>
      </c>
      <c r="M1367">
        <v>6.0000000000000001E-3</v>
      </c>
      <c r="N1367">
        <v>1417</v>
      </c>
      <c r="O1367">
        <v>41</v>
      </c>
      <c r="P1367">
        <v>1270</v>
      </c>
      <c r="Q1367">
        <v>44</v>
      </c>
      <c r="R1367">
        <v>1612</v>
      </c>
      <c r="S1367">
        <v>26</v>
      </c>
      <c r="T1367">
        <v>90</v>
      </c>
      <c r="V1367" s="1">
        <f t="shared" si="66"/>
        <v>1602</v>
      </c>
      <c r="W1367" s="1">
        <f t="shared" si="65"/>
        <v>22</v>
      </c>
    </row>
    <row r="1368" spans="1:23">
      <c r="A1368" t="s">
        <v>2939</v>
      </c>
      <c r="B1368" s="258">
        <v>40317</v>
      </c>
      <c r="C1368">
        <v>81</v>
      </c>
      <c r="D1368">
        <v>0.6</v>
      </c>
      <c r="E1368">
        <v>0.6</v>
      </c>
      <c r="F1368">
        <v>42401</v>
      </c>
      <c r="G1368">
        <v>3.73</v>
      </c>
      <c r="H1368">
        <v>0.1</v>
      </c>
      <c r="I1368">
        <v>0.27500000000000002</v>
      </c>
      <c r="J1368">
        <v>6.0000000000000001E-3</v>
      </c>
      <c r="K1368">
        <v>0.87</v>
      </c>
      <c r="L1368">
        <v>9.9000000000000005E-2</v>
      </c>
      <c r="M1368">
        <v>1E-3</v>
      </c>
      <c r="N1368">
        <v>1578</v>
      </c>
      <c r="O1368">
        <v>16</v>
      </c>
      <c r="P1368">
        <v>1566</v>
      </c>
      <c r="Q1368">
        <v>13</v>
      </c>
      <c r="R1368">
        <v>1611</v>
      </c>
      <c r="S1368">
        <v>4</v>
      </c>
      <c r="T1368">
        <v>99</v>
      </c>
      <c r="V1368" s="1">
        <f t="shared" si="66"/>
        <v>1509</v>
      </c>
      <c r="W1368" s="1">
        <f t="shared" si="65"/>
        <v>20</v>
      </c>
    </row>
    <row r="1369" spans="1:23">
      <c r="A1369" t="s">
        <v>2940</v>
      </c>
      <c r="B1369" s="258">
        <v>40317</v>
      </c>
      <c r="C1369">
        <v>134</v>
      </c>
      <c r="D1369">
        <v>0.66</v>
      </c>
      <c r="E1369">
        <v>0.54</v>
      </c>
      <c r="F1369">
        <v>4018</v>
      </c>
      <c r="G1369">
        <v>4.0599999999999996</v>
      </c>
      <c r="H1369">
        <v>0.21</v>
      </c>
      <c r="I1369">
        <v>0.29399999999999998</v>
      </c>
      <c r="J1369">
        <v>2.5999999999999999E-2</v>
      </c>
      <c r="K1369">
        <v>1.66</v>
      </c>
      <c r="L1369">
        <v>0.10299999999999999</v>
      </c>
      <c r="M1369">
        <v>5.0000000000000001E-3</v>
      </c>
      <c r="N1369">
        <v>1646</v>
      </c>
      <c r="O1369">
        <v>22</v>
      </c>
      <c r="P1369">
        <v>1663</v>
      </c>
      <c r="Q1369">
        <v>37</v>
      </c>
      <c r="R1369">
        <v>1687</v>
      </c>
      <c r="S1369">
        <v>22</v>
      </c>
      <c r="T1369">
        <v>101</v>
      </c>
      <c r="V1369" s="1">
        <f t="shared" si="66"/>
        <v>1641</v>
      </c>
      <c r="W1369" s="1">
        <f t="shared" si="65"/>
        <v>14</v>
      </c>
    </row>
    <row r="1370" spans="1:23">
      <c r="A1370" t="s">
        <v>2941</v>
      </c>
      <c r="B1370" s="258">
        <v>40317</v>
      </c>
      <c r="C1370">
        <v>125</v>
      </c>
      <c r="D1370">
        <v>0.6</v>
      </c>
      <c r="E1370">
        <v>0.57999999999999996</v>
      </c>
      <c r="F1370">
        <v>5324</v>
      </c>
      <c r="G1370">
        <v>5.61</v>
      </c>
      <c r="H1370">
        <v>0.46</v>
      </c>
      <c r="I1370">
        <v>0.34300000000000003</v>
      </c>
      <c r="J1370">
        <v>3.5999999999999997E-2</v>
      </c>
      <c r="K1370">
        <v>1.28</v>
      </c>
      <c r="L1370">
        <v>0.11700000000000001</v>
      </c>
      <c r="M1370">
        <v>5.0000000000000001E-3</v>
      </c>
      <c r="N1370">
        <v>1918</v>
      </c>
      <c r="O1370">
        <v>39</v>
      </c>
      <c r="P1370">
        <v>1900</v>
      </c>
      <c r="Q1370">
        <v>50</v>
      </c>
      <c r="R1370">
        <v>1912</v>
      </c>
      <c r="S1370">
        <v>20</v>
      </c>
      <c r="T1370">
        <v>99</v>
      </c>
      <c r="V1370" s="1">
        <f t="shared" si="66"/>
        <v>1551</v>
      </c>
      <c r="W1370" s="1">
        <f t="shared" si="65"/>
        <v>25</v>
      </c>
    </row>
    <row r="1371" spans="1:23">
      <c r="A1371" t="s">
        <v>2942</v>
      </c>
      <c r="B1371" s="258">
        <v>40317</v>
      </c>
      <c r="C1371">
        <v>93</v>
      </c>
      <c r="D1371">
        <v>1.07</v>
      </c>
      <c r="E1371">
        <v>1.05</v>
      </c>
      <c r="F1371">
        <v>589</v>
      </c>
      <c r="G1371">
        <v>3.17</v>
      </c>
      <c r="H1371">
        <v>0.1</v>
      </c>
      <c r="I1371">
        <v>0.248</v>
      </c>
      <c r="J1371">
        <v>1.0999999999999999E-2</v>
      </c>
      <c r="K1371">
        <v>1.36</v>
      </c>
      <c r="L1371">
        <v>9.5000000000000001E-2</v>
      </c>
      <c r="M1371">
        <v>2E-3</v>
      </c>
      <c r="N1371">
        <v>1449</v>
      </c>
      <c r="O1371">
        <v>16</v>
      </c>
      <c r="P1371">
        <v>1427</v>
      </c>
      <c r="Q1371">
        <v>21</v>
      </c>
      <c r="R1371">
        <v>1525</v>
      </c>
      <c r="S1371">
        <v>13</v>
      </c>
      <c r="T1371">
        <v>98</v>
      </c>
      <c r="V1371" s="1">
        <f t="shared" ref="V1371:V1402" si="67">R1461</f>
        <v>1687</v>
      </c>
      <c r="W1371" s="1">
        <f t="shared" ref="W1371:W1404" si="68">S1461</f>
        <v>8</v>
      </c>
    </row>
    <row r="1372" spans="1:23">
      <c r="A1372" t="s">
        <v>2943</v>
      </c>
      <c r="B1372" s="258">
        <v>40317</v>
      </c>
      <c r="C1372">
        <v>155</v>
      </c>
      <c r="D1372">
        <v>1.4</v>
      </c>
      <c r="E1372">
        <v>1.35</v>
      </c>
      <c r="F1372">
        <v>6574</v>
      </c>
      <c r="G1372">
        <v>3.64</v>
      </c>
      <c r="H1372">
        <v>0.11</v>
      </c>
      <c r="I1372">
        <v>0.27300000000000002</v>
      </c>
      <c r="J1372">
        <v>1.2E-2</v>
      </c>
      <c r="K1372">
        <v>1.5</v>
      </c>
      <c r="L1372">
        <v>0.10100000000000001</v>
      </c>
      <c r="M1372">
        <v>3.0000000000000001E-3</v>
      </c>
      <c r="N1372">
        <v>1557</v>
      </c>
      <c r="O1372">
        <v>14</v>
      </c>
      <c r="P1372">
        <v>1555</v>
      </c>
      <c r="Q1372">
        <v>20</v>
      </c>
      <c r="R1372">
        <v>1635</v>
      </c>
      <c r="S1372">
        <v>15</v>
      </c>
      <c r="T1372">
        <v>100</v>
      </c>
      <c r="V1372" s="1">
        <f t="shared" si="67"/>
        <v>1677</v>
      </c>
      <c r="W1372" s="1">
        <f t="shared" si="68"/>
        <v>13</v>
      </c>
    </row>
    <row r="1373" spans="1:23">
      <c r="A1373" t="s">
        <v>2944</v>
      </c>
      <c r="B1373" s="258">
        <v>40317</v>
      </c>
      <c r="C1373">
        <v>135</v>
      </c>
      <c r="D1373">
        <v>0.73</v>
      </c>
      <c r="E1373">
        <v>0.69</v>
      </c>
      <c r="F1373">
        <v>4217</v>
      </c>
      <c r="G1373">
        <v>3.48</v>
      </c>
      <c r="H1373">
        <v>0.17</v>
      </c>
      <c r="I1373">
        <v>0.26600000000000001</v>
      </c>
      <c r="J1373">
        <v>8.9999999999999993E-3</v>
      </c>
      <c r="K1373">
        <v>0.7</v>
      </c>
      <c r="L1373">
        <v>9.2999999999999999E-2</v>
      </c>
      <c r="M1373">
        <v>2E-3</v>
      </c>
      <c r="N1373">
        <v>1523</v>
      </c>
      <c r="O1373">
        <v>21</v>
      </c>
      <c r="P1373">
        <v>1520</v>
      </c>
      <c r="Q1373">
        <v>15</v>
      </c>
      <c r="R1373">
        <v>1494</v>
      </c>
      <c r="S1373">
        <v>11</v>
      </c>
      <c r="T1373">
        <v>100</v>
      </c>
      <c r="V1373" s="1">
        <f t="shared" si="67"/>
        <v>1662</v>
      </c>
      <c r="W1373" s="1">
        <f t="shared" si="68"/>
        <v>10</v>
      </c>
    </row>
    <row r="1374" spans="1:23">
      <c r="A1374" t="s">
        <v>2945</v>
      </c>
      <c r="B1374" s="258">
        <v>40317</v>
      </c>
      <c r="C1374">
        <v>193</v>
      </c>
      <c r="D1374">
        <v>0.91</v>
      </c>
      <c r="E1374">
        <v>0.92</v>
      </c>
      <c r="F1374">
        <v>8534</v>
      </c>
      <c r="G1374">
        <v>3.31</v>
      </c>
      <c r="H1374">
        <v>0.09</v>
      </c>
      <c r="I1374">
        <v>0.249</v>
      </c>
      <c r="J1374">
        <v>8.9999999999999993E-3</v>
      </c>
      <c r="K1374">
        <v>1.32</v>
      </c>
      <c r="L1374">
        <v>9.1999999999999998E-2</v>
      </c>
      <c r="M1374">
        <v>4.0000000000000001E-3</v>
      </c>
      <c r="N1374">
        <v>1483</v>
      </c>
      <c r="O1374">
        <v>13</v>
      </c>
      <c r="P1374">
        <v>1431</v>
      </c>
      <c r="Q1374">
        <v>16</v>
      </c>
      <c r="R1374">
        <v>1478</v>
      </c>
      <c r="S1374">
        <v>19</v>
      </c>
      <c r="T1374">
        <v>96</v>
      </c>
      <c r="V1374" s="1">
        <f t="shared" si="67"/>
        <v>1720</v>
      </c>
      <c r="W1374" s="1">
        <f t="shared" si="68"/>
        <v>9</v>
      </c>
    </row>
    <row r="1375" spans="1:23">
      <c r="A1375" t="s">
        <v>2946</v>
      </c>
      <c r="B1375" s="258">
        <v>40317</v>
      </c>
      <c r="C1375">
        <v>194</v>
      </c>
      <c r="D1375">
        <v>0.53</v>
      </c>
      <c r="E1375">
        <v>0.49</v>
      </c>
      <c r="F1375">
        <v>2856</v>
      </c>
      <c r="G1375">
        <v>3.75</v>
      </c>
      <c r="H1375">
        <v>0.17</v>
      </c>
      <c r="I1375">
        <v>0.28499999999999998</v>
      </c>
      <c r="J1375">
        <v>1.7000000000000001E-2</v>
      </c>
      <c r="K1375">
        <v>1.29</v>
      </c>
      <c r="L1375">
        <v>9.8000000000000004E-2</v>
      </c>
      <c r="M1375">
        <v>5.0000000000000001E-3</v>
      </c>
      <c r="N1375">
        <v>1582</v>
      </c>
      <c r="O1375">
        <v>19</v>
      </c>
      <c r="P1375">
        <v>1615</v>
      </c>
      <c r="Q1375">
        <v>26</v>
      </c>
      <c r="R1375">
        <v>1592</v>
      </c>
      <c r="S1375">
        <v>22</v>
      </c>
      <c r="T1375">
        <v>102</v>
      </c>
      <c r="V1375" s="1">
        <f t="shared" si="67"/>
        <v>1676</v>
      </c>
      <c r="W1375" s="1">
        <f t="shared" si="68"/>
        <v>7</v>
      </c>
    </row>
    <row r="1376" spans="1:23">
      <c r="A1376" t="s">
        <v>2947</v>
      </c>
      <c r="B1376" s="258">
        <v>40317</v>
      </c>
      <c r="C1376">
        <v>122</v>
      </c>
      <c r="D1376">
        <v>0.49</v>
      </c>
      <c r="E1376">
        <v>0.47</v>
      </c>
      <c r="F1376">
        <v>4247</v>
      </c>
      <c r="G1376">
        <v>5.12</v>
      </c>
      <c r="H1376">
        <v>0.19</v>
      </c>
      <c r="I1376">
        <v>0.33100000000000002</v>
      </c>
      <c r="J1376">
        <v>1.6E-2</v>
      </c>
      <c r="K1376">
        <v>1.33</v>
      </c>
      <c r="L1376">
        <v>0.112</v>
      </c>
      <c r="M1376">
        <v>4.0000000000000001E-3</v>
      </c>
      <c r="N1376">
        <v>1839</v>
      </c>
      <c r="O1376">
        <v>21</v>
      </c>
      <c r="P1376">
        <v>1845</v>
      </c>
      <c r="Q1376">
        <v>28</v>
      </c>
      <c r="R1376">
        <v>1840</v>
      </c>
      <c r="S1376">
        <v>20</v>
      </c>
      <c r="T1376">
        <v>100</v>
      </c>
      <c r="V1376" s="1">
        <f t="shared" si="67"/>
        <v>1708</v>
      </c>
      <c r="W1376" s="1">
        <f t="shared" si="68"/>
        <v>14</v>
      </c>
    </row>
    <row r="1377" spans="1:23">
      <c r="A1377" t="s">
        <v>2948</v>
      </c>
      <c r="B1377" s="258">
        <v>40317</v>
      </c>
      <c r="C1377">
        <v>83</v>
      </c>
      <c r="D1377">
        <v>0.47</v>
      </c>
      <c r="E1377">
        <v>0.46</v>
      </c>
      <c r="F1377">
        <v>1893</v>
      </c>
      <c r="G1377">
        <v>4.3</v>
      </c>
      <c r="H1377">
        <v>0.16</v>
      </c>
      <c r="I1377">
        <v>0.314</v>
      </c>
      <c r="J1377">
        <v>1.9E-2</v>
      </c>
      <c r="K1377">
        <v>1.61</v>
      </c>
      <c r="L1377">
        <v>0.107</v>
      </c>
      <c r="M1377">
        <v>4.0000000000000001E-3</v>
      </c>
      <c r="N1377">
        <v>1693</v>
      </c>
      <c r="O1377">
        <v>21</v>
      </c>
      <c r="P1377">
        <v>1758</v>
      </c>
      <c r="Q1377">
        <v>35</v>
      </c>
      <c r="R1377">
        <v>1743</v>
      </c>
      <c r="S1377">
        <v>21</v>
      </c>
      <c r="T1377">
        <v>104</v>
      </c>
      <c r="V1377" s="1">
        <f t="shared" si="67"/>
        <v>1679</v>
      </c>
      <c r="W1377" s="1">
        <f t="shared" si="68"/>
        <v>14</v>
      </c>
    </row>
    <row r="1378" spans="1:23">
      <c r="A1378" t="s">
        <v>2949</v>
      </c>
      <c r="B1378" s="258">
        <v>40317</v>
      </c>
      <c r="C1378">
        <v>83</v>
      </c>
      <c r="D1378">
        <v>0.83</v>
      </c>
      <c r="E1378">
        <v>0.79</v>
      </c>
      <c r="F1378">
        <v>2121</v>
      </c>
      <c r="G1378">
        <v>3.71</v>
      </c>
      <c r="H1378">
        <v>0.12</v>
      </c>
      <c r="I1378">
        <v>0.28299999999999997</v>
      </c>
      <c r="J1378">
        <v>1.4E-2</v>
      </c>
      <c r="K1378">
        <v>1.53</v>
      </c>
      <c r="L1378">
        <v>9.6000000000000002E-2</v>
      </c>
      <c r="M1378">
        <v>4.0000000000000001E-3</v>
      </c>
      <c r="N1378">
        <v>1573</v>
      </c>
      <c r="O1378">
        <v>15</v>
      </c>
      <c r="P1378">
        <v>1606</v>
      </c>
      <c r="Q1378">
        <v>24</v>
      </c>
      <c r="R1378">
        <v>1556</v>
      </c>
      <c r="S1378">
        <v>17</v>
      </c>
      <c r="T1378">
        <v>102</v>
      </c>
      <c r="V1378" s="1">
        <f t="shared" si="67"/>
        <v>1683</v>
      </c>
      <c r="W1378" s="1">
        <f t="shared" si="68"/>
        <v>21</v>
      </c>
    </row>
    <row r="1379" spans="1:23">
      <c r="A1379" t="s">
        <v>2950</v>
      </c>
      <c r="B1379" s="258">
        <v>40317</v>
      </c>
      <c r="C1379">
        <v>247</v>
      </c>
      <c r="D1379">
        <v>0.63</v>
      </c>
      <c r="E1379">
        <v>0.65</v>
      </c>
      <c r="F1379">
        <v>33916</v>
      </c>
      <c r="G1379">
        <v>3.66</v>
      </c>
      <c r="H1379">
        <v>0.36</v>
      </c>
      <c r="I1379">
        <v>0.27200000000000002</v>
      </c>
      <c r="J1379">
        <v>2.3E-2</v>
      </c>
      <c r="K1379">
        <v>0.88</v>
      </c>
      <c r="L1379">
        <v>9.7000000000000003E-2</v>
      </c>
      <c r="M1379">
        <v>4.0000000000000001E-3</v>
      </c>
      <c r="N1379">
        <v>1562</v>
      </c>
      <c r="O1379">
        <v>38</v>
      </c>
      <c r="P1379">
        <v>1550</v>
      </c>
      <c r="Q1379">
        <v>33</v>
      </c>
      <c r="R1379">
        <v>1569</v>
      </c>
      <c r="S1379">
        <v>18</v>
      </c>
      <c r="T1379">
        <v>99</v>
      </c>
      <c r="V1379" s="1">
        <f t="shared" si="67"/>
        <v>1676</v>
      </c>
      <c r="W1379" s="1">
        <f t="shared" si="68"/>
        <v>6</v>
      </c>
    </row>
    <row r="1380" spans="1:23">
      <c r="A1380" t="s">
        <v>2951</v>
      </c>
      <c r="B1380" s="258">
        <v>40317</v>
      </c>
      <c r="C1380">
        <v>83</v>
      </c>
      <c r="D1380">
        <v>0.7</v>
      </c>
      <c r="E1380">
        <v>0.75</v>
      </c>
      <c r="F1380">
        <v>6241</v>
      </c>
      <c r="G1380">
        <v>4.0199999999999996</v>
      </c>
      <c r="H1380">
        <v>0.23</v>
      </c>
      <c r="I1380">
        <v>0.28499999999999998</v>
      </c>
      <c r="J1380">
        <v>1.7000000000000001E-2</v>
      </c>
      <c r="K1380">
        <v>1.0900000000000001</v>
      </c>
      <c r="L1380">
        <v>0.10100000000000001</v>
      </c>
      <c r="M1380">
        <v>5.0000000000000001E-3</v>
      </c>
      <c r="N1380">
        <v>1638</v>
      </c>
      <c r="O1380">
        <v>24</v>
      </c>
      <c r="P1380">
        <v>1618</v>
      </c>
      <c r="Q1380">
        <v>26</v>
      </c>
      <c r="R1380">
        <v>1636</v>
      </c>
      <c r="S1380">
        <v>20</v>
      </c>
      <c r="T1380">
        <v>99</v>
      </c>
      <c r="V1380" s="1">
        <f t="shared" si="67"/>
        <v>1725</v>
      </c>
      <c r="W1380" s="1">
        <f t="shared" si="68"/>
        <v>8</v>
      </c>
    </row>
    <row r="1381" spans="1:23">
      <c r="A1381" t="s">
        <v>2952</v>
      </c>
      <c r="B1381" s="258">
        <v>40317</v>
      </c>
      <c r="C1381">
        <v>88</v>
      </c>
      <c r="D1381">
        <v>0.24</v>
      </c>
      <c r="E1381">
        <v>0.23</v>
      </c>
      <c r="F1381">
        <v>4211</v>
      </c>
      <c r="G1381">
        <v>5.43</v>
      </c>
      <c r="H1381">
        <v>0.35</v>
      </c>
      <c r="I1381">
        <v>0.33800000000000002</v>
      </c>
      <c r="J1381">
        <v>2.1000000000000001E-2</v>
      </c>
      <c r="K1381">
        <v>0.97</v>
      </c>
      <c r="L1381">
        <v>0.114</v>
      </c>
      <c r="M1381">
        <v>5.0000000000000001E-3</v>
      </c>
      <c r="N1381">
        <v>1890</v>
      </c>
      <c r="O1381">
        <v>31</v>
      </c>
      <c r="P1381">
        <v>1875</v>
      </c>
      <c r="Q1381">
        <v>30</v>
      </c>
      <c r="R1381">
        <v>1871</v>
      </c>
      <c r="S1381">
        <v>22</v>
      </c>
      <c r="T1381">
        <v>99</v>
      </c>
      <c r="V1381" s="1">
        <f t="shared" si="67"/>
        <v>1790</v>
      </c>
      <c r="W1381" s="1">
        <f t="shared" si="68"/>
        <v>16</v>
      </c>
    </row>
    <row r="1382" spans="1:23">
      <c r="A1382" t="s">
        <v>2953</v>
      </c>
      <c r="B1382" s="258">
        <v>40317</v>
      </c>
      <c r="C1382">
        <v>330</v>
      </c>
      <c r="D1382">
        <v>1.1100000000000001</v>
      </c>
      <c r="E1382">
        <v>1.05</v>
      </c>
      <c r="F1382">
        <v>4313</v>
      </c>
      <c r="G1382">
        <v>3.11</v>
      </c>
      <c r="H1382">
        <v>0.11</v>
      </c>
      <c r="I1382">
        <v>0.24299999999999999</v>
      </c>
      <c r="J1382">
        <v>1.2E-2</v>
      </c>
      <c r="K1382">
        <v>1.36</v>
      </c>
      <c r="L1382">
        <v>9.4E-2</v>
      </c>
      <c r="M1382">
        <v>4.0000000000000001E-3</v>
      </c>
      <c r="N1382">
        <v>1434</v>
      </c>
      <c r="O1382">
        <v>14</v>
      </c>
      <c r="P1382">
        <v>1404</v>
      </c>
      <c r="Q1382">
        <v>19</v>
      </c>
      <c r="R1382">
        <v>1514</v>
      </c>
      <c r="S1382">
        <v>19</v>
      </c>
      <c r="T1382">
        <v>98</v>
      </c>
      <c r="V1382" s="1">
        <f t="shared" si="67"/>
        <v>1702</v>
      </c>
      <c r="W1382" s="1">
        <f t="shared" si="68"/>
        <v>13</v>
      </c>
    </row>
    <row r="1383" spans="1:23">
      <c r="A1383" t="s">
        <v>2954</v>
      </c>
      <c r="B1383" s="258">
        <v>40317</v>
      </c>
      <c r="C1383">
        <v>65</v>
      </c>
      <c r="D1383">
        <v>0.7</v>
      </c>
      <c r="E1383">
        <v>0.68</v>
      </c>
      <c r="F1383">
        <v>3920</v>
      </c>
      <c r="G1383">
        <v>3.72</v>
      </c>
      <c r="H1383">
        <v>7.0000000000000007E-2</v>
      </c>
      <c r="I1383">
        <v>0.27500000000000002</v>
      </c>
      <c r="J1383">
        <v>0.01</v>
      </c>
      <c r="K1383">
        <v>1.8</v>
      </c>
      <c r="L1383">
        <v>9.8000000000000004E-2</v>
      </c>
      <c r="M1383">
        <v>3.0000000000000001E-3</v>
      </c>
      <c r="N1383">
        <v>1575</v>
      </c>
      <c r="O1383">
        <v>10</v>
      </c>
      <c r="P1383">
        <v>1565</v>
      </c>
      <c r="Q1383">
        <v>18</v>
      </c>
      <c r="R1383">
        <v>1580</v>
      </c>
      <c r="S1383">
        <v>15</v>
      </c>
      <c r="T1383">
        <v>99</v>
      </c>
      <c r="V1383" s="1">
        <f t="shared" si="67"/>
        <v>1717</v>
      </c>
      <c r="W1383" s="1">
        <f t="shared" si="68"/>
        <v>10</v>
      </c>
    </row>
    <row r="1384" spans="1:23">
      <c r="A1384" t="s">
        <v>2955</v>
      </c>
      <c r="B1384" s="258">
        <v>40317</v>
      </c>
      <c r="C1384">
        <v>57</v>
      </c>
      <c r="D1384">
        <v>0.68</v>
      </c>
      <c r="E1384">
        <v>0.67</v>
      </c>
      <c r="F1384">
        <v>412</v>
      </c>
      <c r="G1384">
        <v>3.65</v>
      </c>
      <c r="H1384">
        <v>0.15</v>
      </c>
      <c r="I1384">
        <v>0.27200000000000002</v>
      </c>
      <c r="J1384">
        <v>2.1000000000000001E-2</v>
      </c>
      <c r="K1384">
        <v>1.84</v>
      </c>
      <c r="L1384">
        <v>0.1</v>
      </c>
      <c r="M1384">
        <v>5.0000000000000001E-3</v>
      </c>
      <c r="N1384">
        <v>1560</v>
      </c>
      <c r="O1384">
        <v>16</v>
      </c>
      <c r="P1384">
        <v>1553</v>
      </c>
      <c r="Q1384">
        <v>29</v>
      </c>
      <c r="R1384">
        <v>1619</v>
      </c>
      <c r="S1384">
        <v>19</v>
      </c>
      <c r="T1384">
        <v>100</v>
      </c>
      <c r="V1384" s="1">
        <f t="shared" si="67"/>
        <v>1699</v>
      </c>
      <c r="W1384" s="1">
        <f t="shared" si="68"/>
        <v>11</v>
      </c>
    </row>
    <row r="1385" spans="1:23">
      <c r="A1385" t="s">
        <v>2956</v>
      </c>
      <c r="B1385" s="258">
        <v>40317</v>
      </c>
      <c r="C1385">
        <v>162</v>
      </c>
      <c r="D1385">
        <v>0.86</v>
      </c>
      <c r="E1385">
        <v>0.9</v>
      </c>
      <c r="F1385">
        <v>6684</v>
      </c>
      <c r="G1385">
        <v>3.83</v>
      </c>
      <c r="H1385">
        <v>0.19</v>
      </c>
      <c r="I1385">
        <v>0.26900000000000002</v>
      </c>
      <c r="J1385">
        <v>1.6E-2</v>
      </c>
      <c r="K1385">
        <v>1.2</v>
      </c>
      <c r="L1385">
        <v>0.1</v>
      </c>
      <c r="M1385">
        <v>3.0000000000000001E-3</v>
      </c>
      <c r="N1385">
        <v>1600</v>
      </c>
      <c r="O1385">
        <v>23</v>
      </c>
      <c r="P1385">
        <v>1535</v>
      </c>
      <c r="Q1385">
        <v>26</v>
      </c>
      <c r="R1385">
        <v>1616</v>
      </c>
      <c r="S1385">
        <v>15</v>
      </c>
      <c r="T1385">
        <v>96</v>
      </c>
      <c r="V1385" s="1">
        <f t="shared" si="67"/>
        <v>1649</v>
      </c>
      <c r="W1385" s="1">
        <f t="shared" si="68"/>
        <v>7</v>
      </c>
    </row>
    <row r="1386" spans="1:23">
      <c r="A1386" t="s">
        <v>2957</v>
      </c>
      <c r="B1386" s="258">
        <v>40317</v>
      </c>
      <c r="C1386">
        <v>80</v>
      </c>
      <c r="D1386">
        <v>0.56999999999999995</v>
      </c>
      <c r="E1386">
        <v>0.57999999999999996</v>
      </c>
      <c r="F1386">
        <v>4069</v>
      </c>
      <c r="G1386">
        <v>3.5</v>
      </c>
      <c r="H1386">
        <v>0.14000000000000001</v>
      </c>
      <c r="I1386">
        <v>0.26600000000000001</v>
      </c>
      <c r="J1386">
        <v>0.01</v>
      </c>
      <c r="K1386">
        <v>0.94</v>
      </c>
      <c r="L1386">
        <v>9.6000000000000002E-2</v>
      </c>
      <c r="M1386">
        <v>3.0000000000000001E-3</v>
      </c>
      <c r="N1386">
        <v>1527</v>
      </c>
      <c r="O1386">
        <v>17</v>
      </c>
      <c r="P1386">
        <v>1520</v>
      </c>
      <c r="Q1386">
        <v>16</v>
      </c>
      <c r="R1386">
        <v>1556</v>
      </c>
      <c r="S1386">
        <v>15</v>
      </c>
      <c r="T1386">
        <v>100</v>
      </c>
      <c r="V1386" s="1">
        <f t="shared" si="67"/>
        <v>1665</v>
      </c>
      <c r="W1386" s="1">
        <f t="shared" si="68"/>
        <v>9</v>
      </c>
    </row>
    <row r="1387" spans="1:23">
      <c r="A1387" t="s">
        <v>2958</v>
      </c>
      <c r="B1387" s="258">
        <v>40317</v>
      </c>
      <c r="C1387">
        <v>95</v>
      </c>
      <c r="D1387">
        <v>1.1200000000000001</v>
      </c>
      <c r="E1387">
        <v>1.1000000000000001</v>
      </c>
      <c r="F1387">
        <v>1409</v>
      </c>
      <c r="G1387">
        <v>3.44</v>
      </c>
      <c r="H1387">
        <v>0.15</v>
      </c>
      <c r="I1387">
        <v>0.26100000000000001</v>
      </c>
      <c r="J1387">
        <v>1.2E-2</v>
      </c>
      <c r="K1387">
        <v>1.01</v>
      </c>
      <c r="L1387">
        <v>9.7000000000000003E-2</v>
      </c>
      <c r="M1387">
        <v>2E-3</v>
      </c>
      <c r="N1387">
        <v>1513</v>
      </c>
      <c r="O1387">
        <v>19</v>
      </c>
      <c r="P1387">
        <v>1497</v>
      </c>
      <c r="Q1387">
        <v>19</v>
      </c>
      <c r="R1387">
        <v>1564</v>
      </c>
      <c r="S1387">
        <v>11</v>
      </c>
      <c r="T1387">
        <v>99</v>
      </c>
      <c r="V1387" s="1">
        <f t="shared" si="67"/>
        <v>1807</v>
      </c>
      <c r="W1387" s="1">
        <f t="shared" si="68"/>
        <v>14</v>
      </c>
    </row>
    <row r="1388" spans="1:23">
      <c r="A1388" t="s">
        <v>2959</v>
      </c>
      <c r="B1388" s="258">
        <v>40317</v>
      </c>
      <c r="C1388">
        <v>37</v>
      </c>
      <c r="D1388">
        <v>0.99</v>
      </c>
      <c r="E1388">
        <v>1.03</v>
      </c>
      <c r="F1388">
        <v>249</v>
      </c>
      <c r="G1388">
        <v>3.44</v>
      </c>
      <c r="H1388">
        <v>0.23</v>
      </c>
      <c r="I1388">
        <v>0.27900000000000003</v>
      </c>
      <c r="J1388">
        <v>1.9E-2</v>
      </c>
      <c r="K1388">
        <v>1.02</v>
      </c>
      <c r="L1388">
        <v>9.1999999999999998E-2</v>
      </c>
      <c r="M1388">
        <v>4.0000000000000001E-3</v>
      </c>
      <c r="N1388">
        <v>1513</v>
      </c>
      <c r="O1388">
        <v>28</v>
      </c>
      <c r="P1388">
        <v>1588</v>
      </c>
      <c r="Q1388">
        <v>29</v>
      </c>
      <c r="R1388">
        <v>1468</v>
      </c>
      <c r="S1388">
        <v>18</v>
      </c>
      <c r="T1388">
        <v>105</v>
      </c>
      <c r="V1388" s="1">
        <f t="shared" si="67"/>
        <v>1695</v>
      </c>
      <c r="W1388" s="1">
        <f t="shared" si="68"/>
        <v>11</v>
      </c>
    </row>
    <row r="1389" spans="1:23">
      <c r="A1389" t="s">
        <v>2960</v>
      </c>
      <c r="B1389" s="258">
        <v>40317</v>
      </c>
      <c r="C1389">
        <v>209</v>
      </c>
      <c r="D1389">
        <v>0.53</v>
      </c>
      <c r="E1389">
        <v>0.57999999999999996</v>
      </c>
      <c r="F1389">
        <v>99999</v>
      </c>
      <c r="G1389">
        <v>5.2</v>
      </c>
      <c r="H1389">
        <v>0.48</v>
      </c>
      <c r="I1389">
        <v>0.32400000000000001</v>
      </c>
      <c r="J1389">
        <v>3.3000000000000002E-2</v>
      </c>
      <c r="K1389">
        <v>1.0900000000000001</v>
      </c>
      <c r="L1389">
        <v>0.11600000000000001</v>
      </c>
      <c r="M1389">
        <v>5.0000000000000001E-3</v>
      </c>
      <c r="N1389">
        <v>1853</v>
      </c>
      <c r="O1389">
        <v>40</v>
      </c>
      <c r="P1389">
        <v>1811</v>
      </c>
      <c r="Q1389">
        <v>43</v>
      </c>
      <c r="R1389">
        <v>1895</v>
      </c>
      <c r="S1389">
        <v>21</v>
      </c>
      <c r="T1389">
        <v>98</v>
      </c>
      <c r="V1389" s="1">
        <f t="shared" si="67"/>
        <v>1640</v>
      </c>
      <c r="W1389" s="1">
        <f t="shared" si="68"/>
        <v>9</v>
      </c>
    </row>
    <row r="1390" spans="1:23">
      <c r="A1390" t="s">
        <v>2961</v>
      </c>
      <c r="B1390" s="258">
        <v>40317</v>
      </c>
      <c r="C1390">
        <v>73</v>
      </c>
      <c r="D1390">
        <v>1.1000000000000001</v>
      </c>
      <c r="E1390">
        <v>1.08</v>
      </c>
      <c r="F1390">
        <v>2401</v>
      </c>
      <c r="G1390">
        <v>3.54</v>
      </c>
      <c r="H1390">
        <v>0.25</v>
      </c>
      <c r="I1390">
        <v>0.26500000000000001</v>
      </c>
      <c r="J1390">
        <v>2.1999999999999999E-2</v>
      </c>
      <c r="K1390">
        <v>1.1599999999999999</v>
      </c>
      <c r="L1390">
        <v>9.7000000000000003E-2</v>
      </c>
      <c r="M1390">
        <v>6.0000000000000001E-3</v>
      </c>
      <c r="N1390">
        <v>1537</v>
      </c>
      <c r="O1390">
        <v>25</v>
      </c>
      <c r="P1390">
        <v>1516</v>
      </c>
      <c r="Q1390">
        <v>29</v>
      </c>
      <c r="R1390">
        <v>1574</v>
      </c>
      <c r="S1390">
        <v>21</v>
      </c>
      <c r="T1390">
        <v>99</v>
      </c>
      <c r="V1390" s="1">
        <f t="shared" si="67"/>
        <v>1602</v>
      </c>
      <c r="W1390" s="1">
        <f t="shared" si="68"/>
        <v>23</v>
      </c>
    </row>
    <row r="1391" spans="1:23">
      <c r="A1391" t="s">
        <v>2962</v>
      </c>
      <c r="B1391" s="258">
        <v>40317</v>
      </c>
      <c r="C1391">
        <v>204</v>
      </c>
      <c r="D1391">
        <v>0.47</v>
      </c>
      <c r="E1391">
        <v>0.53</v>
      </c>
      <c r="F1391">
        <v>18363</v>
      </c>
      <c r="G1391">
        <v>3.47</v>
      </c>
      <c r="H1391">
        <v>0.41</v>
      </c>
      <c r="I1391">
        <v>0.22900000000000001</v>
      </c>
      <c r="J1391">
        <v>3.2000000000000001E-2</v>
      </c>
      <c r="K1391">
        <v>1.19</v>
      </c>
      <c r="L1391">
        <v>0.114</v>
      </c>
      <c r="M1391">
        <v>6.0000000000000001E-3</v>
      </c>
      <c r="N1391">
        <v>1521</v>
      </c>
      <c r="O1391">
        <v>47</v>
      </c>
      <c r="P1391">
        <v>1330</v>
      </c>
      <c r="Q1391">
        <v>50</v>
      </c>
      <c r="R1391">
        <v>1870</v>
      </c>
      <c r="S1391">
        <v>24</v>
      </c>
      <c r="T1391">
        <v>87</v>
      </c>
      <c r="V1391" s="1">
        <f t="shared" si="67"/>
        <v>1728</v>
      </c>
      <c r="W1391" s="1">
        <f t="shared" si="68"/>
        <v>8</v>
      </c>
    </row>
    <row r="1392" spans="1:23">
      <c r="A1392" t="s">
        <v>2963</v>
      </c>
      <c r="B1392" s="258">
        <v>40317</v>
      </c>
      <c r="C1392">
        <v>111</v>
      </c>
      <c r="D1392">
        <v>0.59</v>
      </c>
      <c r="E1392">
        <v>0.6</v>
      </c>
      <c r="F1392">
        <v>3849</v>
      </c>
      <c r="G1392">
        <v>3.22</v>
      </c>
      <c r="H1392">
        <v>0.16</v>
      </c>
      <c r="I1392">
        <v>0.253</v>
      </c>
      <c r="J1392">
        <v>8.0000000000000002E-3</v>
      </c>
      <c r="K1392">
        <v>0.66</v>
      </c>
      <c r="L1392">
        <v>9.4E-2</v>
      </c>
      <c r="M1392">
        <v>3.0000000000000001E-3</v>
      </c>
      <c r="N1392">
        <v>1463</v>
      </c>
      <c r="O1392">
        <v>25</v>
      </c>
      <c r="P1392">
        <v>1455</v>
      </c>
      <c r="Q1392">
        <v>16</v>
      </c>
      <c r="R1392">
        <v>1505</v>
      </c>
      <c r="S1392">
        <v>18</v>
      </c>
      <c r="T1392">
        <v>99</v>
      </c>
      <c r="V1392" s="1">
        <f t="shared" si="67"/>
        <v>1650</v>
      </c>
      <c r="W1392" s="1">
        <f t="shared" si="68"/>
        <v>6</v>
      </c>
    </row>
    <row r="1393" spans="1:24">
      <c r="A1393" t="s">
        <v>2964</v>
      </c>
      <c r="B1393" s="258">
        <v>40317</v>
      </c>
      <c r="C1393">
        <v>86</v>
      </c>
      <c r="D1393">
        <v>0.39</v>
      </c>
      <c r="E1393">
        <v>0.4</v>
      </c>
      <c r="F1393">
        <v>538</v>
      </c>
      <c r="G1393">
        <v>4.29</v>
      </c>
      <c r="H1393">
        <v>0.3</v>
      </c>
      <c r="I1393">
        <v>0.29799999999999999</v>
      </c>
      <c r="J1393">
        <v>2.1000000000000001E-2</v>
      </c>
      <c r="K1393">
        <v>1</v>
      </c>
      <c r="L1393">
        <v>0.10299999999999999</v>
      </c>
      <c r="M1393">
        <v>3.0000000000000001E-3</v>
      </c>
      <c r="N1393">
        <v>1690</v>
      </c>
      <c r="O1393">
        <v>37</v>
      </c>
      <c r="P1393">
        <v>1682</v>
      </c>
      <c r="Q1393">
        <v>37</v>
      </c>
      <c r="R1393">
        <v>1679</v>
      </c>
      <c r="S1393">
        <v>14</v>
      </c>
      <c r="T1393">
        <v>100</v>
      </c>
      <c r="V1393" s="1">
        <f t="shared" si="67"/>
        <v>1654</v>
      </c>
      <c r="W1393" s="1">
        <f t="shared" si="68"/>
        <v>6</v>
      </c>
    </row>
    <row r="1394" spans="1:24">
      <c r="A1394" t="s">
        <v>2965</v>
      </c>
      <c r="B1394" s="258">
        <v>40317</v>
      </c>
      <c r="C1394">
        <v>185</v>
      </c>
      <c r="D1394">
        <v>0.87</v>
      </c>
      <c r="E1394">
        <v>0.89</v>
      </c>
      <c r="F1394">
        <v>871</v>
      </c>
      <c r="G1394">
        <v>11.12</v>
      </c>
      <c r="H1394">
        <v>0.24</v>
      </c>
      <c r="I1394">
        <v>0.47199999999999998</v>
      </c>
      <c r="J1394">
        <v>2.4E-2</v>
      </c>
      <c r="K1394">
        <v>2.31</v>
      </c>
      <c r="L1394">
        <v>0.16700000000000001</v>
      </c>
      <c r="M1394">
        <v>7.0000000000000001E-3</v>
      </c>
      <c r="N1394">
        <v>2533</v>
      </c>
      <c r="O1394">
        <v>17</v>
      </c>
      <c r="P1394">
        <v>2493</v>
      </c>
      <c r="Q1394">
        <v>40</v>
      </c>
      <c r="R1394">
        <v>2526</v>
      </c>
      <c r="S1394">
        <v>32</v>
      </c>
      <c r="T1394">
        <v>98</v>
      </c>
      <c r="V1394" s="1">
        <f t="shared" si="67"/>
        <v>1717</v>
      </c>
      <c r="W1394" s="1">
        <f t="shared" si="68"/>
        <v>12</v>
      </c>
    </row>
    <row r="1395" spans="1:24">
      <c r="A1395" t="s">
        <v>2966</v>
      </c>
      <c r="B1395" s="258">
        <v>40317</v>
      </c>
      <c r="C1395">
        <v>72</v>
      </c>
      <c r="D1395">
        <v>1.1599999999999999</v>
      </c>
      <c r="E1395">
        <v>1.3</v>
      </c>
      <c r="F1395">
        <v>941</v>
      </c>
      <c r="G1395">
        <v>3.82</v>
      </c>
      <c r="H1395">
        <v>0.28999999999999998</v>
      </c>
      <c r="I1395">
        <v>0.27600000000000002</v>
      </c>
      <c r="J1395">
        <v>1.7999999999999999E-2</v>
      </c>
      <c r="K1395">
        <v>0.85</v>
      </c>
      <c r="L1395">
        <v>0.1</v>
      </c>
      <c r="M1395">
        <v>3.0000000000000001E-3</v>
      </c>
      <c r="N1395">
        <v>1596</v>
      </c>
      <c r="O1395">
        <v>35</v>
      </c>
      <c r="P1395">
        <v>1570</v>
      </c>
      <c r="Q1395">
        <v>29</v>
      </c>
      <c r="R1395">
        <v>1617</v>
      </c>
      <c r="S1395">
        <v>12</v>
      </c>
      <c r="T1395">
        <v>98</v>
      </c>
      <c r="V1395" s="1">
        <f t="shared" si="67"/>
        <v>1660</v>
      </c>
      <c r="W1395" s="1">
        <f t="shared" si="68"/>
        <v>10</v>
      </c>
    </row>
    <row r="1396" spans="1:24">
      <c r="A1396" t="s">
        <v>2967</v>
      </c>
      <c r="B1396" s="258">
        <v>40317</v>
      </c>
      <c r="C1396">
        <v>156</v>
      </c>
      <c r="D1396">
        <v>0.61</v>
      </c>
      <c r="E1396">
        <v>0.62</v>
      </c>
      <c r="F1396">
        <v>7929</v>
      </c>
      <c r="G1396">
        <v>4.3</v>
      </c>
      <c r="H1396">
        <v>0.25</v>
      </c>
      <c r="I1396">
        <v>0.30599999999999999</v>
      </c>
      <c r="J1396">
        <v>2.1999999999999999E-2</v>
      </c>
      <c r="K1396">
        <v>1.24</v>
      </c>
      <c r="L1396">
        <v>0.10100000000000001</v>
      </c>
      <c r="M1396">
        <v>4.0000000000000001E-3</v>
      </c>
      <c r="N1396">
        <v>1694</v>
      </c>
      <c r="O1396">
        <v>25</v>
      </c>
      <c r="P1396">
        <v>1721</v>
      </c>
      <c r="Q1396">
        <v>32</v>
      </c>
      <c r="R1396">
        <v>1648</v>
      </c>
      <c r="S1396">
        <v>17</v>
      </c>
      <c r="T1396">
        <v>102</v>
      </c>
      <c r="V1396" s="1">
        <f t="shared" si="67"/>
        <v>1654</v>
      </c>
      <c r="W1396" s="1">
        <f t="shared" si="68"/>
        <v>10</v>
      </c>
    </row>
    <row r="1397" spans="1:24">
      <c r="A1397" t="s">
        <v>2968</v>
      </c>
      <c r="B1397" s="258">
        <v>40317</v>
      </c>
      <c r="C1397">
        <v>130</v>
      </c>
      <c r="D1397">
        <v>0.67</v>
      </c>
      <c r="E1397">
        <v>0.72</v>
      </c>
      <c r="F1397">
        <v>3814</v>
      </c>
      <c r="G1397">
        <v>3.03</v>
      </c>
      <c r="H1397">
        <v>0.28000000000000003</v>
      </c>
      <c r="I1397">
        <v>0.24</v>
      </c>
      <c r="J1397">
        <v>2.1000000000000001E-2</v>
      </c>
      <c r="K1397">
        <v>0.96</v>
      </c>
      <c r="L1397">
        <v>9.2999999999999999E-2</v>
      </c>
      <c r="M1397">
        <v>4.0000000000000001E-3</v>
      </c>
      <c r="N1397">
        <v>1415</v>
      </c>
      <c r="O1397">
        <v>31</v>
      </c>
      <c r="P1397">
        <v>1385</v>
      </c>
      <c r="Q1397">
        <v>30</v>
      </c>
      <c r="R1397">
        <v>1481</v>
      </c>
      <c r="S1397">
        <v>15</v>
      </c>
      <c r="T1397">
        <v>98</v>
      </c>
      <c r="V1397" s="1">
        <f t="shared" si="67"/>
        <v>1675</v>
      </c>
      <c r="W1397" s="1">
        <f t="shared" si="68"/>
        <v>6</v>
      </c>
    </row>
    <row r="1398" spans="1:24">
      <c r="A1398" t="s">
        <v>2969</v>
      </c>
      <c r="B1398" s="258">
        <v>40317</v>
      </c>
      <c r="C1398">
        <v>161</v>
      </c>
      <c r="D1398">
        <v>0.51</v>
      </c>
      <c r="E1398">
        <v>0.52</v>
      </c>
      <c r="F1398">
        <v>5291</v>
      </c>
      <c r="G1398">
        <v>3.44</v>
      </c>
      <c r="H1398">
        <v>0.25</v>
      </c>
      <c r="I1398">
        <v>0.27</v>
      </c>
      <c r="J1398">
        <v>0.03</v>
      </c>
      <c r="K1398">
        <v>1.51</v>
      </c>
      <c r="L1398">
        <v>9.2999999999999999E-2</v>
      </c>
      <c r="M1398">
        <v>5.0000000000000001E-3</v>
      </c>
      <c r="N1398">
        <v>1514</v>
      </c>
      <c r="O1398">
        <v>28</v>
      </c>
      <c r="P1398">
        <v>1542</v>
      </c>
      <c r="Q1398">
        <v>43</v>
      </c>
      <c r="R1398">
        <v>1479</v>
      </c>
      <c r="S1398">
        <v>22</v>
      </c>
      <c r="T1398">
        <v>102</v>
      </c>
      <c r="V1398" s="1">
        <f t="shared" si="67"/>
        <v>1663</v>
      </c>
      <c r="W1398" s="1">
        <f t="shared" si="68"/>
        <v>14</v>
      </c>
    </row>
    <row r="1399" spans="1:24">
      <c r="A1399" t="s">
        <v>2970</v>
      </c>
      <c r="B1399" s="258">
        <v>40317</v>
      </c>
      <c r="C1399">
        <v>155</v>
      </c>
      <c r="D1399">
        <v>0.7</v>
      </c>
      <c r="E1399">
        <v>0.69</v>
      </c>
      <c r="F1399">
        <v>4863</v>
      </c>
      <c r="G1399">
        <v>3.29</v>
      </c>
      <c r="H1399">
        <v>0.16</v>
      </c>
      <c r="I1399">
        <v>0.26200000000000001</v>
      </c>
      <c r="J1399">
        <v>1.0999999999999999E-2</v>
      </c>
      <c r="K1399">
        <v>0.91</v>
      </c>
      <c r="L1399">
        <v>9.2999999999999999E-2</v>
      </c>
      <c r="M1399">
        <v>4.0000000000000001E-3</v>
      </c>
      <c r="N1399">
        <v>1478</v>
      </c>
      <c r="O1399">
        <v>19</v>
      </c>
      <c r="P1399">
        <v>1500</v>
      </c>
      <c r="Q1399">
        <v>18</v>
      </c>
      <c r="R1399">
        <v>1485</v>
      </c>
      <c r="S1399">
        <v>16</v>
      </c>
      <c r="T1399">
        <v>101</v>
      </c>
      <c r="V1399" s="1">
        <f t="shared" si="67"/>
        <v>1651</v>
      </c>
      <c r="W1399" s="1">
        <f t="shared" si="68"/>
        <v>11</v>
      </c>
    </row>
    <row r="1400" spans="1:24">
      <c r="A1400" t="s">
        <v>2971</v>
      </c>
      <c r="B1400" s="258">
        <v>40317</v>
      </c>
      <c r="C1400">
        <v>234</v>
      </c>
      <c r="D1400">
        <v>1.23</v>
      </c>
      <c r="E1400">
        <v>1.19</v>
      </c>
      <c r="F1400">
        <v>15906</v>
      </c>
      <c r="G1400">
        <v>3.34</v>
      </c>
      <c r="H1400">
        <v>0.26</v>
      </c>
      <c r="I1400">
        <v>0.251</v>
      </c>
      <c r="J1400">
        <v>2.3E-2</v>
      </c>
      <c r="K1400">
        <v>1.1599999999999999</v>
      </c>
      <c r="L1400">
        <v>9.8000000000000004E-2</v>
      </c>
      <c r="M1400">
        <v>5.0000000000000001E-3</v>
      </c>
      <c r="N1400">
        <v>1491</v>
      </c>
      <c r="O1400">
        <v>29</v>
      </c>
      <c r="P1400">
        <v>1444</v>
      </c>
      <c r="Q1400">
        <v>33</v>
      </c>
      <c r="R1400">
        <v>1584</v>
      </c>
      <c r="S1400">
        <v>20</v>
      </c>
      <c r="T1400">
        <v>97</v>
      </c>
      <c r="V1400" s="1">
        <f t="shared" si="67"/>
        <v>1674</v>
      </c>
      <c r="W1400" s="1">
        <f t="shared" si="68"/>
        <v>20</v>
      </c>
    </row>
    <row r="1401" spans="1:24">
      <c r="A1401" t="s">
        <v>2972</v>
      </c>
      <c r="B1401" s="258">
        <v>40317</v>
      </c>
      <c r="C1401">
        <v>147</v>
      </c>
      <c r="D1401">
        <v>0.39</v>
      </c>
      <c r="E1401">
        <v>0.4</v>
      </c>
      <c r="F1401">
        <v>5909</v>
      </c>
      <c r="G1401">
        <v>9.85</v>
      </c>
      <c r="H1401">
        <v>0.37</v>
      </c>
      <c r="I1401">
        <v>0.44900000000000001</v>
      </c>
      <c r="J1401">
        <v>2.1999999999999999E-2</v>
      </c>
      <c r="K1401">
        <v>1.34</v>
      </c>
      <c r="L1401">
        <v>0.16</v>
      </c>
      <c r="M1401">
        <v>4.0000000000000001E-3</v>
      </c>
      <c r="N1401">
        <v>2421</v>
      </c>
      <c r="O1401">
        <v>27</v>
      </c>
      <c r="P1401">
        <v>2392</v>
      </c>
      <c r="Q1401">
        <v>36</v>
      </c>
      <c r="R1401">
        <v>2461</v>
      </c>
      <c r="S1401">
        <v>17</v>
      </c>
      <c r="T1401">
        <v>99</v>
      </c>
      <c r="V1401" s="1">
        <f t="shared" si="67"/>
        <v>1691</v>
      </c>
      <c r="W1401" s="1">
        <f t="shared" si="68"/>
        <v>17</v>
      </c>
    </row>
    <row r="1402" spans="1:24">
      <c r="A1402" t="s">
        <v>2973</v>
      </c>
      <c r="B1402" s="258">
        <v>40317</v>
      </c>
      <c r="C1402">
        <v>139</v>
      </c>
      <c r="D1402">
        <v>0.53</v>
      </c>
      <c r="E1402">
        <v>0.53</v>
      </c>
      <c r="F1402">
        <v>2919</v>
      </c>
      <c r="G1402">
        <v>4.1399999999999997</v>
      </c>
      <c r="H1402">
        <v>0.19</v>
      </c>
      <c r="I1402">
        <v>0.29399999999999998</v>
      </c>
      <c r="J1402">
        <v>1.9E-2</v>
      </c>
      <c r="K1402">
        <v>1.45</v>
      </c>
      <c r="L1402">
        <v>0.104</v>
      </c>
      <c r="M1402">
        <v>4.0000000000000001E-3</v>
      </c>
      <c r="N1402">
        <v>1663</v>
      </c>
      <c r="O1402">
        <v>18</v>
      </c>
      <c r="P1402">
        <v>1664</v>
      </c>
      <c r="Q1402">
        <v>26</v>
      </c>
      <c r="R1402">
        <v>1694</v>
      </c>
      <c r="S1402">
        <v>17</v>
      </c>
      <c r="T1402">
        <v>100</v>
      </c>
      <c r="V1402" s="1">
        <f t="shared" si="67"/>
        <v>1616</v>
      </c>
      <c r="W1402" s="1">
        <f t="shared" si="68"/>
        <v>22</v>
      </c>
    </row>
    <row r="1403" spans="1:24">
      <c r="A1403" t="s">
        <v>2974</v>
      </c>
      <c r="B1403" s="258">
        <v>40317</v>
      </c>
      <c r="C1403">
        <v>170</v>
      </c>
      <c r="D1403">
        <v>0.32</v>
      </c>
      <c r="E1403">
        <v>0.28999999999999998</v>
      </c>
      <c r="F1403">
        <v>5734</v>
      </c>
      <c r="G1403">
        <v>3.71</v>
      </c>
      <c r="H1403">
        <v>0.31</v>
      </c>
      <c r="I1403">
        <v>0.25700000000000001</v>
      </c>
      <c r="J1403">
        <v>2.3E-2</v>
      </c>
      <c r="K1403">
        <v>1.1000000000000001</v>
      </c>
      <c r="L1403">
        <v>9.8000000000000004E-2</v>
      </c>
      <c r="M1403">
        <v>5.0000000000000001E-3</v>
      </c>
      <c r="N1403">
        <v>1574</v>
      </c>
      <c r="O1403">
        <v>33</v>
      </c>
      <c r="P1403">
        <v>1472</v>
      </c>
      <c r="Q1403">
        <v>34</v>
      </c>
      <c r="R1403">
        <v>1591</v>
      </c>
      <c r="S1403">
        <v>22</v>
      </c>
      <c r="T1403">
        <v>94</v>
      </c>
      <c r="V1403" s="1">
        <f t="shared" ref="V1403:V1434" si="69">R1493</f>
        <v>1681</v>
      </c>
      <c r="W1403" s="1">
        <f t="shared" si="68"/>
        <v>10</v>
      </c>
    </row>
    <row r="1404" spans="1:24">
      <c r="A1404" t="s">
        <v>2975</v>
      </c>
      <c r="B1404" s="258">
        <v>40317</v>
      </c>
      <c r="C1404">
        <v>130</v>
      </c>
      <c r="D1404">
        <v>0.43</v>
      </c>
      <c r="E1404">
        <v>0.46</v>
      </c>
      <c r="F1404">
        <v>9630</v>
      </c>
      <c r="G1404">
        <v>3.46</v>
      </c>
      <c r="H1404">
        <v>0.13</v>
      </c>
      <c r="I1404">
        <v>0.27</v>
      </c>
      <c r="J1404">
        <v>1.2E-2</v>
      </c>
      <c r="K1404">
        <v>1.23</v>
      </c>
      <c r="L1404">
        <v>9.8000000000000004E-2</v>
      </c>
      <c r="M1404">
        <v>5.0000000000000001E-3</v>
      </c>
      <c r="N1404">
        <v>1519</v>
      </c>
      <c r="O1404">
        <v>13</v>
      </c>
      <c r="P1404">
        <v>1542</v>
      </c>
      <c r="Q1404">
        <v>17</v>
      </c>
      <c r="R1404">
        <v>1577</v>
      </c>
      <c r="S1404">
        <v>17</v>
      </c>
      <c r="T1404">
        <v>102</v>
      </c>
      <c r="V1404" s="1">
        <f t="shared" si="69"/>
        <v>1737</v>
      </c>
      <c r="W1404" s="1">
        <f t="shared" si="68"/>
        <v>13</v>
      </c>
    </row>
    <row r="1405" spans="1:24">
      <c r="A1405" t="s">
        <v>2976</v>
      </c>
      <c r="B1405" s="258">
        <v>40317</v>
      </c>
      <c r="C1405">
        <v>75</v>
      </c>
      <c r="D1405">
        <v>0.26</v>
      </c>
      <c r="E1405">
        <v>0.54</v>
      </c>
      <c r="F1405">
        <v>1946</v>
      </c>
      <c r="G1405">
        <v>4.0199999999999996</v>
      </c>
      <c r="H1405">
        <v>0.25</v>
      </c>
      <c r="I1405">
        <v>0.28000000000000003</v>
      </c>
      <c r="J1405">
        <v>2.5999999999999999E-2</v>
      </c>
      <c r="K1405">
        <v>1.5</v>
      </c>
      <c r="L1405">
        <v>9.9000000000000005E-2</v>
      </c>
      <c r="M1405">
        <v>5.0000000000000001E-3</v>
      </c>
      <c r="N1405">
        <v>1639</v>
      </c>
      <c r="O1405">
        <v>26</v>
      </c>
      <c r="P1405">
        <v>1593</v>
      </c>
      <c r="Q1405">
        <v>38</v>
      </c>
      <c r="R1405">
        <v>1606</v>
      </c>
      <c r="S1405">
        <v>20</v>
      </c>
      <c r="T1405">
        <v>97</v>
      </c>
      <c r="V1405" s="1">
        <f t="shared" si="69"/>
        <v>1651</v>
      </c>
      <c r="W1405" s="1">
        <f t="shared" ref="W1405:W1468" si="70">S1495</f>
        <v>9</v>
      </c>
    </row>
    <row r="1406" spans="1:24">
      <c r="A1406" t="s">
        <v>2977</v>
      </c>
      <c r="B1406" s="258">
        <v>40317</v>
      </c>
      <c r="C1406">
        <v>146</v>
      </c>
      <c r="D1406">
        <v>0.96</v>
      </c>
      <c r="E1406">
        <v>0.95</v>
      </c>
      <c r="F1406">
        <v>22346</v>
      </c>
      <c r="G1406">
        <v>3.88</v>
      </c>
      <c r="H1406">
        <v>0.2</v>
      </c>
      <c r="I1406">
        <v>0.27300000000000002</v>
      </c>
      <c r="J1406">
        <v>2.1000000000000001E-2</v>
      </c>
      <c r="K1406">
        <v>1.52</v>
      </c>
      <c r="L1406">
        <v>0.10299999999999999</v>
      </c>
      <c r="M1406">
        <v>4.0000000000000001E-3</v>
      </c>
      <c r="N1406">
        <v>1609</v>
      </c>
      <c r="O1406">
        <v>23</v>
      </c>
      <c r="P1406">
        <v>1557</v>
      </c>
      <c r="Q1406">
        <v>34</v>
      </c>
      <c r="R1406">
        <v>1680</v>
      </c>
      <c r="S1406">
        <v>19</v>
      </c>
      <c r="T1406">
        <v>97</v>
      </c>
      <c r="V1406" s="1">
        <f t="shared" si="69"/>
        <v>1705</v>
      </c>
      <c r="W1406" s="1">
        <f t="shared" si="70"/>
        <v>22</v>
      </c>
      <c r="X1406" s="105"/>
    </row>
    <row r="1407" spans="1:24">
      <c r="A1407" t="s">
        <v>2978</v>
      </c>
      <c r="B1407" s="258">
        <v>40317</v>
      </c>
      <c r="C1407">
        <v>226</v>
      </c>
      <c r="D1407">
        <v>1.23</v>
      </c>
      <c r="E1407">
        <v>1.32</v>
      </c>
      <c r="F1407">
        <v>4005</v>
      </c>
      <c r="G1407">
        <v>3.32</v>
      </c>
      <c r="H1407">
        <v>0.25</v>
      </c>
      <c r="I1407">
        <v>0.255</v>
      </c>
      <c r="J1407">
        <v>2.5999999999999999E-2</v>
      </c>
      <c r="K1407">
        <v>1.37</v>
      </c>
      <c r="L1407">
        <v>9.4E-2</v>
      </c>
      <c r="M1407">
        <v>4.0000000000000001E-3</v>
      </c>
      <c r="N1407">
        <v>1487</v>
      </c>
      <c r="O1407">
        <v>27</v>
      </c>
      <c r="P1407">
        <v>1464</v>
      </c>
      <c r="Q1407">
        <v>36</v>
      </c>
      <c r="R1407">
        <v>1504</v>
      </c>
      <c r="S1407">
        <v>16</v>
      </c>
      <c r="T1407">
        <v>98</v>
      </c>
      <c r="V1407" s="1">
        <f t="shared" si="69"/>
        <v>1684</v>
      </c>
      <c r="W1407" s="1">
        <f t="shared" si="70"/>
        <v>19</v>
      </c>
      <c r="X1407" s="105"/>
    </row>
    <row r="1408" spans="1:24">
      <c r="A1408" t="s">
        <v>2979</v>
      </c>
      <c r="B1408" s="258">
        <v>40317</v>
      </c>
      <c r="C1408">
        <v>71</v>
      </c>
      <c r="D1408">
        <v>0.96</v>
      </c>
      <c r="E1408">
        <v>0.95</v>
      </c>
      <c r="F1408">
        <v>5587</v>
      </c>
      <c r="G1408">
        <v>3.98</v>
      </c>
      <c r="H1408">
        <v>0.22</v>
      </c>
      <c r="I1408">
        <v>0.29099999999999998</v>
      </c>
      <c r="J1408">
        <v>1.7999999999999999E-2</v>
      </c>
      <c r="K1408">
        <v>1.1200000000000001</v>
      </c>
      <c r="L1408">
        <v>0.10100000000000001</v>
      </c>
      <c r="M1408">
        <v>3.0000000000000001E-3</v>
      </c>
      <c r="N1408">
        <v>1630</v>
      </c>
      <c r="O1408">
        <v>27</v>
      </c>
      <c r="P1408">
        <v>1647</v>
      </c>
      <c r="Q1408">
        <v>30</v>
      </c>
      <c r="R1408">
        <v>1644</v>
      </c>
      <c r="S1408">
        <v>17</v>
      </c>
      <c r="T1408">
        <v>101</v>
      </c>
      <c r="V1408" s="1">
        <f t="shared" si="69"/>
        <v>1685</v>
      </c>
      <c r="W1408" s="1">
        <f t="shared" si="70"/>
        <v>38</v>
      </c>
      <c r="X1408" s="105"/>
    </row>
    <row r="1409" spans="1:24">
      <c r="A1409" t="s">
        <v>2980</v>
      </c>
      <c r="B1409" s="258">
        <v>40317</v>
      </c>
      <c r="C1409">
        <v>80</v>
      </c>
      <c r="D1409">
        <v>0.59</v>
      </c>
      <c r="E1409">
        <v>0.51</v>
      </c>
      <c r="F1409">
        <v>2866</v>
      </c>
      <c r="G1409">
        <v>4.0599999999999996</v>
      </c>
      <c r="H1409">
        <v>0.21</v>
      </c>
      <c r="I1409">
        <v>0.31</v>
      </c>
      <c r="J1409">
        <v>1.7000000000000001E-2</v>
      </c>
      <c r="K1409">
        <v>1.05</v>
      </c>
      <c r="L1409">
        <v>0.10199999999999999</v>
      </c>
      <c r="M1409">
        <v>4.0000000000000001E-3</v>
      </c>
      <c r="N1409">
        <v>1647</v>
      </c>
      <c r="O1409">
        <v>26</v>
      </c>
      <c r="P1409">
        <v>1742</v>
      </c>
      <c r="Q1409">
        <v>28</v>
      </c>
      <c r="R1409">
        <v>1660</v>
      </c>
      <c r="S1409">
        <v>18</v>
      </c>
      <c r="T1409">
        <v>106</v>
      </c>
      <c r="V1409" s="1">
        <f t="shared" si="69"/>
        <v>1695</v>
      </c>
      <c r="W1409" s="1">
        <f t="shared" si="70"/>
        <v>18</v>
      </c>
      <c r="X1409" s="105"/>
    </row>
    <row r="1410" spans="1:24">
      <c r="A1410" t="s">
        <v>2981</v>
      </c>
      <c r="B1410" s="258">
        <v>40317</v>
      </c>
      <c r="C1410">
        <v>223</v>
      </c>
      <c r="D1410">
        <v>0.94</v>
      </c>
      <c r="E1410">
        <v>0.91</v>
      </c>
      <c r="F1410">
        <v>46437</v>
      </c>
      <c r="G1410">
        <v>4.09</v>
      </c>
      <c r="H1410">
        <v>0.09</v>
      </c>
      <c r="I1410">
        <v>0.29399999999999998</v>
      </c>
      <c r="J1410">
        <v>0.01</v>
      </c>
      <c r="K1410">
        <v>1.61</v>
      </c>
      <c r="L1410">
        <v>0.104</v>
      </c>
      <c r="M1410">
        <v>3.0000000000000001E-3</v>
      </c>
      <c r="N1410">
        <v>1653</v>
      </c>
      <c r="O1410">
        <v>13</v>
      </c>
      <c r="P1410">
        <v>1662</v>
      </c>
      <c r="Q1410">
        <v>21</v>
      </c>
      <c r="R1410">
        <v>1689</v>
      </c>
      <c r="S1410">
        <v>15</v>
      </c>
      <c r="T1410">
        <v>101</v>
      </c>
      <c r="V1410" s="1">
        <f t="shared" si="69"/>
        <v>1700</v>
      </c>
      <c r="W1410" s="1">
        <f t="shared" si="70"/>
        <v>17</v>
      </c>
      <c r="X1410" s="105"/>
    </row>
    <row r="1411" spans="1:24">
      <c r="A1411" t="s">
        <v>2982</v>
      </c>
      <c r="B1411" s="258">
        <v>40317</v>
      </c>
      <c r="C1411">
        <v>279</v>
      </c>
      <c r="D1411">
        <v>0.39</v>
      </c>
      <c r="E1411">
        <v>0.36</v>
      </c>
      <c r="F1411">
        <v>15107</v>
      </c>
      <c r="G1411">
        <v>15.61</v>
      </c>
      <c r="H1411">
        <v>0.82</v>
      </c>
      <c r="I1411">
        <v>0.56299999999999994</v>
      </c>
      <c r="J1411">
        <v>3.2000000000000001E-2</v>
      </c>
      <c r="K1411">
        <v>1.08</v>
      </c>
      <c r="L1411">
        <v>0.19700000000000001</v>
      </c>
      <c r="M1411">
        <v>3.0000000000000001E-3</v>
      </c>
      <c r="N1411">
        <v>2853</v>
      </c>
      <c r="O1411">
        <v>53</v>
      </c>
      <c r="P1411">
        <v>2880</v>
      </c>
      <c r="Q1411">
        <v>58</v>
      </c>
      <c r="R1411">
        <v>2805</v>
      </c>
      <c r="S1411">
        <v>15</v>
      </c>
      <c r="T1411">
        <v>101</v>
      </c>
      <c r="V1411" s="1">
        <f t="shared" si="69"/>
        <v>1681</v>
      </c>
      <c r="W1411" s="1">
        <f t="shared" si="70"/>
        <v>27</v>
      </c>
      <c r="X1411" s="105"/>
    </row>
    <row r="1412" spans="1:24">
      <c r="A1412" t="s">
        <v>2983</v>
      </c>
      <c r="B1412" s="258">
        <v>40317</v>
      </c>
      <c r="C1412">
        <v>110</v>
      </c>
      <c r="D1412">
        <v>0.79</v>
      </c>
      <c r="E1412">
        <v>0.7</v>
      </c>
      <c r="F1412">
        <v>8832</v>
      </c>
      <c r="G1412">
        <v>3.95</v>
      </c>
      <c r="H1412">
        <v>0.33</v>
      </c>
      <c r="I1412">
        <v>0.28399999999999997</v>
      </c>
      <c r="J1412">
        <v>2.1000000000000001E-2</v>
      </c>
      <c r="K1412">
        <v>0.9</v>
      </c>
      <c r="L1412">
        <v>0.10199999999999999</v>
      </c>
      <c r="M1412">
        <v>4.0000000000000001E-3</v>
      </c>
      <c r="N1412">
        <v>1623</v>
      </c>
      <c r="O1412">
        <v>36</v>
      </c>
      <c r="P1412">
        <v>1609</v>
      </c>
      <c r="Q1412">
        <v>32</v>
      </c>
      <c r="R1412">
        <v>1654</v>
      </c>
      <c r="S1412">
        <v>16</v>
      </c>
      <c r="T1412">
        <v>99</v>
      </c>
      <c r="V1412" s="1">
        <f t="shared" si="69"/>
        <v>1664</v>
      </c>
      <c r="W1412" s="1">
        <f t="shared" si="70"/>
        <v>10</v>
      </c>
      <c r="X1412" s="105"/>
    </row>
    <row r="1413" spans="1:24">
      <c r="A1413" t="s">
        <v>2984</v>
      </c>
      <c r="B1413" s="258">
        <v>40317</v>
      </c>
      <c r="C1413">
        <v>95</v>
      </c>
      <c r="D1413">
        <v>0.84</v>
      </c>
      <c r="E1413">
        <v>0.84</v>
      </c>
      <c r="F1413">
        <v>13832</v>
      </c>
      <c r="G1413">
        <v>3.34</v>
      </c>
      <c r="H1413">
        <v>0.1</v>
      </c>
      <c r="I1413">
        <v>0.26800000000000002</v>
      </c>
      <c r="J1413">
        <v>1.4999999999999999E-2</v>
      </c>
      <c r="K1413">
        <v>1.85</v>
      </c>
      <c r="L1413">
        <v>9.4E-2</v>
      </c>
      <c r="M1413">
        <v>4.0000000000000001E-3</v>
      </c>
      <c r="N1413">
        <v>1490</v>
      </c>
      <c r="O1413">
        <v>13</v>
      </c>
      <c r="P1413">
        <v>1533</v>
      </c>
      <c r="Q1413">
        <v>25</v>
      </c>
      <c r="R1413">
        <v>1504</v>
      </c>
      <c r="S1413">
        <v>20</v>
      </c>
      <c r="T1413">
        <v>103</v>
      </c>
      <c r="V1413" s="1">
        <f t="shared" si="69"/>
        <v>1694</v>
      </c>
      <c r="W1413" s="1">
        <f t="shared" si="70"/>
        <v>26</v>
      </c>
      <c r="X1413" s="105"/>
    </row>
    <row r="1414" spans="1:24">
      <c r="A1414" t="s">
        <v>2985</v>
      </c>
      <c r="B1414" s="258">
        <v>40317</v>
      </c>
      <c r="C1414">
        <v>76</v>
      </c>
      <c r="D1414">
        <v>0.61</v>
      </c>
      <c r="E1414">
        <v>0.65</v>
      </c>
      <c r="F1414">
        <v>809</v>
      </c>
      <c r="G1414">
        <v>3.73</v>
      </c>
      <c r="H1414">
        <v>0.1</v>
      </c>
      <c r="I1414">
        <v>0.26500000000000001</v>
      </c>
      <c r="J1414">
        <v>1.4E-2</v>
      </c>
      <c r="K1414">
        <v>2.02</v>
      </c>
      <c r="L1414">
        <v>9.6000000000000002E-2</v>
      </c>
      <c r="M1414">
        <v>4.0000000000000001E-3</v>
      </c>
      <c r="N1414">
        <v>1577</v>
      </c>
      <c r="O1414">
        <v>11</v>
      </c>
      <c r="P1414">
        <v>1514</v>
      </c>
      <c r="Q1414">
        <v>20</v>
      </c>
      <c r="R1414">
        <v>1545</v>
      </c>
      <c r="S1414">
        <v>16</v>
      </c>
      <c r="T1414">
        <v>96</v>
      </c>
      <c r="V1414" s="1">
        <f t="shared" si="69"/>
        <v>1637</v>
      </c>
      <c r="W1414" s="1">
        <f t="shared" si="70"/>
        <v>7</v>
      </c>
      <c r="X1414" s="105"/>
    </row>
    <row r="1415" spans="1:24">
      <c r="A1415" t="s">
        <v>2986</v>
      </c>
      <c r="B1415" s="258">
        <v>40317</v>
      </c>
      <c r="C1415">
        <v>160</v>
      </c>
      <c r="D1415">
        <v>0.36</v>
      </c>
      <c r="E1415">
        <v>0.33</v>
      </c>
      <c r="F1415">
        <v>8404</v>
      </c>
      <c r="G1415">
        <v>4.79</v>
      </c>
      <c r="H1415">
        <v>0.24</v>
      </c>
      <c r="I1415">
        <v>0.318</v>
      </c>
      <c r="J1415">
        <v>1.7000000000000001E-2</v>
      </c>
      <c r="K1415">
        <v>1.07</v>
      </c>
      <c r="L1415">
        <v>0.11</v>
      </c>
      <c r="M1415">
        <v>4.0000000000000001E-3</v>
      </c>
      <c r="N1415">
        <v>1783</v>
      </c>
      <c r="O1415">
        <v>24</v>
      </c>
      <c r="P1415">
        <v>1781</v>
      </c>
      <c r="Q1415">
        <v>26</v>
      </c>
      <c r="R1415">
        <v>1793</v>
      </c>
      <c r="S1415">
        <v>17</v>
      </c>
      <c r="T1415">
        <v>100</v>
      </c>
      <c r="V1415" s="1">
        <f t="shared" si="69"/>
        <v>1692</v>
      </c>
      <c r="W1415" s="1">
        <f t="shared" si="70"/>
        <v>17</v>
      </c>
      <c r="X1415" s="105"/>
    </row>
    <row r="1416" spans="1:24">
      <c r="A1416" t="s">
        <v>2987</v>
      </c>
      <c r="B1416" s="258">
        <v>40317</v>
      </c>
      <c r="C1416">
        <v>292</v>
      </c>
      <c r="D1416">
        <v>0.4</v>
      </c>
      <c r="E1416">
        <v>0.4</v>
      </c>
      <c r="F1416">
        <v>22897</v>
      </c>
      <c r="G1416">
        <v>3.67</v>
      </c>
      <c r="H1416">
        <v>0.1</v>
      </c>
      <c r="I1416">
        <v>0.26700000000000002</v>
      </c>
      <c r="J1416">
        <v>1.4E-2</v>
      </c>
      <c r="K1416">
        <v>1.88</v>
      </c>
      <c r="L1416">
        <v>0.10199999999999999</v>
      </c>
      <c r="M1416">
        <v>4.0000000000000001E-3</v>
      </c>
      <c r="N1416">
        <v>1565</v>
      </c>
      <c r="O1416">
        <v>13</v>
      </c>
      <c r="P1416">
        <v>1525</v>
      </c>
      <c r="Q1416">
        <v>24</v>
      </c>
      <c r="R1416">
        <v>1667</v>
      </c>
      <c r="S1416">
        <v>20</v>
      </c>
      <c r="T1416">
        <v>97</v>
      </c>
      <c r="V1416" s="1">
        <f t="shared" si="69"/>
        <v>1664</v>
      </c>
      <c r="W1416" s="1">
        <f t="shared" si="70"/>
        <v>10</v>
      </c>
      <c r="X1416" s="105"/>
    </row>
    <row r="1417" spans="1:24">
      <c r="A1417" t="s">
        <v>2988</v>
      </c>
      <c r="B1417" s="258">
        <v>40317</v>
      </c>
      <c r="C1417">
        <v>135</v>
      </c>
      <c r="D1417">
        <v>0.65</v>
      </c>
      <c r="E1417">
        <v>0.66</v>
      </c>
      <c r="F1417">
        <v>4330</v>
      </c>
      <c r="G1417">
        <v>3.62</v>
      </c>
      <c r="H1417">
        <v>0.23</v>
      </c>
      <c r="I1417">
        <v>0.26300000000000001</v>
      </c>
      <c r="J1417">
        <v>0.02</v>
      </c>
      <c r="K1417">
        <v>1.1499999999999999</v>
      </c>
      <c r="L1417">
        <v>9.8000000000000004E-2</v>
      </c>
      <c r="M1417">
        <v>5.0000000000000001E-3</v>
      </c>
      <c r="N1417">
        <v>1553</v>
      </c>
      <c r="O1417">
        <v>27</v>
      </c>
      <c r="P1417">
        <v>1506</v>
      </c>
      <c r="Q1417">
        <v>30</v>
      </c>
      <c r="R1417">
        <v>1586</v>
      </c>
      <c r="S1417">
        <v>23</v>
      </c>
      <c r="T1417">
        <v>97</v>
      </c>
      <c r="V1417" s="1">
        <f t="shared" si="69"/>
        <v>1673</v>
      </c>
      <c r="W1417" s="1">
        <f t="shared" si="70"/>
        <v>13</v>
      </c>
      <c r="X1417" s="105"/>
    </row>
    <row r="1418" spans="1:24">
      <c r="A1418" t="s">
        <v>2989</v>
      </c>
      <c r="B1418" s="258">
        <v>40317</v>
      </c>
      <c r="C1418">
        <v>163</v>
      </c>
      <c r="D1418">
        <v>0.93</v>
      </c>
      <c r="E1418">
        <v>0.91</v>
      </c>
      <c r="F1418">
        <v>58415</v>
      </c>
      <c r="G1418">
        <v>3.86</v>
      </c>
      <c r="H1418">
        <v>0.2</v>
      </c>
      <c r="I1418">
        <v>0.26800000000000002</v>
      </c>
      <c r="J1418">
        <v>2.4E-2</v>
      </c>
      <c r="K1418">
        <v>1.71</v>
      </c>
      <c r="L1418">
        <v>0.1</v>
      </c>
      <c r="M1418">
        <v>5.0000000000000001E-3</v>
      </c>
      <c r="N1418">
        <v>1606</v>
      </c>
      <c r="O1418">
        <v>21</v>
      </c>
      <c r="P1418">
        <v>1531</v>
      </c>
      <c r="Q1418">
        <v>34</v>
      </c>
      <c r="R1418">
        <v>1629</v>
      </c>
      <c r="S1418">
        <v>19</v>
      </c>
      <c r="T1418">
        <v>95</v>
      </c>
      <c r="V1418" s="1">
        <f t="shared" si="69"/>
        <v>1642</v>
      </c>
      <c r="W1418" s="1">
        <f t="shared" si="70"/>
        <v>5</v>
      </c>
      <c r="X1418" s="105"/>
    </row>
    <row r="1419" spans="1:24">
      <c r="A1419" t="s">
        <v>2990</v>
      </c>
      <c r="B1419" s="258">
        <v>40317</v>
      </c>
      <c r="C1419">
        <v>142</v>
      </c>
      <c r="D1419">
        <v>1.64</v>
      </c>
      <c r="E1419">
        <v>1.66</v>
      </c>
      <c r="F1419">
        <v>2274</v>
      </c>
      <c r="G1419">
        <v>3.36</v>
      </c>
      <c r="H1419">
        <v>0.12</v>
      </c>
      <c r="I1419">
        <v>0.254</v>
      </c>
      <c r="J1419">
        <v>1.2E-2</v>
      </c>
      <c r="K1419">
        <v>1.37</v>
      </c>
      <c r="L1419">
        <v>9.2999999999999999E-2</v>
      </c>
      <c r="M1419">
        <v>2E-3</v>
      </c>
      <c r="N1419">
        <v>1494</v>
      </c>
      <c r="O1419">
        <v>16</v>
      </c>
      <c r="P1419">
        <v>1459</v>
      </c>
      <c r="Q1419">
        <v>21</v>
      </c>
      <c r="R1419">
        <v>1491</v>
      </c>
      <c r="S1419">
        <v>9</v>
      </c>
      <c r="T1419">
        <v>98</v>
      </c>
      <c r="V1419" s="1">
        <f t="shared" si="69"/>
        <v>1692</v>
      </c>
      <c r="W1419" s="1">
        <f t="shared" si="70"/>
        <v>22</v>
      </c>
      <c r="X1419" s="105"/>
    </row>
    <row r="1420" spans="1:24">
      <c r="A1420" t="s">
        <v>2991</v>
      </c>
      <c r="B1420" s="258">
        <v>40317</v>
      </c>
      <c r="C1420">
        <v>315</v>
      </c>
      <c r="D1420">
        <v>0.63</v>
      </c>
      <c r="E1420">
        <v>0.6</v>
      </c>
      <c r="F1420">
        <v>68319</v>
      </c>
      <c r="G1420">
        <v>3.06</v>
      </c>
      <c r="H1420">
        <v>0.16</v>
      </c>
      <c r="I1420">
        <v>0.23499999999999999</v>
      </c>
      <c r="J1420">
        <v>1.2E-2</v>
      </c>
      <c r="K1420">
        <v>0.94</v>
      </c>
      <c r="L1420">
        <v>9.4E-2</v>
      </c>
      <c r="M1420">
        <v>1E-3</v>
      </c>
      <c r="N1420">
        <v>1422</v>
      </c>
      <c r="O1420">
        <v>24</v>
      </c>
      <c r="P1420">
        <v>1362</v>
      </c>
      <c r="Q1420">
        <v>21</v>
      </c>
      <c r="R1420">
        <v>1510</v>
      </c>
      <c r="S1420">
        <v>7</v>
      </c>
      <c r="T1420">
        <v>96</v>
      </c>
      <c r="V1420" s="1">
        <f t="shared" si="69"/>
        <v>1645</v>
      </c>
      <c r="W1420" s="1">
        <f t="shared" si="70"/>
        <v>19</v>
      </c>
      <c r="X1420" s="105"/>
    </row>
    <row r="1421" spans="1:24">
      <c r="A1421" t="s">
        <v>2992</v>
      </c>
      <c r="B1421" s="258">
        <v>40317</v>
      </c>
      <c r="C1421">
        <v>193</v>
      </c>
      <c r="D1421">
        <v>1.67</v>
      </c>
      <c r="E1421">
        <v>1.56</v>
      </c>
      <c r="F1421">
        <v>2981</v>
      </c>
      <c r="G1421">
        <v>2.89</v>
      </c>
      <c r="H1421">
        <v>0.13</v>
      </c>
      <c r="I1421">
        <v>0.215</v>
      </c>
      <c r="J1421">
        <v>1.7999999999999999E-2</v>
      </c>
      <c r="K1421">
        <v>1.83</v>
      </c>
      <c r="L1421">
        <v>9.8000000000000004E-2</v>
      </c>
      <c r="M1421">
        <v>4.0000000000000001E-3</v>
      </c>
      <c r="N1421">
        <v>1378</v>
      </c>
      <c r="O1421">
        <v>16</v>
      </c>
      <c r="P1421">
        <v>1254</v>
      </c>
      <c r="Q1421">
        <v>27</v>
      </c>
      <c r="R1421">
        <v>1593</v>
      </c>
      <c r="S1421">
        <v>19</v>
      </c>
      <c r="T1421">
        <v>91</v>
      </c>
      <c r="V1421" s="1">
        <f t="shared" si="69"/>
        <v>1648</v>
      </c>
      <c r="W1421" s="1">
        <f t="shared" si="70"/>
        <v>10</v>
      </c>
      <c r="X1421" s="105"/>
    </row>
    <row r="1422" spans="1:24">
      <c r="A1422" t="s">
        <v>2993</v>
      </c>
      <c r="B1422" s="258">
        <v>40317</v>
      </c>
      <c r="C1422">
        <v>494</v>
      </c>
      <c r="D1422">
        <v>0.39</v>
      </c>
      <c r="E1422">
        <v>0.38</v>
      </c>
      <c r="F1422">
        <v>13359</v>
      </c>
      <c r="G1422">
        <v>4.9800000000000004</v>
      </c>
      <c r="H1422">
        <v>7.0000000000000007E-2</v>
      </c>
      <c r="I1422">
        <v>0.32500000000000001</v>
      </c>
      <c r="J1422">
        <v>8.9999999999999993E-3</v>
      </c>
      <c r="K1422">
        <v>1.91</v>
      </c>
      <c r="L1422">
        <v>0.112</v>
      </c>
      <c r="M1422">
        <v>2E-3</v>
      </c>
      <c r="N1422">
        <v>1817</v>
      </c>
      <c r="O1422">
        <v>10</v>
      </c>
      <c r="P1422">
        <v>1813</v>
      </c>
      <c r="Q1422">
        <v>18</v>
      </c>
      <c r="R1422">
        <v>1835</v>
      </c>
      <c r="S1422">
        <v>11</v>
      </c>
      <c r="T1422">
        <v>100</v>
      </c>
      <c r="V1422" s="1">
        <f t="shared" si="69"/>
        <v>1659</v>
      </c>
      <c r="W1422" s="1">
        <f t="shared" si="70"/>
        <v>8</v>
      </c>
      <c r="X1422" s="105"/>
    </row>
    <row r="1423" spans="1:24">
      <c r="A1423" t="s">
        <v>2994</v>
      </c>
      <c r="B1423" s="258">
        <v>40317</v>
      </c>
      <c r="C1423">
        <v>38</v>
      </c>
      <c r="D1423">
        <v>1.83</v>
      </c>
      <c r="E1423">
        <v>1.87</v>
      </c>
      <c r="F1423">
        <v>4177</v>
      </c>
      <c r="G1423">
        <v>13.73</v>
      </c>
      <c r="H1423">
        <v>0.44</v>
      </c>
      <c r="I1423">
        <v>0.51800000000000002</v>
      </c>
      <c r="J1423">
        <v>2.5999999999999999E-2</v>
      </c>
      <c r="K1423">
        <v>1.56</v>
      </c>
      <c r="L1423">
        <v>0.189</v>
      </c>
      <c r="M1423">
        <v>8.0000000000000002E-3</v>
      </c>
      <c r="N1423">
        <v>2731</v>
      </c>
      <c r="O1423">
        <v>26</v>
      </c>
      <c r="P1423">
        <v>2691</v>
      </c>
      <c r="Q1423">
        <v>40</v>
      </c>
      <c r="R1423">
        <v>2736</v>
      </c>
      <c r="S1423">
        <v>33</v>
      </c>
      <c r="T1423">
        <v>99</v>
      </c>
      <c r="V1423" s="1">
        <f t="shared" si="69"/>
        <v>1657</v>
      </c>
      <c r="W1423" s="1">
        <f t="shared" si="70"/>
        <v>8</v>
      </c>
      <c r="X1423" s="105"/>
    </row>
    <row r="1424" spans="1:24">
      <c r="A1424" t="s">
        <v>2995</v>
      </c>
      <c r="B1424" s="258">
        <v>40317</v>
      </c>
      <c r="C1424">
        <v>162</v>
      </c>
      <c r="D1424">
        <v>0.19</v>
      </c>
      <c r="E1424">
        <v>0.18</v>
      </c>
      <c r="F1424">
        <v>13724</v>
      </c>
      <c r="G1424">
        <v>4.63</v>
      </c>
      <c r="H1424">
        <v>0.1</v>
      </c>
      <c r="I1424">
        <v>0.31</v>
      </c>
      <c r="J1424">
        <v>1.4E-2</v>
      </c>
      <c r="K1424">
        <v>2.0299999999999998</v>
      </c>
      <c r="L1424">
        <v>0.108</v>
      </c>
      <c r="M1424">
        <v>4.0000000000000001E-3</v>
      </c>
      <c r="N1424">
        <v>1755</v>
      </c>
      <c r="O1424">
        <v>11</v>
      </c>
      <c r="P1424">
        <v>1741</v>
      </c>
      <c r="Q1424">
        <v>23</v>
      </c>
      <c r="R1424">
        <v>1758</v>
      </c>
      <c r="S1424">
        <v>20</v>
      </c>
      <c r="T1424">
        <v>99</v>
      </c>
      <c r="V1424" s="1">
        <f t="shared" si="69"/>
        <v>1644</v>
      </c>
      <c r="W1424" s="1">
        <f t="shared" si="70"/>
        <v>8</v>
      </c>
      <c r="X1424" s="105"/>
    </row>
    <row r="1425" spans="1:24">
      <c r="A1425" t="s">
        <v>2996</v>
      </c>
      <c r="B1425" s="258">
        <v>40317</v>
      </c>
      <c r="C1425">
        <v>169</v>
      </c>
      <c r="D1425">
        <v>0.39</v>
      </c>
      <c r="E1425">
        <v>0.37</v>
      </c>
      <c r="F1425">
        <v>24260</v>
      </c>
      <c r="G1425">
        <v>10.119999999999999</v>
      </c>
      <c r="H1425">
        <v>0.51</v>
      </c>
      <c r="I1425">
        <v>0.46</v>
      </c>
      <c r="J1425">
        <v>2.5999999999999999E-2</v>
      </c>
      <c r="K1425">
        <v>1.1299999999999999</v>
      </c>
      <c r="L1425">
        <v>0.16400000000000001</v>
      </c>
      <c r="M1425">
        <v>5.0000000000000001E-3</v>
      </c>
      <c r="N1425">
        <v>2446</v>
      </c>
      <c r="O1425">
        <v>36</v>
      </c>
      <c r="P1425">
        <v>2438</v>
      </c>
      <c r="Q1425">
        <v>40</v>
      </c>
      <c r="R1425">
        <v>2495</v>
      </c>
      <c r="S1425">
        <v>21</v>
      </c>
      <c r="T1425">
        <v>100</v>
      </c>
      <c r="V1425" s="1">
        <f t="shared" si="69"/>
        <v>1666</v>
      </c>
      <c r="W1425" s="1">
        <f t="shared" si="70"/>
        <v>8</v>
      </c>
      <c r="X1425" s="105"/>
    </row>
    <row r="1426" spans="1:24">
      <c r="A1426" t="s">
        <v>2997</v>
      </c>
      <c r="B1426" s="258">
        <v>40317</v>
      </c>
      <c r="C1426">
        <v>210</v>
      </c>
      <c r="D1426">
        <v>0.26</v>
      </c>
      <c r="E1426">
        <v>0.25</v>
      </c>
      <c r="F1426">
        <v>4106</v>
      </c>
      <c r="G1426">
        <v>4.5599999999999996</v>
      </c>
      <c r="H1426">
        <v>0.18</v>
      </c>
      <c r="I1426">
        <v>0.30299999999999999</v>
      </c>
      <c r="J1426">
        <v>1.4E-2</v>
      </c>
      <c r="K1426">
        <v>1.18</v>
      </c>
      <c r="L1426">
        <v>0.107</v>
      </c>
      <c r="M1426">
        <v>2E-3</v>
      </c>
      <c r="N1426">
        <v>1741</v>
      </c>
      <c r="O1426">
        <v>20</v>
      </c>
      <c r="P1426">
        <v>1706</v>
      </c>
      <c r="Q1426">
        <v>23</v>
      </c>
      <c r="R1426">
        <v>1755</v>
      </c>
      <c r="S1426">
        <v>11</v>
      </c>
      <c r="T1426">
        <v>98</v>
      </c>
      <c r="V1426" s="1">
        <f t="shared" si="69"/>
        <v>1714</v>
      </c>
      <c r="W1426" s="1">
        <f t="shared" si="70"/>
        <v>7</v>
      </c>
      <c r="X1426" s="105"/>
    </row>
    <row r="1427" spans="1:24">
      <c r="A1427" t="s">
        <v>2998</v>
      </c>
      <c r="B1427" s="258">
        <v>40317</v>
      </c>
      <c r="C1427">
        <v>122</v>
      </c>
      <c r="D1427">
        <v>1</v>
      </c>
      <c r="E1427">
        <v>0.91</v>
      </c>
      <c r="F1427">
        <v>2201</v>
      </c>
      <c r="G1427">
        <v>4.18</v>
      </c>
      <c r="H1427">
        <v>0.16</v>
      </c>
      <c r="I1427">
        <v>0.307</v>
      </c>
      <c r="J1427">
        <v>1.4999999999999999E-2</v>
      </c>
      <c r="K1427">
        <v>1.24</v>
      </c>
      <c r="L1427">
        <v>0.10299999999999999</v>
      </c>
      <c r="M1427">
        <v>4.0000000000000001E-3</v>
      </c>
      <c r="N1427">
        <v>1671</v>
      </c>
      <c r="O1427">
        <v>16</v>
      </c>
      <c r="P1427">
        <v>1726</v>
      </c>
      <c r="Q1427">
        <v>21</v>
      </c>
      <c r="R1427">
        <v>1678</v>
      </c>
      <c r="S1427">
        <v>16</v>
      </c>
      <c r="T1427">
        <v>103</v>
      </c>
      <c r="V1427" s="1">
        <f t="shared" si="69"/>
        <v>1663</v>
      </c>
      <c r="W1427" s="1">
        <f t="shared" si="70"/>
        <v>15</v>
      </c>
      <c r="X1427" s="105"/>
    </row>
    <row r="1428" spans="1:24">
      <c r="A1428" t="s">
        <v>2999</v>
      </c>
      <c r="B1428" s="258">
        <v>40317</v>
      </c>
      <c r="C1428">
        <v>252</v>
      </c>
      <c r="D1428">
        <v>1.01</v>
      </c>
      <c r="E1428">
        <v>0.98</v>
      </c>
      <c r="F1428">
        <v>31941</v>
      </c>
      <c r="G1428">
        <v>3.57</v>
      </c>
      <c r="H1428">
        <v>0.23</v>
      </c>
      <c r="I1428">
        <v>0.27800000000000002</v>
      </c>
      <c r="J1428">
        <v>2.3E-2</v>
      </c>
      <c r="K1428">
        <v>1.24</v>
      </c>
      <c r="L1428">
        <v>9.6000000000000002E-2</v>
      </c>
      <c r="M1428">
        <v>4.0000000000000001E-3</v>
      </c>
      <c r="N1428">
        <v>1544</v>
      </c>
      <c r="O1428">
        <v>27</v>
      </c>
      <c r="P1428">
        <v>1581</v>
      </c>
      <c r="Q1428">
        <v>34</v>
      </c>
      <c r="R1428">
        <v>1551</v>
      </c>
      <c r="S1428">
        <v>17</v>
      </c>
      <c r="T1428">
        <v>102</v>
      </c>
      <c r="V1428" s="1">
        <f t="shared" si="69"/>
        <v>1670</v>
      </c>
      <c r="W1428" s="1">
        <f t="shared" si="70"/>
        <v>20</v>
      </c>
      <c r="X1428" s="105"/>
    </row>
    <row r="1429" spans="1:24">
      <c r="A1429" t="s">
        <v>3000</v>
      </c>
      <c r="B1429" s="258">
        <v>40317</v>
      </c>
      <c r="C1429">
        <v>190</v>
      </c>
      <c r="D1429">
        <v>0.34</v>
      </c>
      <c r="E1429">
        <v>0.46</v>
      </c>
      <c r="F1429">
        <v>9892</v>
      </c>
      <c r="G1429">
        <v>3.63</v>
      </c>
      <c r="H1429">
        <v>0.88</v>
      </c>
      <c r="I1429">
        <v>0.23100000000000001</v>
      </c>
      <c r="J1429">
        <v>6.5000000000000002E-2</v>
      </c>
      <c r="K1429">
        <v>1.1499999999999999</v>
      </c>
      <c r="L1429">
        <v>0.107</v>
      </c>
      <c r="M1429">
        <v>7.0000000000000001E-3</v>
      </c>
      <c r="N1429">
        <v>1557</v>
      </c>
      <c r="O1429">
        <v>89</v>
      </c>
      <c r="P1429">
        <v>1339</v>
      </c>
      <c r="Q1429">
        <v>88</v>
      </c>
      <c r="R1429">
        <v>1746</v>
      </c>
      <c r="S1429">
        <v>27</v>
      </c>
      <c r="T1429">
        <v>86</v>
      </c>
      <c r="V1429" s="1">
        <f t="shared" si="69"/>
        <v>1733</v>
      </c>
      <c r="W1429" s="1">
        <f t="shared" si="70"/>
        <v>10</v>
      </c>
      <c r="X1429" s="105"/>
    </row>
    <row r="1430" spans="1:24">
      <c r="A1430" t="s">
        <v>3001</v>
      </c>
      <c r="B1430" s="258">
        <v>40317</v>
      </c>
      <c r="C1430">
        <v>37</v>
      </c>
      <c r="D1430">
        <v>0.54</v>
      </c>
      <c r="E1430">
        <v>0.52</v>
      </c>
      <c r="F1430">
        <v>17679</v>
      </c>
      <c r="G1430">
        <v>3.41</v>
      </c>
      <c r="H1430">
        <v>0.24</v>
      </c>
      <c r="I1430">
        <v>0.26400000000000001</v>
      </c>
      <c r="J1430">
        <v>1.4999999999999999E-2</v>
      </c>
      <c r="K1430">
        <v>0.78</v>
      </c>
      <c r="L1430">
        <v>9.7000000000000003E-2</v>
      </c>
      <c r="M1430">
        <v>5.0000000000000001E-3</v>
      </c>
      <c r="N1430">
        <v>1506</v>
      </c>
      <c r="O1430">
        <v>28</v>
      </c>
      <c r="P1430">
        <v>1512</v>
      </c>
      <c r="Q1430">
        <v>22</v>
      </c>
      <c r="R1430">
        <v>1561</v>
      </c>
      <c r="S1430">
        <v>22</v>
      </c>
      <c r="T1430">
        <v>100</v>
      </c>
      <c r="V1430" s="1">
        <f t="shared" si="69"/>
        <v>1652</v>
      </c>
      <c r="W1430" s="1">
        <f t="shared" si="70"/>
        <v>12</v>
      </c>
      <c r="X1430" s="105"/>
    </row>
    <row r="1431" spans="1:24">
      <c r="A1431" t="s">
        <v>3002</v>
      </c>
      <c r="B1431" s="258">
        <v>40317</v>
      </c>
      <c r="C1431">
        <v>169</v>
      </c>
      <c r="D1431">
        <v>0.84</v>
      </c>
      <c r="E1431">
        <v>0.74</v>
      </c>
      <c r="F1431">
        <v>8535</v>
      </c>
      <c r="G1431">
        <v>4.41</v>
      </c>
      <c r="H1431">
        <v>0.26</v>
      </c>
      <c r="I1431">
        <v>0.30199999999999999</v>
      </c>
      <c r="J1431">
        <v>2.1000000000000001E-2</v>
      </c>
      <c r="K1431">
        <v>1.21</v>
      </c>
      <c r="L1431">
        <v>0.107</v>
      </c>
      <c r="M1431">
        <v>5.0000000000000001E-3</v>
      </c>
      <c r="N1431">
        <v>1713</v>
      </c>
      <c r="O1431">
        <v>25</v>
      </c>
      <c r="P1431">
        <v>1703</v>
      </c>
      <c r="Q1431">
        <v>30</v>
      </c>
      <c r="R1431">
        <v>1751</v>
      </c>
      <c r="S1431">
        <v>22</v>
      </c>
      <c r="T1431">
        <v>99</v>
      </c>
      <c r="V1431" s="1">
        <f t="shared" si="69"/>
        <v>1782</v>
      </c>
      <c r="W1431" s="1">
        <f t="shared" si="70"/>
        <v>39</v>
      </c>
      <c r="X1431" s="105"/>
    </row>
    <row r="1432" spans="1:24">
      <c r="A1432" t="s">
        <v>3003</v>
      </c>
      <c r="B1432" s="258">
        <v>40317</v>
      </c>
      <c r="C1432">
        <v>290</v>
      </c>
      <c r="D1432">
        <v>0.9</v>
      </c>
      <c r="E1432">
        <v>0.65</v>
      </c>
      <c r="F1432">
        <v>11936</v>
      </c>
      <c r="G1432">
        <v>2.86</v>
      </c>
      <c r="H1432">
        <v>0.31</v>
      </c>
      <c r="I1432">
        <v>0.20899999999999999</v>
      </c>
      <c r="J1432">
        <v>2.1999999999999999E-2</v>
      </c>
      <c r="K1432">
        <v>1.01</v>
      </c>
      <c r="L1432">
        <v>0.1</v>
      </c>
      <c r="M1432">
        <v>5.0000000000000001E-3</v>
      </c>
      <c r="N1432">
        <v>1371</v>
      </c>
      <c r="O1432">
        <v>37</v>
      </c>
      <c r="P1432">
        <v>1223</v>
      </c>
      <c r="Q1432">
        <v>33</v>
      </c>
      <c r="R1432">
        <v>1629</v>
      </c>
      <c r="S1432">
        <v>22</v>
      </c>
      <c r="T1432">
        <v>89</v>
      </c>
      <c r="V1432" s="1">
        <f t="shared" si="69"/>
        <v>1671</v>
      </c>
      <c r="W1432" s="1">
        <f t="shared" si="70"/>
        <v>17</v>
      </c>
      <c r="X1432" s="105"/>
    </row>
    <row r="1433" spans="1:24">
      <c r="A1433" t="s">
        <v>3004</v>
      </c>
      <c r="B1433" s="258">
        <v>40317</v>
      </c>
      <c r="C1433">
        <v>282</v>
      </c>
      <c r="D1433">
        <v>1.01</v>
      </c>
      <c r="E1433">
        <v>0.86</v>
      </c>
      <c r="F1433">
        <v>4633</v>
      </c>
      <c r="G1433">
        <v>3.3</v>
      </c>
      <c r="H1433">
        <v>0.23</v>
      </c>
      <c r="I1433">
        <v>0.25600000000000001</v>
      </c>
      <c r="J1433">
        <v>2.9000000000000001E-2</v>
      </c>
      <c r="K1433">
        <v>1.67</v>
      </c>
      <c r="L1433">
        <v>9.6000000000000002E-2</v>
      </c>
      <c r="M1433">
        <v>6.0000000000000001E-3</v>
      </c>
      <c r="N1433">
        <v>1481</v>
      </c>
      <c r="O1433">
        <v>26</v>
      </c>
      <c r="P1433">
        <v>1468</v>
      </c>
      <c r="Q1433">
        <v>43</v>
      </c>
      <c r="R1433">
        <v>1539</v>
      </c>
      <c r="S1433">
        <v>24</v>
      </c>
      <c r="T1433">
        <v>99</v>
      </c>
      <c r="V1433" s="1">
        <f t="shared" si="69"/>
        <v>1704</v>
      </c>
      <c r="W1433" s="1">
        <f t="shared" si="70"/>
        <v>13</v>
      </c>
      <c r="X1433" s="105"/>
    </row>
    <row r="1434" spans="1:24">
      <c r="A1434" t="s">
        <v>3005</v>
      </c>
      <c r="B1434" s="258">
        <v>40317</v>
      </c>
      <c r="C1434">
        <v>70</v>
      </c>
      <c r="D1434">
        <v>0.59</v>
      </c>
      <c r="E1434">
        <v>0.53</v>
      </c>
      <c r="F1434">
        <v>564</v>
      </c>
      <c r="G1434">
        <v>3.48</v>
      </c>
      <c r="H1434">
        <v>0.24</v>
      </c>
      <c r="I1434">
        <v>0.26400000000000001</v>
      </c>
      <c r="J1434">
        <v>1.4999999999999999E-2</v>
      </c>
      <c r="K1434">
        <v>0.8</v>
      </c>
      <c r="L1434">
        <v>9.8000000000000004E-2</v>
      </c>
      <c r="M1434">
        <v>4.0000000000000001E-3</v>
      </c>
      <c r="N1434">
        <v>1524</v>
      </c>
      <c r="O1434">
        <v>30</v>
      </c>
      <c r="P1434">
        <v>1511</v>
      </c>
      <c r="Q1434">
        <v>24</v>
      </c>
      <c r="R1434">
        <v>1592</v>
      </c>
      <c r="S1434">
        <v>18</v>
      </c>
      <c r="T1434">
        <v>99</v>
      </c>
      <c r="V1434" s="1">
        <f t="shared" si="69"/>
        <v>1661</v>
      </c>
      <c r="W1434" s="1">
        <f t="shared" si="70"/>
        <v>17</v>
      </c>
      <c r="X1434" s="105"/>
    </row>
    <row r="1435" spans="1:24">
      <c r="A1435" t="s">
        <v>3006</v>
      </c>
      <c r="B1435" s="258">
        <v>40317</v>
      </c>
      <c r="C1435">
        <v>79</v>
      </c>
      <c r="D1435">
        <v>0.77</v>
      </c>
      <c r="E1435">
        <v>0.68</v>
      </c>
      <c r="F1435">
        <v>4577</v>
      </c>
      <c r="G1435">
        <v>4.2300000000000004</v>
      </c>
      <c r="H1435">
        <v>0.16</v>
      </c>
      <c r="I1435">
        <v>0.30399999999999999</v>
      </c>
      <c r="J1435">
        <v>1.4999999999999999E-2</v>
      </c>
      <c r="K1435">
        <v>1.3</v>
      </c>
      <c r="L1435">
        <v>0.10299999999999999</v>
      </c>
      <c r="M1435">
        <v>3.0000000000000001E-3</v>
      </c>
      <c r="N1435">
        <v>1679</v>
      </c>
      <c r="O1435">
        <v>18</v>
      </c>
      <c r="P1435">
        <v>1709</v>
      </c>
      <c r="Q1435">
        <v>24</v>
      </c>
      <c r="R1435">
        <v>1686</v>
      </c>
      <c r="S1435">
        <v>16</v>
      </c>
      <c r="T1435">
        <v>102</v>
      </c>
      <c r="V1435" s="1">
        <f t="shared" ref="V1435:V1466" si="71">R1525</f>
        <v>1654</v>
      </c>
      <c r="W1435" s="1">
        <f t="shared" si="70"/>
        <v>7</v>
      </c>
      <c r="X1435" s="105"/>
    </row>
    <row r="1436" spans="1:24">
      <c r="A1436" t="s">
        <v>3007</v>
      </c>
      <c r="B1436" s="258">
        <v>40317</v>
      </c>
      <c r="C1436">
        <v>142</v>
      </c>
      <c r="D1436">
        <v>0.53</v>
      </c>
      <c r="E1436">
        <v>0.61</v>
      </c>
      <c r="F1436">
        <v>99999</v>
      </c>
      <c r="G1436">
        <v>2.68</v>
      </c>
      <c r="H1436">
        <v>0.6</v>
      </c>
      <c r="I1436">
        <v>0.20200000000000001</v>
      </c>
      <c r="J1436">
        <v>0.05</v>
      </c>
      <c r="K1436">
        <v>1.1100000000000001</v>
      </c>
      <c r="L1436">
        <v>9.6000000000000002E-2</v>
      </c>
      <c r="M1436">
        <v>5.0000000000000001E-3</v>
      </c>
      <c r="N1436">
        <v>1322</v>
      </c>
      <c r="O1436">
        <v>71</v>
      </c>
      <c r="P1436">
        <v>1189</v>
      </c>
      <c r="Q1436">
        <v>71</v>
      </c>
      <c r="R1436">
        <v>1548</v>
      </c>
      <c r="S1436">
        <v>19</v>
      </c>
      <c r="T1436">
        <v>90</v>
      </c>
      <c r="V1436" s="1">
        <f t="shared" si="71"/>
        <v>1646</v>
      </c>
      <c r="W1436" s="1">
        <f t="shared" si="70"/>
        <v>11</v>
      </c>
      <c r="X1436" s="105"/>
    </row>
    <row r="1437" spans="1:24">
      <c r="A1437" t="s">
        <v>3008</v>
      </c>
      <c r="B1437" s="258">
        <v>40317</v>
      </c>
      <c r="C1437">
        <v>88</v>
      </c>
      <c r="D1437">
        <v>0.8</v>
      </c>
      <c r="E1437">
        <v>0.76</v>
      </c>
      <c r="F1437">
        <v>1269</v>
      </c>
      <c r="G1437">
        <v>3.48</v>
      </c>
      <c r="H1437">
        <v>0.35</v>
      </c>
      <c r="I1437">
        <v>0.26600000000000001</v>
      </c>
      <c r="J1437">
        <v>2.1999999999999999E-2</v>
      </c>
      <c r="K1437">
        <v>0.82</v>
      </c>
      <c r="L1437">
        <v>9.7000000000000003E-2</v>
      </c>
      <c r="M1437">
        <v>5.0000000000000001E-3</v>
      </c>
      <c r="N1437">
        <v>1523</v>
      </c>
      <c r="O1437">
        <v>37</v>
      </c>
      <c r="P1437">
        <v>1522</v>
      </c>
      <c r="Q1437">
        <v>30</v>
      </c>
      <c r="R1437">
        <v>1576</v>
      </c>
      <c r="S1437">
        <v>21</v>
      </c>
      <c r="T1437">
        <v>100</v>
      </c>
      <c r="V1437" s="1">
        <f t="shared" si="71"/>
        <v>1791</v>
      </c>
      <c r="W1437" s="1">
        <f t="shared" si="70"/>
        <v>28</v>
      </c>
    </row>
    <row r="1438" spans="1:24">
      <c r="A1438" t="s">
        <v>3009</v>
      </c>
      <c r="B1438" s="258">
        <v>40317</v>
      </c>
      <c r="C1438">
        <v>67</v>
      </c>
      <c r="D1438">
        <v>0.78</v>
      </c>
      <c r="E1438">
        <v>0.66</v>
      </c>
      <c r="F1438">
        <v>465</v>
      </c>
      <c r="G1438">
        <v>3.76</v>
      </c>
      <c r="H1438">
        <v>0.28999999999999998</v>
      </c>
      <c r="I1438">
        <v>0.28000000000000003</v>
      </c>
      <c r="J1438">
        <v>1.4E-2</v>
      </c>
      <c r="K1438">
        <v>0.62</v>
      </c>
      <c r="L1438">
        <v>0.1</v>
      </c>
      <c r="M1438">
        <v>6.0000000000000001E-3</v>
      </c>
      <c r="N1438">
        <v>1585</v>
      </c>
      <c r="O1438">
        <v>33</v>
      </c>
      <c r="P1438">
        <v>1590</v>
      </c>
      <c r="Q1438">
        <v>21</v>
      </c>
      <c r="R1438">
        <v>1622</v>
      </c>
      <c r="S1438">
        <v>27</v>
      </c>
      <c r="T1438">
        <v>100</v>
      </c>
      <c r="V1438" s="1">
        <f t="shared" si="71"/>
        <v>1693</v>
      </c>
      <c r="W1438" s="1">
        <f t="shared" si="70"/>
        <v>16</v>
      </c>
    </row>
    <row r="1439" spans="1:24">
      <c r="A1439" t="s">
        <v>3010</v>
      </c>
      <c r="B1439" s="258">
        <v>40317</v>
      </c>
      <c r="C1439">
        <v>207</v>
      </c>
      <c r="D1439">
        <v>0.64</v>
      </c>
      <c r="E1439">
        <v>0.56000000000000005</v>
      </c>
      <c r="F1439">
        <v>3674</v>
      </c>
      <c r="G1439">
        <v>3.1</v>
      </c>
      <c r="H1439">
        <v>0.21</v>
      </c>
      <c r="I1439">
        <v>0.24</v>
      </c>
      <c r="J1439">
        <v>2.8000000000000001E-2</v>
      </c>
      <c r="K1439">
        <v>1.69</v>
      </c>
      <c r="L1439">
        <v>9.5000000000000001E-2</v>
      </c>
      <c r="M1439">
        <v>6.0000000000000001E-3</v>
      </c>
      <c r="N1439">
        <v>1433</v>
      </c>
      <c r="O1439">
        <v>27</v>
      </c>
      <c r="P1439">
        <v>1389</v>
      </c>
      <c r="Q1439">
        <v>45</v>
      </c>
      <c r="R1439">
        <v>1536</v>
      </c>
      <c r="S1439">
        <v>27</v>
      </c>
      <c r="T1439">
        <v>97</v>
      </c>
      <c r="V1439" s="1">
        <f t="shared" si="71"/>
        <v>1654</v>
      </c>
      <c r="W1439" s="1">
        <f t="shared" si="70"/>
        <v>19</v>
      </c>
    </row>
    <row r="1440" spans="1:24">
      <c r="A1440" t="s">
        <v>3011</v>
      </c>
      <c r="B1440" s="258">
        <v>40317</v>
      </c>
      <c r="C1440">
        <v>245</v>
      </c>
      <c r="D1440">
        <v>0.56000000000000005</v>
      </c>
      <c r="E1440">
        <v>0.45</v>
      </c>
      <c r="F1440">
        <v>10857</v>
      </c>
      <c r="G1440">
        <v>4.0999999999999996</v>
      </c>
      <c r="H1440">
        <v>0.6</v>
      </c>
      <c r="I1440">
        <v>0.308</v>
      </c>
      <c r="J1440">
        <v>0.05</v>
      </c>
      <c r="K1440">
        <v>1.1100000000000001</v>
      </c>
      <c r="L1440">
        <v>9.6000000000000002E-2</v>
      </c>
      <c r="M1440">
        <v>4.0000000000000001E-3</v>
      </c>
      <c r="N1440">
        <v>1655</v>
      </c>
      <c r="O1440">
        <v>65</v>
      </c>
      <c r="P1440">
        <v>1732</v>
      </c>
      <c r="Q1440">
        <v>76</v>
      </c>
      <c r="R1440">
        <v>1546</v>
      </c>
      <c r="S1440">
        <v>17</v>
      </c>
      <c r="T1440">
        <v>105</v>
      </c>
      <c r="V1440" s="1">
        <f t="shared" si="71"/>
        <v>1711</v>
      </c>
      <c r="W1440" s="1">
        <f t="shared" si="70"/>
        <v>21</v>
      </c>
    </row>
    <row r="1441" spans="1:42">
      <c r="A1441" t="s">
        <v>3012</v>
      </c>
      <c r="B1441" s="258">
        <v>40317</v>
      </c>
      <c r="C1441">
        <v>176</v>
      </c>
      <c r="D1441">
        <v>0.78</v>
      </c>
      <c r="E1441">
        <v>0.8</v>
      </c>
      <c r="F1441">
        <v>25860</v>
      </c>
      <c r="G1441">
        <v>3.47</v>
      </c>
      <c r="H1441">
        <v>0.17</v>
      </c>
      <c r="I1441">
        <v>0.27700000000000002</v>
      </c>
      <c r="J1441">
        <v>1.4999999999999999E-2</v>
      </c>
      <c r="K1441">
        <v>1.1299999999999999</v>
      </c>
      <c r="L1441">
        <v>9.2999999999999999E-2</v>
      </c>
      <c r="M1441">
        <v>3.0000000000000001E-3</v>
      </c>
      <c r="N1441">
        <v>1520</v>
      </c>
      <c r="O1441">
        <v>23</v>
      </c>
      <c r="P1441">
        <v>1575</v>
      </c>
      <c r="Q1441">
        <v>27</v>
      </c>
      <c r="R1441">
        <v>1491</v>
      </c>
      <c r="S1441">
        <v>13</v>
      </c>
      <c r="T1441">
        <v>104</v>
      </c>
      <c r="V1441" s="1">
        <f t="shared" si="71"/>
        <v>1655</v>
      </c>
      <c r="W1441" s="1">
        <f t="shared" si="70"/>
        <v>20</v>
      </c>
    </row>
    <row r="1442" spans="1:42">
      <c r="A1442" t="s">
        <v>3013</v>
      </c>
      <c r="B1442" s="258">
        <v>40317</v>
      </c>
      <c r="C1442">
        <v>235</v>
      </c>
      <c r="D1442">
        <v>1</v>
      </c>
      <c r="E1442">
        <v>0.98</v>
      </c>
      <c r="F1442">
        <v>2368</v>
      </c>
      <c r="G1442">
        <v>3.41</v>
      </c>
      <c r="H1442">
        <v>0.18</v>
      </c>
      <c r="I1442">
        <v>0.27100000000000002</v>
      </c>
      <c r="J1442">
        <v>1.2999999999999999E-2</v>
      </c>
      <c r="K1442">
        <v>0.88</v>
      </c>
      <c r="L1442">
        <v>9.1999999999999998E-2</v>
      </c>
      <c r="M1442">
        <v>4.0000000000000001E-3</v>
      </c>
      <c r="N1442">
        <v>1508</v>
      </c>
      <c r="O1442">
        <v>26</v>
      </c>
      <c r="P1442">
        <v>1547</v>
      </c>
      <c r="Q1442">
        <v>23</v>
      </c>
      <c r="R1442">
        <v>1465</v>
      </c>
      <c r="S1442">
        <v>22</v>
      </c>
      <c r="T1442">
        <v>103</v>
      </c>
      <c r="V1442" s="1">
        <f t="shared" si="71"/>
        <v>1681</v>
      </c>
      <c r="W1442" s="1">
        <f t="shared" si="70"/>
        <v>33</v>
      </c>
      <c r="AP1442" t="s">
        <v>2800</v>
      </c>
    </row>
    <row r="1443" spans="1:42">
      <c r="A1443" t="s">
        <v>3014</v>
      </c>
      <c r="B1443" s="258">
        <v>40317</v>
      </c>
      <c r="C1443">
        <v>204</v>
      </c>
      <c r="D1443">
        <v>1.29</v>
      </c>
      <c r="E1443">
        <v>1.23</v>
      </c>
      <c r="F1443">
        <v>3041</v>
      </c>
      <c r="G1443">
        <v>3.92</v>
      </c>
      <c r="H1443">
        <v>0.28000000000000003</v>
      </c>
      <c r="I1443">
        <v>0.28799999999999998</v>
      </c>
      <c r="J1443">
        <v>3.1E-2</v>
      </c>
      <c r="K1443">
        <v>1.51</v>
      </c>
      <c r="L1443">
        <v>9.9000000000000005E-2</v>
      </c>
      <c r="M1443">
        <v>7.0000000000000001E-3</v>
      </c>
      <c r="N1443">
        <v>1617</v>
      </c>
      <c r="O1443">
        <v>30</v>
      </c>
      <c r="P1443">
        <v>1631</v>
      </c>
      <c r="Q1443">
        <v>45</v>
      </c>
      <c r="R1443">
        <v>1609</v>
      </c>
      <c r="S1443">
        <v>29</v>
      </c>
      <c r="T1443">
        <v>101</v>
      </c>
      <c r="V1443" s="1">
        <f t="shared" si="71"/>
        <v>1671</v>
      </c>
      <c r="W1443" s="1">
        <f t="shared" si="70"/>
        <v>21</v>
      </c>
    </row>
    <row r="1444" spans="1:42">
      <c r="A1444" t="s">
        <v>3015</v>
      </c>
      <c r="B1444" s="258">
        <v>40317</v>
      </c>
      <c r="C1444">
        <v>55</v>
      </c>
      <c r="D1444">
        <v>0.55000000000000004</v>
      </c>
      <c r="E1444">
        <v>0.55000000000000004</v>
      </c>
      <c r="F1444">
        <v>1567</v>
      </c>
      <c r="G1444">
        <v>3.61</v>
      </c>
      <c r="H1444">
        <v>0.21</v>
      </c>
      <c r="I1444">
        <v>0.27600000000000002</v>
      </c>
      <c r="J1444">
        <v>1.7999999999999999E-2</v>
      </c>
      <c r="K1444">
        <v>1.1200000000000001</v>
      </c>
      <c r="L1444">
        <v>9.9000000000000005E-2</v>
      </c>
      <c r="M1444">
        <v>4.0000000000000001E-3</v>
      </c>
      <c r="N1444">
        <v>1551</v>
      </c>
      <c r="O1444">
        <v>23</v>
      </c>
      <c r="P1444">
        <v>1570</v>
      </c>
      <c r="Q1444">
        <v>26</v>
      </c>
      <c r="R1444">
        <v>1608</v>
      </c>
      <c r="S1444">
        <v>15</v>
      </c>
      <c r="T1444">
        <v>101</v>
      </c>
      <c r="V1444" s="1">
        <f t="shared" si="71"/>
        <v>1676</v>
      </c>
      <c r="W1444" s="1">
        <f t="shared" si="70"/>
        <v>18</v>
      </c>
    </row>
    <row r="1445" spans="1:42">
      <c r="A1445" t="s">
        <v>3016</v>
      </c>
      <c r="B1445" s="258">
        <v>40317</v>
      </c>
      <c r="C1445">
        <v>103</v>
      </c>
      <c r="D1445">
        <v>0.87</v>
      </c>
      <c r="E1445">
        <v>0.92</v>
      </c>
      <c r="F1445">
        <v>2357</v>
      </c>
      <c r="G1445">
        <v>3.61</v>
      </c>
      <c r="H1445">
        <v>0.13</v>
      </c>
      <c r="I1445">
        <v>0.26800000000000002</v>
      </c>
      <c r="J1445">
        <v>0.01</v>
      </c>
      <c r="K1445">
        <v>1.08</v>
      </c>
      <c r="L1445">
        <v>9.6000000000000002E-2</v>
      </c>
      <c r="M1445">
        <v>3.0000000000000001E-3</v>
      </c>
      <c r="N1445">
        <v>1551</v>
      </c>
      <c r="O1445">
        <v>16</v>
      </c>
      <c r="P1445">
        <v>1530</v>
      </c>
      <c r="Q1445">
        <v>17</v>
      </c>
      <c r="R1445">
        <v>1557</v>
      </c>
      <c r="S1445">
        <v>14</v>
      </c>
      <c r="T1445">
        <v>99</v>
      </c>
      <c r="V1445" s="1">
        <f t="shared" si="71"/>
        <v>1696</v>
      </c>
      <c r="W1445" s="1">
        <f t="shared" si="70"/>
        <v>21</v>
      </c>
    </row>
    <row r="1446" spans="1:42">
      <c r="A1446" t="s">
        <v>3017</v>
      </c>
      <c r="B1446" s="258">
        <v>40317</v>
      </c>
      <c r="C1446">
        <v>138</v>
      </c>
      <c r="D1446">
        <v>1.25</v>
      </c>
      <c r="E1446">
        <v>1.26</v>
      </c>
      <c r="F1446">
        <v>3684</v>
      </c>
      <c r="G1446">
        <v>3.85</v>
      </c>
      <c r="H1446">
        <v>0.28999999999999998</v>
      </c>
      <c r="I1446">
        <v>0.27900000000000003</v>
      </c>
      <c r="J1446">
        <v>1.7000000000000001E-2</v>
      </c>
      <c r="K1446">
        <v>0.83</v>
      </c>
      <c r="L1446">
        <v>0.10199999999999999</v>
      </c>
      <c r="M1446">
        <v>4.0000000000000001E-3</v>
      </c>
      <c r="N1446">
        <v>1604</v>
      </c>
      <c r="O1446">
        <v>31</v>
      </c>
      <c r="P1446">
        <v>1588</v>
      </c>
      <c r="Q1446">
        <v>25</v>
      </c>
      <c r="R1446">
        <v>1652</v>
      </c>
      <c r="S1446">
        <v>15</v>
      </c>
      <c r="T1446">
        <v>99</v>
      </c>
      <c r="V1446" s="1">
        <f t="shared" si="71"/>
        <v>1663</v>
      </c>
      <c r="W1446" s="1">
        <f t="shared" si="70"/>
        <v>13</v>
      </c>
    </row>
    <row r="1447" spans="1:42">
      <c r="A1447" t="s">
        <v>3018</v>
      </c>
      <c r="B1447" s="258">
        <v>40317</v>
      </c>
      <c r="C1447">
        <v>149</v>
      </c>
      <c r="D1447">
        <v>0.69</v>
      </c>
      <c r="E1447">
        <v>0.74</v>
      </c>
      <c r="F1447">
        <v>6291</v>
      </c>
      <c r="G1447">
        <v>3.21</v>
      </c>
      <c r="H1447">
        <v>0.2</v>
      </c>
      <c r="I1447">
        <v>0.248</v>
      </c>
      <c r="J1447">
        <v>1.7999999999999999E-2</v>
      </c>
      <c r="K1447">
        <v>1.1299999999999999</v>
      </c>
      <c r="L1447">
        <v>0.09</v>
      </c>
      <c r="M1447">
        <v>5.0000000000000001E-3</v>
      </c>
      <c r="N1447">
        <v>1459</v>
      </c>
      <c r="O1447">
        <v>24</v>
      </c>
      <c r="P1447">
        <v>1427</v>
      </c>
      <c r="Q1447">
        <v>27</v>
      </c>
      <c r="R1447">
        <v>1427</v>
      </c>
      <c r="S1447">
        <v>21</v>
      </c>
      <c r="T1447">
        <v>98</v>
      </c>
      <c r="V1447" s="1">
        <f t="shared" si="71"/>
        <v>1655</v>
      </c>
      <c r="W1447" s="1">
        <f t="shared" si="70"/>
        <v>35</v>
      </c>
    </row>
    <row r="1448" spans="1:42">
      <c r="A1448" t="s">
        <v>3019</v>
      </c>
      <c r="B1448" s="258">
        <v>40317</v>
      </c>
      <c r="C1448">
        <v>14</v>
      </c>
      <c r="D1448">
        <v>0.68</v>
      </c>
      <c r="E1448">
        <v>0.69</v>
      </c>
      <c r="F1448">
        <v>288</v>
      </c>
      <c r="G1448">
        <v>3.7</v>
      </c>
      <c r="H1448">
        <v>0.31</v>
      </c>
      <c r="I1448">
        <v>0.26800000000000002</v>
      </c>
      <c r="J1448">
        <v>1.9E-2</v>
      </c>
      <c r="K1448">
        <v>0.83</v>
      </c>
      <c r="L1448">
        <v>0.1</v>
      </c>
      <c r="M1448">
        <v>3.0000000000000001E-3</v>
      </c>
      <c r="N1448">
        <v>1572</v>
      </c>
      <c r="O1448">
        <v>38</v>
      </c>
      <c r="P1448">
        <v>1529</v>
      </c>
      <c r="Q1448">
        <v>31</v>
      </c>
      <c r="R1448">
        <v>1633</v>
      </c>
      <c r="S1448">
        <v>15</v>
      </c>
      <c r="T1448">
        <v>97</v>
      </c>
      <c r="V1448" s="1">
        <f t="shared" si="71"/>
        <v>1642</v>
      </c>
      <c r="W1448" s="1">
        <f t="shared" si="70"/>
        <v>17</v>
      </c>
    </row>
    <row r="1449" spans="1:42">
      <c r="A1449" t="s">
        <v>3020</v>
      </c>
      <c r="B1449" s="258">
        <v>40317</v>
      </c>
      <c r="C1449">
        <v>62</v>
      </c>
      <c r="D1449">
        <v>0.68</v>
      </c>
      <c r="E1449">
        <v>0.69</v>
      </c>
      <c r="F1449">
        <v>1503</v>
      </c>
      <c r="G1449">
        <v>3.5</v>
      </c>
      <c r="H1449">
        <v>0.2</v>
      </c>
      <c r="I1449">
        <v>0.26300000000000001</v>
      </c>
      <c r="J1449">
        <v>2.5000000000000001E-2</v>
      </c>
      <c r="K1449">
        <v>1.63</v>
      </c>
      <c r="L1449">
        <v>9.5000000000000001E-2</v>
      </c>
      <c r="M1449">
        <v>5.0000000000000001E-3</v>
      </c>
      <c r="N1449">
        <v>1527</v>
      </c>
      <c r="O1449">
        <v>23</v>
      </c>
      <c r="P1449">
        <v>1507</v>
      </c>
      <c r="Q1449">
        <v>37</v>
      </c>
      <c r="R1449">
        <v>1528</v>
      </c>
      <c r="S1449">
        <v>21</v>
      </c>
      <c r="T1449">
        <v>99</v>
      </c>
      <c r="V1449" s="1">
        <f t="shared" si="71"/>
        <v>1695</v>
      </c>
      <c r="W1449" s="1">
        <f t="shared" si="70"/>
        <v>13</v>
      </c>
    </row>
    <row r="1450" spans="1:42">
      <c r="A1450" t="s">
        <v>3021</v>
      </c>
      <c r="B1450" s="258">
        <v>40317</v>
      </c>
      <c r="C1450">
        <v>27</v>
      </c>
      <c r="D1450">
        <v>1.1499999999999999</v>
      </c>
      <c r="E1450">
        <v>1.24</v>
      </c>
      <c r="F1450">
        <v>503</v>
      </c>
      <c r="G1450">
        <v>3.83</v>
      </c>
      <c r="H1450">
        <v>0.44</v>
      </c>
      <c r="I1450">
        <v>0.27100000000000002</v>
      </c>
      <c r="J1450">
        <v>0.03</v>
      </c>
      <c r="K1450">
        <v>0.97</v>
      </c>
      <c r="L1450">
        <v>0.1</v>
      </c>
      <c r="M1450">
        <v>6.0000000000000001E-3</v>
      </c>
      <c r="N1450">
        <v>1600</v>
      </c>
      <c r="O1450">
        <v>46</v>
      </c>
      <c r="P1450">
        <v>1544</v>
      </c>
      <c r="Q1450">
        <v>43</v>
      </c>
      <c r="R1450">
        <v>1630</v>
      </c>
      <c r="S1450">
        <v>26</v>
      </c>
      <c r="T1450">
        <v>97</v>
      </c>
      <c r="V1450" s="1">
        <f t="shared" si="71"/>
        <v>1653</v>
      </c>
      <c r="W1450" s="1">
        <f t="shared" si="70"/>
        <v>22</v>
      </c>
    </row>
    <row r="1451" spans="1:42">
      <c r="A1451" t="s">
        <v>3022</v>
      </c>
      <c r="B1451" s="258">
        <v>40317</v>
      </c>
      <c r="C1451">
        <v>170</v>
      </c>
      <c r="D1451">
        <v>0.22</v>
      </c>
      <c r="E1451">
        <v>0.64</v>
      </c>
      <c r="F1451">
        <v>6755</v>
      </c>
      <c r="G1451">
        <v>0.59</v>
      </c>
      <c r="H1451">
        <v>0.37</v>
      </c>
      <c r="I1451">
        <v>3.7999999999999999E-2</v>
      </c>
      <c r="J1451">
        <v>3.6999999999999998E-2</v>
      </c>
      <c r="K1451">
        <v>1.58</v>
      </c>
      <c r="L1451">
        <v>9.7000000000000003E-2</v>
      </c>
      <c r="M1451">
        <v>8.0000000000000002E-3</v>
      </c>
      <c r="N1451">
        <v>474</v>
      </c>
      <c r="O1451">
        <v>84</v>
      </c>
      <c r="P1451">
        <v>241</v>
      </c>
      <c r="Q1451">
        <v>68</v>
      </c>
      <c r="R1451">
        <v>1563</v>
      </c>
      <c r="S1451">
        <v>37</v>
      </c>
      <c r="T1451">
        <v>51</v>
      </c>
      <c r="V1451" s="1">
        <f t="shared" si="71"/>
        <v>1650</v>
      </c>
      <c r="W1451" s="1">
        <f t="shared" si="70"/>
        <v>11</v>
      </c>
    </row>
    <row r="1452" spans="1:42">
      <c r="A1452" t="s">
        <v>3023</v>
      </c>
      <c r="B1452" s="258">
        <v>40317</v>
      </c>
      <c r="C1452">
        <v>73</v>
      </c>
      <c r="D1452">
        <v>0.51</v>
      </c>
      <c r="E1452">
        <v>0.54</v>
      </c>
      <c r="F1452">
        <v>891</v>
      </c>
      <c r="G1452">
        <v>3.54</v>
      </c>
      <c r="H1452">
        <v>0.16</v>
      </c>
      <c r="I1452">
        <v>0.253</v>
      </c>
      <c r="J1452">
        <v>2.5000000000000001E-2</v>
      </c>
      <c r="K1452">
        <v>2.25</v>
      </c>
      <c r="L1452">
        <v>9.7000000000000003E-2</v>
      </c>
      <c r="M1452">
        <v>7.0000000000000001E-3</v>
      </c>
      <c r="N1452">
        <v>1537</v>
      </c>
      <c r="O1452">
        <v>17</v>
      </c>
      <c r="P1452">
        <v>1455</v>
      </c>
      <c r="Q1452">
        <v>36</v>
      </c>
      <c r="R1452">
        <v>1571</v>
      </c>
      <c r="S1452">
        <v>27</v>
      </c>
      <c r="T1452">
        <v>95</v>
      </c>
      <c r="V1452" s="1">
        <f t="shared" si="71"/>
        <v>1734</v>
      </c>
      <c r="W1452" s="1">
        <f t="shared" si="70"/>
        <v>26</v>
      </c>
    </row>
    <row r="1453" spans="1:42">
      <c r="A1453" t="s">
        <v>3024</v>
      </c>
      <c r="B1453" s="258">
        <v>40317</v>
      </c>
      <c r="C1453">
        <v>164</v>
      </c>
      <c r="D1453">
        <v>0.4</v>
      </c>
      <c r="E1453">
        <v>0.45</v>
      </c>
      <c r="F1453">
        <v>851</v>
      </c>
      <c r="G1453">
        <v>3.52</v>
      </c>
      <c r="H1453">
        <v>0.3</v>
      </c>
      <c r="I1453">
        <v>0.27200000000000002</v>
      </c>
      <c r="J1453">
        <v>2.7E-2</v>
      </c>
      <c r="K1453">
        <v>1.19</v>
      </c>
      <c r="L1453">
        <v>9.5000000000000001E-2</v>
      </c>
      <c r="M1453">
        <v>5.0000000000000001E-3</v>
      </c>
      <c r="N1453">
        <v>1533</v>
      </c>
      <c r="O1453">
        <v>33</v>
      </c>
      <c r="P1453">
        <v>1553</v>
      </c>
      <c r="Q1453">
        <v>40</v>
      </c>
      <c r="R1453">
        <v>1525</v>
      </c>
      <c r="S1453">
        <v>22</v>
      </c>
      <c r="T1453">
        <v>101</v>
      </c>
      <c r="V1453" s="1">
        <f t="shared" si="71"/>
        <v>1671</v>
      </c>
      <c r="W1453" s="1">
        <f t="shared" si="70"/>
        <v>11</v>
      </c>
    </row>
    <row r="1454" spans="1:42">
      <c r="A1454" t="s">
        <v>3025</v>
      </c>
      <c r="B1454" s="258">
        <v>40317</v>
      </c>
      <c r="C1454">
        <v>129</v>
      </c>
      <c r="D1454">
        <v>1.54</v>
      </c>
      <c r="E1454">
        <v>1.36</v>
      </c>
      <c r="F1454">
        <v>11778</v>
      </c>
      <c r="G1454">
        <v>3.21</v>
      </c>
      <c r="H1454">
        <v>0.31</v>
      </c>
      <c r="I1454">
        <v>0.28100000000000003</v>
      </c>
      <c r="J1454">
        <v>0.03</v>
      </c>
      <c r="K1454">
        <v>1.1100000000000001</v>
      </c>
      <c r="L1454">
        <v>9.2999999999999999E-2</v>
      </c>
      <c r="M1454">
        <v>8.0000000000000002E-3</v>
      </c>
      <c r="N1454">
        <v>1459</v>
      </c>
      <c r="O1454">
        <v>35</v>
      </c>
      <c r="P1454">
        <v>1597</v>
      </c>
      <c r="Q1454">
        <v>43</v>
      </c>
      <c r="R1454">
        <v>1486</v>
      </c>
      <c r="S1454">
        <v>32</v>
      </c>
      <c r="T1454">
        <v>109</v>
      </c>
      <c r="V1454" s="1">
        <f t="shared" si="71"/>
        <v>1675</v>
      </c>
      <c r="W1454" s="1">
        <f t="shared" si="70"/>
        <v>13</v>
      </c>
    </row>
    <row r="1455" spans="1:42">
      <c r="A1455" t="s">
        <v>3026</v>
      </c>
      <c r="B1455" s="258">
        <v>40317</v>
      </c>
      <c r="C1455">
        <v>128</v>
      </c>
      <c r="D1455">
        <v>0.84</v>
      </c>
      <c r="E1455">
        <v>0.86</v>
      </c>
      <c r="F1455">
        <v>2877</v>
      </c>
      <c r="G1455">
        <v>3.12</v>
      </c>
      <c r="H1455">
        <v>0.15</v>
      </c>
      <c r="I1455">
        <v>0.23699999999999999</v>
      </c>
      <c r="J1455">
        <v>2.3E-2</v>
      </c>
      <c r="K1455">
        <v>2.0699999999999998</v>
      </c>
      <c r="L1455">
        <v>9.0999999999999998E-2</v>
      </c>
      <c r="M1455">
        <v>5.0000000000000001E-3</v>
      </c>
      <c r="N1455">
        <v>1438</v>
      </c>
      <c r="O1455">
        <v>18</v>
      </c>
      <c r="P1455">
        <v>1373</v>
      </c>
      <c r="Q1455">
        <v>35</v>
      </c>
      <c r="R1455">
        <v>1440</v>
      </c>
      <c r="S1455">
        <v>22</v>
      </c>
      <c r="T1455">
        <v>95</v>
      </c>
      <c r="V1455" s="1">
        <f t="shared" si="71"/>
        <v>1649</v>
      </c>
      <c r="W1455" s="1">
        <f t="shared" si="70"/>
        <v>14</v>
      </c>
    </row>
    <row r="1456" spans="1:42">
      <c r="A1456" t="s">
        <v>3027</v>
      </c>
      <c r="B1456" s="258">
        <v>40317</v>
      </c>
      <c r="C1456">
        <v>242</v>
      </c>
      <c r="D1456">
        <v>0.42</v>
      </c>
      <c r="E1456">
        <v>0.4</v>
      </c>
      <c r="F1456">
        <v>1306</v>
      </c>
      <c r="G1456">
        <v>3.69</v>
      </c>
      <c r="H1456">
        <v>0.23</v>
      </c>
      <c r="I1456">
        <v>0.27100000000000002</v>
      </c>
      <c r="J1456">
        <v>1.7999999999999999E-2</v>
      </c>
      <c r="K1456">
        <v>1.06</v>
      </c>
      <c r="L1456">
        <v>9.9000000000000005E-2</v>
      </c>
      <c r="M1456">
        <v>5.0000000000000001E-3</v>
      </c>
      <c r="N1456">
        <v>1569</v>
      </c>
      <c r="O1456">
        <v>24</v>
      </c>
      <c r="P1456">
        <v>1544</v>
      </c>
      <c r="Q1456">
        <v>25</v>
      </c>
      <c r="R1456">
        <v>1602</v>
      </c>
      <c r="S1456">
        <v>22</v>
      </c>
      <c r="T1456">
        <v>98</v>
      </c>
      <c r="V1456" s="1">
        <f t="shared" si="71"/>
        <v>1689</v>
      </c>
      <c r="W1456" s="1">
        <f t="shared" si="70"/>
        <v>12</v>
      </c>
    </row>
    <row r="1457" spans="1:23">
      <c r="A1457" t="s">
        <v>3028</v>
      </c>
      <c r="B1457" s="258">
        <v>40317</v>
      </c>
      <c r="C1457">
        <v>29</v>
      </c>
      <c r="D1457">
        <v>1.18</v>
      </c>
      <c r="E1457">
        <v>1.1599999999999999</v>
      </c>
      <c r="F1457">
        <v>390</v>
      </c>
      <c r="G1457">
        <v>3.19</v>
      </c>
      <c r="H1457">
        <v>0.19</v>
      </c>
      <c r="I1457">
        <v>0.25700000000000001</v>
      </c>
      <c r="J1457">
        <v>1.4999999999999999E-2</v>
      </c>
      <c r="K1457">
        <v>0.99</v>
      </c>
      <c r="L1457">
        <v>9.4E-2</v>
      </c>
      <c r="M1457">
        <v>5.0000000000000001E-3</v>
      </c>
      <c r="N1457">
        <v>1454</v>
      </c>
      <c r="O1457">
        <v>22</v>
      </c>
      <c r="P1457">
        <v>1474</v>
      </c>
      <c r="Q1457">
        <v>22</v>
      </c>
      <c r="R1457">
        <v>1509</v>
      </c>
      <c r="S1457">
        <v>20</v>
      </c>
      <c r="T1457">
        <v>101</v>
      </c>
      <c r="V1457" s="1">
        <f t="shared" si="71"/>
        <v>1645</v>
      </c>
      <c r="W1457" s="1">
        <f t="shared" si="70"/>
        <v>28</v>
      </c>
    </row>
    <row r="1458" spans="1:23">
      <c r="A1458" t="s">
        <v>3029</v>
      </c>
      <c r="B1458" s="258">
        <v>40317</v>
      </c>
      <c r="C1458">
        <v>139</v>
      </c>
      <c r="D1458">
        <v>1.47</v>
      </c>
      <c r="E1458">
        <v>1.41</v>
      </c>
      <c r="F1458">
        <v>5422</v>
      </c>
      <c r="G1458">
        <v>3.98</v>
      </c>
      <c r="H1458">
        <v>0.18</v>
      </c>
      <c r="I1458">
        <v>0.28599999999999998</v>
      </c>
      <c r="J1458">
        <v>1.7999999999999999E-2</v>
      </c>
      <c r="K1458">
        <v>1.45</v>
      </c>
      <c r="L1458">
        <v>0.10100000000000001</v>
      </c>
      <c r="M1458">
        <v>3.0000000000000001E-3</v>
      </c>
      <c r="N1458">
        <v>1630</v>
      </c>
      <c r="O1458">
        <v>19</v>
      </c>
      <c r="P1458">
        <v>1620</v>
      </c>
      <c r="Q1458">
        <v>27</v>
      </c>
      <c r="R1458">
        <v>1641</v>
      </c>
      <c r="S1458">
        <v>14</v>
      </c>
      <c r="T1458">
        <v>99</v>
      </c>
      <c r="V1458" s="1">
        <f t="shared" si="71"/>
        <v>1683</v>
      </c>
      <c r="W1458" s="1">
        <f t="shared" si="70"/>
        <v>26</v>
      </c>
    </row>
    <row r="1459" spans="1:23">
      <c r="A1459" t="s">
        <v>3030</v>
      </c>
      <c r="B1459" s="258">
        <v>40317</v>
      </c>
      <c r="C1459">
        <v>366</v>
      </c>
      <c r="D1459">
        <v>0.47</v>
      </c>
      <c r="E1459">
        <v>0.46</v>
      </c>
      <c r="F1459">
        <v>5923</v>
      </c>
      <c r="G1459">
        <v>2.74</v>
      </c>
      <c r="H1459">
        <v>0.26</v>
      </c>
      <c r="I1459">
        <v>0.20799999999999999</v>
      </c>
      <c r="J1459">
        <v>1.9E-2</v>
      </c>
      <c r="K1459">
        <v>0.95</v>
      </c>
      <c r="L1459">
        <v>9.6000000000000002E-2</v>
      </c>
      <c r="M1459">
        <v>7.0000000000000001E-3</v>
      </c>
      <c r="N1459">
        <v>1339</v>
      </c>
      <c r="O1459">
        <v>30</v>
      </c>
      <c r="P1459">
        <v>1216</v>
      </c>
      <c r="Q1459">
        <v>26</v>
      </c>
      <c r="R1459">
        <v>1551</v>
      </c>
      <c r="S1459">
        <v>25</v>
      </c>
      <c r="T1459">
        <v>91</v>
      </c>
      <c r="V1459" s="1">
        <f t="shared" si="71"/>
        <v>1678</v>
      </c>
      <c r="W1459" s="1">
        <f t="shared" si="70"/>
        <v>20</v>
      </c>
    </row>
    <row r="1460" spans="1:23">
      <c r="A1460" t="s">
        <v>3350</v>
      </c>
      <c r="V1460" s="1">
        <f t="shared" si="71"/>
        <v>1678</v>
      </c>
      <c r="W1460" s="1">
        <f t="shared" si="70"/>
        <v>14</v>
      </c>
    </row>
    <row r="1461" spans="1:23">
      <c r="A1461" t="s">
        <v>3031</v>
      </c>
      <c r="B1461" s="258">
        <v>40317</v>
      </c>
      <c r="C1461">
        <v>73</v>
      </c>
      <c r="D1461">
        <v>0.63</v>
      </c>
      <c r="E1461">
        <v>0.64</v>
      </c>
      <c r="F1461">
        <v>1358</v>
      </c>
      <c r="G1461">
        <v>4.37</v>
      </c>
      <c r="H1461">
        <v>0.12</v>
      </c>
      <c r="I1461">
        <v>0.30199999999999999</v>
      </c>
      <c r="J1461">
        <v>1.0999999999999999E-2</v>
      </c>
      <c r="K1461">
        <v>1.29</v>
      </c>
      <c r="L1461">
        <v>0.10299999999999999</v>
      </c>
      <c r="M1461">
        <v>2E-3</v>
      </c>
      <c r="N1461">
        <v>1707</v>
      </c>
      <c r="O1461">
        <v>12</v>
      </c>
      <c r="P1461">
        <v>1703</v>
      </c>
      <c r="Q1461">
        <v>15</v>
      </c>
      <c r="R1461">
        <v>1687</v>
      </c>
      <c r="S1461">
        <v>8</v>
      </c>
      <c r="T1461">
        <v>100</v>
      </c>
      <c r="V1461" s="1">
        <f t="shared" si="71"/>
        <v>1679</v>
      </c>
      <c r="W1461" s="1">
        <f t="shared" si="70"/>
        <v>19</v>
      </c>
    </row>
    <row r="1462" spans="1:23">
      <c r="A1462" t="s">
        <v>3032</v>
      </c>
      <c r="B1462" s="258">
        <v>40317</v>
      </c>
      <c r="C1462">
        <v>61</v>
      </c>
      <c r="D1462">
        <v>0.78</v>
      </c>
      <c r="E1462">
        <v>0.74</v>
      </c>
      <c r="F1462">
        <v>1628</v>
      </c>
      <c r="G1462">
        <v>4.26</v>
      </c>
      <c r="H1462">
        <v>0.15</v>
      </c>
      <c r="I1462">
        <v>0.311</v>
      </c>
      <c r="J1462">
        <v>7.0000000000000001E-3</v>
      </c>
      <c r="K1462">
        <v>0.64</v>
      </c>
      <c r="L1462">
        <v>0.10299999999999999</v>
      </c>
      <c r="M1462">
        <v>3.0000000000000001E-3</v>
      </c>
      <c r="N1462">
        <v>1685</v>
      </c>
      <c r="O1462">
        <v>16</v>
      </c>
      <c r="P1462">
        <v>1745</v>
      </c>
      <c r="Q1462">
        <v>10</v>
      </c>
      <c r="R1462">
        <v>1677</v>
      </c>
      <c r="S1462">
        <v>13</v>
      </c>
      <c r="T1462">
        <v>104</v>
      </c>
      <c r="V1462" s="1">
        <f t="shared" si="71"/>
        <v>1670</v>
      </c>
      <c r="W1462" s="1">
        <f t="shared" si="70"/>
        <v>24</v>
      </c>
    </row>
    <row r="1463" spans="1:23">
      <c r="A1463" t="s">
        <v>3033</v>
      </c>
      <c r="B1463" s="258">
        <v>40317</v>
      </c>
      <c r="C1463">
        <v>100</v>
      </c>
      <c r="D1463">
        <v>0.85</v>
      </c>
      <c r="E1463">
        <v>0.84</v>
      </c>
      <c r="F1463">
        <v>11968</v>
      </c>
      <c r="G1463">
        <v>4.28</v>
      </c>
      <c r="H1463">
        <v>0.16</v>
      </c>
      <c r="I1463">
        <v>0.29699999999999999</v>
      </c>
      <c r="J1463">
        <v>8.0000000000000002E-3</v>
      </c>
      <c r="K1463">
        <v>0.72</v>
      </c>
      <c r="L1463">
        <v>0.10199999999999999</v>
      </c>
      <c r="M1463">
        <v>2E-3</v>
      </c>
      <c r="N1463">
        <v>1690</v>
      </c>
      <c r="O1463">
        <v>16</v>
      </c>
      <c r="P1463">
        <v>1675</v>
      </c>
      <c r="Q1463">
        <v>11</v>
      </c>
      <c r="R1463">
        <v>1662</v>
      </c>
      <c r="S1463">
        <v>10</v>
      </c>
      <c r="T1463">
        <v>99</v>
      </c>
      <c r="V1463" s="1">
        <f t="shared" si="71"/>
        <v>1682</v>
      </c>
      <c r="W1463" s="1">
        <f t="shared" si="70"/>
        <v>16</v>
      </c>
    </row>
    <row r="1464" spans="1:23">
      <c r="A1464" t="s">
        <v>3034</v>
      </c>
      <c r="B1464" s="258">
        <v>40317</v>
      </c>
      <c r="C1464">
        <v>167</v>
      </c>
      <c r="D1464">
        <v>0.62</v>
      </c>
      <c r="E1464">
        <v>0.56999999999999995</v>
      </c>
      <c r="F1464">
        <v>4690</v>
      </c>
      <c r="G1464">
        <v>4.0199999999999996</v>
      </c>
      <c r="H1464">
        <v>0.17</v>
      </c>
      <c r="I1464">
        <v>0.27800000000000002</v>
      </c>
      <c r="J1464">
        <v>1.4999999999999999E-2</v>
      </c>
      <c r="K1464">
        <v>1.29</v>
      </c>
      <c r="L1464">
        <v>0.105</v>
      </c>
      <c r="M1464">
        <v>2E-3</v>
      </c>
      <c r="N1464">
        <v>1639</v>
      </c>
      <c r="O1464">
        <v>17</v>
      </c>
      <c r="P1464">
        <v>1583</v>
      </c>
      <c r="Q1464">
        <v>21</v>
      </c>
      <c r="R1464">
        <v>1720</v>
      </c>
      <c r="S1464">
        <v>9</v>
      </c>
      <c r="T1464">
        <v>97</v>
      </c>
      <c r="V1464" s="1">
        <f t="shared" si="71"/>
        <v>1615</v>
      </c>
      <c r="W1464" s="1">
        <f t="shared" si="70"/>
        <v>21</v>
      </c>
    </row>
    <row r="1465" spans="1:23">
      <c r="A1465" t="s">
        <v>3035</v>
      </c>
      <c r="B1465" s="258">
        <v>40317</v>
      </c>
      <c r="C1465">
        <v>103</v>
      </c>
      <c r="D1465">
        <v>0.54</v>
      </c>
      <c r="E1465">
        <v>0.56999999999999995</v>
      </c>
      <c r="F1465">
        <v>2028</v>
      </c>
      <c r="G1465">
        <v>4.34</v>
      </c>
      <c r="H1465">
        <v>0.16</v>
      </c>
      <c r="I1465">
        <v>0.30599999999999999</v>
      </c>
      <c r="J1465">
        <v>1.4E-2</v>
      </c>
      <c r="K1465">
        <v>1.25</v>
      </c>
      <c r="L1465">
        <v>0.10299999999999999</v>
      </c>
      <c r="M1465">
        <v>2E-3</v>
      </c>
      <c r="N1465">
        <v>1702</v>
      </c>
      <c r="O1465">
        <v>15</v>
      </c>
      <c r="P1465">
        <v>1719</v>
      </c>
      <c r="Q1465">
        <v>19</v>
      </c>
      <c r="R1465">
        <v>1676</v>
      </c>
      <c r="S1465">
        <v>7</v>
      </c>
      <c r="T1465">
        <v>101</v>
      </c>
      <c r="V1465" s="1">
        <f t="shared" si="71"/>
        <v>1652</v>
      </c>
      <c r="W1465" s="1">
        <f t="shared" si="70"/>
        <v>15</v>
      </c>
    </row>
    <row r="1466" spans="1:23">
      <c r="A1466" t="s">
        <v>3036</v>
      </c>
      <c r="B1466" s="258">
        <v>40317</v>
      </c>
      <c r="C1466">
        <v>39</v>
      </c>
      <c r="D1466">
        <v>0.39</v>
      </c>
      <c r="E1466">
        <v>0.39</v>
      </c>
      <c r="F1466">
        <v>1864</v>
      </c>
      <c r="G1466">
        <v>4.3899999999999997</v>
      </c>
      <c r="H1466">
        <v>0.19</v>
      </c>
      <c r="I1466">
        <v>0.30599999999999999</v>
      </c>
      <c r="J1466">
        <v>8.9999999999999993E-3</v>
      </c>
      <c r="K1466">
        <v>0.7</v>
      </c>
      <c r="L1466">
        <v>0.105</v>
      </c>
      <c r="M1466">
        <v>3.0000000000000001E-3</v>
      </c>
      <c r="N1466">
        <v>1711</v>
      </c>
      <c r="O1466">
        <v>19</v>
      </c>
      <c r="P1466">
        <v>1719</v>
      </c>
      <c r="Q1466">
        <v>14</v>
      </c>
      <c r="R1466">
        <v>1708</v>
      </c>
      <c r="S1466">
        <v>14</v>
      </c>
      <c r="T1466">
        <v>100</v>
      </c>
      <c r="V1466" s="1">
        <f t="shared" si="71"/>
        <v>1671</v>
      </c>
      <c r="W1466" s="1">
        <f t="shared" si="70"/>
        <v>21</v>
      </c>
    </row>
    <row r="1467" spans="1:23">
      <c r="A1467" t="s">
        <v>3037</v>
      </c>
      <c r="B1467" s="258">
        <v>40317</v>
      </c>
      <c r="C1467">
        <v>189</v>
      </c>
      <c r="D1467">
        <v>0.8</v>
      </c>
      <c r="E1467">
        <v>0.76</v>
      </c>
      <c r="F1467">
        <v>1241</v>
      </c>
      <c r="G1467">
        <v>4.3499999999999996</v>
      </c>
      <c r="H1467">
        <v>0.17</v>
      </c>
      <c r="I1467">
        <v>0.30199999999999999</v>
      </c>
      <c r="J1467">
        <v>8.0000000000000002E-3</v>
      </c>
      <c r="K1467">
        <v>0.7</v>
      </c>
      <c r="L1467">
        <v>0.10299999999999999</v>
      </c>
      <c r="M1467">
        <v>2E-3</v>
      </c>
      <c r="N1467">
        <v>1703</v>
      </c>
      <c r="O1467">
        <v>27</v>
      </c>
      <c r="P1467">
        <v>1703</v>
      </c>
      <c r="Q1467">
        <v>19</v>
      </c>
      <c r="R1467">
        <v>1679</v>
      </c>
      <c r="S1467">
        <v>14</v>
      </c>
      <c r="T1467">
        <v>100</v>
      </c>
      <c r="V1467" s="1">
        <f t="shared" ref="V1467:V1481" si="72">R1557</f>
        <v>1627</v>
      </c>
      <c r="W1467" s="1">
        <f t="shared" si="70"/>
        <v>18</v>
      </c>
    </row>
    <row r="1468" spans="1:23">
      <c r="A1468" t="s">
        <v>3038</v>
      </c>
      <c r="B1468" s="258">
        <v>40317</v>
      </c>
      <c r="C1468">
        <v>233</v>
      </c>
      <c r="D1468">
        <v>0.62</v>
      </c>
      <c r="E1468">
        <v>0.64</v>
      </c>
      <c r="F1468">
        <v>3073</v>
      </c>
      <c r="G1468">
        <v>4.3099999999999996</v>
      </c>
      <c r="H1468">
        <v>0.14000000000000001</v>
      </c>
      <c r="I1468">
        <v>0.308</v>
      </c>
      <c r="J1468">
        <v>8.9999999999999993E-3</v>
      </c>
      <c r="K1468">
        <v>0.85</v>
      </c>
      <c r="L1468">
        <v>0.10299999999999999</v>
      </c>
      <c r="M1468">
        <v>4.0000000000000001E-3</v>
      </c>
      <c r="N1468">
        <v>1696</v>
      </c>
      <c r="O1468">
        <v>20</v>
      </c>
      <c r="P1468">
        <v>1730</v>
      </c>
      <c r="Q1468">
        <v>17</v>
      </c>
      <c r="R1468">
        <v>1683</v>
      </c>
      <c r="S1468">
        <v>21</v>
      </c>
      <c r="T1468">
        <v>102</v>
      </c>
      <c r="V1468" s="1">
        <f t="shared" si="72"/>
        <v>1653</v>
      </c>
      <c r="W1468" s="1">
        <f t="shared" si="70"/>
        <v>9</v>
      </c>
    </row>
    <row r="1469" spans="1:23">
      <c r="A1469" t="s">
        <v>3039</v>
      </c>
      <c r="B1469" s="258">
        <v>40317</v>
      </c>
      <c r="C1469">
        <v>97</v>
      </c>
      <c r="D1469">
        <v>0.73</v>
      </c>
      <c r="E1469">
        <v>0.75</v>
      </c>
      <c r="F1469">
        <v>3467</v>
      </c>
      <c r="G1469">
        <v>4.16</v>
      </c>
      <c r="H1469">
        <v>0.09</v>
      </c>
      <c r="I1469">
        <v>0.29199999999999998</v>
      </c>
      <c r="J1469">
        <v>8.0000000000000002E-3</v>
      </c>
      <c r="K1469">
        <v>1.28</v>
      </c>
      <c r="L1469">
        <v>0.10299999999999999</v>
      </c>
      <c r="M1469">
        <v>1E-3</v>
      </c>
      <c r="N1469">
        <v>1666</v>
      </c>
      <c r="O1469">
        <v>9</v>
      </c>
      <c r="P1469">
        <v>1653</v>
      </c>
      <c r="Q1469">
        <v>12</v>
      </c>
      <c r="R1469">
        <v>1676</v>
      </c>
      <c r="S1469">
        <v>6</v>
      </c>
      <c r="T1469">
        <v>99</v>
      </c>
      <c r="V1469" s="1">
        <f t="shared" si="72"/>
        <v>1650</v>
      </c>
      <c r="W1469" s="1">
        <f t="shared" ref="W1469:W1481" si="73">S1559</f>
        <v>24</v>
      </c>
    </row>
    <row r="1470" spans="1:23">
      <c r="A1470" t="s">
        <v>3040</v>
      </c>
      <c r="B1470" s="258">
        <v>40317</v>
      </c>
      <c r="C1470">
        <v>160</v>
      </c>
      <c r="D1470">
        <v>0.55000000000000004</v>
      </c>
      <c r="E1470">
        <v>0.55000000000000004</v>
      </c>
      <c r="F1470">
        <v>6222</v>
      </c>
      <c r="G1470">
        <v>4.37</v>
      </c>
      <c r="H1470">
        <v>0.12</v>
      </c>
      <c r="I1470">
        <v>0.30299999999999999</v>
      </c>
      <c r="J1470">
        <v>1.2E-2</v>
      </c>
      <c r="K1470">
        <v>1.34</v>
      </c>
      <c r="L1470">
        <v>0.106</v>
      </c>
      <c r="M1470">
        <v>2E-3</v>
      </c>
      <c r="N1470">
        <v>1707</v>
      </c>
      <c r="O1470">
        <v>13</v>
      </c>
      <c r="P1470">
        <v>1708</v>
      </c>
      <c r="Q1470">
        <v>17</v>
      </c>
      <c r="R1470">
        <v>1725</v>
      </c>
      <c r="S1470">
        <v>8</v>
      </c>
      <c r="T1470">
        <v>100</v>
      </c>
      <c r="V1470" s="1">
        <f t="shared" si="72"/>
        <v>1686</v>
      </c>
      <c r="W1470" s="1">
        <f t="shared" si="73"/>
        <v>19</v>
      </c>
    </row>
    <row r="1471" spans="1:23">
      <c r="A1471" t="s">
        <v>3041</v>
      </c>
      <c r="B1471" s="258">
        <v>40317</v>
      </c>
      <c r="C1471">
        <v>189</v>
      </c>
      <c r="D1471">
        <v>0.4</v>
      </c>
      <c r="E1471">
        <v>0.36</v>
      </c>
      <c r="F1471">
        <v>1428</v>
      </c>
      <c r="G1471">
        <v>4.55</v>
      </c>
      <c r="H1471">
        <v>0.28999999999999998</v>
      </c>
      <c r="I1471">
        <v>0.309</v>
      </c>
      <c r="J1471">
        <v>8.9999999999999993E-3</v>
      </c>
      <c r="K1471">
        <v>0.48</v>
      </c>
      <c r="L1471">
        <v>0.109</v>
      </c>
      <c r="M1471">
        <v>4.0000000000000001E-3</v>
      </c>
      <c r="N1471">
        <v>1740</v>
      </c>
      <c r="O1471">
        <v>28</v>
      </c>
      <c r="P1471">
        <v>1733</v>
      </c>
      <c r="Q1471">
        <v>13</v>
      </c>
      <c r="R1471">
        <v>1790</v>
      </c>
      <c r="S1471">
        <v>16</v>
      </c>
      <c r="T1471">
        <v>100</v>
      </c>
      <c r="V1471" s="1">
        <f t="shared" si="72"/>
        <v>1654</v>
      </c>
      <c r="W1471" s="1">
        <f t="shared" si="73"/>
        <v>9</v>
      </c>
    </row>
    <row r="1472" spans="1:23">
      <c r="A1472" t="s">
        <v>3042</v>
      </c>
      <c r="B1472" s="258">
        <v>40317</v>
      </c>
      <c r="C1472">
        <v>130</v>
      </c>
      <c r="D1472">
        <v>0.52</v>
      </c>
      <c r="E1472">
        <v>0.54</v>
      </c>
      <c r="F1472">
        <v>5286</v>
      </c>
      <c r="G1472">
        <v>4.3499999999999996</v>
      </c>
      <c r="H1472">
        <v>0.18</v>
      </c>
      <c r="I1472">
        <v>0.3</v>
      </c>
      <c r="J1472">
        <v>6.0000000000000001E-3</v>
      </c>
      <c r="K1472">
        <v>0.52</v>
      </c>
      <c r="L1472">
        <v>0.104</v>
      </c>
      <c r="M1472">
        <v>3.0000000000000001E-3</v>
      </c>
      <c r="N1472">
        <v>1704</v>
      </c>
      <c r="O1472">
        <v>18</v>
      </c>
      <c r="P1472">
        <v>1691</v>
      </c>
      <c r="Q1472">
        <v>9</v>
      </c>
      <c r="R1472">
        <v>1702</v>
      </c>
      <c r="S1472">
        <v>13</v>
      </c>
      <c r="T1472">
        <v>99</v>
      </c>
      <c r="V1472" s="1">
        <f t="shared" si="72"/>
        <v>1665</v>
      </c>
      <c r="W1472" s="1">
        <f t="shared" si="73"/>
        <v>24</v>
      </c>
    </row>
    <row r="1473" spans="1:23">
      <c r="A1473" t="s">
        <v>3043</v>
      </c>
      <c r="B1473" s="258">
        <v>40317</v>
      </c>
      <c r="C1473">
        <v>97</v>
      </c>
      <c r="D1473">
        <v>0.63</v>
      </c>
      <c r="E1473">
        <v>0.65</v>
      </c>
      <c r="F1473">
        <v>9166</v>
      </c>
      <c r="G1473">
        <v>4.5599999999999996</v>
      </c>
      <c r="H1473">
        <v>0.12</v>
      </c>
      <c r="I1473">
        <v>0.311</v>
      </c>
      <c r="J1473">
        <v>8.9999999999999993E-3</v>
      </c>
      <c r="K1473">
        <v>1.1000000000000001</v>
      </c>
      <c r="L1473">
        <v>0.105</v>
      </c>
      <c r="M1473">
        <v>2E-3</v>
      </c>
      <c r="N1473">
        <v>1741</v>
      </c>
      <c r="O1473">
        <v>12</v>
      </c>
      <c r="P1473">
        <v>1745</v>
      </c>
      <c r="Q1473">
        <v>13</v>
      </c>
      <c r="R1473">
        <v>1717</v>
      </c>
      <c r="S1473">
        <v>10</v>
      </c>
      <c r="T1473">
        <v>100</v>
      </c>
      <c r="V1473" s="1">
        <f t="shared" si="72"/>
        <v>1686</v>
      </c>
      <c r="W1473" s="1">
        <f t="shared" si="73"/>
        <v>14</v>
      </c>
    </row>
    <row r="1474" spans="1:23">
      <c r="A1474" t="s">
        <v>3044</v>
      </c>
      <c r="B1474" s="258">
        <v>40317</v>
      </c>
      <c r="C1474">
        <v>128</v>
      </c>
      <c r="D1474">
        <v>0.77</v>
      </c>
      <c r="E1474">
        <v>0.79</v>
      </c>
      <c r="F1474">
        <v>21406</v>
      </c>
      <c r="G1474">
        <v>4.26</v>
      </c>
      <c r="H1474">
        <v>0.12</v>
      </c>
      <c r="I1474">
        <v>0.29399999999999998</v>
      </c>
      <c r="J1474">
        <v>1.2E-2</v>
      </c>
      <c r="K1474">
        <v>1.38</v>
      </c>
      <c r="L1474">
        <v>0.104</v>
      </c>
      <c r="M1474">
        <v>3.0000000000000001E-3</v>
      </c>
      <c r="N1474">
        <v>1687</v>
      </c>
      <c r="O1474">
        <v>12</v>
      </c>
      <c r="P1474">
        <v>1661</v>
      </c>
      <c r="Q1474">
        <v>17</v>
      </c>
      <c r="R1474">
        <v>1699</v>
      </c>
      <c r="S1474">
        <v>11</v>
      </c>
      <c r="T1474">
        <v>98</v>
      </c>
      <c r="V1474" s="1">
        <f t="shared" si="72"/>
        <v>1819</v>
      </c>
      <c r="W1474" s="1">
        <f t="shared" si="73"/>
        <v>48</v>
      </c>
    </row>
    <row r="1475" spans="1:23">
      <c r="A1475" t="s">
        <v>3045</v>
      </c>
      <c r="B1475" s="258">
        <v>40317</v>
      </c>
      <c r="C1475">
        <v>160</v>
      </c>
      <c r="D1475">
        <v>0.72</v>
      </c>
      <c r="E1475">
        <v>0.72</v>
      </c>
      <c r="F1475">
        <v>36110</v>
      </c>
      <c r="G1475">
        <v>4.1900000000000004</v>
      </c>
      <c r="H1475">
        <v>0.18</v>
      </c>
      <c r="I1475">
        <v>0.29499999999999998</v>
      </c>
      <c r="J1475">
        <v>1.4E-2</v>
      </c>
      <c r="K1475">
        <v>1.1299999999999999</v>
      </c>
      <c r="L1475">
        <v>0.10100000000000001</v>
      </c>
      <c r="M1475">
        <v>2E-3</v>
      </c>
      <c r="N1475">
        <v>1672</v>
      </c>
      <c r="O1475">
        <v>19</v>
      </c>
      <c r="P1475">
        <v>1669</v>
      </c>
      <c r="Q1475">
        <v>22</v>
      </c>
      <c r="R1475">
        <v>1649</v>
      </c>
      <c r="S1475">
        <v>7</v>
      </c>
      <c r="T1475">
        <v>100</v>
      </c>
      <c r="V1475" s="1">
        <f t="shared" si="72"/>
        <v>1729</v>
      </c>
      <c r="W1475" s="1">
        <f t="shared" si="73"/>
        <v>31</v>
      </c>
    </row>
    <row r="1476" spans="1:23">
      <c r="A1476" t="s">
        <v>3046</v>
      </c>
      <c r="B1476" s="258">
        <v>40317</v>
      </c>
      <c r="C1476">
        <v>140</v>
      </c>
      <c r="D1476">
        <v>0.65</v>
      </c>
      <c r="E1476">
        <v>0.66</v>
      </c>
      <c r="F1476">
        <v>5468</v>
      </c>
      <c r="G1476">
        <v>4.08</v>
      </c>
      <c r="H1476">
        <v>0.09</v>
      </c>
      <c r="I1476">
        <v>0.29499999999999998</v>
      </c>
      <c r="J1476">
        <v>8.0000000000000002E-3</v>
      </c>
      <c r="K1476">
        <v>1.2</v>
      </c>
      <c r="L1476">
        <v>0.10199999999999999</v>
      </c>
      <c r="M1476">
        <v>2E-3</v>
      </c>
      <c r="N1476">
        <v>1651</v>
      </c>
      <c r="O1476">
        <v>10</v>
      </c>
      <c r="P1476">
        <v>1665</v>
      </c>
      <c r="Q1476">
        <v>12</v>
      </c>
      <c r="R1476">
        <v>1665</v>
      </c>
      <c r="S1476">
        <v>9</v>
      </c>
      <c r="T1476">
        <v>101</v>
      </c>
      <c r="V1476" s="1">
        <f t="shared" si="72"/>
        <v>1641</v>
      </c>
      <c r="W1476" s="1">
        <f t="shared" si="73"/>
        <v>26</v>
      </c>
    </row>
    <row r="1477" spans="1:23">
      <c r="A1477" t="s">
        <v>3047</v>
      </c>
      <c r="B1477" s="258">
        <v>40317</v>
      </c>
      <c r="C1477">
        <v>111</v>
      </c>
      <c r="D1477">
        <v>0.89</v>
      </c>
      <c r="E1477">
        <v>0.88</v>
      </c>
      <c r="F1477">
        <v>1713</v>
      </c>
      <c r="G1477">
        <v>4.0199999999999996</v>
      </c>
      <c r="H1477">
        <v>0.14000000000000001</v>
      </c>
      <c r="I1477">
        <v>0.27900000000000003</v>
      </c>
      <c r="J1477">
        <v>1.0999999999999999E-2</v>
      </c>
      <c r="K1477">
        <v>1.1599999999999999</v>
      </c>
      <c r="L1477">
        <v>0.11</v>
      </c>
      <c r="M1477">
        <v>3.0000000000000001E-3</v>
      </c>
      <c r="N1477">
        <v>1638</v>
      </c>
      <c r="O1477">
        <v>15</v>
      </c>
      <c r="P1477">
        <v>1586</v>
      </c>
      <c r="Q1477">
        <v>17</v>
      </c>
      <c r="R1477">
        <v>1807</v>
      </c>
      <c r="S1477">
        <v>14</v>
      </c>
      <c r="T1477">
        <v>97</v>
      </c>
      <c r="V1477" s="1">
        <f t="shared" si="72"/>
        <v>1659</v>
      </c>
      <c r="W1477" s="1">
        <f t="shared" si="73"/>
        <v>13</v>
      </c>
    </row>
    <row r="1478" spans="1:23">
      <c r="A1478" t="s">
        <v>3048</v>
      </c>
      <c r="B1478" s="258">
        <v>40317</v>
      </c>
      <c r="C1478">
        <v>189</v>
      </c>
      <c r="D1478">
        <v>1.05</v>
      </c>
      <c r="E1478">
        <v>0.76</v>
      </c>
      <c r="F1478">
        <v>11978</v>
      </c>
      <c r="G1478">
        <v>3.57</v>
      </c>
      <c r="H1478">
        <v>0.17</v>
      </c>
      <c r="I1478">
        <v>0.255</v>
      </c>
      <c r="J1478">
        <v>8.0000000000000002E-3</v>
      </c>
      <c r="K1478">
        <v>0.69</v>
      </c>
      <c r="L1478">
        <v>0.104</v>
      </c>
      <c r="M1478">
        <v>3.0000000000000001E-3</v>
      </c>
      <c r="N1478">
        <v>1544</v>
      </c>
      <c r="O1478">
        <v>18</v>
      </c>
      <c r="P1478">
        <v>1464</v>
      </c>
      <c r="Q1478">
        <v>12</v>
      </c>
      <c r="R1478">
        <v>1695</v>
      </c>
      <c r="S1478">
        <v>11</v>
      </c>
      <c r="T1478">
        <v>95</v>
      </c>
      <c r="V1478" s="1">
        <f t="shared" si="72"/>
        <v>1654</v>
      </c>
      <c r="W1478" s="1">
        <f t="shared" si="73"/>
        <v>15</v>
      </c>
    </row>
    <row r="1479" spans="1:23">
      <c r="A1479" t="s">
        <v>3049</v>
      </c>
      <c r="B1479" s="258">
        <v>40317</v>
      </c>
      <c r="C1479">
        <v>69</v>
      </c>
      <c r="D1479">
        <v>0.52</v>
      </c>
      <c r="E1479">
        <v>0.55000000000000004</v>
      </c>
      <c r="F1479">
        <v>1899</v>
      </c>
      <c r="G1479">
        <v>3.96</v>
      </c>
      <c r="H1479">
        <v>0.16</v>
      </c>
      <c r="I1479">
        <v>0.28399999999999997</v>
      </c>
      <c r="J1479">
        <v>8.0000000000000002E-3</v>
      </c>
      <c r="K1479">
        <v>0.7</v>
      </c>
      <c r="L1479">
        <v>0.10100000000000001</v>
      </c>
      <c r="M1479">
        <v>2E-3</v>
      </c>
      <c r="N1479">
        <v>1627</v>
      </c>
      <c r="O1479">
        <v>16</v>
      </c>
      <c r="P1479">
        <v>1612</v>
      </c>
      <c r="Q1479">
        <v>11</v>
      </c>
      <c r="R1479">
        <v>1640</v>
      </c>
      <c r="S1479">
        <v>9</v>
      </c>
      <c r="T1479">
        <v>99</v>
      </c>
      <c r="V1479" s="1">
        <f t="shared" si="72"/>
        <v>1628</v>
      </c>
      <c r="W1479" s="1">
        <f t="shared" si="73"/>
        <v>19</v>
      </c>
    </row>
    <row r="1480" spans="1:23">
      <c r="A1480" t="s">
        <v>3050</v>
      </c>
      <c r="B1480" s="258">
        <v>40317</v>
      </c>
      <c r="C1480">
        <v>78</v>
      </c>
      <c r="D1480">
        <v>0.96</v>
      </c>
      <c r="E1480">
        <v>0.99</v>
      </c>
      <c r="F1480">
        <v>1573</v>
      </c>
      <c r="G1480">
        <v>4.0599999999999996</v>
      </c>
      <c r="H1480">
        <v>0.34</v>
      </c>
      <c r="I1480">
        <v>0.29899999999999999</v>
      </c>
      <c r="J1480">
        <v>8.9999999999999993E-3</v>
      </c>
      <c r="K1480">
        <v>0.38</v>
      </c>
      <c r="L1480">
        <v>9.9000000000000005E-2</v>
      </c>
      <c r="M1480">
        <v>6.0000000000000001E-3</v>
      </c>
      <c r="N1480">
        <v>1647</v>
      </c>
      <c r="O1480">
        <v>35</v>
      </c>
      <c r="P1480">
        <v>1684</v>
      </c>
      <c r="Q1480">
        <v>14</v>
      </c>
      <c r="R1480">
        <v>1602</v>
      </c>
      <c r="S1480">
        <v>23</v>
      </c>
      <c r="T1480">
        <v>102</v>
      </c>
      <c r="V1480" s="1">
        <f t="shared" si="72"/>
        <v>1654</v>
      </c>
      <c r="W1480" s="1">
        <f t="shared" si="73"/>
        <v>17</v>
      </c>
    </row>
    <row r="1481" spans="1:23">
      <c r="A1481" t="s">
        <v>3051</v>
      </c>
      <c r="B1481" s="258">
        <v>40317</v>
      </c>
      <c r="C1481">
        <v>105</v>
      </c>
      <c r="D1481">
        <v>0.38</v>
      </c>
      <c r="E1481">
        <v>0.36</v>
      </c>
      <c r="F1481">
        <v>1218</v>
      </c>
      <c r="G1481">
        <v>4.54</v>
      </c>
      <c r="H1481">
        <v>0.13</v>
      </c>
      <c r="I1481">
        <v>0.312</v>
      </c>
      <c r="J1481">
        <v>8.0000000000000002E-3</v>
      </c>
      <c r="K1481">
        <v>0.92</v>
      </c>
      <c r="L1481">
        <v>0.106</v>
      </c>
      <c r="M1481">
        <v>2E-3</v>
      </c>
      <c r="N1481">
        <v>1739</v>
      </c>
      <c r="O1481">
        <v>13</v>
      </c>
      <c r="P1481">
        <v>1752</v>
      </c>
      <c r="Q1481">
        <v>12</v>
      </c>
      <c r="R1481">
        <v>1728</v>
      </c>
      <c r="S1481">
        <v>8</v>
      </c>
      <c r="T1481">
        <v>101</v>
      </c>
      <c r="V1481" s="1">
        <f t="shared" si="72"/>
        <v>1674</v>
      </c>
      <c r="W1481" s="1">
        <f t="shared" si="73"/>
        <v>12</v>
      </c>
    </row>
    <row r="1482" spans="1:23">
      <c r="A1482" t="s">
        <v>3052</v>
      </c>
      <c r="B1482" s="258">
        <v>40317</v>
      </c>
      <c r="C1482">
        <v>174</v>
      </c>
      <c r="D1482">
        <v>0.78</v>
      </c>
      <c r="E1482">
        <v>0.71</v>
      </c>
      <c r="F1482">
        <v>3011</v>
      </c>
      <c r="G1482">
        <v>4.0599999999999996</v>
      </c>
      <c r="H1482">
        <v>0.1</v>
      </c>
      <c r="I1482">
        <v>0.28999999999999998</v>
      </c>
      <c r="J1482">
        <v>0.01</v>
      </c>
      <c r="K1482">
        <v>1.4</v>
      </c>
      <c r="L1482">
        <v>0.10100000000000001</v>
      </c>
      <c r="M1482">
        <v>2E-3</v>
      </c>
      <c r="N1482">
        <v>1647</v>
      </c>
      <c r="O1482">
        <v>10</v>
      </c>
      <c r="P1482">
        <v>1640</v>
      </c>
      <c r="Q1482">
        <v>14</v>
      </c>
      <c r="R1482">
        <v>1650</v>
      </c>
      <c r="S1482">
        <v>6</v>
      </c>
      <c r="T1482">
        <v>100</v>
      </c>
      <c r="V1482" s="1">
        <f t="shared" ref="V1482:V1513" si="74">R1573</f>
        <v>1609</v>
      </c>
      <c r="W1482" s="1">
        <f t="shared" ref="W1482:W1513" si="75">S1573</f>
        <v>20</v>
      </c>
    </row>
    <row r="1483" spans="1:23">
      <c r="A1483" t="s">
        <v>3053</v>
      </c>
      <c r="B1483" s="258">
        <v>40317</v>
      </c>
      <c r="C1483">
        <v>241</v>
      </c>
      <c r="D1483">
        <v>0.98</v>
      </c>
      <c r="E1483">
        <v>0.99</v>
      </c>
      <c r="F1483">
        <v>3321</v>
      </c>
      <c r="G1483">
        <v>4.2300000000000004</v>
      </c>
      <c r="H1483">
        <v>0.17</v>
      </c>
      <c r="I1483">
        <v>0.30299999999999999</v>
      </c>
      <c r="J1483">
        <v>1.2999999999999999E-2</v>
      </c>
      <c r="K1483">
        <v>1.1100000000000001</v>
      </c>
      <c r="L1483">
        <v>0.10199999999999999</v>
      </c>
      <c r="M1483">
        <v>1E-3</v>
      </c>
      <c r="N1483">
        <v>1680</v>
      </c>
      <c r="O1483">
        <v>17</v>
      </c>
      <c r="P1483">
        <v>1707</v>
      </c>
      <c r="Q1483">
        <v>20</v>
      </c>
      <c r="R1483">
        <v>1654</v>
      </c>
      <c r="S1483">
        <v>6</v>
      </c>
      <c r="T1483">
        <v>102</v>
      </c>
      <c r="V1483" s="1">
        <f t="shared" si="74"/>
        <v>1518</v>
      </c>
      <c r="W1483" s="1">
        <f t="shared" si="75"/>
        <v>7</v>
      </c>
    </row>
    <row r="1484" spans="1:23">
      <c r="A1484" t="s">
        <v>3054</v>
      </c>
      <c r="B1484" s="258">
        <v>40317</v>
      </c>
      <c r="C1484">
        <v>93</v>
      </c>
      <c r="D1484">
        <v>0.48</v>
      </c>
      <c r="E1484">
        <v>0.46</v>
      </c>
      <c r="F1484">
        <v>1809</v>
      </c>
      <c r="G1484">
        <v>4.34</v>
      </c>
      <c r="H1484">
        <v>0.15</v>
      </c>
      <c r="I1484">
        <v>0.29899999999999999</v>
      </c>
      <c r="J1484">
        <v>8.9999999999999993E-3</v>
      </c>
      <c r="K1484">
        <v>0.86</v>
      </c>
      <c r="L1484">
        <v>0.105</v>
      </c>
      <c r="M1484">
        <v>3.0000000000000001E-3</v>
      </c>
      <c r="N1484">
        <v>1701</v>
      </c>
      <c r="O1484">
        <v>14</v>
      </c>
      <c r="P1484">
        <v>1685</v>
      </c>
      <c r="Q1484">
        <v>12</v>
      </c>
      <c r="R1484">
        <v>1717</v>
      </c>
      <c r="S1484">
        <v>12</v>
      </c>
      <c r="T1484">
        <v>99</v>
      </c>
      <c r="V1484" s="1">
        <f t="shared" si="74"/>
        <v>1495</v>
      </c>
      <c r="W1484" s="1">
        <f t="shared" si="75"/>
        <v>9</v>
      </c>
    </row>
    <row r="1485" spans="1:23">
      <c r="A1485" t="s">
        <v>3055</v>
      </c>
      <c r="B1485" s="258">
        <v>40317</v>
      </c>
      <c r="C1485">
        <v>197</v>
      </c>
      <c r="D1485">
        <v>0.74</v>
      </c>
      <c r="E1485">
        <v>0.68</v>
      </c>
      <c r="F1485">
        <v>2281</v>
      </c>
      <c r="G1485">
        <v>4.04</v>
      </c>
      <c r="H1485">
        <v>0.12</v>
      </c>
      <c r="I1485">
        <v>0.28799999999999998</v>
      </c>
      <c r="J1485">
        <v>0.01</v>
      </c>
      <c r="K1485">
        <v>1.1200000000000001</v>
      </c>
      <c r="L1485">
        <v>0.10199999999999999</v>
      </c>
      <c r="M1485">
        <v>2E-3</v>
      </c>
      <c r="N1485">
        <v>1642</v>
      </c>
      <c r="O1485">
        <v>13</v>
      </c>
      <c r="P1485">
        <v>1631</v>
      </c>
      <c r="Q1485">
        <v>15</v>
      </c>
      <c r="R1485">
        <v>1660</v>
      </c>
      <c r="S1485">
        <v>10</v>
      </c>
      <c r="T1485">
        <v>99</v>
      </c>
      <c r="V1485" s="1">
        <f t="shared" si="74"/>
        <v>1633</v>
      </c>
      <c r="W1485" s="1">
        <f t="shared" si="75"/>
        <v>7</v>
      </c>
    </row>
    <row r="1486" spans="1:23">
      <c r="A1486" t="s">
        <v>3056</v>
      </c>
      <c r="B1486" s="258">
        <v>40317</v>
      </c>
      <c r="C1486">
        <v>163</v>
      </c>
      <c r="D1486">
        <v>0.84</v>
      </c>
      <c r="E1486">
        <v>0.84</v>
      </c>
      <c r="F1486">
        <v>9522</v>
      </c>
      <c r="G1486">
        <v>4.1399999999999997</v>
      </c>
      <c r="H1486">
        <v>0.12</v>
      </c>
      <c r="I1486">
        <v>0.29099999999999998</v>
      </c>
      <c r="J1486">
        <v>8.9999999999999993E-3</v>
      </c>
      <c r="K1486">
        <v>1.1499999999999999</v>
      </c>
      <c r="L1486">
        <v>0.10199999999999999</v>
      </c>
      <c r="M1486">
        <v>2E-3</v>
      </c>
      <c r="N1486">
        <v>1663</v>
      </c>
      <c r="O1486">
        <v>12</v>
      </c>
      <c r="P1486">
        <v>1649</v>
      </c>
      <c r="Q1486">
        <v>13</v>
      </c>
      <c r="R1486">
        <v>1654</v>
      </c>
      <c r="S1486">
        <v>10</v>
      </c>
      <c r="T1486">
        <v>99</v>
      </c>
      <c r="V1486" s="1">
        <f t="shared" si="74"/>
        <v>1645</v>
      </c>
      <c r="W1486" s="1">
        <f t="shared" si="75"/>
        <v>9</v>
      </c>
    </row>
    <row r="1487" spans="1:23">
      <c r="A1487" t="s">
        <v>3057</v>
      </c>
      <c r="B1487" s="258">
        <v>40317</v>
      </c>
      <c r="C1487">
        <v>125</v>
      </c>
      <c r="D1487">
        <v>0.74</v>
      </c>
      <c r="E1487">
        <v>0.67</v>
      </c>
      <c r="F1487">
        <v>4698</v>
      </c>
      <c r="G1487">
        <v>4.04</v>
      </c>
      <c r="H1487">
        <v>0.17</v>
      </c>
      <c r="I1487">
        <v>0.28399999999999997</v>
      </c>
      <c r="J1487">
        <v>1.2E-2</v>
      </c>
      <c r="K1487">
        <v>1.01</v>
      </c>
      <c r="L1487">
        <v>0.10299999999999999</v>
      </c>
      <c r="M1487">
        <v>2E-3</v>
      </c>
      <c r="N1487">
        <v>1643</v>
      </c>
      <c r="O1487">
        <v>18</v>
      </c>
      <c r="P1487">
        <v>1611</v>
      </c>
      <c r="Q1487">
        <v>18</v>
      </c>
      <c r="R1487">
        <v>1675</v>
      </c>
      <c r="S1487">
        <v>6</v>
      </c>
      <c r="T1487">
        <v>98</v>
      </c>
      <c r="V1487" s="1">
        <f t="shared" si="74"/>
        <v>1555</v>
      </c>
      <c r="W1487" s="1">
        <f t="shared" si="75"/>
        <v>6</v>
      </c>
    </row>
    <row r="1488" spans="1:23">
      <c r="A1488" t="s">
        <v>3058</v>
      </c>
      <c r="B1488" s="258">
        <v>40317</v>
      </c>
      <c r="C1488">
        <v>136</v>
      </c>
      <c r="D1488">
        <v>0.42</v>
      </c>
      <c r="E1488">
        <v>0.56000000000000005</v>
      </c>
      <c r="F1488">
        <v>19710</v>
      </c>
      <c r="G1488">
        <v>3.35</v>
      </c>
      <c r="H1488">
        <v>0.81</v>
      </c>
      <c r="I1488">
        <v>0.23</v>
      </c>
      <c r="J1488">
        <v>5.5E-2</v>
      </c>
      <c r="K1488">
        <v>0.99</v>
      </c>
      <c r="L1488">
        <v>0.10199999999999999</v>
      </c>
      <c r="M1488">
        <v>3.0000000000000001E-3</v>
      </c>
      <c r="N1488">
        <v>1493</v>
      </c>
      <c r="O1488">
        <v>93</v>
      </c>
      <c r="P1488">
        <v>1332</v>
      </c>
      <c r="Q1488">
        <v>82</v>
      </c>
      <c r="R1488">
        <v>1663</v>
      </c>
      <c r="S1488">
        <v>14</v>
      </c>
      <c r="T1488">
        <v>89</v>
      </c>
      <c r="V1488" s="1">
        <f t="shared" si="74"/>
        <v>1484</v>
      </c>
      <c r="W1488" s="1">
        <f t="shared" si="75"/>
        <v>7</v>
      </c>
    </row>
    <row r="1489" spans="1:23">
      <c r="A1489" t="s">
        <v>3059</v>
      </c>
      <c r="B1489" s="258">
        <v>40317</v>
      </c>
      <c r="C1489">
        <v>155</v>
      </c>
      <c r="D1489">
        <v>0.97</v>
      </c>
      <c r="E1489">
        <v>0.95</v>
      </c>
      <c r="F1489">
        <v>30822</v>
      </c>
      <c r="G1489">
        <v>4.1900000000000004</v>
      </c>
      <c r="H1489">
        <v>0.11</v>
      </c>
      <c r="I1489">
        <v>0.29799999999999999</v>
      </c>
      <c r="J1489">
        <v>1.0999999999999999E-2</v>
      </c>
      <c r="K1489">
        <v>1.51</v>
      </c>
      <c r="L1489">
        <v>0.10100000000000001</v>
      </c>
      <c r="M1489">
        <v>3.0000000000000001E-3</v>
      </c>
      <c r="N1489">
        <v>1672</v>
      </c>
      <c r="O1489">
        <v>11</v>
      </c>
      <c r="P1489">
        <v>1680</v>
      </c>
      <c r="Q1489">
        <v>16</v>
      </c>
      <c r="R1489">
        <v>1651</v>
      </c>
      <c r="S1489">
        <v>11</v>
      </c>
      <c r="T1489">
        <v>100</v>
      </c>
      <c r="V1489" s="1">
        <f t="shared" si="74"/>
        <v>1748</v>
      </c>
      <c r="W1489" s="1">
        <f t="shared" si="75"/>
        <v>9</v>
      </c>
    </row>
    <row r="1490" spans="1:23">
      <c r="A1490" t="s">
        <v>3060</v>
      </c>
      <c r="B1490" s="258">
        <v>40317</v>
      </c>
      <c r="C1490">
        <v>131</v>
      </c>
      <c r="D1490">
        <v>0.79</v>
      </c>
      <c r="E1490">
        <v>0.7</v>
      </c>
      <c r="F1490">
        <v>2953</v>
      </c>
      <c r="G1490">
        <v>3.82</v>
      </c>
      <c r="H1490">
        <v>0.37</v>
      </c>
      <c r="I1490">
        <v>0.27300000000000002</v>
      </c>
      <c r="J1490">
        <v>1.7000000000000001E-2</v>
      </c>
      <c r="K1490">
        <v>0.65</v>
      </c>
      <c r="L1490">
        <v>0.10299999999999999</v>
      </c>
      <c r="M1490">
        <v>5.0000000000000001E-3</v>
      </c>
      <c r="N1490">
        <v>1596</v>
      </c>
      <c r="O1490">
        <v>38</v>
      </c>
      <c r="P1490">
        <v>1557</v>
      </c>
      <c r="Q1490">
        <v>24</v>
      </c>
      <c r="R1490">
        <v>1674</v>
      </c>
      <c r="S1490">
        <v>20</v>
      </c>
      <c r="T1490">
        <v>98</v>
      </c>
      <c r="V1490" s="1">
        <f t="shared" si="74"/>
        <v>2303</v>
      </c>
      <c r="W1490" s="1">
        <f t="shared" si="75"/>
        <v>7</v>
      </c>
    </row>
    <row r="1491" spans="1:23">
      <c r="A1491" t="s">
        <v>3061</v>
      </c>
      <c r="B1491" s="258">
        <v>40317</v>
      </c>
      <c r="C1491">
        <v>209</v>
      </c>
      <c r="D1491">
        <v>1.1000000000000001</v>
      </c>
      <c r="E1491">
        <v>1.06</v>
      </c>
      <c r="F1491">
        <v>498</v>
      </c>
      <c r="G1491">
        <v>3.19</v>
      </c>
      <c r="H1491">
        <v>0.55000000000000004</v>
      </c>
      <c r="I1491">
        <v>0.22500000000000001</v>
      </c>
      <c r="J1491">
        <v>3.3000000000000002E-2</v>
      </c>
      <c r="K1491">
        <v>0.84</v>
      </c>
      <c r="L1491">
        <v>0.104</v>
      </c>
      <c r="M1491">
        <v>4.0000000000000001E-3</v>
      </c>
      <c r="N1491">
        <v>1454</v>
      </c>
      <c r="O1491">
        <v>63</v>
      </c>
      <c r="P1491">
        <v>1311</v>
      </c>
      <c r="Q1491">
        <v>48</v>
      </c>
      <c r="R1491">
        <v>1691</v>
      </c>
      <c r="S1491">
        <v>17</v>
      </c>
      <c r="T1491">
        <v>90</v>
      </c>
      <c r="V1491" s="1">
        <f t="shared" si="74"/>
        <v>1490</v>
      </c>
      <c r="W1491" s="1">
        <f t="shared" si="75"/>
        <v>15</v>
      </c>
    </row>
    <row r="1492" spans="1:23">
      <c r="A1492" t="s">
        <v>3062</v>
      </c>
      <c r="B1492" s="258">
        <v>40317</v>
      </c>
      <c r="C1492">
        <v>198</v>
      </c>
      <c r="D1492">
        <v>0.39</v>
      </c>
      <c r="E1492">
        <v>0.85</v>
      </c>
      <c r="F1492">
        <v>741</v>
      </c>
      <c r="G1492">
        <v>3.89</v>
      </c>
      <c r="H1492">
        <v>0.61</v>
      </c>
      <c r="I1492">
        <v>0.27200000000000002</v>
      </c>
      <c r="J1492">
        <v>5.8000000000000003E-2</v>
      </c>
      <c r="K1492">
        <v>1.38</v>
      </c>
      <c r="L1492">
        <v>0.1</v>
      </c>
      <c r="M1492">
        <v>6.0000000000000001E-3</v>
      </c>
      <c r="N1492">
        <v>1612</v>
      </c>
      <c r="O1492">
        <v>63</v>
      </c>
      <c r="P1492">
        <v>1552</v>
      </c>
      <c r="Q1492">
        <v>83</v>
      </c>
      <c r="R1492">
        <v>1616</v>
      </c>
      <c r="S1492">
        <v>22</v>
      </c>
      <c r="T1492">
        <v>96</v>
      </c>
      <c r="V1492" s="1">
        <f t="shared" si="74"/>
        <v>1724</v>
      </c>
      <c r="W1492" s="1">
        <f t="shared" si="75"/>
        <v>10</v>
      </c>
    </row>
    <row r="1493" spans="1:23">
      <c r="A1493" t="s">
        <v>3063</v>
      </c>
      <c r="B1493" s="258">
        <v>40317</v>
      </c>
      <c r="C1493">
        <v>161</v>
      </c>
      <c r="D1493">
        <v>0.49</v>
      </c>
      <c r="E1493">
        <v>0.48</v>
      </c>
      <c r="F1493">
        <v>12104</v>
      </c>
      <c r="G1493">
        <v>4.17</v>
      </c>
      <c r="H1493">
        <v>0.31</v>
      </c>
      <c r="I1493">
        <v>0.29599999999999999</v>
      </c>
      <c r="J1493">
        <v>2.1999999999999999E-2</v>
      </c>
      <c r="K1493">
        <v>0.97</v>
      </c>
      <c r="L1493">
        <v>0.10299999999999999</v>
      </c>
      <c r="M1493">
        <v>2E-3</v>
      </c>
      <c r="N1493">
        <v>1668</v>
      </c>
      <c r="O1493">
        <v>32</v>
      </c>
      <c r="P1493">
        <v>1672</v>
      </c>
      <c r="Q1493">
        <v>31</v>
      </c>
      <c r="R1493">
        <v>1681</v>
      </c>
      <c r="S1493">
        <v>10</v>
      </c>
      <c r="T1493">
        <v>100</v>
      </c>
      <c r="V1493" s="1">
        <f t="shared" si="74"/>
        <v>1491</v>
      </c>
      <c r="W1493" s="1">
        <f t="shared" si="75"/>
        <v>6</v>
      </c>
    </row>
    <row r="1494" spans="1:23">
      <c r="A1494" t="s">
        <v>3064</v>
      </c>
      <c r="B1494" s="258">
        <v>40317</v>
      </c>
      <c r="C1494">
        <v>238</v>
      </c>
      <c r="D1494">
        <v>0.5</v>
      </c>
      <c r="E1494">
        <v>0.46</v>
      </c>
      <c r="F1494">
        <v>3407</v>
      </c>
      <c r="G1494">
        <v>4.1399999999999997</v>
      </c>
      <c r="H1494">
        <v>0.11</v>
      </c>
      <c r="I1494">
        <v>0.30299999999999999</v>
      </c>
      <c r="J1494">
        <v>8.9999999999999993E-3</v>
      </c>
      <c r="K1494">
        <v>1.1100000000000001</v>
      </c>
      <c r="L1494">
        <v>0.106</v>
      </c>
      <c r="M1494">
        <v>3.0000000000000001E-3</v>
      </c>
      <c r="N1494">
        <v>1663</v>
      </c>
      <c r="O1494">
        <v>11</v>
      </c>
      <c r="P1494">
        <v>1707</v>
      </c>
      <c r="Q1494">
        <v>13</v>
      </c>
      <c r="R1494">
        <v>1737</v>
      </c>
      <c r="S1494">
        <v>13</v>
      </c>
      <c r="T1494">
        <v>103</v>
      </c>
      <c r="V1494" s="1">
        <f t="shared" si="74"/>
        <v>1487</v>
      </c>
      <c r="W1494" s="1">
        <f t="shared" si="75"/>
        <v>7</v>
      </c>
    </row>
    <row r="1495" spans="1:23">
      <c r="A1495" t="s">
        <v>3065</v>
      </c>
      <c r="B1495" s="258">
        <v>40317</v>
      </c>
      <c r="C1495">
        <v>186</v>
      </c>
      <c r="D1495">
        <v>0.97</v>
      </c>
      <c r="E1495">
        <v>0.93</v>
      </c>
      <c r="F1495">
        <v>4551</v>
      </c>
      <c r="G1495">
        <v>4.1399999999999997</v>
      </c>
      <c r="H1495">
        <v>0.14000000000000001</v>
      </c>
      <c r="I1495">
        <v>0.28899999999999998</v>
      </c>
      <c r="J1495">
        <v>0.01</v>
      </c>
      <c r="K1495">
        <v>1.04</v>
      </c>
      <c r="L1495">
        <v>0.10100000000000001</v>
      </c>
      <c r="M1495">
        <v>2E-3</v>
      </c>
      <c r="N1495">
        <v>1661</v>
      </c>
      <c r="O1495">
        <v>15</v>
      </c>
      <c r="P1495">
        <v>1636</v>
      </c>
      <c r="Q1495">
        <v>15</v>
      </c>
      <c r="R1495">
        <v>1651</v>
      </c>
      <c r="S1495">
        <v>9</v>
      </c>
      <c r="T1495">
        <v>98</v>
      </c>
      <c r="V1495" s="1">
        <f t="shared" si="74"/>
        <v>1479</v>
      </c>
      <c r="W1495" s="1">
        <f t="shared" si="75"/>
        <v>12</v>
      </c>
    </row>
    <row r="1496" spans="1:23">
      <c r="A1496" t="s">
        <v>3066</v>
      </c>
      <c r="B1496" s="258">
        <v>40317</v>
      </c>
      <c r="C1496">
        <v>255</v>
      </c>
      <c r="D1496">
        <v>1.72</v>
      </c>
      <c r="E1496">
        <v>1.1599999999999999</v>
      </c>
      <c r="F1496">
        <v>367</v>
      </c>
      <c r="G1496">
        <v>4.1100000000000003</v>
      </c>
      <c r="H1496">
        <v>0.28999999999999998</v>
      </c>
      <c r="I1496">
        <v>0.28299999999999997</v>
      </c>
      <c r="J1496">
        <v>8.9999999999999993E-3</v>
      </c>
      <c r="K1496">
        <v>0.46</v>
      </c>
      <c r="L1496">
        <v>0.104</v>
      </c>
      <c r="M1496">
        <v>5.0000000000000001E-3</v>
      </c>
      <c r="N1496">
        <v>1657</v>
      </c>
      <c r="O1496">
        <v>29</v>
      </c>
      <c r="P1496">
        <v>1608</v>
      </c>
      <c r="Q1496">
        <v>13</v>
      </c>
      <c r="R1496">
        <v>1705</v>
      </c>
      <c r="S1496">
        <v>22</v>
      </c>
      <c r="T1496">
        <v>97</v>
      </c>
      <c r="V1496" s="1">
        <f t="shared" si="74"/>
        <v>1502</v>
      </c>
      <c r="W1496" s="1">
        <f t="shared" si="75"/>
        <v>26</v>
      </c>
    </row>
    <row r="1497" spans="1:23">
      <c r="A1497" t="s">
        <v>3067</v>
      </c>
      <c r="B1497" s="258">
        <v>40317</v>
      </c>
      <c r="C1497">
        <v>64</v>
      </c>
      <c r="D1497">
        <v>0.56999999999999995</v>
      </c>
      <c r="E1497">
        <v>0.63</v>
      </c>
      <c r="F1497">
        <v>9026</v>
      </c>
      <c r="G1497">
        <v>4.3899999999999997</v>
      </c>
      <c r="H1497">
        <v>0.2</v>
      </c>
      <c r="I1497">
        <v>0.30099999999999999</v>
      </c>
      <c r="J1497">
        <v>1.9E-2</v>
      </c>
      <c r="K1497">
        <v>1.37</v>
      </c>
      <c r="L1497">
        <v>0.10299999999999999</v>
      </c>
      <c r="M1497">
        <v>4.0000000000000001E-3</v>
      </c>
      <c r="N1497">
        <v>1710</v>
      </c>
      <c r="O1497">
        <v>20</v>
      </c>
      <c r="P1497">
        <v>1695</v>
      </c>
      <c r="Q1497">
        <v>28</v>
      </c>
      <c r="R1497">
        <v>1684</v>
      </c>
      <c r="S1497">
        <v>19</v>
      </c>
      <c r="T1497">
        <v>99</v>
      </c>
      <c r="V1497" s="1">
        <f t="shared" si="74"/>
        <v>1614</v>
      </c>
      <c r="W1497" s="1">
        <f t="shared" si="75"/>
        <v>12</v>
      </c>
    </row>
    <row r="1498" spans="1:23">
      <c r="A1498" t="s">
        <v>3068</v>
      </c>
      <c r="B1498" s="258">
        <v>40317</v>
      </c>
      <c r="C1498">
        <v>207</v>
      </c>
      <c r="D1498">
        <v>-2.81</v>
      </c>
      <c r="E1498">
        <v>0.93</v>
      </c>
      <c r="F1498">
        <v>417</v>
      </c>
      <c r="G1498">
        <v>3.57</v>
      </c>
      <c r="H1498">
        <v>7.0000000000000007E-2</v>
      </c>
      <c r="I1498">
        <v>0.153</v>
      </c>
      <c r="J1498">
        <v>1.2999999999999999E-2</v>
      </c>
      <c r="K1498">
        <v>4.34</v>
      </c>
      <c r="L1498">
        <v>0.10299999999999999</v>
      </c>
      <c r="M1498">
        <v>6.0000000000000001E-3</v>
      </c>
      <c r="N1498">
        <v>1544</v>
      </c>
      <c r="O1498">
        <v>12</v>
      </c>
      <c r="P1498">
        <v>918</v>
      </c>
      <c r="Q1498">
        <v>32</v>
      </c>
      <c r="R1498">
        <v>1685</v>
      </c>
      <c r="S1498">
        <v>38</v>
      </c>
      <c r="T1498">
        <v>59</v>
      </c>
      <c r="V1498" s="1">
        <f t="shared" si="74"/>
        <v>1611</v>
      </c>
      <c r="W1498" s="1">
        <f t="shared" si="75"/>
        <v>8</v>
      </c>
    </row>
    <row r="1499" spans="1:23">
      <c r="A1499" t="s">
        <v>3069</v>
      </c>
      <c r="B1499" s="258">
        <v>40317</v>
      </c>
      <c r="C1499">
        <v>212</v>
      </c>
      <c r="D1499">
        <v>0.85</v>
      </c>
      <c r="E1499">
        <v>0.93</v>
      </c>
      <c r="F1499">
        <v>450</v>
      </c>
      <c r="G1499">
        <v>4.1900000000000004</v>
      </c>
      <c r="H1499">
        <v>0.25</v>
      </c>
      <c r="I1499">
        <v>0.29199999999999998</v>
      </c>
      <c r="J1499">
        <v>1.6E-2</v>
      </c>
      <c r="K1499">
        <v>0.91</v>
      </c>
      <c r="L1499">
        <v>0.104</v>
      </c>
      <c r="M1499">
        <v>4.0000000000000001E-3</v>
      </c>
      <c r="N1499">
        <v>1673</v>
      </c>
      <c r="O1499">
        <v>26</v>
      </c>
      <c r="P1499">
        <v>1653</v>
      </c>
      <c r="Q1499">
        <v>23</v>
      </c>
      <c r="R1499">
        <v>1695</v>
      </c>
      <c r="S1499">
        <v>18</v>
      </c>
      <c r="T1499">
        <v>99</v>
      </c>
      <c r="V1499" s="1">
        <f t="shared" si="74"/>
        <v>1608</v>
      </c>
      <c r="W1499" s="1">
        <f t="shared" si="75"/>
        <v>6</v>
      </c>
    </row>
    <row r="1500" spans="1:23">
      <c r="A1500" t="s">
        <v>3070</v>
      </c>
      <c r="B1500" s="258">
        <v>40317</v>
      </c>
      <c r="C1500">
        <v>241</v>
      </c>
      <c r="D1500">
        <v>0.5</v>
      </c>
      <c r="E1500">
        <v>0.53</v>
      </c>
      <c r="F1500">
        <v>423</v>
      </c>
      <c r="G1500">
        <v>4.03</v>
      </c>
      <c r="H1500">
        <v>0.28000000000000003</v>
      </c>
      <c r="I1500">
        <v>0.28100000000000003</v>
      </c>
      <c r="J1500">
        <v>2.3E-2</v>
      </c>
      <c r="K1500">
        <v>1.1599999999999999</v>
      </c>
      <c r="L1500">
        <v>0.104</v>
      </c>
      <c r="M1500">
        <v>4.0000000000000001E-3</v>
      </c>
      <c r="N1500">
        <v>1640</v>
      </c>
      <c r="O1500">
        <v>29</v>
      </c>
      <c r="P1500">
        <v>1595</v>
      </c>
      <c r="Q1500">
        <v>33</v>
      </c>
      <c r="R1500">
        <v>1700</v>
      </c>
      <c r="S1500">
        <v>17</v>
      </c>
      <c r="T1500">
        <v>97</v>
      </c>
      <c r="V1500" s="1">
        <f t="shared" si="74"/>
        <v>1796</v>
      </c>
      <c r="W1500" s="1">
        <f t="shared" si="75"/>
        <v>12</v>
      </c>
    </row>
    <row r="1501" spans="1:23">
      <c r="A1501" t="s">
        <v>3071</v>
      </c>
      <c r="B1501" s="258">
        <v>40317</v>
      </c>
      <c r="C1501">
        <v>951</v>
      </c>
      <c r="D1501">
        <v>0.74</v>
      </c>
      <c r="E1501">
        <v>1</v>
      </c>
      <c r="F1501">
        <v>123</v>
      </c>
      <c r="G1501">
        <v>0.77</v>
      </c>
      <c r="H1501">
        <v>0.15</v>
      </c>
      <c r="I1501">
        <v>0.05</v>
      </c>
      <c r="J1501">
        <v>0.01</v>
      </c>
      <c r="K1501">
        <v>1.07</v>
      </c>
      <c r="L1501">
        <v>0.10299999999999999</v>
      </c>
      <c r="M1501">
        <v>5.0000000000000001E-3</v>
      </c>
      <c r="N1501">
        <v>581</v>
      </c>
      <c r="O1501">
        <v>40</v>
      </c>
      <c r="P1501">
        <v>312</v>
      </c>
      <c r="Q1501">
        <v>23</v>
      </c>
      <c r="R1501">
        <v>1681</v>
      </c>
      <c r="S1501">
        <v>27</v>
      </c>
      <c r="T1501">
        <v>54</v>
      </c>
      <c r="V1501" s="1">
        <f t="shared" si="74"/>
        <v>1737</v>
      </c>
      <c r="W1501" s="1">
        <f t="shared" si="75"/>
        <v>17</v>
      </c>
    </row>
    <row r="1502" spans="1:23">
      <c r="A1502" t="s">
        <v>3072</v>
      </c>
      <c r="B1502" s="258">
        <v>40317</v>
      </c>
      <c r="C1502">
        <v>107</v>
      </c>
      <c r="D1502">
        <v>0.65</v>
      </c>
      <c r="E1502">
        <v>0.69</v>
      </c>
      <c r="F1502">
        <v>4683</v>
      </c>
      <c r="G1502">
        <v>4.03</v>
      </c>
      <c r="H1502">
        <v>0.1</v>
      </c>
      <c r="I1502">
        <v>0.28499999999999998</v>
      </c>
      <c r="J1502">
        <v>8.9999999999999993E-3</v>
      </c>
      <c r="K1502">
        <v>1.36</v>
      </c>
      <c r="L1502">
        <v>0.10199999999999999</v>
      </c>
      <c r="M1502">
        <v>2E-3</v>
      </c>
      <c r="N1502">
        <v>1640</v>
      </c>
      <c r="O1502">
        <v>10</v>
      </c>
      <c r="P1502">
        <v>1615</v>
      </c>
      <c r="Q1502">
        <v>13</v>
      </c>
      <c r="R1502">
        <v>1664</v>
      </c>
      <c r="S1502">
        <v>10</v>
      </c>
      <c r="T1502">
        <v>98</v>
      </c>
      <c r="V1502" s="1">
        <f t="shared" si="74"/>
        <v>1800</v>
      </c>
      <c r="W1502" s="1">
        <f t="shared" si="75"/>
        <v>9</v>
      </c>
    </row>
    <row r="1503" spans="1:23">
      <c r="A1503" t="s">
        <v>3073</v>
      </c>
      <c r="B1503" s="258">
        <v>40317</v>
      </c>
      <c r="C1503">
        <v>287</v>
      </c>
      <c r="D1503">
        <v>0.76</v>
      </c>
      <c r="E1503">
        <v>2.2599999999999998</v>
      </c>
      <c r="F1503">
        <v>431</v>
      </c>
      <c r="G1503">
        <v>4.0199999999999996</v>
      </c>
      <c r="H1503">
        <v>0.38</v>
      </c>
      <c r="I1503">
        <v>0.29599999999999999</v>
      </c>
      <c r="J1503">
        <v>1.4E-2</v>
      </c>
      <c r="K1503">
        <v>0.51</v>
      </c>
      <c r="L1503">
        <v>0.104</v>
      </c>
      <c r="M1503">
        <v>6.0000000000000001E-3</v>
      </c>
      <c r="N1503">
        <v>1639</v>
      </c>
      <c r="O1503">
        <v>39</v>
      </c>
      <c r="P1503">
        <v>1670</v>
      </c>
      <c r="Q1503">
        <v>20</v>
      </c>
      <c r="R1503">
        <v>1694</v>
      </c>
      <c r="S1503">
        <v>26</v>
      </c>
      <c r="T1503">
        <v>102</v>
      </c>
      <c r="V1503" s="1">
        <f t="shared" si="74"/>
        <v>1815</v>
      </c>
      <c r="W1503" s="1">
        <f t="shared" si="75"/>
        <v>18</v>
      </c>
    </row>
    <row r="1504" spans="1:23">
      <c r="A1504" t="s">
        <v>3074</v>
      </c>
      <c r="B1504" s="258">
        <v>40317</v>
      </c>
      <c r="C1504">
        <v>153</v>
      </c>
      <c r="D1504">
        <v>0.75</v>
      </c>
      <c r="E1504">
        <v>0.79</v>
      </c>
      <c r="F1504">
        <v>99999</v>
      </c>
      <c r="G1504">
        <v>3.95</v>
      </c>
      <c r="H1504">
        <v>0.11</v>
      </c>
      <c r="I1504">
        <v>0.28599999999999998</v>
      </c>
      <c r="J1504">
        <v>1.0999999999999999E-2</v>
      </c>
      <c r="K1504">
        <v>1.4</v>
      </c>
      <c r="L1504">
        <v>0.10100000000000001</v>
      </c>
      <c r="M1504">
        <v>2E-3</v>
      </c>
      <c r="N1504">
        <v>1623</v>
      </c>
      <c r="O1504">
        <v>11</v>
      </c>
      <c r="P1504">
        <v>1619</v>
      </c>
      <c r="Q1504">
        <v>16</v>
      </c>
      <c r="R1504">
        <v>1637</v>
      </c>
      <c r="S1504">
        <v>7</v>
      </c>
      <c r="T1504">
        <v>100</v>
      </c>
      <c r="V1504" s="1">
        <f t="shared" si="74"/>
        <v>1600</v>
      </c>
      <c r="W1504" s="1">
        <f t="shared" si="75"/>
        <v>8</v>
      </c>
    </row>
    <row r="1505" spans="1:23">
      <c r="A1505" t="s">
        <v>3075</v>
      </c>
      <c r="B1505" s="258">
        <v>40317</v>
      </c>
      <c r="C1505">
        <v>146</v>
      </c>
      <c r="D1505">
        <v>0.64</v>
      </c>
      <c r="E1505">
        <v>0.7</v>
      </c>
      <c r="F1505">
        <v>24054</v>
      </c>
      <c r="G1505">
        <v>4.0999999999999996</v>
      </c>
      <c r="H1505">
        <v>0.18</v>
      </c>
      <c r="I1505">
        <v>0.29199999999999998</v>
      </c>
      <c r="J1505">
        <v>8.9999999999999993E-3</v>
      </c>
      <c r="K1505">
        <v>0.75</v>
      </c>
      <c r="L1505">
        <v>0.104</v>
      </c>
      <c r="M1505">
        <v>4.0000000000000001E-3</v>
      </c>
      <c r="N1505">
        <v>1654</v>
      </c>
      <c r="O1505">
        <v>18</v>
      </c>
      <c r="P1505">
        <v>1654</v>
      </c>
      <c r="Q1505">
        <v>14</v>
      </c>
      <c r="R1505">
        <v>1692</v>
      </c>
      <c r="S1505">
        <v>17</v>
      </c>
      <c r="T1505">
        <v>100</v>
      </c>
      <c r="V1505" s="1">
        <f t="shared" si="74"/>
        <v>1533</v>
      </c>
      <c r="W1505" s="1">
        <f t="shared" si="75"/>
        <v>9</v>
      </c>
    </row>
    <row r="1506" spans="1:23">
      <c r="A1506" t="s">
        <v>3076</v>
      </c>
      <c r="B1506" s="258">
        <v>40317</v>
      </c>
      <c r="C1506">
        <v>69</v>
      </c>
      <c r="D1506">
        <v>0.72</v>
      </c>
      <c r="E1506">
        <v>0.74</v>
      </c>
      <c r="F1506">
        <v>8385</v>
      </c>
      <c r="G1506">
        <v>4.12</v>
      </c>
      <c r="H1506">
        <v>0.11</v>
      </c>
      <c r="I1506">
        <v>0.29699999999999999</v>
      </c>
      <c r="J1506">
        <v>4.0000000000000001E-3</v>
      </c>
      <c r="K1506">
        <v>0.55000000000000004</v>
      </c>
      <c r="L1506">
        <v>0.10199999999999999</v>
      </c>
      <c r="M1506">
        <v>2E-3</v>
      </c>
      <c r="N1506">
        <v>1657</v>
      </c>
      <c r="O1506">
        <v>11</v>
      </c>
      <c r="P1506">
        <v>1675</v>
      </c>
      <c r="Q1506">
        <v>6</v>
      </c>
      <c r="R1506">
        <v>1664</v>
      </c>
      <c r="S1506">
        <v>10</v>
      </c>
      <c r="T1506">
        <v>101</v>
      </c>
      <c r="V1506" s="1">
        <f t="shared" si="74"/>
        <v>1669</v>
      </c>
      <c r="W1506" s="1">
        <f t="shared" si="75"/>
        <v>17</v>
      </c>
    </row>
    <row r="1507" spans="1:23">
      <c r="A1507" t="s">
        <v>3077</v>
      </c>
      <c r="B1507" s="258">
        <v>40317</v>
      </c>
      <c r="C1507">
        <v>130</v>
      </c>
      <c r="D1507">
        <v>0.63</v>
      </c>
      <c r="E1507">
        <v>0.66</v>
      </c>
      <c r="F1507">
        <v>33081</v>
      </c>
      <c r="G1507">
        <v>3.88</v>
      </c>
      <c r="H1507">
        <v>0.25</v>
      </c>
      <c r="I1507">
        <v>0.28100000000000003</v>
      </c>
      <c r="J1507">
        <v>1.4999999999999999E-2</v>
      </c>
      <c r="K1507">
        <v>0.83</v>
      </c>
      <c r="L1507">
        <v>0.10299999999999999</v>
      </c>
      <c r="M1507">
        <v>3.0000000000000001E-3</v>
      </c>
      <c r="N1507">
        <v>1609</v>
      </c>
      <c r="O1507">
        <v>26</v>
      </c>
      <c r="P1507">
        <v>1597</v>
      </c>
      <c r="Q1507">
        <v>21</v>
      </c>
      <c r="R1507">
        <v>1673</v>
      </c>
      <c r="S1507">
        <v>13</v>
      </c>
      <c r="T1507">
        <v>99</v>
      </c>
      <c r="V1507" s="1">
        <f t="shared" si="74"/>
        <v>1613</v>
      </c>
      <c r="W1507" s="1">
        <f t="shared" si="75"/>
        <v>8</v>
      </c>
    </row>
    <row r="1508" spans="1:23">
      <c r="A1508" t="s">
        <v>3078</v>
      </c>
      <c r="B1508" s="258">
        <v>40317</v>
      </c>
      <c r="C1508">
        <v>158</v>
      </c>
      <c r="D1508">
        <v>0.46</v>
      </c>
      <c r="E1508">
        <v>0.71</v>
      </c>
      <c r="F1508">
        <v>3078</v>
      </c>
      <c r="G1508">
        <v>2.69</v>
      </c>
      <c r="H1508">
        <v>0.73</v>
      </c>
      <c r="I1508">
        <v>0.19400000000000001</v>
      </c>
      <c r="J1508">
        <v>4.9000000000000002E-2</v>
      </c>
      <c r="K1508">
        <v>0.92</v>
      </c>
      <c r="L1508">
        <v>0.10100000000000001</v>
      </c>
      <c r="M1508">
        <v>1E-3</v>
      </c>
      <c r="N1508">
        <v>1324</v>
      </c>
      <c r="O1508">
        <v>93</v>
      </c>
      <c r="P1508">
        <v>1145</v>
      </c>
      <c r="Q1508">
        <v>74</v>
      </c>
      <c r="R1508">
        <v>1642</v>
      </c>
      <c r="S1508">
        <v>5</v>
      </c>
      <c r="T1508">
        <v>86</v>
      </c>
      <c r="V1508" s="1">
        <f t="shared" si="74"/>
        <v>1625</v>
      </c>
      <c r="W1508" s="1">
        <f t="shared" si="75"/>
        <v>12</v>
      </c>
    </row>
    <row r="1509" spans="1:23">
      <c r="A1509" t="s">
        <v>3079</v>
      </c>
      <c r="B1509" s="258">
        <v>40317</v>
      </c>
      <c r="C1509">
        <v>132</v>
      </c>
      <c r="D1509">
        <v>0.46</v>
      </c>
      <c r="E1509">
        <v>0.49</v>
      </c>
      <c r="F1509">
        <v>6638</v>
      </c>
      <c r="G1509">
        <v>4.33</v>
      </c>
      <c r="H1509">
        <v>0.21</v>
      </c>
      <c r="I1509">
        <v>0.30199999999999999</v>
      </c>
      <c r="J1509">
        <v>1.7999999999999999E-2</v>
      </c>
      <c r="K1509">
        <v>1.2</v>
      </c>
      <c r="L1509">
        <v>0.104</v>
      </c>
      <c r="M1509">
        <v>5.0000000000000001E-3</v>
      </c>
      <c r="N1509">
        <v>1698</v>
      </c>
      <c r="O1509">
        <v>21</v>
      </c>
      <c r="P1509">
        <v>1703</v>
      </c>
      <c r="Q1509">
        <v>26</v>
      </c>
      <c r="R1509">
        <v>1692</v>
      </c>
      <c r="S1509">
        <v>22</v>
      </c>
      <c r="T1509">
        <v>100</v>
      </c>
      <c r="V1509" s="1">
        <f t="shared" si="74"/>
        <v>1498</v>
      </c>
      <c r="W1509" s="1">
        <f t="shared" si="75"/>
        <v>12</v>
      </c>
    </row>
    <row r="1510" spans="1:23">
      <c r="A1510" t="s">
        <v>3080</v>
      </c>
      <c r="B1510" s="258">
        <v>40317</v>
      </c>
      <c r="C1510">
        <v>84</v>
      </c>
      <c r="D1510">
        <v>0.65</v>
      </c>
      <c r="E1510">
        <v>0.85</v>
      </c>
      <c r="F1510">
        <v>4768</v>
      </c>
      <c r="G1510">
        <v>4.1399999999999997</v>
      </c>
      <c r="H1510">
        <v>0.19</v>
      </c>
      <c r="I1510">
        <v>0.30499999999999999</v>
      </c>
      <c r="J1510">
        <v>8.0000000000000002E-3</v>
      </c>
      <c r="K1510">
        <v>0.54</v>
      </c>
      <c r="L1510">
        <v>0.10100000000000001</v>
      </c>
      <c r="M1510">
        <v>4.0000000000000001E-3</v>
      </c>
      <c r="N1510">
        <v>1662</v>
      </c>
      <c r="O1510">
        <v>25</v>
      </c>
      <c r="P1510">
        <v>1714</v>
      </c>
      <c r="Q1510">
        <v>14</v>
      </c>
      <c r="R1510">
        <v>1645</v>
      </c>
      <c r="S1510">
        <v>19</v>
      </c>
      <c r="T1510">
        <v>103</v>
      </c>
      <c r="V1510" s="1">
        <f t="shared" si="74"/>
        <v>1656</v>
      </c>
      <c r="W1510" s="1">
        <f t="shared" si="75"/>
        <v>23</v>
      </c>
    </row>
    <row r="1511" spans="1:23">
      <c r="A1511" t="s">
        <v>3081</v>
      </c>
      <c r="B1511" s="258">
        <v>40317</v>
      </c>
      <c r="C1511">
        <v>130</v>
      </c>
      <c r="D1511">
        <v>0.62</v>
      </c>
      <c r="E1511">
        <v>0.64</v>
      </c>
      <c r="F1511">
        <v>4580</v>
      </c>
      <c r="G1511">
        <v>4.0999999999999996</v>
      </c>
      <c r="H1511">
        <v>0.16</v>
      </c>
      <c r="I1511">
        <v>0.28799999999999998</v>
      </c>
      <c r="J1511">
        <v>1.2E-2</v>
      </c>
      <c r="K1511">
        <v>1</v>
      </c>
      <c r="L1511">
        <v>0.10100000000000001</v>
      </c>
      <c r="M1511">
        <v>2E-3</v>
      </c>
      <c r="N1511">
        <v>1654</v>
      </c>
      <c r="O1511">
        <v>17</v>
      </c>
      <c r="P1511">
        <v>1633</v>
      </c>
      <c r="Q1511">
        <v>16</v>
      </c>
      <c r="R1511">
        <v>1648</v>
      </c>
      <c r="S1511">
        <v>10</v>
      </c>
      <c r="T1511">
        <v>99</v>
      </c>
      <c r="V1511" s="1">
        <f t="shared" si="74"/>
        <v>1472</v>
      </c>
      <c r="W1511" s="1">
        <f t="shared" si="75"/>
        <v>17</v>
      </c>
    </row>
    <row r="1512" spans="1:23">
      <c r="A1512" t="s">
        <v>3082</v>
      </c>
      <c r="B1512" s="258">
        <v>40317</v>
      </c>
      <c r="C1512">
        <v>157</v>
      </c>
      <c r="D1512">
        <v>0.69</v>
      </c>
      <c r="E1512">
        <v>0.69</v>
      </c>
      <c r="F1512">
        <v>4624</v>
      </c>
      <c r="G1512">
        <v>4.0199999999999996</v>
      </c>
      <c r="H1512">
        <v>0.12</v>
      </c>
      <c r="I1512">
        <v>0.28399999999999997</v>
      </c>
      <c r="J1512">
        <v>8.9999999999999993E-3</v>
      </c>
      <c r="K1512">
        <v>1.06</v>
      </c>
      <c r="L1512">
        <v>0.10199999999999999</v>
      </c>
      <c r="M1512">
        <v>2E-3</v>
      </c>
      <c r="N1512">
        <v>1639</v>
      </c>
      <c r="O1512">
        <v>13</v>
      </c>
      <c r="P1512">
        <v>1611</v>
      </c>
      <c r="Q1512">
        <v>14</v>
      </c>
      <c r="R1512">
        <v>1659</v>
      </c>
      <c r="S1512">
        <v>8</v>
      </c>
      <c r="T1512">
        <v>98</v>
      </c>
      <c r="V1512" s="1">
        <f t="shared" si="74"/>
        <v>1663</v>
      </c>
      <c r="W1512" s="1">
        <f t="shared" si="75"/>
        <v>17</v>
      </c>
    </row>
    <row r="1513" spans="1:23">
      <c r="A1513" t="s">
        <v>3083</v>
      </c>
      <c r="B1513" s="258">
        <v>40317</v>
      </c>
      <c r="C1513">
        <v>145</v>
      </c>
      <c r="D1513">
        <v>0.47</v>
      </c>
      <c r="E1513">
        <v>0.52</v>
      </c>
      <c r="F1513">
        <v>11541</v>
      </c>
      <c r="G1513">
        <v>4.1100000000000003</v>
      </c>
      <c r="H1513">
        <v>0.16</v>
      </c>
      <c r="I1513">
        <v>0.28599999999999998</v>
      </c>
      <c r="J1513">
        <v>1.2999999999999999E-2</v>
      </c>
      <c r="K1513">
        <v>1.1299999999999999</v>
      </c>
      <c r="L1513">
        <v>0.10199999999999999</v>
      </c>
      <c r="M1513">
        <v>2E-3</v>
      </c>
      <c r="N1513">
        <v>1657</v>
      </c>
      <c r="O1513">
        <v>16</v>
      </c>
      <c r="P1513">
        <v>1620</v>
      </c>
      <c r="Q1513">
        <v>18</v>
      </c>
      <c r="R1513">
        <v>1657</v>
      </c>
      <c r="S1513">
        <v>8</v>
      </c>
      <c r="T1513">
        <v>98</v>
      </c>
      <c r="V1513" s="1">
        <f t="shared" si="74"/>
        <v>1542</v>
      </c>
      <c r="W1513" s="1">
        <f t="shared" si="75"/>
        <v>18</v>
      </c>
    </row>
    <row r="1514" spans="1:23">
      <c r="A1514" t="s">
        <v>3084</v>
      </c>
      <c r="B1514" s="258">
        <v>40317</v>
      </c>
      <c r="C1514">
        <v>132</v>
      </c>
      <c r="D1514">
        <v>0.65</v>
      </c>
      <c r="E1514">
        <v>0.65</v>
      </c>
      <c r="F1514">
        <v>4645</v>
      </c>
      <c r="G1514">
        <v>4.0599999999999996</v>
      </c>
      <c r="H1514">
        <v>0.12</v>
      </c>
      <c r="I1514">
        <v>0.29099999999999998</v>
      </c>
      <c r="J1514">
        <v>7.0000000000000001E-3</v>
      </c>
      <c r="K1514">
        <v>0.82</v>
      </c>
      <c r="L1514">
        <v>0.10100000000000001</v>
      </c>
      <c r="M1514">
        <v>2E-3</v>
      </c>
      <c r="N1514">
        <v>1646</v>
      </c>
      <c r="O1514">
        <v>13</v>
      </c>
      <c r="P1514">
        <v>1647</v>
      </c>
      <c r="Q1514">
        <v>10</v>
      </c>
      <c r="R1514">
        <v>1644</v>
      </c>
      <c r="S1514">
        <v>8</v>
      </c>
      <c r="T1514">
        <v>100</v>
      </c>
      <c r="V1514" s="1">
        <f t="shared" ref="V1514:V1545" si="76">R1605</f>
        <v>1766</v>
      </c>
      <c r="W1514" s="1">
        <f t="shared" ref="W1514:W1545" si="77">S1605</f>
        <v>8</v>
      </c>
    </row>
    <row r="1515" spans="1:23">
      <c r="A1515" t="s">
        <v>3085</v>
      </c>
      <c r="B1515" s="258">
        <v>40317</v>
      </c>
      <c r="C1515">
        <v>186</v>
      </c>
      <c r="D1515">
        <v>0.66</v>
      </c>
      <c r="E1515">
        <v>0.66</v>
      </c>
      <c r="F1515">
        <v>54516</v>
      </c>
      <c r="G1515">
        <v>4.17</v>
      </c>
      <c r="H1515">
        <v>0.11</v>
      </c>
      <c r="I1515">
        <v>0.29599999999999999</v>
      </c>
      <c r="J1515">
        <v>8.0000000000000002E-3</v>
      </c>
      <c r="K1515">
        <v>1.05</v>
      </c>
      <c r="L1515">
        <v>0.10199999999999999</v>
      </c>
      <c r="M1515">
        <v>2E-3</v>
      </c>
      <c r="N1515">
        <v>1668</v>
      </c>
      <c r="O1515">
        <v>12</v>
      </c>
      <c r="P1515">
        <v>1671</v>
      </c>
      <c r="Q1515">
        <v>12</v>
      </c>
      <c r="R1515">
        <v>1666</v>
      </c>
      <c r="S1515">
        <v>8</v>
      </c>
      <c r="T1515">
        <v>100</v>
      </c>
      <c r="V1515" s="1">
        <f t="shared" si="76"/>
        <v>1465</v>
      </c>
      <c r="W1515" s="1">
        <f t="shared" si="77"/>
        <v>11</v>
      </c>
    </row>
    <row r="1516" spans="1:23">
      <c r="A1516" t="s">
        <v>3086</v>
      </c>
      <c r="B1516" s="258">
        <v>40317</v>
      </c>
      <c r="C1516">
        <v>232</v>
      </c>
      <c r="D1516">
        <v>0.38</v>
      </c>
      <c r="E1516">
        <v>0.37</v>
      </c>
      <c r="F1516">
        <v>6104</v>
      </c>
      <c r="G1516">
        <v>4.42</v>
      </c>
      <c r="H1516">
        <v>0.12</v>
      </c>
      <c r="I1516">
        <v>0.311</v>
      </c>
      <c r="J1516">
        <v>8.9999999999999993E-3</v>
      </c>
      <c r="K1516">
        <v>1.06</v>
      </c>
      <c r="L1516">
        <v>0.105</v>
      </c>
      <c r="M1516">
        <v>2E-3</v>
      </c>
      <c r="N1516">
        <v>1716</v>
      </c>
      <c r="O1516">
        <v>12</v>
      </c>
      <c r="P1516">
        <v>1745</v>
      </c>
      <c r="Q1516">
        <v>13</v>
      </c>
      <c r="R1516">
        <v>1714</v>
      </c>
      <c r="S1516">
        <v>7</v>
      </c>
      <c r="T1516">
        <v>102</v>
      </c>
      <c r="V1516" s="1">
        <f t="shared" si="76"/>
        <v>1744</v>
      </c>
      <c r="W1516" s="1">
        <f t="shared" si="77"/>
        <v>12</v>
      </c>
    </row>
    <row r="1517" spans="1:23">
      <c r="A1517" t="s">
        <v>3087</v>
      </c>
      <c r="B1517" s="258">
        <v>40317</v>
      </c>
      <c r="C1517">
        <v>113</v>
      </c>
      <c r="D1517">
        <v>0.96</v>
      </c>
      <c r="E1517">
        <v>0.93</v>
      </c>
      <c r="F1517">
        <v>13680</v>
      </c>
      <c r="G1517">
        <v>4.3</v>
      </c>
      <c r="H1517">
        <v>0.12</v>
      </c>
      <c r="I1517">
        <v>0.29899999999999999</v>
      </c>
      <c r="J1517">
        <v>0.01</v>
      </c>
      <c r="K1517">
        <v>1.23</v>
      </c>
      <c r="L1517">
        <v>0.10199999999999999</v>
      </c>
      <c r="M1517">
        <v>3.0000000000000001E-3</v>
      </c>
      <c r="N1517">
        <v>1694</v>
      </c>
      <c r="O1517">
        <v>12</v>
      </c>
      <c r="P1517">
        <v>1686</v>
      </c>
      <c r="Q1517">
        <v>15</v>
      </c>
      <c r="R1517">
        <v>1663</v>
      </c>
      <c r="S1517">
        <v>15</v>
      </c>
      <c r="T1517">
        <v>100</v>
      </c>
      <c r="V1517" s="1">
        <f t="shared" si="76"/>
        <v>1696</v>
      </c>
      <c r="W1517" s="1">
        <f t="shared" si="77"/>
        <v>18</v>
      </c>
    </row>
    <row r="1518" spans="1:23">
      <c r="A1518" t="s">
        <v>3088</v>
      </c>
      <c r="B1518" s="258">
        <v>40317</v>
      </c>
      <c r="C1518">
        <v>96</v>
      </c>
      <c r="D1518">
        <v>0.65</v>
      </c>
      <c r="E1518">
        <v>0.69</v>
      </c>
      <c r="F1518">
        <v>2730</v>
      </c>
      <c r="G1518">
        <v>4.1100000000000003</v>
      </c>
      <c r="H1518">
        <v>0.22</v>
      </c>
      <c r="I1518">
        <v>0.28499999999999998</v>
      </c>
      <c r="J1518">
        <v>1.4999999999999999E-2</v>
      </c>
      <c r="K1518">
        <v>0.97</v>
      </c>
      <c r="L1518">
        <v>0.10299999999999999</v>
      </c>
      <c r="M1518">
        <v>5.0000000000000001E-3</v>
      </c>
      <c r="N1518">
        <v>1656</v>
      </c>
      <c r="O1518">
        <v>22</v>
      </c>
      <c r="P1518">
        <v>1616</v>
      </c>
      <c r="Q1518">
        <v>21</v>
      </c>
      <c r="R1518">
        <v>1670</v>
      </c>
      <c r="S1518">
        <v>20</v>
      </c>
      <c r="T1518">
        <v>98</v>
      </c>
      <c r="V1518" s="1">
        <f t="shared" si="76"/>
        <v>1665</v>
      </c>
      <c r="W1518" s="1">
        <f t="shared" si="77"/>
        <v>21</v>
      </c>
    </row>
    <row r="1519" spans="1:23">
      <c r="A1519" t="s">
        <v>3089</v>
      </c>
      <c r="B1519" s="258">
        <v>40317</v>
      </c>
      <c r="C1519">
        <v>159</v>
      </c>
      <c r="D1519">
        <v>0.36</v>
      </c>
      <c r="E1519">
        <v>0.37</v>
      </c>
      <c r="F1519">
        <v>3945</v>
      </c>
      <c r="G1519">
        <v>4.47</v>
      </c>
      <c r="H1519">
        <v>0.21</v>
      </c>
      <c r="I1519">
        <v>0.30299999999999999</v>
      </c>
      <c r="J1519">
        <v>1.7000000000000001E-2</v>
      </c>
      <c r="K1519">
        <v>1.19</v>
      </c>
      <c r="L1519">
        <v>0.106</v>
      </c>
      <c r="M1519">
        <v>2E-3</v>
      </c>
      <c r="N1519">
        <v>1725</v>
      </c>
      <c r="O1519">
        <v>21</v>
      </c>
      <c r="P1519">
        <v>1705</v>
      </c>
      <c r="Q1519">
        <v>24</v>
      </c>
      <c r="R1519">
        <v>1733</v>
      </c>
      <c r="S1519">
        <v>10</v>
      </c>
      <c r="T1519">
        <v>99</v>
      </c>
      <c r="V1519" s="1">
        <f t="shared" si="76"/>
        <v>1663</v>
      </c>
      <c r="W1519" s="1">
        <f t="shared" si="77"/>
        <v>12</v>
      </c>
    </row>
    <row r="1520" spans="1:23">
      <c r="A1520" t="s">
        <v>3090</v>
      </c>
      <c r="B1520" s="258">
        <v>40317</v>
      </c>
      <c r="C1520">
        <v>168</v>
      </c>
      <c r="D1520">
        <v>0.33</v>
      </c>
      <c r="E1520">
        <v>0.31</v>
      </c>
      <c r="F1520">
        <v>62123</v>
      </c>
      <c r="G1520">
        <v>4.1100000000000003</v>
      </c>
      <c r="H1520">
        <v>0.11</v>
      </c>
      <c r="I1520">
        <v>0.29399999999999998</v>
      </c>
      <c r="J1520">
        <v>1.2999999999999999E-2</v>
      </c>
      <c r="K1520">
        <v>1.67</v>
      </c>
      <c r="L1520">
        <v>0.10199999999999999</v>
      </c>
      <c r="M1520">
        <v>2E-3</v>
      </c>
      <c r="N1520">
        <v>1656</v>
      </c>
      <c r="O1520">
        <v>15</v>
      </c>
      <c r="P1520">
        <v>1662</v>
      </c>
      <c r="Q1520">
        <v>25</v>
      </c>
      <c r="R1520">
        <v>1652</v>
      </c>
      <c r="S1520">
        <v>12</v>
      </c>
      <c r="T1520">
        <v>100</v>
      </c>
      <c r="V1520" s="1">
        <f t="shared" si="76"/>
        <v>1643</v>
      </c>
      <c r="W1520" s="1">
        <f t="shared" si="77"/>
        <v>21</v>
      </c>
    </row>
    <row r="1521" spans="1:23">
      <c r="A1521" t="s">
        <v>3091</v>
      </c>
      <c r="B1521" s="258">
        <v>40317</v>
      </c>
      <c r="C1521">
        <v>408</v>
      </c>
      <c r="D1521">
        <v>0.13</v>
      </c>
      <c r="E1521">
        <v>1.4</v>
      </c>
      <c r="F1521">
        <v>164</v>
      </c>
      <c r="G1521">
        <v>-0.76</v>
      </c>
      <c r="H1521">
        <v>0.36</v>
      </c>
      <c r="I1521">
        <v>-2.7E-2</v>
      </c>
      <c r="J1521">
        <v>0.02</v>
      </c>
      <c r="K1521">
        <v>1.56</v>
      </c>
      <c r="L1521">
        <v>0.109</v>
      </c>
      <c r="M1521">
        <v>7.0000000000000001E-3</v>
      </c>
      <c r="N1521">
        <v>1446</v>
      </c>
      <c r="O1521">
        <v>0</v>
      </c>
      <c r="P1521">
        <v>175</v>
      </c>
      <c r="Q1521">
        <v>0</v>
      </c>
      <c r="R1521">
        <v>1782</v>
      </c>
      <c r="S1521">
        <v>39</v>
      </c>
      <c r="T1521">
        <v>12</v>
      </c>
      <c r="V1521" s="1">
        <f t="shared" si="76"/>
        <v>1517</v>
      </c>
      <c r="W1521" s="1">
        <f t="shared" si="77"/>
        <v>14</v>
      </c>
    </row>
    <row r="1522" spans="1:23">
      <c r="A1522" t="s">
        <v>3092</v>
      </c>
      <c r="B1522" s="258">
        <v>40317</v>
      </c>
      <c r="C1522">
        <v>154</v>
      </c>
      <c r="D1522">
        <v>0.85</v>
      </c>
      <c r="E1522">
        <v>0.83</v>
      </c>
      <c r="F1522">
        <v>10736</v>
      </c>
      <c r="G1522">
        <v>4.1900000000000004</v>
      </c>
      <c r="H1522">
        <v>0.27</v>
      </c>
      <c r="I1522">
        <v>0.30399999999999999</v>
      </c>
      <c r="J1522">
        <v>2.3E-2</v>
      </c>
      <c r="K1522">
        <v>1.18</v>
      </c>
      <c r="L1522">
        <v>0.10299999999999999</v>
      </c>
      <c r="M1522">
        <v>4.0000000000000001E-3</v>
      </c>
      <c r="N1522">
        <v>1671</v>
      </c>
      <c r="O1522">
        <v>27</v>
      </c>
      <c r="P1522">
        <v>1710</v>
      </c>
      <c r="Q1522">
        <v>33</v>
      </c>
      <c r="R1522">
        <v>1671</v>
      </c>
      <c r="S1522">
        <v>17</v>
      </c>
      <c r="T1522">
        <v>102</v>
      </c>
      <c r="V1522" s="1">
        <f t="shared" si="76"/>
        <v>1728</v>
      </c>
      <c r="W1522" s="1">
        <f t="shared" si="77"/>
        <v>25</v>
      </c>
    </row>
    <row r="1523" spans="1:23">
      <c r="A1523" t="s">
        <v>3093</v>
      </c>
      <c r="B1523" s="258">
        <v>40317</v>
      </c>
      <c r="C1523">
        <v>87</v>
      </c>
      <c r="D1523">
        <v>0.52</v>
      </c>
      <c r="E1523">
        <v>0.5</v>
      </c>
      <c r="F1523">
        <v>5142</v>
      </c>
      <c r="G1523">
        <v>4.34</v>
      </c>
      <c r="H1523">
        <v>0.17</v>
      </c>
      <c r="I1523">
        <v>0.30199999999999999</v>
      </c>
      <c r="J1523">
        <v>1.7000000000000001E-2</v>
      </c>
      <c r="K1523">
        <v>1.38</v>
      </c>
      <c r="L1523">
        <v>0.104</v>
      </c>
      <c r="M1523">
        <v>3.0000000000000001E-3</v>
      </c>
      <c r="N1523">
        <v>1700</v>
      </c>
      <c r="O1523">
        <v>17</v>
      </c>
      <c r="P1523">
        <v>1703</v>
      </c>
      <c r="Q1523">
        <v>24</v>
      </c>
      <c r="R1523">
        <v>1704</v>
      </c>
      <c r="S1523">
        <v>13</v>
      </c>
      <c r="T1523">
        <v>100</v>
      </c>
      <c r="V1523" s="1">
        <f t="shared" si="76"/>
        <v>1808</v>
      </c>
      <c r="W1523" s="1">
        <f t="shared" si="77"/>
        <v>8</v>
      </c>
    </row>
    <row r="1524" spans="1:23">
      <c r="A1524" t="s">
        <v>3094</v>
      </c>
      <c r="B1524" s="258">
        <v>40317</v>
      </c>
      <c r="C1524">
        <v>141</v>
      </c>
      <c r="D1524">
        <v>0.28999999999999998</v>
      </c>
      <c r="E1524">
        <v>0.27</v>
      </c>
      <c r="F1524">
        <v>3869</v>
      </c>
      <c r="G1524">
        <v>4.25</v>
      </c>
      <c r="H1524">
        <v>0.5</v>
      </c>
      <c r="I1524">
        <v>0.307</v>
      </c>
      <c r="J1524">
        <v>3.6999999999999998E-2</v>
      </c>
      <c r="K1524">
        <v>1.01</v>
      </c>
      <c r="L1524">
        <v>0.10199999999999999</v>
      </c>
      <c r="M1524">
        <v>4.0000000000000001E-3</v>
      </c>
      <c r="N1524">
        <v>1684</v>
      </c>
      <c r="O1524">
        <v>53</v>
      </c>
      <c r="P1524">
        <v>1727</v>
      </c>
      <c r="Q1524">
        <v>55</v>
      </c>
      <c r="R1524">
        <v>1661</v>
      </c>
      <c r="S1524">
        <v>17</v>
      </c>
      <c r="T1524">
        <v>103</v>
      </c>
      <c r="V1524" s="1">
        <f t="shared" si="76"/>
        <v>1725</v>
      </c>
      <c r="W1524" s="1">
        <f t="shared" si="77"/>
        <v>10</v>
      </c>
    </row>
    <row r="1525" spans="1:23">
      <c r="A1525" t="s">
        <v>3095</v>
      </c>
      <c r="B1525" s="258">
        <v>40317</v>
      </c>
      <c r="C1525">
        <v>145</v>
      </c>
      <c r="D1525">
        <v>0.8</v>
      </c>
      <c r="E1525">
        <v>0.76</v>
      </c>
      <c r="F1525">
        <v>7961</v>
      </c>
      <c r="G1525">
        <v>4.26</v>
      </c>
      <c r="H1525">
        <v>0.13</v>
      </c>
      <c r="I1525">
        <v>0.30499999999999999</v>
      </c>
      <c r="J1525">
        <v>0.01</v>
      </c>
      <c r="K1525">
        <v>1.06</v>
      </c>
      <c r="L1525">
        <v>0.10199999999999999</v>
      </c>
      <c r="M1525">
        <v>2E-3</v>
      </c>
      <c r="N1525">
        <v>1686</v>
      </c>
      <c r="O1525">
        <v>12</v>
      </c>
      <c r="P1525">
        <v>1717</v>
      </c>
      <c r="Q1525">
        <v>13</v>
      </c>
      <c r="R1525">
        <v>1654</v>
      </c>
      <c r="S1525">
        <v>7</v>
      </c>
      <c r="T1525">
        <v>102</v>
      </c>
      <c r="V1525" s="1">
        <f t="shared" si="76"/>
        <v>1484</v>
      </c>
      <c r="W1525" s="1">
        <f t="shared" si="77"/>
        <v>10</v>
      </c>
    </row>
    <row r="1526" spans="1:23">
      <c r="A1526" t="s">
        <v>3096</v>
      </c>
      <c r="B1526" s="258">
        <v>40317</v>
      </c>
      <c r="C1526">
        <v>176</v>
      </c>
      <c r="D1526">
        <v>1.1100000000000001</v>
      </c>
      <c r="E1526">
        <v>1.1299999999999999</v>
      </c>
      <c r="F1526">
        <v>5265</v>
      </c>
      <c r="G1526">
        <v>4.13</v>
      </c>
      <c r="H1526">
        <v>0.09</v>
      </c>
      <c r="I1526">
        <v>0.28799999999999998</v>
      </c>
      <c r="J1526">
        <v>7.0000000000000001E-3</v>
      </c>
      <c r="K1526">
        <v>1.19</v>
      </c>
      <c r="L1526">
        <v>0.10100000000000001</v>
      </c>
      <c r="M1526">
        <v>2E-3</v>
      </c>
      <c r="N1526">
        <v>1659</v>
      </c>
      <c r="O1526">
        <v>12</v>
      </c>
      <c r="P1526">
        <v>1632</v>
      </c>
      <c r="Q1526">
        <v>14</v>
      </c>
      <c r="R1526">
        <v>1646</v>
      </c>
      <c r="S1526">
        <v>11</v>
      </c>
      <c r="T1526">
        <v>98</v>
      </c>
      <c r="V1526" s="1">
        <f t="shared" si="76"/>
        <v>1577</v>
      </c>
      <c r="W1526" s="1">
        <f t="shared" si="77"/>
        <v>7</v>
      </c>
    </row>
    <row r="1527" spans="1:23">
      <c r="A1527" t="s">
        <v>3097</v>
      </c>
      <c r="B1527" s="258">
        <v>40317</v>
      </c>
      <c r="C1527">
        <v>278</v>
      </c>
      <c r="D1527">
        <v>1.05</v>
      </c>
      <c r="E1527">
        <v>1.42</v>
      </c>
      <c r="F1527">
        <v>118</v>
      </c>
      <c r="G1527">
        <v>1.81</v>
      </c>
      <c r="H1527">
        <v>0.43</v>
      </c>
      <c r="I1527">
        <v>0.114</v>
      </c>
      <c r="J1527">
        <v>2.3E-2</v>
      </c>
      <c r="K1527">
        <v>0.84</v>
      </c>
      <c r="L1527">
        <v>0.109</v>
      </c>
      <c r="M1527">
        <v>5.0000000000000001E-3</v>
      </c>
      <c r="N1527">
        <v>1048</v>
      </c>
      <c r="O1527">
        <v>89</v>
      </c>
      <c r="P1527">
        <v>695</v>
      </c>
      <c r="Q1527">
        <v>49</v>
      </c>
      <c r="R1527">
        <v>1791</v>
      </c>
      <c r="S1527">
        <v>28</v>
      </c>
      <c r="T1527">
        <v>66</v>
      </c>
      <c r="V1527" s="1">
        <f t="shared" si="76"/>
        <v>1565</v>
      </c>
      <c r="W1527" s="1">
        <f t="shared" si="77"/>
        <v>9</v>
      </c>
    </row>
    <row r="1528" spans="1:23">
      <c r="A1528" t="s">
        <v>3098</v>
      </c>
      <c r="B1528" s="258">
        <v>40317</v>
      </c>
      <c r="C1528">
        <v>63</v>
      </c>
      <c r="D1528">
        <v>0.39</v>
      </c>
      <c r="E1528">
        <v>0.4</v>
      </c>
      <c r="F1528">
        <v>752</v>
      </c>
      <c r="G1528">
        <v>4.43</v>
      </c>
      <c r="H1528">
        <v>0.11</v>
      </c>
      <c r="I1528">
        <v>0.3</v>
      </c>
      <c r="J1528">
        <v>1.4999999999999999E-2</v>
      </c>
      <c r="K1528">
        <v>1.99</v>
      </c>
      <c r="L1528">
        <v>0.104</v>
      </c>
      <c r="M1528">
        <v>4.0000000000000001E-3</v>
      </c>
      <c r="N1528">
        <v>1717</v>
      </c>
      <c r="O1528">
        <v>11</v>
      </c>
      <c r="P1528">
        <v>1693</v>
      </c>
      <c r="Q1528">
        <v>21</v>
      </c>
      <c r="R1528">
        <v>1693</v>
      </c>
      <c r="S1528">
        <v>16</v>
      </c>
      <c r="T1528">
        <v>99</v>
      </c>
      <c r="V1528" s="1">
        <f t="shared" si="76"/>
        <v>1669</v>
      </c>
      <c r="W1528" s="1">
        <f t="shared" si="77"/>
        <v>29</v>
      </c>
    </row>
    <row r="1529" spans="1:23">
      <c r="A1529" t="s">
        <v>3099</v>
      </c>
      <c r="B1529" s="258">
        <v>40317</v>
      </c>
      <c r="C1529">
        <v>93</v>
      </c>
      <c r="D1529">
        <v>0.78</v>
      </c>
      <c r="E1529">
        <v>0.78</v>
      </c>
      <c r="F1529">
        <v>989</v>
      </c>
      <c r="G1529">
        <v>4.04</v>
      </c>
      <c r="H1529">
        <v>0.16</v>
      </c>
      <c r="I1529">
        <v>0.28599999999999998</v>
      </c>
      <c r="J1529">
        <v>1.7999999999999999E-2</v>
      </c>
      <c r="K1529">
        <v>1.56</v>
      </c>
      <c r="L1529">
        <v>0.10199999999999999</v>
      </c>
      <c r="M1529">
        <v>5.0000000000000001E-3</v>
      </c>
      <c r="N1529">
        <v>1643</v>
      </c>
      <c r="O1529">
        <v>17</v>
      </c>
      <c r="P1529">
        <v>1624</v>
      </c>
      <c r="Q1529">
        <v>27</v>
      </c>
      <c r="R1529">
        <v>1654</v>
      </c>
      <c r="S1529">
        <v>19</v>
      </c>
      <c r="T1529">
        <v>99</v>
      </c>
      <c r="V1529" s="1">
        <f t="shared" si="76"/>
        <v>1699</v>
      </c>
      <c r="W1529" s="1">
        <f t="shared" si="77"/>
        <v>31</v>
      </c>
    </row>
    <row r="1530" spans="1:23">
      <c r="A1530" t="s">
        <v>3100</v>
      </c>
      <c r="B1530" s="258">
        <v>40317</v>
      </c>
      <c r="C1530">
        <v>137</v>
      </c>
      <c r="D1530">
        <v>0.53</v>
      </c>
      <c r="E1530">
        <v>0.51</v>
      </c>
      <c r="F1530">
        <v>8147</v>
      </c>
      <c r="G1530">
        <v>4.3099999999999996</v>
      </c>
      <c r="H1530">
        <v>0.38</v>
      </c>
      <c r="I1530">
        <v>0.29199999999999998</v>
      </c>
      <c r="J1530">
        <v>3.2000000000000001E-2</v>
      </c>
      <c r="K1530">
        <v>1.24</v>
      </c>
      <c r="L1530">
        <v>0.105</v>
      </c>
      <c r="M1530">
        <v>5.0000000000000001E-3</v>
      </c>
      <c r="N1530">
        <v>1696</v>
      </c>
      <c r="O1530">
        <v>38</v>
      </c>
      <c r="P1530">
        <v>1652</v>
      </c>
      <c r="Q1530">
        <v>46</v>
      </c>
      <c r="R1530">
        <v>1711</v>
      </c>
      <c r="S1530">
        <v>21</v>
      </c>
      <c r="T1530">
        <v>97</v>
      </c>
      <c r="V1530" s="1">
        <f t="shared" si="76"/>
        <v>1515</v>
      </c>
      <c r="W1530" s="1">
        <f t="shared" si="77"/>
        <v>8</v>
      </c>
    </row>
    <row r="1531" spans="1:23">
      <c r="A1531" t="s">
        <v>3101</v>
      </c>
      <c r="B1531" s="258">
        <v>40317</v>
      </c>
      <c r="C1531">
        <v>165</v>
      </c>
      <c r="D1531">
        <v>0.45</v>
      </c>
      <c r="E1531">
        <v>0.49</v>
      </c>
      <c r="F1531">
        <v>3372</v>
      </c>
      <c r="G1531">
        <v>3.6</v>
      </c>
      <c r="H1531">
        <v>0.34</v>
      </c>
      <c r="I1531">
        <v>0.24199999999999999</v>
      </c>
      <c r="J1531">
        <v>3.4000000000000002E-2</v>
      </c>
      <c r="K1531">
        <v>1.47</v>
      </c>
      <c r="L1531">
        <v>0.10199999999999999</v>
      </c>
      <c r="M1531">
        <v>5.0000000000000001E-3</v>
      </c>
      <c r="N1531">
        <v>1549</v>
      </c>
      <c r="O1531">
        <v>38</v>
      </c>
      <c r="P1531">
        <v>1399</v>
      </c>
      <c r="Q1531">
        <v>50</v>
      </c>
      <c r="R1531">
        <v>1655</v>
      </c>
      <c r="S1531">
        <v>20</v>
      </c>
      <c r="T1531">
        <v>90</v>
      </c>
      <c r="V1531" s="1">
        <f t="shared" si="76"/>
        <v>1762</v>
      </c>
      <c r="W1531" s="1">
        <f t="shared" si="77"/>
        <v>11</v>
      </c>
    </row>
    <row r="1532" spans="1:23">
      <c r="A1532" t="s">
        <v>3102</v>
      </c>
      <c r="B1532" s="258">
        <v>40317</v>
      </c>
      <c r="C1532">
        <v>106</v>
      </c>
      <c r="D1532">
        <v>0.66</v>
      </c>
      <c r="E1532">
        <v>0.62</v>
      </c>
      <c r="F1532">
        <v>2951</v>
      </c>
      <c r="G1532">
        <v>4.16</v>
      </c>
      <c r="H1532">
        <v>0.52</v>
      </c>
      <c r="I1532">
        <v>0.32200000000000001</v>
      </c>
      <c r="J1532">
        <v>3.5000000000000003E-2</v>
      </c>
      <c r="K1532">
        <v>0.87</v>
      </c>
      <c r="L1532">
        <v>0.10299999999999999</v>
      </c>
      <c r="M1532">
        <v>7.0000000000000001E-3</v>
      </c>
      <c r="N1532">
        <v>1667</v>
      </c>
      <c r="O1532">
        <v>57</v>
      </c>
      <c r="P1532">
        <v>1799</v>
      </c>
      <c r="Q1532">
        <v>54</v>
      </c>
      <c r="R1532">
        <v>1681</v>
      </c>
      <c r="S1532">
        <v>33</v>
      </c>
      <c r="T1532">
        <v>108</v>
      </c>
      <c r="V1532" s="1">
        <f t="shared" si="76"/>
        <v>1633</v>
      </c>
      <c r="W1532" s="1">
        <f t="shared" si="77"/>
        <v>19</v>
      </c>
    </row>
    <row r="1533" spans="1:23">
      <c r="A1533" t="s">
        <v>3103</v>
      </c>
      <c r="B1533" s="258">
        <v>40317</v>
      </c>
      <c r="C1533">
        <v>164</v>
      </c>
      <c r="D1533">
        <v>0.7</v>
      </c>
      <c r="E1533">
        <v>0.72</v>
      </c>
      <c r="F1533">
        <v>16969</v>
      </c>
      <c r="G1533">
        <v>4.2</v>
      </c>
      <c r="H1533">
        <v>0.24</v>
      </c>
      <c r="I1533">
        <v>0.29199999999999998</v>
      </c>
      <c r="J1533">
        <v>1.0999999999999999E-2</v>
      </c>
      <c r="K1533">
        <v>0.68</v>
      </c>
      <c r="L1533">
        <v>0.10299999999999999</v>
      </c>
      <c r="M1533">
        <v>5.0000000000000001E-3</v>
      </c>
      <c r="N1533">
        <v>1674</v>
      </c>
      <c r="O1533">
        <v>24</v>
      </c>
      <c r="P1533">
        <v>1653</v>
      </c>
      <c r="Q1533">
        <v>16</v>
      </c>
      <c r="R1533">
        <v>1671</v>
      </c>
      <c r="S1533">
        <v>21</v>
      </c>
      <c r="T1533">
        <v>99</v>
      </c>
      <c r="V1533" s="1">
        <f t="shared" si="76"/>
        <v>1607</v>
      </c>
      <c r="W1533" s="1">
        <f t="shared" si="77"/>
        <v>15</v>
      </c>
    </row>
    <row r="1534" spans="1:23">
      <c r="A1534" t="s">
        <v>3104</v>
      </c>
      <c r="B1534" s="258">
        <v>40317</v>
      </c>
      <c r="C1534">
        <v>396</v>
      </c>
      <c r="D1534">
        <v>0.9</v>
      </c>
      <c r="E1534">
        <v>1.04</v>
      </c>
      <c r="F1534">
        <v>165</v>
      </c>
      <c r="G1534">
        <v>3.06</v>
      </c>
      <c r="H1534">
        <v>0.2</v>
      </c>
      <c r="I1534">
        <v>0.21199999999999999</v>
      </c>
      <c r="J1534">
        <v>8.0000000000000002E-3</v>
      </c>
      <c r="K1534">
        <v>0.62</v>
      </c>
      <c r="L1534">
        <v>0.10299999999999999</v>
      </c>
      <c r="M1534">
        <v>4.0000000000000001E-3</v>
      </c>
      <c r="N1534">
        <v>1422</v>
      </c>
      <c r="O1534">
        <v>23</v>
      </c>
      <c r="P1534">
        <v>1237</v>
      </c>
      <c r="Q1534">
        <v>12</v>
      </c>
      <c r="R1534">
        <v>1676</v>
      </c>
      <c r="S1534">
        <v>18</v>
      </c>
      <c r="T1534">
        <v>87</v>
      </c>
      <c r="V1534" s="1">
        <f t="shared" si="76"/>
        <v>1609</v>
      </c>
      <c r="W1534" s="1">
        <f t="shared" si="77"/>
        <v>11</v>
      </c>
    </row>
    <row r="1535" spans="1:23">
      <c r="A1535" t="s">
        <v>3105</v>
      </c>
      <c r="B1535" s="258">
        <v>40317</v>
      </c>
      <c r="C1535">
        <v>319</v>
      </c>
      <c r="D1535">
        <v>0.35</v>
      </c>
      <c r="E1535">
        <v>0.59</v>
      </c>
      <c r="F1535">
        <v>386</v>
      </c>
      <c r="G1535">
        <v>1.51</v>
      </c>
      <c r="H1535">
        <v>0.18</v>
      </c>
      <c r="I1535">
        <v>9.0999999999999998E-2</v>
      </c>
      <c r="J1535">
        <v>0.01</v>
      </c>
      <c r="K1535">
        <v>0.87</v>
      </c>
      <c r="L1535">
        <v>0.104</v>
      </c>
      <c r="M1535">
        <v>4.0000000000000001E-3</v>
      </c>
      <c r="N1535">
        <v>933</v>
      </c>
      <c r="O1535">
        <v>33</v>
      </c>
      <c r="P1535">
        <v>561</v>
      </c>
      <c r="Q1535">
        <v>17</v>
      </c>
      <c r="R1535">
        <v>1696</v>
      </c>
      <c r="S1535">
        <v>21</v>
      </c>
      <c r="T1535">
        <v>60</v>
      </c>
      <c r="V1535" s="1">
        <f t="shared" si="76"/>
        <v>1599</v>
      </c>
      <c r="W1535" s="1">
        <f t="shared" si="77"/>
        <v>25</v>
      </c>
    </row>
    <row r="1536" spans="1:23">
      <c r="A1536" t="s">
        <v>3106</v>
      </c>
      <c r="B1536" s="258">
        <v>40317</v>
      </c>
      <c r="C1536">
        <v>117</v>
      </c>
      <c r="D1536">
        <v>0.64</v>
      </c>
      <c r="E1536">
        <v>0.67</v>
      </c>
      <c r="F1536">
        <v>3092</v>
      </c>
      <c r="G1536">
        <v>4.04</v>
      </c>
      <c r="H1536">
        <v>0.14000000000000001</v>
      </c>
      <c r="I1536">
        <v>0.28399999999999997</v>
      </c>
      <c r="J1536">
        <v>1.2999999999999999E-2</v>
      </c>
      <c r="K1536">
        <v>1.27</v>
      </c>
      <c r="L1536">
        <v>0.10199999999999999</v>
      </c>
      <c r="M1536">
        <v>3.0000000000000001E-3</v>
      </c>
      <c r="N1536">
        <v>1643</v>
      </c>
      <c r="O1536">
        <v>15</v>
      </c>
      <c r="P1536">
        <v>1611</v>
      </c>
      <c r="Q1536">
        <v>18</v>
      </c>
      <c r="R1536">
        <v>1663</v>
      </c>
      <c r="S1536">
        <v>13</v>
      </c>
      <c r="T1536">
        <v>98</v>
      </c>
      <c r="V1536" s="1">
        <f t="shared" si="76"/>
        <v>1662</v>
      </c>
      <c r="W1536" s="1">
        <f t="shared" si="77"/>
        <v>24</v>
      </c>
    </row>
    <row r="1537" spans="1:23">
      <c r="A1537" t="s">
        <v>3107</v>
      </c>
      <c r="B1537" s="258">
        <v>40317</v>
      </c>
      <c r="C1537">
        <v>306</v>
      </c>
      <c r="D1537">
        <v>0.63</v>
      </c>
      <c r="E1537">
        <v>0.68</v>
      </c>
      <c r="F1537">
        <v>177</v>
      </c>
      <c r="G1537">
        <v>2.4900000000000002</v>
      </c>
      <c r="H1537">
        <v>0.28000000000000003</v>
      </c>
      <c r="I1537">
        <v>0.157</v>
      </c>
      <c r="J1537">
        <v>8.0000000000000002E-3</v>
      </c>
      <c r="K1537">
        <v>0.44</v>
      </c>
      <c r="L1537">
        <v>0.10199999999999999</v>
      </c>
      <c r="M1537">
        <v>7.0000000000000001E-3</v>
      </c>
      <c r="N1537">
        <v>1269</v>
      </c>
      <c r="O1537">
        <v>45</v>
      </c>
      <c r="P1537">
        <v>938</v>
      </c>
      <c r="Q1537">
        <v>15</v>
      </c>
      <c r="R1537">
        <v>1655</v>
      </c>
      <c r="S1537">
        <v>35</v>
      </c>
      <c r="T1537">
        <v>74</v>
      </c>
      <c r="V1537" s="1">
        <f t="shared" si="76"/>
        <v>1500</v>
      </c>
      <c r="W1537" s="1">
        <f t="shared" si="77"/>
        <v>5</v>
      </c>
    </row>
    <row r="1538" spans="1:23">
      <c r="A1538" t="s">
        <v>3108</v>
      </c>
      <c r="B1538" s="258">
        <v>40317</v>
      </c>
      <c r="C1538">
        <v>126</v>
      </c>
      <c r="D1538">
        <v>0.65</v>
      </c>
      <c r="E1538">
        <v>0.67</v>
      </c>
      <c r="F1538">
        <v>2825</v>
      </c>
      <c r="G1538">
        <v>4.18</v>
      </c>
      <c r="H1538">
        <v>0.14000000000000001</v>
      </c>
      <c r="I1538">
        <v>0.28999999999999998</v>
      </c>
      <c r="J1538">
        <v>1.7999999999999999E-2</v>
      </c>
      <c r="K1538">
        <v>1.82</v>
      </c>
      <c r="L1538">
        <v>0.10100000000000001</v>
      </c>
      <c r="M1538">
        <v>4.0000000000000001E-3</v>
      </c>
      <c r="N1538">
        <v>1671</v>
      </c>
      <c r="O1538">
        <v>17</v>
      </c>
      <c r="P1538">
        <v>1643</v>
      </c>
      <c r="Q1538">
        <v>30</v>
      </c>
      <c r="R1538">
        <v>1642</v>
      </c>
      <c r="S1538">
        <v>17</v>
      </c>
      <c r="T1538">
        <v>98</v>
      </c>
      <c r="V1538" s="1">
        <f t="shared" si="76"/>
        <v>1662</v>
      </c>
      <c r="W1538" s="1">
        <f t="shared" si="77"/>
        <v>17</v>
      </c>
    </row>
    <row r="1539" spans="1:23">
      <c r="A1539" t="s">
        <v>3109</v>
      </c>
      <c r="B1539" s="258">
        <v>40317</v>
      </c>
      <c r="C1539">
        <v>142</v>
      </c>
      <c r="D1539">
        <v>0.27</v>
      </c>
      <c r="E1539">
        <v>0.3</v>
      </c>
      <c r="F1539">
        <v>11339</v>
      </c>
      <c r="G1539">
        <v>4.3099999999999996</v>
      </c>
      <c r="H1539">
        <v>0.08</v>
      </c>
      <c r="I1539">
        <v>0.29499999999999998</v>
      </c>
      <c r="J1539">
        <v>5.0000000000000001E-3</v>
      </c>
      <c r="K1539">
        <v>0.83</v>
      </c>
      <c r="L1539">
        <v>0.104</v>
      </c>
      <c r="M1539">
        <v>3.0000000000000001E-3</v>
      </c>
      <c r="N1539">
        <v>1696</v>
      </c>
      <c r="O1539">
        <v>10</v>
      </c>
      <c r="P1539">
        <v>1665</v>
      </c>
      <c r="Q1539">
        <v>8</v>
      </c>
      <c r="R1539">
        <v>1695</v>
      </c>
      <c r="S1539">
        <v>13</v>
      </c>
      <c r="T1539">
        <v>98</v>
      </c>
      <c r="V1539" s="1">
        <f t="shared" si="76"/>
        <v>1606</v>
      </c>
      <c r="W1539" s="1">
        <f t="shared" si="77"/>
        <v>17</v>
      </c>
    </row>
    <row r="1540" spans="1:23">
      <c r="A1540" t="s">
        <v>3110</v>
      </c>
      <c r="B1540" s="258">
        <v>40317</v>
      </c>
      <c r="C1540">
        <v>139</v>
      </c>
      <c r="D1540">
        <v>1.0900000000000001</v>
      </c>
      <c r="E1540">
        <v>0.81</v>
      </c>
      <c r="F1540">
        <v>1025</v>
      </c>
      <c r="G1540">
        <v>3.01</v>
      </c>
      <c r="H1540">
        <v>0.26</v>
      </c>
      <c r="I1540">
        <v>0.20200000000000001</v>
      </c>
      <c r="J1540">
        <v>1.4999999999999999E-2</v>
      </c>
      <c r="K1540">
        <v>0.88</v>
      </c>
      <c r="L1540">
        <v>0.10199999999999999</v>
      </c>
      <c r="M1540">
        <v>5.0000000000000001E-3</v>
      </c>
      <c r="N1540">
        <v>1409</v>
      </c>
      <c r="O1540">
        <v>31</v>
      </c>
      <c r="P1540">
        <v>1185</v>
      </c>
      <c r="Q1540">
        <v>23</v>
      </c>
      <c r="R1540">
        <v>1653</v>
      </c>
      <c r="S1540">
        <v>22</v>
      </c>
      <c r="T1540">
        <v>84</v>
      </c>
      <c r="V1540" s="1">
        <f t="shared" si="76"/>
        <v>1615</v>
      </c>
      <c r="W1540" s="1">
        <f t="shared" si="77"/>
        <v>23</v>
      </c>
    </row>
    <row r="1541" spans="1:23">
      <c r="A1541" t="s">
        <v>3111</v>
      </c>
      <c r="B1541" s="258">
        <v>40317</v>
      </c>
      <c r="C1541">
        <v>212</v>
      </c>
      <c r="D1541">
        <v>0.13</v>
      </c>
      <c r="E1541">
        <v>0.14000000000000001</v>
      </c>
      <c r="F1541">
        <v>8379</v>
      </c>
      <c r="G1541">
        <v>3.93</v>
      </c>
      <c r="H1541">
        <v>0.22</v>
      </c>
      <c r="I1541">
        <v>0.27600000000000002</v>
      </c>
      <c r="J1541">
        <v>1.4E-2</v>
      </c>
      <c r="K1541">
        <v>0.89</v>
      </c>
      <c r="L1541">
        <v>0.10100000000000001</v>
      </c>
      <c r="M1541">
        <v>2E-3</v>
      </c>
      <c r="N1541">
        <v>1621</v>
      </c>
      <c r="O1541">
        <v>25</v>
      </c>
      <c r="P1541">
        <v>1570</v>
      </c>
      <c r="Q1541">
        <v>21</v>
      </c>
      <c r="R1541">
        <v>1650</v>
      </c>
      <c r="S1541">
        <v>11</v>
      </c>
      <c r="T1541">
        <v>97</v>
      </c>
      <c r="V1541" s="1">
        <f t="shared" si="76"/>
        <v>1712</v>
      </c>
      <c r="W1541" s="1">
        <f t="shared" si="77"/>
        <v>7</v>
      </c>
    </row>
    <row r="1542" spans="1:23">
      <c r="A1542" t="s">
        <v>3112</v>
      </c>
      <c r="B1542" s="258">
        <v>40317</v>
      </c>
      <c r="C1542">
        <v>208</v>
      </c>
      <c r="D1542">
        <v>0.28999999999999998</v>
      </c>
      <c r="E1542">
        <v>0.28999999999999998</v>
      </c>
      <c r="F1542">
        <v>19731</v>
      </c>
      <c r="G1542">
        <v>4.2</v>
      </c>
      <c r="H1542">
        <v>0.16</v>
      </c>
      <c r="I1542">
        <v>0.29499999999999998</v>
      </c>
      <c r="J1542">
        <v>1.7000000000000001E-2</v>
      </c>
      <c r="K1542">
        <v>1.53</v>
      </c>
      <c r="L1542">
        <v>0.106</v>
      </c>
      <c r="M1542">
        <v>6.0000000000000001E-3</v>
      </c>
      <c r="N1542">
        <v>1675</v>
      </c>
      <c r="O1542">
        <v>16</v>
      </c>
      <c r="P1542">
        <v>1668</v>
      </c>
      <c r="Q1542">
        <v>25</v>
      </c>
      <c r="R1542">
        <v>1734</v>
      </c>
      <c r="S1542">
        <v>26</v>
      </c>
      <c r="T1542">
        <v>100</v>
      </c>
      <c r="V1542" s="1">
        <f t="shared" si="76"/>
        <v>1729</v>
      </c>
      <c r="W1542" s="1">
        <f t="shared" si="77"/>
        <v>10</v>
      </c>
    </row>
    <row r="1543" spans="1:23">
      <c r="A1543" t="s">
        <v>3113</v>
      </c>
      <c r="B1543" s="258">
        <v>40317</v>
      </c>
      <c r="C1543">
        <v>103</v>
      </c>
      <c r="D1543">
        <v>0.84</v>
      </c>
      <c r="E1543">
        <v>0.87</v>
      </c>
      <c r="F1543">
        <v>11417</v>
      </c>
      <c r="G1543">
        <v>3.88</v>
      </c>
      <c r="H1543">
        <v>0.31</v>
      </c>
      <c r="I1543">
        <v>0.26700000000000002</v>
      </c>
      <c r="J1543">
        <v>2.1999999999999999E-2</v>
      </c>
      <c r="K1543">
        <v>1.04</v>
      </c>
      <c r="L1543">
        <v>0.10299999999999999</v>
      </c>
      <c r="M1543">
        <v>3.0000000000000001E-3</v>
      </c>
      <c r="N1543">
        <v>1609</v>
      </c>
      <c r="O1543">
        <v>33</v>
      </c>
      <c r="P1543">
        <v>1527</v>
      </c>
      <c r="Q1543">
        <v>32</v>
      </c>
      <c r="R1543">
        <v>1671</v>
      </c>
      <c r="S1543">
        <v>11</v>
      </c>
      <c r="T1543">
        <v>95</v>
      </c>
      <c r="V1543" s="1">
        <f t="shared" si="76"/>
        <v>1781</v>
      </c>
      <c r="W1543" s="1">
        <f t="shared" si="77"/>
        <v>9</v>
      </c>
    </row>
    <row r="1544" spans="1:23">
      <c r="A1544" t="s">
        <v>3114</v>
      </c>
      <c r="B1544" s="258">
        <v>40317</v>
      </c>
      <c r="C1544">
        <v>93</v>
      </c>
      <c r="D1544">
        <v>0.63</v>
      </c>
      <c r="E1544">
        <v>0.63</v>
      </c>
      <c r="F1544">
        <v>23037</v>
      </c>
      <c r="G1544">
        <v>4.1500000000000004</v>
      </c>
      <c r="H1544">
        <v>0.21</v>
      </c>
      <c r="I1544">
        <v>0.28299999999999997</v>
      </c>
      <c r="J1544">
        <v>1.4999999999999999E-2</v>
      </c>
      <c r="K1544">
        <v>1.08</v>
      </c>
      <c r="L1544">
        <v>0.10299999999999999</v>
      </c>
      <c r="M1544">
        <v>3.0000000000000001E-3</v>
      </c>
      <c r="N1544">
        <v>1664</v>
      </c>
      <c r="O1544">
        <v>21</v>
      </c>
      <c r="P1544">
        <v>1604</v>
      </c>
      <c r="Q1544">
        <v>21</v>
      </c>
      <c r="R1544">
        <v>1675</v>
      </c>
      <c r="S1544">
        <v>13</v>
      </c>
      <c r="T1544">
        <v>96</v>
      </c>
      <c r="V1544" s="1">
        <f t="shared" si="76"/>
        <v>1540</v>
      </c>
      <c r="W1544" s="1">
        <f t="shared" si="77"/>
        <v>17</v>
      </c>
    </row>
    <row r="1545" spans="1:23">
      <c r="A1545" t="s">
        <v>3115</v>
      </c>
      <c r="B1545" s="258">
        <v>40317</v>
      </c>
      <c r="C1545">
        <v>229</v>
      </c>
      <c r="D1545">
        <v>0.81</v>
      </c>
      <c r="E1545">
        <v>0.82</v>
      </c>
      <c r="F1545">
        <v>12164</v>
      </c>
      <c r="G1545">
        <v>4.0199999999999996</v>
      </c>
      <c r="H1545">
        <v>0.28000000000000003</v>
      </c>
      <c r="I1545">
        <v>0.28399999999999997</v>
      </c>
      <c r="J1545">
        <v>0.02</v>
      </c>
      <c r="K1545">
        <v>0.99</v>
      </c>
      <c r="L1545">
        <v>0.10100000000000001</v>
      </c>
      <c r="M1545">
        <v>3.0000000000000001E-3</v>
      </c>
      <c r="N1545">
        <v>1638</v>
      </c>
      <c r="O1545">
        <v>30</v>
      </c>
      <c r="P1545">
        <v>1610</v>
      </c>
      <c r="Q1545">
        <v>29</v>
      </c>
      <c r="R1545">
        <v>1649</v>
      </c>
      <c r="S1545">
        <v>14</v>
      </c>
      <c r="T1545">
        <v>98</v>
      </c>
      <c r="V1545" s="1">
        <f t="shared" si="76"/>
        <v>1435</v>
      </c>
      <c r="W1545" s="1">
        <f t="shared" si="77"/>
        <v>6</v>
      </c>
    </row>
    <row r="1546" spans="1:23">
      <c r="A1546" t="s">
        <v>3116</v>
      </c>
      <c r="B1546" s="258">
        <v>40317</v>
      </c>
      <c r="C1546">
        <v>152</v>
      </c>
      <c r="D1546">
        <v>0.48</v>
      </c>
      <c r="E1546">
        <v>0.76</v>
      </c>
      <c r="F1546">
        <v>12132</v>
      </c>
      <c r="G1546">
        <v>3.12</v>
      </c>
      <c r="H1546">
        <v>0.65</v>
      </c>
      <c r="I1546">
        <v>0.217</v>
      </c>
      <c r="J1546">
        <v>4.2999999999999997E-2</v>
      </c>
      <c r="K1546">
        <v>0.95</v>
      </c>
      <c r="L1546">
        <v>0.104</v>
      </c>
      <c r="M1546">
        <v>3.0000000000000001E-3</v>
      </c>
      <c r="N1546">
        <v>1439</v>
      </c>
      <c r="O1546">
        <v>90</v>
      </c>
      <c r="P1546">
        <v>1269</v>
      </c>
      <c r="Q1546">
        <v>75</v>
      </c>
      <c r="R1546">
        <v>1689</v>
      </c>
      <c r="S1546">
        <v>12</v>
      </c>
      <c r="T1546">
        <v>88</v>
      </c>
      <c r="V1546" s="1">
        <f t="shared" ref="V1546:V1577" si="78">R1637</f>
        <v>1622</v>
      </c>
      <c r="W1546" s="1">
        <f t="shared" ref="W1546:W1577" si="79">S1637</f>
        <v>16</v>
      </c>
    </row>
    <row r="1547" spans="1:23">
      <c r="A1547" t="s">
        <v>3117</v>
      </c>
      <c r="B1547" s="258">
        <v>40317</v>
      </c>
      <c r="C1547">
        <v>159</v>
      </c>
      <c r="D1547">
        <v>0.66</v>
      </c>
      <c r="E1547">
        <v>0.67</v>
      </c>
      <c r="F1547">
        <v>869</v>
      </c>
      <c r="G1547">
        <v>4.1500000000000004</v>
      </c>
      <c r="H1547">
        <v>0.3</v>
      </c>
      <c r="I1547">
        <v>0.28799999999999998</v>
      </c>
      <c r="J1547">
        <v>1.0999999999999999E-2</v>
      </c>
      <c r="K1547">
        <v>0.53</v>
      </c>
      <c r="L1547">
        <v>0.10100000000000001</v>
      </c>
      <c r="M1547">
        <v>6.0000000000000001E-3</v>
      </c>
      <c r="N1547">
        <v>1665</v>
      </c>
      <c r="O1547">
        <v>34</v>
      </c>
      <c r="P1547">
        <v>1631</v>
      </c>
      <c r="Q1547">
        <v>18</v>
      </c>
      <c r="R1547">
        <v>1645</v>
      </c>
      <c r="S1547">
        <v>28</v>
      </c>
      <c r="T1547">
        <v>98</v>
      </c>
      <c r="V1547" s="1">
        <f t="shared" si="78"/>
        <v>1553</v>
      </c>
      <c r="W1547" s="1">
        <f t="shared" si="79"/>
        <v>28</v>
      </c>
    </row>
    <row r="1548" spans="1:23">
      <c r="A1548" t="s">
        <v>3118</v>
      </c>
      <c r="B1548" s="258">
        <v>40317</v>
      </c>
      <c r="C1548">
        <v>140</v>
      </c>
      <c r="D1548">
        <v>0.85</v>
      </c>
      <c r="E1548">
        <v>0.87</v>
      </c>
      <c r="F1548">
        <v>7413</v>
      </c>
      <c r="G1548">
        <v>4.2699999999999996</v>
      </c>
      <c r="H1548">
        <v>0.26</v>
      </c>
      <c r="I1548">
        <v>0.30199999999999999</v>
      </c>
      <c r="J1548">
        <v>1.2E-2</v>
      </c>
      <c r="K1548">
        <v>0.65</v>
      </c>
      <c r="L1548">
        <v>0.10299999999999999</v>
      </c>
      <c r="M1548">
        <v>6.0000000000000001E-3</v>
      </c>
      <c r="N1548">
        <v>1688</v>
      </c>
      <c r="O1548">
        <v>25</v>
      </c>
      <c r="P1548">
        <v>1701</v>
      </c>
      <c r="Q1548">
        <v>16</v>
      </c>
      <c r="R1548">
        <v>1683</v>
      </c>
      <c r="S1548">
        <v>26</v>
      </c>
      <c r="T1548">
        <v>101</v>
      </c>
      <c r="V1548" s="1">
        <f t="shared" si="78"/>
        <v>1860</v>
      </c>
      <c r="W1548" s="1">
        <f t="shared" si="79"/>
        <v>14</v>
      </c>
    </row>
    <row r="1549" spans="1:23">
      <c r="A1549" t="s">
        <v>3119</v>
      </c>
      <c r="B1549" s="258">
        <v>40317</v>
      </c>
      <c r="C1549">
        <v>80</v>
      </c>
      <c r="D1549">
        <v>0.52</v>
      </c>
      <c r="E1549">
        <v>0.51</v>
      </c>
      <c r="F1549">
        <v>4108</v>
      </c>
      <c r="G1549">
        <v>4.0199999999999996</v>
      </c>
      <c r="H1549">
        <v>0.21</v>
      </c>
      <c r="I1549">
        <v>0.28899999999999998</v>
      </c>
      <c r="J1549">
        <v>1.7000000000000001E-2</v>
      </c>
      <c r="K1549">
        <v>1.1299999999999999</v>
      </c>
      <c r="L1549">
        <v>0.10299999999999999</v>
      </c>
      <c r="M1549">
        <v>5.0000000000000001E-3</v>
      </c>
      <c r="N1549">
        <v>1638</v>
      </c>
      <c r="O1549">
        <v>21</v>
      </c>
      <c r="P1549">
        <v>1637</v>
      </c>
      <c r="Q1549">
        <v>24</v>
      </c>
      <c r="R1549">
        <v>1678</v>
      </c>
      <c r="S1549">
        <v>20</v>
      </c>
      <c r="T1549">
        <v>100</v>
      </c>
      <c r="V1549" s="1">
        <f t="shared" si="78"/>
        <v>1485</v>
      </c>
      <c r="W1549" s="1">
        <f t="shared" si="79"/>
        <v>15</v>
      </c>
    </row>
    <row r="1550" spans="1:23">
      <c r="A1550" t="s">
        <v>3120</v>
      </c>
      <c r="B1550" s="258">
        <v>40317</v>
      </c>
      <c r="C1550">
        <v>112</v>
      </c>
      <c r="D1550">
        <v>0.71</v>
      </c>
      <c r="E1550">
        <v>0.7</v>
      </c>
      <c r="F1550">
        <v>2997</v>
      </c>
      <c r="G1550">
        <v>4.1399999999999997</v>
      </c>
      <c r="H1550">
        <v>0.17</v>
      </c>
      <c r="I1550">
        <v>0.29299999999999998</v>
      </c>
      <c r="J1550">
        <v>1.7000000000000001E-2</v>
      </c>
      <c r="K1550">
        <v>1.36</v>
      </c>
      <c r="L1550">
        <v>0.10299999999999999</v>
      </c>
      <c r="M1550">
        <v>3.0000000000000001E-3</v>
      </c>
      <c r="N1550">
        <v>1663</v>
      </c>
      <c r="O1550">
        <v>19</v>
      </c>
      <c r="P1550">
        <v>1658</v>
      </c>
      <c r="Q1550">
        <v>26</v>
      </c>
      <c r="R1550">
        <v>1678</v>
      </c>
      <c r="S1550">
        <v>14</v>
      </c>
      <c r="T1550">
        <v>100</v>
      </c>
      <c r="V1550" s="1">
        <f t="shared" si="78"/>
        <v>1476</v>
      </c>
      <c r="W1550" s="1">
        <f t="shared" si="79"/>
        <v>14</v>
      </c>
    </row>
    <row r="1551" spans="1:23">
      <c r="A1551" t="s">
        <v>3121</v>
      </c>
      <c r="B1551" s="258">
        <v>40317</v>
      </c>
      <c r="C1551">
        <v>148</v>
      </c>
      <c r="D1551">
        <v>0.69</v>
      </c>
      <c r="E1551">
        <v>0.71</v>
      </c>
      <c r="F1551">
        <v>3128</v>
      </c>
      <c r="G1551">
        <v>4.18</v>
      </c>
      <c r="H1551">
        <v>0.22</v>
      </c>
      <c r="I1551">
        <v>0.29499999999999998</v>
      </c>
      <c r="J1551">
        <v>1.6E-2</v>
      </c>
      <c r="K1551">
        <v>1.05</v>
      </c>
      <c r="L1551">
        <v>0.10299999999999999</v>
      </c>
      <c r="M1551">
        <v>5.0000000000000001E-3</v>
      </c>
      <c r="N1551">
        <v>1669</v>
      </c>
      <c r="O1551">
        <v>23</v>
      </c>
      <c r="P1551">
        <v>1665</v>
      </c>
      <c r="Q1551">
        <v>24</v>
      </c>
      <c r="R1551">
        <v>1679</v>
      </c>
      <c r="S1551">
        <v>19</v>
      </c>
      <c r="T1551">
        <v>100</v>
      </c>
      <c r="V1551" s="1">
        <f t="shared" si="78"/>
        <v>1630</v>
      </c>
      <c r="W1551" s="1">
        <f t="shared" si="79"/>
        <v>23</v>
      </c>
    </row>
    <row r="1552" spans="1:23">
      <c r="A1552" t="s">
        <v>3122</v>
      </c>
      <c r="B1552" s="258">
        <v>40317</v>
      </c>
      <c r="C1552">
        <v>289</v>
      </c>
      <c r="D1552">
        <v>0.34</v>
      </c>
      <c r="E1552">
        <v>0.37</v>
      </c>
      <c r="F1552">
        <v>560</v>
      </c>
      <c r="G1552">
        <v>3.93</v>
      </c>
      <c r="H1552">
        <v>0.33</v>
      </c>
      <c r="I1552">
        <v>0.27100000000000002</v>
      </c>
      <c r="J1552">
        <v>2.7E-2</v>
      </c>
      <c r="K1552">
        <v>1.1599999999999999</v>
      </c>
      <c r="L1552">
        <v>0.10199999999999999</v>
      </c>
      <c r="M1552">
        <v>6.0000000000000001E-3</v>
      </c>
      <c r="N1552">
        <v>1620</v>
      </c>
      <c r="O1552">
        <v>34</v>
      </c>
      <c r="P1552">
        <v>1545</v>
      </c>
      <c r="Q1552">
        <v>38</v>
      </c>
      <c r="R1552">
        <v>1670</v>
      </c>
      <c r="S1552">
        <v>24</v>
      </c>
      <c r="T1552">
        <v>95</v>
      </c>
      <c r="V1552" s="1">
        <f t="shared" si="78"/>
        <v>1629</v>
      </c>
      <c r="W1552" s="1">
        <f t="shared" si="79"/>
        <v>27</v>
      </c>
    </row>
    <row r="1553" spans="1:23">
      <c r="A1553" t="s">
        <v>3123</v>
      </c>
      <c r="B1553" s="258">
        <v>40317</v>
      </c>
      <c r="C1553">
        <v>93</v>
      </c>
      <c r="D1553">
        <v>0.59</v>
      </c>
      <c r="E1553">
        <v>0.66</v>
      </c>
      <c r="F1553">
        <v>8076</v>
      </c>
      <c r="G1553">
        <v>3.97</v>
      </c>
      <c r="H1553">
        <v>0.2</v>
      </c>
      <c r="I1553">
        <v>0.27600000000000002</v>
      </c>
      <c r="J1553">
        <v>1.6E-2</v>
      </c>
      <c r="K1553">
        <v>1.1499999999999999</v>
      </c>
      <c r="L1553">
        <v>0.10299999999999999</v>
      </c>
      <c r="M1553">
        <v>3.0000000000000001E-3</v>
      </c>
      <c r="N1553">
        <v>1629</v>
      </c>
      <c r="O1553">
        <v>23</v>
      </c>
      <c r="P1553">
        <v>1570</v>
      </c>
      <c r="Q1553">
        <v>26</v>
      </c>
      <c r="R1553">
        <v>1682</v>
      </c>
      <c r="S1553">
        <v>16</v>
      </c>
      <c r="T1553">
        <v>96</v>
      </c>
      <c r="V1553" s="1">
        <f t="shared" si="78"/>
        <v>1481</v>
      </c>
      <c r="W1553" s="1">
        <f t="shared" si="79"/>
        <v>20</v>
      </c>
    </row>
    <row r="1554" spans="1:23">
      <c r="A1554" t="s">
        <v>3124</v>
      </c>
      <c r="B1554" s="258">
        <v>40317</v>
      </c>
      <c r="C1554">
        <v>81</v>
      </c>
      <c r="D1554">
        <v>0.83</v>
      </c>
      <c r="E1554">
        <v>1.18</v>
      </c>
      <c r="F1554">
        <v>3764</v>
      </c>
      <c r="G1554">
        <v>3.08</v>
      </c>
      <c r="H1554">
        <v>0.64</v>
      </c>
      <c r="I1554">
        <v>0.22500000000000001</v>
      </c>
      <c r="J1554">
        <v>4.4999999999999998E-2</v>
      </c>
      <c r="K1554">
        <v>0.95</v>
      </c>
      <c r="L1554">
        <v>0.1</v>
      </c>
      <c r="M1554">
        <v>5.0000000000000001E-3</v>
      </c>
      <c r="N1554">
        <v>1427</v>
      </c>
      <c r="O1554">
        <v>72</v>
      </c>
      <c r="P1554">
        <v>1307</v>
      </c>
      <c r="Q1554">
        <v>63</v>
      </c>
      <c r="R1554">
        <v>1615</v>
      </c>
      <c r="S1554">
        <v>21</v>
      </c>
      <c r="T1554">
        <v>92</v>
      </c>
      <c r="V1554" s="1">
        <f t="shared" si="78"/>
        <v>1517</v>
      </c>
      <c r="W1554" s="1">
        <f t="shared" si="79"/>
        <v>8</v>
      </c>
    </row>
    <row r="1555" spans="1:23">
      <c r="A1555" t="s">
        <v>3125</v>
      </c>
      <c r="B1555" s="258">
        <v>40317</v>
      </c>
      <c r="C1555">
        <v>205</v>
      </c>
      <c r="D1555">
        <v>0.53</v>
      </c>
      <c r="E1555">
        <v>0.65</v>
      </c>
      <c r="F1555">
        <v>3830</v>
      </c>
      <c r="G1555">
        <v>3.54</v>
      </c>
      <c r="H1555">
        <v>0.71</v>
      </c>
      <c r="I1555">
        <v>0.24099999999999999</v>
      </c>
      <c r="J1555">
        <v>5.8999999999999997E-2</v>
      </c>
      <c r="K1555">
        <v>1.21</v>
      </c>
      <c r="L1555">
        <v>0.10199999999999999</v>
      </c>
      <c r="M1555">
        <v>4.0000000000000001E-3</v>
      </c>
      <c r="N1555">
        <v>1536</v>
      </c>
      <c r="O1555">
        <v>75</v>
      </c>
      <c r="P1555">
        <v>1392</v>
      </c>
      <c r="Q1555">
        <v>82</v>
      </c>
      <c r="R1555">
        <v>1652</v>
      </c>
      <c r="S1555">
        <v>15</v>
      </c>
      <c r="T1555">
        <v>91</v>
      </c>
      <c r="V1555" s="1">
        <f t="shared" si="78"/>
        <v>1524</v>
      </c>
      <c r="W1555" s="1">
        <f t="shared" si="79"/>
        <v>26</v>
      </c>
    </row>
    <row r="1556" spans="1:23">
      <c r="A1556" t="s">
        <v>3126</v>
      </c>
      <c r="B1556" s="258">
        <v>40317</v>
      </c>
      <c r="C1556">
        <v>264</v>
      </c>
      <c r="D1556">
        <v>0.56999999999999995</v>
      </c>
      <c r="E1556">
        <v>0.68</v>
      </c>
      <c r="F1556">
        <v>1335</v>
      </c>
      <c r="G1556">
        <v>4</v>
      </c>
      <c r="H1556">
        <v>0.32</v>
      </c>
      <c r="I1556">
        <v>0.28799999999999998</v>
      </c>
      <c r="J1556">
        <v>1.9E-2</v>
      </c>
      <c r="K1556">
        <v>0.8</v>
      </c>
      <c r="L1556">
        <v>0.10299999999999999</v>
      </c>
      <c r="M1556">
        <v>4.0000000000000001E-3</v>
      </c>
      <c r="N1556">
        <v>1635</v>
      </c>
      <c r="O1556">
        <v>44</v>
      </c>
      <c r="P1556">
        <v>1630</v>
      </c>
      <c r="Q1556">
        <v>35</v>
      </c>
      <c r="R1556">
        <v>1671</v>
      </c>
      <c r="S1556">
        <v>21</v>
      </c>
      <c r="T1556">
        <v>100</v>
      </c>
      <c r="V1556" s="1">
        <f t="shared" si="78"/>
        <v>1506</v>
      </c>
      <c r="W1556" s="1">
        <f t="shared" si="79"/>
        <v>13</v>
      </c>
    </row>
    <row r="1557" spans="1:23">
      <c r="A1557" t="s">
        <v>3127</v>
      </c>
      <c r="B1557" s="258">
        <v>40317</v>
      </c>
      <c r="C1557">
        <v>83</v>
      </c>
      <c r="D1557">
        <v>0.73</v>
      </c>
      <c r="E1557">
        <v>0.77</v>
      </c>
      <c r="F1557">
        <v>3847</v>
      </c>
      <c r="G1557">
        <v>4.07</v>
      </c>
      <c r="H1557">
        <v>0.41</v>
      </c>
      <c r="I1557">
        <v>0.28799999999999998</v>
      </c>
      <c r="J1557">
        <v>3.2000000000000001E-2</v>
      </c>
      <c r="K1557">
        <v>1.1200000000000001</v>
      </c>
      <c r="L1557">
        <v>0.1</v>
      </c>
      <c r="M1557">
        <v>4.0000000000000001E-3</v>
      </c>
      <c r="N1557">
        <v>1648</v>
      </c>
      <c r="O1557">
        <v>41</v>
      </c>
      <c r="P1557">
        <v>1631</v>
      </c>
      <c r="Q1557">
        <v>46</v>
      </c>
      <c r="R1557">
        <v>1627</v>
      </c>
      <c r="S1557">
        <v>18</v>
      </c>
      <c r="T1557">
        <v>99</v>
      </c>
      <c r="V1557" s="1">
        <f t="shared" si="78"/>
        <v>1570</v>
      </c>
      <c r="W1557" s="1">
        <f t="shared" si="79"/>
        <v>14</v>
      </c>
    </row>
    <row r="1558" spans="1:23">
      <c r="A1558" t="s">
        <v>3128</v>
      </c>
      <c r="B1558" s="258">
        <v>40317</v>
      </c>
      <c r="C1558">
        <v>149</v>
      </c>
      <c r="D1558">
        <v>0.69</v>
      </c>
      <c r="E1558">
        <v>0.69</v>
      </c>
      <c r="F1558">
        <v>1388</v>
      </c>
      <c r="G1558">
        <v>4.0599999999999996</v>
      </c>
      <c r="H1558">
        <v>0.13</v>
      </c>
      <c r="I1558">
        <v>0.28899999999999998</v>
      </c>
      <c r="J1558">
        <v>1.0999999999999999E-2</v>
      </c>
      <c r="K1558">
        <v>1.1499999999999999</v>
      </c>
      <c r="L1558">
        <v>0.10199999999999999</v>
      </c>
      <c r="M1558">
        <v>2E-3</v>
      </c>
      <c r="N1558">
        <v>1646</v>
      </c>
      <c r="O1558">
        <v>14</v>
      </c>
      <c r="P1558">
        <v>1636</v>
      </c>
      <c r="Q1558">
        <v>16</v>
      </c>
      <c r="R1558">
        <v>1653</v>
      </c>
      <c r="S1558">
        <v>9</v>
      </c>
      <c r="T1558">
        <v>99</v>
      </c>
      <c r="V1558" s="1">
        <f t="shared" si="78"/>
        <v>1000</v>
      </c>
      <c r="W1558" s="1">
        <f t="shared" si="79"/>
        <v>9</v>
      </c>
    </row>
    <row r="1559" spans="1:23">
      <c r="A1559" t="s">
        <v>3129</v>
      </c>
      <c r="B1559" s="258">
        <v>40317</v>
      </c>
      <c r="C1559">
        <v>126</v>
      </c>
      <c r="D1559">
        <v>0.55000000000000004</v>
      </c>
      <c r="E1559">
        <v>0.56999999999999995</v>
      </c>
      <c r="F1559">
        <v>3519</v>
      </c>
      <c r="G1559">
        <v>3.97</v>
      </c>
      <c r="H1559">
        <v>0.25</v>
      </c>
      <c r="I1559">
        <v>0.28499999999999998</v>
      </c>
      <c r="J1559">
        <v>2.1000000000000001E-2</v>
      </c>
      <c r="K1559">
        <v>1.1499999999999999</v>
      </c>
      <c r="L1559">
        <v>0.10100000000000001</v>
      </c>
      <c r="M1559">
        <v>6.0000000000000001E-3</v>
      </c>
      <c r="N1559">
        <v>1628</v>
      </c>
      <c r="O1559">
        <v>27</v>
      </c>
      <c r="P1559">
        <v>1616</v>
      </c>
      <c r="Q1559">
        <v>30</v>
      </c>
      <c r="R1559">
        <v>1650</v>
      </c>
      <c r="S1559">
        <v>24</v>
      </c>
      <c r="T1559">
        <v>99</v>
      </c>
      <c r="V1559" s="1">
        <f t="shared" si="78"/>
        <v>1447</v>
      </c>
      <c r="W1559" s="1">
        <f t="shared" si="79"/>
        <v>20</v>
      </c>
    </row>
    <row r="1560" spans="1:23">
      <c r="A1560" t="s">
        <v>3130</v>
      </c>
      <c r="B1560" s="258">
        <v>40317</v>
      </c>
      <c r="C1560">
        <v>150</v>
      </c>
      <c r="D1560">
        <v>0.4</v>
      </c>
      <c r="E1560">
        <v>0.47</v>
      </c>
      <c r="F1560">
        <v>6012</v>
      </c>
      <c r="G1560">
        <v>4.05</v>
      </c>
      <c r="H1560">
        <v>0.18</v>
      </c>
      <c r="I1560">
        <v>0.28299999999999997</v>
      </c>
      <c r="J1560">
        <v>1.4E-2</v>
      </c>
      <c r="K1560">
        <v>1.1399999999999999</v>
      </c>
      <c r="L1560">
        <v>0.10299999999999999</v>
      </c>
      <c r="M1560">
        <v>4.0000000000000001E-3</v>
      </c>
      <c r="N1560">
        <v>1644</v>
      </c>
      <c r="O1560">
        <v>21</v>
      </c>
      <c r="P1560">
        <v>1606</v>
      </c>
      <c r="Q1560">
        <v>23</v>
      </c>
      <c r="R1560">
        <v>1686</v>
      </c>
      <c r="S1560">
        <v>19</v>
      </c>
      <c r="T1560">
        <v>98</v>
      </c>
      <c r="V1560" s="1">
        <f t="shared" si="78"/>
        <v>1477</v>
      </c>
      <c r="W1560" s="1">
        <f t="shared" si="79"/>
        <v>9</v>
      </c>
    </row>
    <row r="1561" spans="1:23">
      <c r="A1561" t="s">
        <v>3131</v>
      </c>
      <c r="B1561" s="258">
        <v>40317</v>
      </c>
      <c r="C1561">
        <v>175</v>
      </c>
      <c r="D1561">
        <v>0.57999999999999996</v>
      </c>
      <c r="E1561">
        <v>0.64</v>
      </c>
      <c r="F1561">
        <v>4246</v>
      </c>
      <c r="G1561">
        <v>4.12</v>
      </c>
      <c r="H1561">
        <v>0.23</v>
      </c>
      <c r="I1561">
        <v>0.28899999999999998</v>
      </c>
      <c r="J1561">
        <v>1.7999999999999999E-2</v>
      </c>
      <c r="K1561">
        <v>1.1299999999999999</v>
      </c>
      <c r="L1561">
        <v>0.10199999999999999</v>
      </c>
      <c r="M1561">
        <v>2E-3</v>
      </c>
      <c r="N1561">
        <v>1658</v>
      </c>
      <c r="O1561">
        <v>25</v>
      </c>
      <c r="P1561">
        <v>1636</v>
      </c>
      <c r="Q1561">
        <v>28</v>
      </c>
      <c r="R1561">
        <v>1654</v>
      </c>
      <c r="S1561">
        <v>9</v>
      </c>
      <c r="T1561">
        <v>99</v>
      </c>
      <c r="V1561" s="1">
        <f t="shared" si="78"/>
        <v>1578</v>
      </c>
      <c r="W1561" s="1">
        <f t="shared" si="79"/>
        <v>17</v>
      </c>
    </row>
    <row r="1562" spans="1:23">
      <c r="A1562" t="s">
        <v>3132</v>
      </c>
      <c r="B1562" s="258">
        <v>40317</v>
      </c>
      <c r="C1562">
        <v>205</v>
      </c>
      <c r="D1562">
        <v>0.54</v>
      </c>
      <c r="E1562">
        <v>0.57999999999999996</v>
      </c>
      <c r="F1562">
        <v>6504</v>
      </c>
      <c r="G1562">
        <v>4.07</v>
      </c>
      <c r="H1562">
        <v>0.28000000000000003</v>
      </c>
      <c r="I1562">
        <v>0.28599999999999998</v>
      </c>
      <c r="J1562">
        <v>2.1000000000000001E-2</v>
      </c>
      <c r="K1562">
        <v>1.05</v>
      </c>
      <c r="L1562">
        <v>0.10199999999999999</v>
      </c>
      <c r="M1562">
        <v>6.0000000000000001E-3</v>
      </c>
      <c r="N1562">
        <v>1648</v>
      </c>
      <c r="O1562">
        <v>26</v>
      </c>
      <c r="P1562">
        <v>1621</v>
      </c>
      <c r="Q1562">
        <v>27</v>
      </c>
      <c r="R1562">
        <v>1665</v>
      </c>
      <c r="S1562">
        <v>24</v>
      </c>
      <c r="T1562">
        <v>98</v>
      </c>
      <c r="V1562" s="1">
        <f t="shared" si="78"/>
        <v>1494</v>
      </c>
      <c r="W1562" s="1">
        <f t="shared" si="79"/>
        <v>8</v>
      </c>
    </row>
    <row r="1563" spans="1:23">
      <c r="A1563" t="s">
        <v>3133</v>
      </c>
      <c r="B1563" s="258">
        <v>40317</v>
      </c>
      <c r="C1563">
        <v>163</v>
      </c>
      <c r="D1563">
        <v>0.65</v>
      </c>
      <c r="E1563">
        <v>0.68</v>
      </c>
      <c r="F1563">
        <v>15813</v>
      </c>
      <c r="G1563">
        <v>4.12</v>
      </c>
      <c r="H1563">
        <v>0.22</v>
      </c>
      <c r="I1563">
        <v>0.28999999999999998</v>
      </c>
      <c r="J1563">
        <v>1.7999999999999999E-2</v>
      </c>
      <c r="K1563">
        <v>1.1599999999999999</v>
      </c>
      <c r="L1563">
        <v>0.10299999999999999</v>
      </c>
      <c r="M1563">
        <v>4.0000000000000001E-3</v>
      </c>
      <c r="N1563">
        <v>1657</v>
      </c>
      <c r="O1563">
        <v>21</v>
      </c>
      <c r="P1563">
        <v>1641</v>
      </c>
      <c r="Q1563">
        <v>24</v>
      </c>
      <c r="R1563">
        <v>1686</v>
      </c>
      <c r="S1563">
        <v>14</v>
      </c>
      <c r="T1563">
        <v>99</v>
      </c>
      <c r="V1563" s="1">
        <f t="shared" si="78"/>
        <v>1730</v>
      </c>
      <c r="W1563" s="1">
        <f t="shared" si="79"/>
        <v>15</v>
      </c>
    </row>
    <row r="1564" spans="1:23">
      <c r="A1564" t="s">
        <v>3134</v>
      </c>
      <c r="B1564" s="258">
        <v>40317</v>
      </c>
      <c r="C1564">
        <v>138</v>
      </c>
      <c r="D1564">
        <v>-2.42</v>
      </c>
      <c r="E1564">
        <v>0.61</v>
      </c>
      <c r="F1564">
        <v>448</v>
      </c>
      <c r="G1564">
        <v>3.74</v>
      </c>
      <c r="H1564">
        <v>0.47</v>
      </c>
      <c r="I1564">
        <v>0.214</v>
      </c>
      <c r="J1564">
        <v>2.5999999999999999E-2</v>
      </c>
      <c r="K1564">
        <v>0.96</v>
      </c>
      <c r="L1564">
        <v>0.111</v>
      </c>
      <c r="M1564">
        <v>1.0999999999999999E-2</v>
      </c>
      <c r="N1564">
        <v>1580</v>
      </c>
      <c r="O1564">
        <v>55</v>
      </c>
      <c r="P1564">
        <v>1251</v>
      </c>
      <c r="Q1564">
        <v>42</v>
      </c>
      <c r="R1564">
        <v>1819</v>
      </c>
      <c r="S1564">
        <v>48</v>
      </c>
      <c r="T1564">
        <v>79</v>
      </c>
      <c r="V1564" s="1">
        <f t="shared" si="78"/>
        <v>1761</v>
      </c>
      <c r="W1564" s="1">
        <f t="shared" si="79"/>
        <v>19</v>
      </c>
    </row>
    <row r="1565" spans="1:23">
      <c r="A1565" t="s">
        <v>3135</v>
      </c>
      <c r="B1565" s="258">
        <v>40317</v>
      </c>
      <c r="C1565">
        <v>118</v>
      </c>
      <c r="D1565">
        <v>0.97</v>
      </c>
      <c r="E1565">
        <v>0.83</v>
      </c>
      <c r="F1565">
        <v>453</v>
      </c>
      <c r="G1565">
        <v>4.42</v>
      </c>
      <c r="H1565">
        <v>0.33</v>
      </c>
      <c r="I1565">
        <v>0.29299999999999998</v>
      </c>
      <c r="J1565">
        <v>2.1999999999999999E-2</v>
      </c>
      <c r="K1565">
        <v>1</v>
      </c>
      <c r="L1565">
        <v>0.106</v>
      </c>
      <c r="M1565">
        <v>7.0000000000000001E-3</v>
      </c>
      <c r="N1565">
        <v>1716</v>
      </c>
      <c r="O1565">
        <v>33</v>
      </c>
      <c r="P1565">
        <v>1658</v>
      </c>
      <c r="Q1565">
        <v>32</v>
      </c>
      <c r="R1565">
        <v>1729</v>
      </c>
      <c r="S1565">
        <v>31</v>
      </c>
      <c r="T1565">
        <v>97</v>
      </c>
      <c r="V1565" s="1">
        <f t="shared" si="78"/>
        <v>1695</v>
      </c>
      <c r="W1565" s="1">
        <f t="shared" si="79"/>
        <v>14</v>
      </c>
    </row>
    <row r="1566" spans="1:23">
      <c r="A1566" t="s">
        <v>3136</v>
      </c>
      <c r="B1566" s="258">
        <v>40317</v>
      </c>
      <c r="C1566">
        <v>223</v>
      </c>
      <c r="D1566">
        <v>0.85</v>
      </c>
      <c r="E1566">
        <v>0.92</v>
      </c>
      <c r="F1566">
        <v>929</v>
      </c>
      <c r="G1566">
        <v>2.72</v>
      </c>
      <c r="H1566">
        <v>0.49</v>
      </c>
      <c r="I1566">
        <v>0.189</v>
      </c>
      <c r="J1566">
        <v>3.3000000000000002E-2</v>
      </c>
      <c r="K1566">
        <v>0.98</v>
      </c>
      <c r="L1566">
        <v>0.10100000000000001</v>
      </c>
      <c r="M1566">
        <v>7.0000000000000001E-3</v>
      </c>
      <c r="N1566">
        <v>1333</v>
      </c>
      <c r="O1566">
        <v>56</v>
      </c>
      <c r="P1566">
        <v>1116</v>
      </c>
      <c r="Q1566">
        <v>46</v>
      </c>
      <c r="R1566">
        <v>1641</v>
      </c>
      <c r="S1566">
        <v>26</v>
      </c>
      <c r="T1566">
        <v>84</v>
      </c>
      <c r="V1566" s="1">
        <f t="shared" si="78"/>
        <v>1548</v>
      </c>
      <c r="W1566" s="1">
        <f t="shared" si="79"/>
        <v>7</v>
      </c>
    </row>
    <row r="1567" spans="1:23">
      <c r="A1567" t="s">
        <v>3137</v>
      </c>
      <c r="B1567" s="258">
        <v>40317</v>
      </c>
      <c r="C1567">
        <v>150</v>
      </c>
      <c r="D1567">
        <v>0.51</v>
      </c>
      <c r="E1567">
        <v>0.54</v>
      </c>
      <c r="F1567">
        <v>17993</v>
      </c>
      <c r="G1567">
        <v>3.94</v>
      </c>
      <c r="H1567">
        <v>0.21</v>
      </c>
      <c r="I1567">
        <v>0.27800000000000002</v>
      </c>
      <c r="J1567">
        <v>1.7999999999999999E-2</v>
      </c>
      <c r="K1567">
        <v>1.23</v>
      </c>
      <c r="L1567">
        <v>0.10199999999999999</v>
      </c>
      <c r="M1567">
        <v>3.0000000000000001E-3</v>
      </c>
      <c r="N1567">
        <v>1623</v>
      </c>
      <c r="O1567">
        <v>21</v>
      </c>
      <c r="P1567">
        <v>1582</v>
      </c>
      <c r="Q1567">
        <v>26</v>
      </c>
      <c r="R1567">
        <v>1659</v>
      </c>
      <c r="S1567">
        <v>13</v>
      </c>
      <c r="T1567">
        <v>97</v>
      </c>
      <c r="V1567" s="1">
        <f t="shared" si="78"/>
        <v>1598</v>
      </c>
      <c r="W1567" s="1">
        <f t="shared" si="79"/>
        <v>9</v>
      </c>
    </row>
    <row r="1568" spans="1:23">
      <c r="A1568" t="s">
        <v>3138</v>
      </c>
      <c r="B1568" s="258">
        <v>40317</v>
      </c>
      <c r="C1568">
        <v>155</v>
      </c>
      <c r="D1568">
        <v>0.43</v>
      </c>
      <c r="E1568">
        <v>0.43</v>
      </c>
      <c r="F1568">
        <v>9429</v>
      </c>
      <c r="G1568">
        <v>4.3099999999999996</v>
      </c>
      <c r="H1568">
        <v>0.25</v>
      </c>
      <c r="I1568">
        <v>0.31</v>
      </c>
      <c r="J1568">
        <v>2.1000000000000001E-2</v>
      </c>
      <c r="K1568">
        <v>1.17</v>
      </c>
      <c r="L1568">
        <v>0.10199999999999999</v>
      </c>
      <c r="M1568">
        <v>4.0000000000000001E-3</v>
      </c>
      <c r="N1568">
        <v>1696</v>
      </c>
      <c r="O1568">
        <v>24</v>
      </c>
      <c r="P1568">
        <v>1739</v>
      </c>
      <c r="Q1568">
        <v>29</v>
      </c>
      <c r="R1568">
        <v>1654</v>
      </c>
      <c r="S1568">
        <v>15</v>
      </c>
      <c r="T1568">
        <v>103</v>
      </c>
      <c r="V1568" s="1">
        <f t="shared" si="78"/>
        <v>1636</v>
      </c>
      <c r="W1568" s="1">
        <f t="shared" si="79"/>
        <v>19</v>
      </c>
    </row>
    <row r="1569" spans="1:23">
      <c r="A1569" t="s">
        <v>3139</v>
      </c>
      <c r="B1569" s="258">
        <v>40317</v>
      </c>
      <c r="C1569">
        <v>115</v>
      </c>
      <c r="D1569">
        <v>0.54</v>
      </c>
      <c r="E1569">
        <v>0.53</v>
      </c>
      <c r="F1569">
        <v>22232</v>
      </c>
      <c r="G1569">
        <v>4.09</v>
      </c>
      <c r="H1569">
        <v>0.27</v>
      </c>
      <c r="I1569">
        <v>0.29799999999999999</v>
      </c>
      <c r="J1569">
        <v>2.1000000000000001E-2</v>
      </c>
      <c r="K1569">
        <v>1.06</v>
      </c>
      <c r="L1569">
        <v>0.1</v>
      </c>
      <c r="M1569">
        <v>5.0000000000000001E-3</v>
      </c>
      <c r="N1569">
        <v>1652</v>
      </c>
      <c r="O1569">
        <v>27</v>
      </c>
      <c r="P1569">
        <v>1680</v>
      </c>
      <c r="Q1569">
        <v>29</v>
      </c>
      <c r="R1569">
        <v>1628</v>
      </c>
      <c r="S1569">
        <v>19</v>
      </c>
      <c r="T1569">
        <v>102</v>
      </c>
      <c r="V1569" s="1">
        <f t="shared" si="78"/>
        <v>1588</v>
      </c>
      <c r="W1569" s="1">
        <f t="shared" si="79"/>
        <v>13</v>
      </c>
    </row>
    <row r="1570" spans="1:23">
      <c r="A1570" t="s">
        <v>3140</v>
      </c>
      <c r="B1570" s="258">
        <v>40317</v>
      </c>
      <c r="C1570">
        <v>78</v>
      </c>
      <c r="D1570">
        <v>0.63</v>
      </c>
      <c r="E1570">
        <v>0.67</v>
      </c>
      <c r="F1570">
        <v>6319</v>
      </c>
      <c r="G1570">
        <v>4.1900000000000004</v>
      </c>
      <c r="H1570">
        <v>0.27</v>
      </c>
      <c r="I1570">
        <v>0.29099999999999998</v>
      </c>
      <c r="J1570">
        <v>1.4999999999999999E-2</v>
      </c>
      <c r="K1570">
        <v>0.83</v>
      </c>
      <c r="L1570">
        <v>0.10199999999999999</v>
      </c>
      <c r="M1570">
        <v>4.0000000000000001E-3</v>
      </c>
      <c r="N1570">
        <v>1673</v>
      </c>
      <c r="O1570">
        <v>26</v>
      </c>
      <c r="P1570">
        <v>1649</v>
      </c>
      <c r="Q1570">
        <v>22</v>
      </c>
      <c r="R1570">
        <v>1654</v>
      </c>
      <c r="S1570">
        <v>17</v>
      </c>
      <c r="T1570">
        <v>99</v>
      </c>
      <c r="V1570" s="1">
        <f t="shared" si="78"/>
        <v>1792</v>
      </c>
      <c r="W1570" s="1">
        <f t="shared" si="79"/>
        <v>17</v>
      </c>
    </row>
    <row r="1571" spans="1:23">
      <c r="A1571" t="s">
        <v>3141</v>
      </c>
      <c r="B1571" s="258">
        <v>40317</v>
      </c>
      <c r="C1571">
        <v>103</v>
      </c>
      <c r="D1571">
        <v>0.75</v>
      </c>
      <c r="E1571">
        <v>0.77</v>
      </c>
      <c r="F1571">
        <v>1888</v>
      </c>
      <c r="G1571">
        <v>4.18</v>
      </c>
      <c r="H1571">
        <v>0.13</v>
      </c>
      <c r="I1571">
        <v>0.29299999999999998</v>
      </c>
      <c r="J1571">
        <v>0.01</v>
      </c>
      <c r="K1571">
        <v>1.07</v>
      </c>
      <c r="L1571">
        <v>0.10299999999999999</v>
      </c>
      <c r="M1571">
        <v>2E-3</v>
      </c>
      <c r="N1571">
        <v>1669</v>
      </c>
      <c r="O1571">
        <v>15</v>
      </c>
      <c r="P1571">
        <v>1659</v>
      </c>
      <c r="Q1571">
        <v>16</v>
      </c>
      <c r="R1571">
        <v>1674</v>
      </c>
      <c r="S1571">
        <v>12</v>
      </c>
      <c r="T1571">
        <v>99</v>
      </c>
      <c r="V1571" s="1">
        <f t="shared" si="78"/>
        <v>1543</v>
      </c>
      <c r="W1571" s="1">
        <f t="shared" si="79"/>
        <v>11</v>
      </c>
    </row>
    <row r="1572" spans="1:23">
      <c r="A1572" t="s">
        <v>3351</v>
      </c>
      <c r="V1572" s="1">
        <f t="shared" si="78"/>
        <v>1678</v>
      </c>
      <c r="W1572" s="1">
        <f t="shared" si="79"/>
        <v>12</v>
      </c>
    </row>
    <row r="1573" spans="1:23">
      <c r="A1573" t="s">
        <v>3142</v>
      </c>
      <c r="B1573" s="258">
        <v>40319</v>
      </c>
      <c r="C1573">
        <v>14</v>
      </c>
      <c r="D1573">
        <v>0.59</v>
      </c>
      <c r="E1573">
        <v>0.54</v>
      </c>
      <c r="F1573">
        <v>1015</v>
      </c>
      <c r="G1573">
        <v>3.64</v>
      </c>
      <c r="H1573">
        <v>0.22</v>
      </c>
      <c r="I1573">
        <v>0.26600000000000001</v>
      </c>
      <c r="J1573">
        <v>1.0999999999999999E-2</v>
      </c>
      <c r="K1573">
        <v>0.7</v>
      </c>
      <c r="L1573">
        <v>9.9000000000000005E-2</v>
      </c>
      <c r="M1573">
        <v>4.0000000000000001E-3</v>
      </c>
      <c r="N1573">
        <v>1558</v>
      </c>
      <c r="O1573">
        <v>27</v>
      </c>
      <c r="P1573">
        <v>1520</v>
      </c>
      <c r="Q1573">
        <v>18</v>
      </c>
      <c r="R1573">
        <v>1609</v>
      </c>
      <c r="S1573">
        <v>20</v>
      </c>
      <c r="T1573">
        <v>98</v>
      </c>
      <c r="V1573" s="1">
        <f t="shared" si="78"/>
        <v>1591</v>
      </c>
      <c r="W1573" s="1">
        <f t="shared" si="79"/>
        <v>12</v>
      </c>
    </row>
    <row r="1574" spans="1:23">
      <c r="A1574" t="s">
        <v>3143</v>
      </c>
      <c r="B1574" s="258">
        <v>40319</v>
      </c>
      <c r="C1574">
        <v>161</v>
      </c>
      <c r="D1574">
        <v>0.83</v>
      </c>
      <c r="E1574">
        <v>0.77</v>
      </c>
      <c r="F1574">
        <v>99999</v>
      </c>
      <c r="G1574">
        <v>3.39</v>
      </c>
      <c r="H1574">
        <v>0.08</v>
      </c>
      <c r="I1574">
        <v>0.26</v>
      </c>
      <c r="J1574">
        <v>8.0000000000000002E-3</v>
      </c>
      <c r="K1574">
        <v>1.22</v>
      </c>
      <c r="L1574">
        <v>9.5000000000000001E-2</v>
      </c>
      <c r="M1574">
        <v>1E-3</v>
      </c>
      <c r="N1574">
        <v>1502</v>
      </c>
      <c r="O1574">
        <v>10</v>
      </c>
      <c r="P1574">
        <v>1489</v>
      </c>
      <c r="Q1574">
        <v>12</v>
      </c>
      <c r="R1574">
        <v>1518</v>
      </c>
      <c r="S1574">
        <v>7</v>
      </c>
      <c r="T1574">
        <v>99</v>
      </c>
      <c r="V1574" s="1">
        <f t="shared" si="78"/>
        <v>1621</v>
      </c>
      <c r="W1574" s="1">
        <f t="shared" si="79"/>
        <v>11</v>
      </c>
    </row>
    <row r="1575" spans="1:23">
      <c r="A1575" t="s">
        <v>3144</v>
      </c>
      <c r="B1575" s="258">
        <v>40319</v>
      </c>
      <c r="C1575">
        <v>274</v>
      </c>
      <c r="D1575">
        <v>1.1599999999999999</v>
      </c>
      <c r="E1575">
        <v>1.1100000000000001</v>
      </c>
      <c r="F1575">
        <v>8601</v>
      </c>
      <c r="G1575">
        <v>3.36</v>
      </c>
      <c r="H1575">
        <v>0.08</v>
      </c>
      <c r="I1575">
        <v>0.26100000000000001</v>
      </c>
      <c r="J1575">
        <v>5.0000000000000001E-3</v>
      </c>
      <c r="K1575">
        <v>0.9</v>
      </c>
      <c r="L1575">
        <v>9.2999999999999999E-2</v>
      </c>
      <c r="M1575">
        <v>2E-3</v>
      </c>
      <c r="N1575">
        <v>1495</v>
      </c>
      <c r="O1575">
        <v>10</v>
      </c>
      <c r="P1575">
        <v>1493</v>
      </c>
      <c r="Q1575">
        <v>9</v>
      </c>
      <c r="R1575">
        <v>1495</v>
      </c>
      <c r="S1575">
        <v>9</v>
      </c>
      <c r="T1575">
        <v>100</v>
      </c>
      <c r="V1575" s="1">
        <f t="shared" si="78"/>
        <v>1664</v>
      </c>
      <c r="W1575" s="1">
        <f t="shared" si="79"/>
        <v>19</v>
      </c>
    </row>
    <row r="1576" spans="1:23">
      <c r="A1576" t="s">
        <v>3145</v>
      </c>
      <c r="B1576" s="258">
        <v>40319</v>
      </c>
      <c r="C1576">
        <v>121</v>
      </c>
      <c r="D1576">
        <v>0.4</v>
      </c>
      <c r="E1576">
        <v>0.37</v>
      </c>
      <c r="F1576">
        <v>28744</v>
      </c>
      <c r="G1576">
        <v>4.04</v>
      </c>
      <c r="H1576">
        <v>0.06</v>
      </c>
      <c r="I1576">
        <v>0.29099999999999998</v>
      </c>
      <c r="J1576">
        <v>7.0000000000000001E-3</v>
      </c>
      <c r="K1576">
        <v>1.78</v>
      </c>
      <c r="L1576">
        <v>0.10100000000000001</v>
      </c>
      <c r="M1576">
        <v>2E-3</v>
      </c>
      <c r="N1576">
        <v>1641</v>
      </c>
      <c r="O1576">
        <v>7</v>
      </c>
      <c r="P1576">
        <v>1645</v>
      </c>
      <c r="Q1576">
        <v>12</v>
      </c>
      <c r="R1576">
        <v>1633</v>
      </c>
      <c r="S1576">
        <v>7</v>
      </c>
      <c r="T1576">
        <v>100</v>
      </c>
      <c r="V1576" s="1">
        <f t="shared" si="78"/>
        <v>1816</v>
      </c>
      <c r="W1576" s="1">
        <f t="shared" si="79"/>
        <v>10</v>
      </c>
    </row>
    <row r="1577" spans="1:23">
      <c r="A1577" t="s">
        <v>3146</v>
      </c>
      <c r="B1577" s="258">
        <v>40319</v>
      </c>
      <c r="C1577">
        <v>229</v>
      </c>
      <c r="D1577">
        <v>0.69</v>
      </c>
      <c r="E1577">
        <v>0.64</v>
      </c>
      <c r="F1577">
        <v>15101</v>
      </c>
      <c r="G1577">
        <v>3.96</v>
      </c>
      <c r="H1577">
        <v>0.11</v>
      </c>
      <c r="I1577">
        <v>0.28299999999999997</v>
      </c>
      <c r="J1577">
        <v>5.0000000000000001E-3</v>
      </c>
      <c r="K1577">
        <v>0.62</v>
      </c>
      <c r="L1577">
        <v>0.10100000000000001</v>
      </c>
      <c r="M1577">
        <v>2E-3</v>
      </c>
      <c r="N1577">
        <v>1625</v>
      </c>
      <c r="O1577">
        <v>13</v>
      </c>
      <c r="P1577">
        <v>1609</v>
      </c>
      <c r="Q1577">
        <v>8</v>
      </c>
      <c r="R1577">
        <v>1645</v>
      </c>
      <c r="S1577">
        <v>9</v>
      </c>
      <c r="T1577">
        <v>99</v>
      </c>
      <c r="V1577" s="1">
        <f t="shared" si="78"/>
        <v>1769</v>
      </c>
      <c r="W1577" s="1">
        <f t="shared" si="79"/>
        <v>17</v>
      </c>
    </row>
    <row r="1578" spans="1:23">
      <c r="A1578" t="s">
        <v>3147</v>
      </c>
      <c r="B1578" s="258">
        <v>40319</v>
      </c>
      <c r="C1578">
        <v>204</v>
      </c>
      <c r="D1578">
        <v>0.61</v>
      </c>
      <c r="E1578">
        <v>0.56000000000000005</v>
      </c>
      <c r="G1578">
        <v>3.53</v>
      </c>
      <c r="H1578">
        <v>7.0000000000000007E-2</v>
      </c>
      <c r="I1578">
        <v>0.26600000000000001</v>
      </c>
      <c r="J1578">
        <v>6.0000000000000001E-3</v>
      </c>
      <c r="K1578">
        <v>1.1399999999999999</v>
      </c>
      <c r="L1578">
        <v>9.6000000000000002E-2</v>
      </c>
      <c r="M1578">
        <v>1E-3</v>
      </c>
      <c r="N1578">
        <v>1535</v>
      </c>
      <c r="O1578">
        <v>9</v>
      </c>
      <c r="P1578">
        <v>1521</v>
      </c>
      <c r="Q1578">
        <v>10</v>
      </c>
      <c r="R1578">
        <v>1555</v>
      </c>
      <c r="S1578">
        <v>6</v>
      </c>
      <c r="T1578">
        <v>99</v>
      </c>
      <c r="V1578" s="1">
        <f t="shared" ref="V1578:V1587" si="80">R1669</f>
        <v>1579</v>
      </c>
      <c r="W1578" s="1">
        <f t="shared" ref="W1578:W1587" si="81">S1669</f>
        <v>24</v>
      </c>
    </row>
    <row r="1579" spans="1:23">
      <c r="A1579" t="s">
        <v>3148</v>
      </c>
      <c r="B1579" s="258">
        <v>40319</v>
      </c>
      <c r="C1579">
        <v>102</v>
      </c>
      <c r="D1579">
        <v>1.02</v>
      </c>
      <c r="E1579">
        <v>0.97</v>
      </c>
      <c r="F1579">
        <v>4683</v>
      </c>
      <c r="G1579">
        <v>3.31</v>
      </c>
      <c r="H1579">
        <v>0.08</v>
      </c>
      <c r="I1579">
        <v>0.25900000000000001</v>
      </c>
      <c r="J1579">
        <v>5.0000000000000001E-3</v>
      </c>
      <c r="K1579">
        <v>0.84</v>
      </c>
      <c r="L1579">
        <v>9.2999999999999999E-2</v>
      </c>
      <c r="M1579">
        <v>2E-3</v>
      </c>
      <c r="N1579">
        <v>1484</v>
      </c>
      <c r="O1579">
        <v>11</v>
      </c>
      <c r="P1579">
        <v>1485</v>
      </c>
      <c r="Q1579">
        <v>9</v>
      </c>
      <c r="R1579">
        <v>1484</v>
      </c>
      <c r="S1579">
        <v>7</v>
      </c>
      <c r="T1579">
        <v>100</v>
      </c>
      <c r="V1579" s="1">
        <f t="shared" si="80"/>
        <v>1630</v>
      </c>
      <c r="W1579" s="1">
        <f t="shared" si="81"/>
        <v>19</v>
      </c>
    </row>
    <row r="1580" spans="1:23">
      <c r="A1580" t="s">
        <v>3149</v>
      </c>
      <c r="B1580" s="258">
        <v>40319</v>
      </c>
      <c r="C1580">
        <v>351</v>
      </c>
      <c r="D1580">
        <v>0.37</v>
      </c>
      <c r="E1580">
        <v>0.34</v>
      </c>
      <c r="F1580">
        <v>3233</v>
      </c>
      <c r="G1580">
        <v>3</v>
      </c>
      <c r="H1580">
        <v>0.53</v>
      </c>
      <c r="I1580">
        <v>0.20300000000000001</v>
      </c>
      <c r="J1580">
        <v>3.5999999999999997E-2</v>
      </c>
      <c r="K1580">
        <v>1.02</v>
      </c>
      <c r="L1580">
        <v>0.107</v>
      </c>
      <c r="M1580">
        <v>2E-3</v>
      </c>
      <c r="N1580">
        <v>1408</v>
      </c>
      <c r="O1580">
        <v>71</v>
      </c>
      <c r="P1580">
        <v>1193</v>
      </c>
      <c r="Q1580">
        <v>61</v>
      </c>
      <c r="R1580">
        <v>1748</v>
      </c>
      <c r="S1580">
        <v>9</v>
      </c>
      <c r="T1580">
        <v>85</v>
      </c>
      <c r="V1580" s="1">
        <f t="shared" si="80"/>
        <v>1580</v>
      </c>
      <c r="W1580" s="1">
        <f t="shared" si="81"/>
        <v>8</v>
      </c>
    </row>
    <row r="1581" spans="1:23">
      <c r="A1581" t="s">
        <v>3150</v>
      </c>
      <c r="B1581" s="258">
        <v>40319</v>
      </c>
      <c r="C1581">
        <v>167</v>
      </c>
      <c r="D1581">
        <v>0.65</v>
      </c>
      <c r="E1581">
        <v>0.6</v>
      </c>
      <c r="F1581">
        <v>99999</v>
      </c>
      <c r="G1581">
        <v>8.7200000000000006</v>
      </c>
      <c r="H1581">
        <v>0.16</v>
      </c>
      <c r="I1581">
        <v>0.432</v>
      </c>
      <c r="J1581">
        <v>8.0000000000000002E-3</v>
      </c>
      <c r="K1581">
        <v>1.03</v>
      </c>
      <c r="L1581">
        <v>0.14599999999999999</v>
      </c>
      <c r="M1581">
        <v>2E-3</v>
      </c>
      <c r="N1581">
        <v>2309</v>
      </c>
      <c r="O1581">
        <v>13</v>
      </c>
      <c r="P1581">
        <v>2315</v>
      </c>
      <c r="Q1581">
        <v>13</v>
      </c>
      <c r="R1581">
        <v>2303</v>
      </c>
      <c r="S1581">
        <v>7</v>
      </c>
      <c r="T1581">
        <v>100</v>
      </c>
      <c r="V1581" s="1">
        <f t="shared" si="80"/>
        <v>1560</v>
      </c>
      <c r="W1581" s="1">
        <f t="shared" si="81"/>
        <v>9</v>
      </c>
    </row>
    <row r="1582" spans="1:23">
      <c r="A1582" t="s">
        <v>3151</v>
      </c>
      <c r="B1582" s="258">
        <v>40319</v>
      </c>
      <c r="C1582">
        <v>209</v>
      </c>
      <c r="D1582">
        <v>1.1100000000000001</v>
      </c>
      <c r="E1582">
        <v>1.05</v>
      </c>
      <c r="F1582">
        <v>73381</v>
      </c>
      <c r="G1582">
        <v>3.32</v>
      </c>
      <c r="H1582">
        <v>0.24</v>
      </c>
      <c r="I1582">
        <v>0.25800000000000001</v>
      </c>
      <c r="J1582">
        <v>1.2999999999999999E-2</v>
      </c>
      <c r="K1582">
        <v>0.68</v>
      </c>
      <c r="L1582">
        <v>9.2999999999999999E-2</v>
      </c>
      <c r="M1582">
        <v>3.0000000000000001E-3</v>
      </c>
      <c r="N1582">
        <v>1485</v>
      </c>
      <c r="O1582">
        <v>32</v>
      </c>
      <c r="P1582">
        <v>1480</v>
      </c>
      <c r="Q1582">
        <v>21</v>
      </c>
      <c r="R1582">
        <v>1490</v>
      </c>
      <c r="S1582">
        <v>15</v>
      </c>
      <c r="T1582">
        <v>100</v>
      </c>
      <c r="V1582" s="1">
        <f t="shared" si="80"/>
        <v>1545</v>
      </c>
      <c r="W1582" s="1">
        <f t="shared" si="81"/>
        <v>13</v>
      </c>
    </row>
    <row r="1583" spans="1:23">
      <c r="A1583" t="s">
        <v>3152</v>
      </c>
      <c r="B1583" s="258">
        <v>40319</v>
      </c>
      <c r="C1583">
        <v>585</v>
      </c>
      <c r="D1583">
        <v>0.36</v>
      </c>
      <c r="E1583">
        <v>0.34</v>
      </c>
      <c r="F1583">
        <v>760</v>
      </c>
      <c r="G1583">
        <v>2.59</v>
      </c>
      <c r="H1583">
        <v>0.69</v>
      </c>
      <c r="I1583">
        <v>0.17899999999999999</v>
      </c>
      <c r="J1583">
        <v>4.8000000000000001E-2</v>
      </c>
      <c r="K1583">
        <v>1.01</v>
      </c>
      <c r="L1583">
        <v>0.106</v>
      </c>
      <c r="M1583">
        <v>2E-3</v>
      </c>
      <c r="N1583">
        <v>1298</v>
      </c>
      <c r="O1583">
        <v>100</v>
      </c>
      <c r="P1583">
        <v>1062</v>
      </c>
      <c r="Q1583">
        <v>83</v>
      </c>
      <c r="R1583">
        <v>1724</v>
      </c>
      <c r="S1583">
        <v>10</v>
      </c>
      <c r="T1583">
        <v>82</v>
      </c>
      <c r="V1583" s="1">
        <f t="shared" si="80"/>
        <v>2485</v>
      </c>
      <c r="W1583" s="1">
        <f t="shared" si="81"/>
        <v>8</v>
      </c>
    </row>
    <row r="1584" spans="1:23">
      <c r="A1584" t="s">
        <v>3153</v>
      </c>
      <c r="B1584" s="258">
        <v>40319</v>
      </c>
      <c r="C1584">
        <v>215</v>
      </c>
      <c r="D1584">
        <v>0.71</v>
      </c>
      <c r="E1584">
        <v>0.65</v>
      </c>
      <c r="F1584">
        <v>14604</v>
      </c>
      <c r="G1584">
        <v>3.28</v>
      </c>
      <c r="H1584">
        <v>0.09</v>
      </c>
      <c r="I1584">
        <v>0.255</v>
      </c>
      <c r="J1584">
        <v>6.0000000000000001E-3</v>
      </c>
      <c r="K1584">
        <v>0.88</v>
      </c>
      <c r="L1584">
        <v>9.2999999999999999E-2</v>
      </c>
      <c r="M1584">
        <v>1E-3</v>
      </c>
      <c r="N1584">
        <v>1475</v>
      </c>
      <c r="O1584">
        <v>12</v>
      </c>
      <c r="P1584">
        <v>1463</v>
      </c>
      <c r="Q1584">
        <v>11</v>
      </c>
      <c r="R1584">
        <v>1491</v>
      </c>
      <c r="S1584">
        <v>6</v>
      </c>
      <c r="T1584">
        <v>99</v>
      </c>
      <c r="V1584" s="1">
        <f t="shared" si="80"/>
        <v>1606</v>
      </c>
      <c r="W1584" s="1">
        <f t="shared" si="81"/>
        <v>14</v>
      </c>
    </row>
    <row r="1585" spans="1:23">
      <c r="A1585" t="s">
        <v>3154</v>
      </c>
      <c r="B1585" s="258">
        <v>40319</v>
      </c>
      <c r="C1585">
        <v>169</v>
      </c>
      <c r="D1585">
        <v>0.74</v>
      </c>
      <c r="E1585">
        <v>0.68</v>
      </c>
      <c r="F1585">
        <v>44493</v>
      </c>
      <c r="G1585">
        <v>3.3</v>
      </c>
      <c r="H1585">
        <v>0.08</v>
      </c>
      <c r="I1585">
        <v>0.25700000000000001</v>
      </c>
      <c r="J1585">
        <v>6.0000000000000001E-3</v>
      </c>
      <c r="K1585">
        <v>1.08</v>
      </c>
      <c r="L1585">
        <v>9.2999999999999999E-2</v>
      </c>
      <c r="M1585">
        <v>2E-3</v>
      </c>
      <c r="N1585">
        <v>1481</v>
      </c>
      <c r="O1585">
        <v>10</v>
      </c>
      <c r="P1585">
        <v>1477</v>
      </c>
      <c r="Q1585">
        <v>10</v>
      </c>
      <c r="R1585">
        <v>1487</v>
      </c>
      <c r="S1585">
        <v>7</v>
      </c>
      <c r="T1585">
        <v>100</v>
      </c>
      <c r="V1585" s="1">
        <f t="shared" si="80"/>
        <v>1604</v>
      </c>
      <c r="W1585" s="1">
        <f t="shared" si="81"/>
        <v>10</v>
      </c>
    </row>
    <row r="1586" spans="1:23">
      <c r="A1586" t="s">
        <v>3155</v>
      </c>
      <c r="B1586" s="258">
        <v>40319</v>
      </c>
      <c r="C1586">
        <v>160</v>
      </c>
      <c r="D1586">
        <v>0.9</v>
      </c>
      <c r="E1586">
        <v>0.81</v>
      </c>
      <c r="F1586">
        <v>12256</v>
      </c>
      <c r="G1586">
        <v>3.16</v>
      </c>
      <c r="H1586">
        <v>0.16</v>
      </c>
      <c r="I1586">
        <v>0.248</v>
      </c>
      <c r="J1586">
        <v>1.4E-2</v>
      </c>
      <c r="K1586">
        <v>1.1499999999999999</v>
      </c>
      <c r="L1586">
        <v>9.2999999999999999E-2</v>
      </c>
      <c r="M1586">
        <v>3.0000000000000001E-3</v>
      </c>
      <c r="N1586">
        <v>1446</v>
      </c>
      <c r="O1586">
        <v>21</v>
      </c>
      <c r="P1586">
        <v>1427</v>
      </c>
      <c r="Q1586">
        <v>24</v>
      </c>
      <c r="R1586">
        <v>1479</v>
      </c>
      <c r="S1586">
        <v>12</v>
      </c>
      <c r="T1586">
        <v>99</v>
      </c>
      <c r="V1586" s="1">
        <f t="shared" si="80"/>
        <v>1614</v>
      </c>
      <c r="W1586" s="1">
        <f t="shared" si="81"/>
        <v>15</v>
      </c>
    </row>
    <row r="1587" spans="1:23">
      <c r="A1587" t="s">
        <v>3156</v>
      </c>
      <c r="B1587" s="258">
        <v>40319</v>
      </c>
      <c r="C1587">
        <v>74</v>
      </c>
      <c r="D1587">
        <v>1.27</v>
      </c>
      <c r="E1587">
        <v>1.1399999999999999</v>
      </c>
      <c r="F1587">
        <v>2477</v>
      </c>
      <c r="G1587">
        <v>3.36</v>
      </c>
      <c r="H1587">
        <v>0.23</v>
      </c>
      <c r="I1587">
        <v>0.25900000000000001</v>
      </c>
      <c r="J1587">
        <v>1.4E-2</v>
      </c>
      <c r="K1587">
        <v>0.77</v>
      </c>
      <c r="L1587">
        <v>9.4E-2</v>
      </c>
      <c r="M1587">
        <v>6.0000000000000001E-3</v>
      </c>
      <c r="N1587">
        <v>1494</v>
      </c>
      <c r="O1587">
        <v>30</v>
      </c>
      <c r="P1587">
        <v>1484</v>
      </c>
      <c r="Q1587">
        <v>23</v>
      </c>
      <c r="R1587">
        <v>1502</v>
      </c>
      <c r="S1587">
        <v>26</v>
      </c>
      <c r="T1587">
        <v>99</v>
      </c>
      <c r="V1587" s="1">
        <f t="shared" si="80"/>
        <v>2429</v>
      </c>
      <c r="W1587" s="1">
        <f t="shared" si="81"/>
        <v>23</v>
      </c>
    </row>
    <row r="1588" spans="1:23">
      <c r="A1588" t="s">
        <v>3157</v>
      </c>
      <c r="B1588" s="258">
        <v>40319</v>
      </c>
      <c r="C1588">
        <v>181</v>
      </c>
      <c r="D1588">
        <v>0.82</v>
      </c>
      <c r="E1588">
        <v>0.75</v>
      </c>
      <c r="F1588">
        <v>5990</v>
      </c>
      <c r="G1588">
        <v>3.86</v>
      </c>
      <c r="H1588">
        <v>0.2</v>
      </c>
      <c r="I1588">
        <v>0.28199999999999997</v>
      </c>
      <c r="J1588">
        <v>1.7999999999999999E-2</v>
      </c>
      <c r="K1588">
        <v>1.25</v>
      </c>
      <c r="L1588">
        <v>9.9000000000000005E-2</v>
      </c>
      <c r="M1588">
        <v>2E-3</v>
      </c>
      <c r="N1588">
        <v>1605</v>
      </c>
      <c r="O1588">
        <v>24</v>
      </c>
      <c r="P1588">
        <v>1600</v>
      </c>
      <c r="Q1588">
        <v>30</v>
      </c>
      <c r="R1588">
        <v>1614</v>
      </c>
      <c r="S1588">
        <v>12</v>
      </c>
      <c r="T1588">
        <v>100</v>
      </c>
      <c r="V1588" s="1">
        <f t="shared" ref="V1588:V1619" si="82">Q1689</f>
        <v>1540.5</v>
      </c>
      <c r="W1588" s="1">
        <f t="shared" ref="W1588:W1619" si="83">R1689</f>
        <v>40.5</v>
      </c>
    </row>
    <row r="1589" spans="1:23">
      <c r="A1589" t="s">
        <v>3158</v>
      </c>
      <c r="B1589" s="258">
        <v>40319</v>
      </c>
      <c r="C1589">
        <v>393</v>
      </c>
      <c r="D1589">
        <v>0.81</v>
      </c>
      <c r="E1589">
        <v>0.75</v>
      </c>
      <c r="F1589">
        <v>1591</v>
      </c>
      <c r="G1589">
        <v>3.02</v>
      </c>
      <c r="H1589">
        <v>0.18</v>
      </c>
      <c r="I1589">
        <v>0.221</v>
      </c>
      <c r="J1589">
        <v>1.0999999999999999E-2</v>
      </c>
      <c r="K1589">
        <v>0.79</v>
      </c>
      <c r="L1589">
        <v>9.9000000000000005E-2</v>
      </c>
      <c r="M1589">
        <v>2E-3</v>
      </c>
      <c r="N1589">
        <v>1414</v>
      </c>
      <c r="O1589">
        <v>25</v>
      </c>
      <c r="P1589">
        <v>1285</v>
      </c>
      <c r="Q1589">
        <v>18</v>
      </c>
      <c r="R1589">
        <v>1611</v>
      </c>
      <c r="S1589">
        <v>8</v>
      </c>
      <c r="T1589">
        <v>91</v>
      </c>
      <c r="V1589" s="1">
        <f t="shared" si="82"/>
        <v>1600.4</v>
      </c>
      <c r="W1589" s="1">
        <f t="shared" si="83"/>
        <v>11.2</v>
      </c>
    </row>
    <row r="1590" spans="1:23">
      <c r="A1590" t="s">
        <v>3159</v>
      </c>
      <c r="B1590" s="258">
        <v>40319</v>
      </c>
      <c r="C1590">
        <v>836</v>
      </c>
      <c r="D1590">
        <v>0.3</v>
      </c>
      <c r="E1590">
        <v>0.26</v>
      </c>
      <c r="F1590">
        <v>487</v>
      </c>
      <c r="G1590">
        <v>1.93</v>
      </c>
      <c r="H1590">
        <v>0.16</v>
      </c>
      <c r="I1590">
        <v>0.14099999999999999</v>
      </c>
      <c r="J1590">
        <v>1.0999999999999999E-2</v>
      </c>
      <c r="K1590">
        <v>0.94</v>
      </c>
      <c r="L1590">
        <v>9.9000000000000005E-2</v>
      </c>
      <c r="M1590">
        <v>1E-3</v>
      </c>
      <c r="N1590">
        <v>1092</v>
      </c>
      <c r="O1590">
        <v>28</v>
      </c>
      <c r="P1590">
        <v>852</v>
      </c>
      <c r="Q1590">
        <v>21</v>
      </c>
      <c r="R1590">
        <v>1608</v>
      </c>
      <c r="S1590">
        <v>6</v>
      </c>
      <c r="T1590">
        <v>78</v>
      </c>
      <c r="V1590" s="1">
        <f t="shared" si="82"/>
        <v>1747.4</v>
      </c>
      <c r="W1590" s="1">
        <f t="shared" si="83"/>
        <v>29.7</v>
      </c>
    </row>
    <row r="1591" spans="1:23">
      <c r="A1591" t="s">
        <v>3160</v>
      </c>
      <c r="B1591" s="258">
        <v>40319</v>
      </c>
      <c r="C1591">
        <v>450</v>
      </c>
      <c r="D1591">
        <v>0.92</v>
      </c>
      <c r="E1591">
        <v>0.82</v>
      </c>
      <c r="F1591">
        <v>964</v>
      </c>
      <c r="G1591">
        <v>3.63</v>
      </c>
      <c r="H1591">
        <v>0.31</v>
      </c>
      <c r="I1591">
        <v>0.23899999999999999</v>
      </c>
      <c r="J1591">
        <v>1.7999999999999999E-2</v>
      </c>
      <c r="K1591">
        <v>0.87</v>
      </c>
      <c r="L1591">
        <v>0.11</v>
      </c>
      <c r="M1591">
        <v>3.0000000000000001E-3</v>
      </c>
      <c r="N1591">
        <v>1555</v>
      </c>
      <c r="O1591">
        <v>38</v>
      </c>
      <c r="P1591">
        <v>1383</v>
      </c>
      <c r="Q1591">
        <v>30</v>
      </c>
      <c r="R1591">
        <v>1796</v>
      </c>
      <c r="S1591">
        <v>12</v>
      </c>
      <c r="T1591">
        <v>89</v>
      </c>
      <c r="V1591" s="1">
        <f t="shared" si="82"/>
        <v>1510.4</v>
      </c>
      <c r="W1591" s="1">
        <f t="shared" si="83"/>
        <v>33.1</v>
      </c>
    </row>
    <row r="1592" spans="1:23">
      <c r="A1592" t="s">
        <v>3161</v>
      </c>
      <c r="B1592" s="258">
        <v>40319</v>
      </c>
      <c r="C1592">
        <v>169</v>
      </c>
      <c r="D1592">
        <v>0.6</v>
      </c>
      <c r="E1592">
        <v>0.53</v>
      </c>
      <c r="F1592">
        <v>10744</v>
      </c>
      <c r="G1592">
        <v>4.53</v>
      </c>
      <c r="H1592">
        <v>0.2</v>
      </c>
      <c r="I1592">
        <v>0.308</v>
      </c>
      <c r="J1592">
        <v>1.4999999999999999E-2</v>
      </c>
      <c r="K1592">
        <v>1.05</v>
      </c>
      <c r="L1592">
        <v>0.106</v>
      </c>
      <c r="M1592">
        <v>3.0000000000000001E-3</v>
      </c>
      <c r="N1592">
        <v>1736</v>
      </c>
      <c r="O1592">
        <v>24</v>
      </c>
      <c r="P1592">
        <v>1729</v>
      </c>
      <c r="Q1592">
        <v>25</v>
      </c>
      <c r="R1592">
        <v>1737</v>
      </c>
      <c r="S1592">
        <v>17</v>
      </c>
      <c r="T1592">
        <v>100</v>
      </c>
      <c r="V1592" s="1">
        <f t="shared" si="82"/>
        <v>1549.4</v>
      </c>
      <c r="W1592" s="1">
        <f t="shared" si="83"/>
        <v>70.400000000000006</v>
      </c>
    </row>
    <row r="1593" spans="1:23">
      <c r="A1593" t="s">
        <v>3162</v>
      </c>
      <c r="B1593" s="258">
        <v>40319</v>
      </c>
      <c r="C1593">
        <v>151</v>
      </c>
      <c r="D1593">
        <v>0.77</v>
      </c>
      <c r="E1593">
        <v>0.69</v>
      </c>
      <c r="F1593">
        <v>12861</v>
      </c>
      <c r="G1593">
        <v>4.91</v>
      </c>
      <c r="H1593">
        <v>0.24</v>
      </c>
      <c r="I1593">
        <v>0.32400000000000001</v>
      </c>
      <c r="J1593">
        <v>1.6E-2</v>
      </c>
      <c r="K1593">
        <v>1.03</v>
      </c>
      <c r="L1593">
        <v>0.11</v>
      </c>
      <c r="M1593">
        <v>2E-3</v>
      </c>
      <c r="N1593">
        <v>1804</v>
      </c>
      <c r="O1593">
        <v>24</v>
      </c>
      <c r="P1593">
        <v>1808</v>
      </c>
      <c r="Q1593">
        <v>25</v>
      </c>
      <c r="R1593">
        <v>1800</v>
      </c>
      <c r="S1593">
        <v>9</v>
      </c>
      <c r="T1593">
        <v>100</v>
      </c>
      <c r="V1593" s="1">
        <f t="shared" si="82"/>
        <v>1550.2</v>
      </c>
      <c r="W1593" s="1">
        <f t="shared" si="83"/>
        <v>79.7</v>
      </c>
    </row>
    <row r="1594" spans="1:23">
      <c r="A1594" t="s">
        <v>3163</v>
      </c>
      <c r="B1594" s="258">
        <v>40319</v>
      </c>
      <c r="C1594">
        <v>472</v>
      </c>
      <c r="D1594">
        <v>0.91</v>
      </c>
      <c r="E1594">
        <v>0.73</v>
      </c>
      <c r="F1594">
        <v>99999</v>
      </c>
      <c r="G1594">
        <v>2.3199999999999998</v>
      </c>
      <c r="H1594">
        <v>0.68</v>
      </c>
      <c r="I1594">
        <v>0.152</v>
      </c>
      <c r="J1594">
        <v>4.4999999999999998E-2</v>
      </c>
      <c r="K1594">
        <v>1.01</v>
      </c>
      <c r="L1594">
        <v>0.111</v>
      </c>
      <c r="M1594">
        <v>4.0000000000000001E-3</v>
      </c>
      <c r="N1594">
        <v>1219</v>
      </c>
      <c r="O1594">
        <v>99</v>
      </c>
      <c r="P1594">
        <v>911</v>
      </c>
      <c r="Q1594">
        <v>74</v>
      </c>
      <c r="R1594">
        <v>1815</v>
      </c>
      <c r="S1594">
        <v>18</v>
      </c>
      <c r="T1594">
        <v>75</v>
      </c>
      <c r="V1594" s="1">
        <f t="shared" si="82"/>
        <v>1693.3</v>
      </c>
      <c r="W1594" s="1">
        <f t="shared" si="83"/>
        <v>60.9</v>
      </c>
    </row>
    <row r="1595" spans="1:23">
      <c r="A1595" t="s">
        <v>3164</v>
      </c>
      <c r="B1595" s="258">
        <v>40319</v>
      </c>
      <c r="C1595">
        <v>173</v>
      </c>
      <c r="D1595">
        <v>1.46</v>
      </c>
      <c r="E1595">
        <v>1.3</v>
      </c>
      <c r="F1595">
        <v>15564</v>
      </c>
      <c r="G1595">
        <v>3.84</v>
      </c>
      <c r="H1595">
        <v>0.14000000000000001</v>
      </c>
      <c r="I1595">
        <v>0.28100000000000003</v>
      </c>
      <c r="J1595">
        <v>8.0000000000000002E-3</v>
      </c>
      <c r="K1595">
        <v>0.81</v>
      </c>
      <c r="L1595">
        <v>9.9000000000000005E-2</v>
      </c>
      <c r="M1595">
        <v>2E-3</v>
      </c>
      <c r="N1595">
        <v>1600</v>
      </c>
      <c r="O1595">
        <v>17</v>
      </c>
      <c r="P1595">
        <v>1599</v>
      </c>
      <c r="Q1595">
        <v>14</v>
      </c>
      <c r="R1595">
        <v>1600</v>
      </c>
      <c r="S1595">
        <v>8</v>
      </c>
      <c r="T1595">
        <v>100</v>
      </c>
      <c r="V1595" s="1">
        <f t="shared" si="82"/>
        <v>1630.7</v>
      </c>
      <c r="W1595" s="1">
        <f t="shared" si="83"/>
        <v>83.2</v>
      </c>
    </row>
    <row r="1596" spans="1:23">
      <c r="A1596" t="s">
        <v>3165</v>
      </c>
      <c r="B1596" s="258">
        <v>40319</v>
      </c>
      <c r="C1596">
        <v>168</v>
      </c>
      <c r="D1596">
        <v>1.2</v>
      </c>
      <c r="E1596">
        <v>1.08</v>
      </c>
      <c r="F1596">
        <v>7649</v>
      </c>
      <c r="G1596">
        <v>3.42</v>
      </c>
      <c r="H1596">
        <v>0.12</v>
      </c>
      <c r="I1596">
        <v>0.26</v>
      </c>
      <c r="J1596">
        <v>0.01</v>
      </c>
      <c r="K1596">
        <v>1.0900000000000001</v>
      </c>
      <c r="L1596">
        <v>9.5000000000000001E-2</v>
      </c>
      <c r="M1596">
        <v>2E-3</v>
      </c>
      <c r="N1596">
        <v>1508</v>
      </c>
      <c r="O1596">
        <v>14</v>
      </c>
      <c r="P1596">
        <v>1492</v>
      </c>
      <c r="Q1596">
        <v>15</v>
      </c>
      <c r="R1596">
        <v>1533</v>
      </c>
      <c r="S1596">
        <v>9</v>
      </c>
      <c r="T1596">
        <v>99</v>
      </c>
      <c r="V1596" s="1">
        <f t="shared" si="82"/>
        <v>1741.5</v>
      </c>
      <c r="W1596" s="1">
        <f t="shared" si="83"/>
        <v>12.5</v>
      </c>
    </row>
    <row r="1597" spans="1:23">
      <c r="A1597" t="s">
        <v>3166</v>
      </c>
      <c r="B1597" s="258">
        <v>40319</v>
      </c>
      <c r="C1597">
        <v>106</v>
      </c>
      <c r="D1597">
        <v>1.1299999999999999</v>
      </c>
      <c r="E1597">
        <v>0.95</v>
      </c>
      <c r="F1597">
        <v>8930</v>
      </c>
      <c r="G1597">
        <v>3.72</v>
      </c>
      <c r="H1597">
        <v>0.18</v>
      </c>
      <c r="I1597">
        <v>0.26600000000000001</v>
      </c>
      <c r="J1597">
        <v>1.0999999999999999E-2</v>
      </c>
      <c r="K1597">
        <v>0.81</v>
      </c>
      <c r="L1597">
        <v>0.10199999999999999</v>
      </c>
      <c r="M1597">
        <v>3.0000000000000001E-3</v>
      </c>
      <c r="N1597">
        <v>1577</v>
      </c>
      <c r="O1597">
        <v>23</v>
      </c>
      <c r="P1597">
        <v>1518</v>
      </c>
      <c r="Q1597">
        <v>18</v>
      </c>
      <c r="R1597">
        <v>1669</v>
      </c>
      <c r="S1597">
        <v>17</v>
      </c>
      <c r="T1597">
        <v>96</v>
      </c>
      <c r="V1597" s="1">
        <f t="shared" si="82"/>
        <v>1671.8</v>
      </c>
      <c r="W1597" s="1">
        <f t="shared" si="83"/>
        <v>153</v>
      </c>
    </row>
    <row r="1598" spans="1:23">
      <c r="A1598" t="s">
        <v>3167</v>
      </c>
      <c r="B1598" s="258">
        <v>40319</v>
      </c>
      <c r="C1598">
        <v>112</v>
      </c>
      <c r="D1598">
        <v>1.02</v>
      </c>
      <c r="E1598">
        <v>0.93</v>
      </c>
      <c r="F1598">
        <v>954</v>
      </c>
      <c r="G1598">
        <v>3.77</v>
      </c>
      <c r="H1598">
        <v>0.28999999999999998</v>
      </c>
      <c r="I1598">
        <v>0.27500000000000002</v>
      </c>
      <c r="J1598">
        <v>2.1000000000000001E-2</v>
      </c>
      <c r="K1598">
        <v>0.99</v>
      </c>
      <c r="L1598">
        <v>9.9000000000000005E-2</v>
      </c>
      <c r="M1598">
        <v>2E-3</v>
      </c>
      <c r="N1598">
        <v>1586</v>
      </c>
      <c r="O1598">
        <v>35</v>
      </c>
      <c r="P1598">
        <v>1566</v>
      </c>
      <c r="Q1598">
        <v>34</v>
      </c>
      <c r="R1598">
        <v>1613</v>
      </c>
      <c r="S1598">
        <v>8</v>
      </c>
      <c r="T1598">
        <v>99</v>
      </c>
      <c r="V1598" s="1">
        <f t="shared" si="82"/>
        <v>1630.7</v>
      </c>
      <c r="W1598" s="1">
        <f t="shared" si="83"/>
        <v>38.9</v>
      </c>
    </row>
    <row r="1599" spans="1:23">
      <c r="A1599" t="s">
        <v>3168</v>
      </c>
      <c r="B1599" s="258">
        <v>40319</v>
      </c>
      <c r="C1599">
        <v>141</v>
      </c>
      <c r="D1599">
        <v>1.1599999999999999</v>
      </c>
      <c r="E1599">
        <v>1.04</v>
      </c>
      <c r="F1599">
        <v>3389</v>
      </c>
      <c r="G1599">
        <v>3.89</v>
      </c>
      <c r="H1599">
        <v>0.13</v>
      </c>
      <c r="I1599">
        <v>0.28199999999999997</v>
      </c>
      <c r="J1599">
        <v>8.0000000000000002E-3</v>
      </c>
      <c r="K1599">
        <v>0.86</v>
      </c>
      <c r="L1599">
        <v>0.1</v>
      </c>
      <c r="M1599">
        <v>3.0000000000000001E-3</v>
      </c>
      <c r="N1599">
        <v>1612</v>
      </c>
      <c r="O1599">
        <v>16</v>
      </c>
      <c r="P1599">
        <v>1601</v>
      </c>
      <c r="Q1599">
        <v>14</v>
      </c>
      <c r="R1599">
        <v>1625</v>
      </c>
      <c r="S1599">
        <v>12</v>
      </c>
      <c r="T1599">
        <v>99</v>
      </c>
      <c r="V1599" s="1">
        <f t="shared" si="82"/>
        <v>1576.9</v>
      </c>
      <c r="W1599" s="1">
        <f t="shared" si="83"/>
        <v>80.2</v>
      </c>
    </row>
    <row r="1600" spans="1:23">
      <c r="A1600" t="s">
        <v>3169</v>
      </c>
      <c r="B1600" s="258">
        <v>40319</v>
      </c>
      <c r="C1600">
        <v>118</v>
      </c>
      <c r="D1600">
        <v>0.63</v>
      </c>
      <c r="E1600">
        <v>0.57999999999999996</v>
      </c>
      <c r="F1600">
        <v>13389</v>
      </c>
      <c r="G1600">
        <v>3.25</v>
      </c>
      <c r="H1600">
        <v>0.13</v>
      </c>
      <c r="I1600">
        <v>0.253</v>
      </c>
      <c r="J1600">
        <v>1.2999999999999999E-2</v>
      </c>
      <c r="K1600">
        <v>1.24</v>
      </c>
      <c r="L1600">
        <v>9.2999999999999999E-2</v>
      </c>
      <c r="M1600">
        <v>3.0000000000000001E-3</v>
      </c>
      <c r="N1600">
        <v>1469</v>
      </c>
      <c r="O1600">
        <v>18</v>
      </c>
      <c r="P1600">
        <v>1451</v>
      </c>
      <c r="Q1600">
        <v>22</v>
      </c>
      <c r="R1600">
        <v>1498</v>
      </c>
      <c r="S1600">
        <v>12</v>
      </c>
      <c r="T1600">
        <v>99</v>
      </c>
      <c r="V1600" s="1">
        <f t="shared" si="82"/>
        <v>1473.8</v>
      </c>
      <c r="W1600" s="1">
        <f t="shared" si="83"/>
        <v>32.700000000000003</v>
      </c>
    </row>
    <row r="1601" spans="1:23">
      <c r="A1601" t="s">
        <v>3170</v>
      </c>
      <c r="B1601" s="258">
        <v>40319</v>
      </c>
      <c r="C1601">
        <v>59</v>
      </c>
      <c r="D1601">
        <v>1.04</v>
      </c>
      <c r="E1601">
        <v>0.94</v>
      </c>
      <c r="F1601">
        <v>2126</v>
      </c>
      <c r="G1601">
        <v>3.8</v>
      </c>
      <c r="H1601">
        <v>0.28999999999999998</v>
      </c>
      <c r="I1601">
        <v>0.27100000000000002</v>
      </c>
      <c r="J1601">
        <v>0.01</v>
      </c>
      <c r="K1601">
        <v>0.47</v>
      </c>
      <c r="L1601">
        <v>0.10199999999999999</v>
      </c>
      <c r="M1601">
        <v>5.0000000000000001E-3</v>
      </c>
      <c r="N1601">
        <v>1592</v>
      </c>
      <c r="O1601">
        <v>34</v>
      </c>
      <c r="P1601">
        <v>1545</v>
      </c>
      <c r="Q1601">
        <v>15</v>
      </c>
      <c r="R1601">
        <v>1656</v>
      </c>
      <c r="S1601">
        <v>23</v>
      </c>
      <c r="T1601">
        <v>97</v>
      </c>
      <c r="V1601" s="1">
        <f t="shared" si="82"/>
        <v>1504.4</v>
      </c>
      <c r="W1601" s="1">
        <f t="shared" si="83"/>
        <v>29</v>
      </c>
    </row>
    <row r="1602" spans="1:23">
      <c r="A1602" t="s">
        <v>3171</v>
      </c>
      <c r="B1602" s="258">
        <v>40319</v>
      </c>
      <c r="C1602">
        <v>165</v>
      </c>
      <c r="D1602">
        <v>0.88</v>
      </c>
      <c r="E1602">
        <v>0.76</v>
      </c>
      <c r="F1602">
        <v>1409</v>
      </c>
      <c r="G1602">
        <v>2.69</v>
      </c>
      <c r="H1602">
        <v>0.3</v>
      </c>
      <c r="I1602">
        <v>0.21199999999999999</v>
      </c>
      <c r="J1602">
        <v>2.4E-2</v>
      </c>
      <c r="K1602">
        <v>1.01</v>
      </c>
      <c r="L1602">
        <v>9.1999999999999998E-2</v>
      </c>
      <c r="M1602">
        <v>4.0000000000000001E-3</v>
      </c>
      <c r="N1602">
        <v>1324</v>
      </c>
      <c r="O1602">
        <v>41</v>
      </c>
      <c r="P1602">
        <v>1237</v>
      </c>
      <c r="Q1602">
        <v>39</v>
      </c>
      <c r="R1602">
        <v>1472</v>
      </c>
      <c r="S1602">
        <v>17</v>
      </c>
      <c r="T1602">
        <v>93</v>
      </c>
      <c r="V1602" s="1">
        <f t="shared" si="82"/>
        <v>1482.5</v>
      </c>
      <c r="W1602" s="1">
        <f t="shared" si="83"/>
        <v>41.5</v>
      </c>
    </row>
    <row r="1603" spans="1:23">
      <c r="A1603" t="s">
        <v>3172</v>
      </c>
      <c r="B1603" s="258">
        <v>40319</v>
      </c>
      <c r="C1603">
        <v>347</v>
      </c>
      <c r="D1603">
        <v>0.66</v>
      </c>
      <c r="E1603">
        <v>0.47</v>
      </c>
      <c r="F1603">
        <v>5435</v>
      </c>
      <c r="G1603">
        <v>3.96</v>
      </c>
      <c r="H1603">
        <v>0.87</v>
      </c>
      <c r="I1603">
        <v>0.28100000000000003</v>
      </c>
      <c r="J1603">
        <v>5.7000000000000002E-2</v>
      </c>
      <c r="K1603">
        <v>0.92</v>
      </c>
      <c r="L1603">
        <v>0.10199999999999999</v>
      </c>
      <c r="M1603">
        <v>4.0000000000000001E-3</v>
      </c>
      <c r="N1603">
        <v>1626</v>
      </c>
      <c r="O1603">
        <v>103</v>
      </c>
      <c r="P1603">
        <v>1595</v>
      </c>
      <c r="Q1603">
        <v>93</v>
      </c>
      <c r="R1603">
        <v>1663</v>
      </c>
      <c r="S1603">
        <v>17</v>
      </c>
      <c r="T1603">
        <v>98</v>
      </c>
      <c r="V1603" s="1">
        <f t="shared" si="82"/>
        <v>1719.6</v>
      </c>
      <c r="W1603" s="1">
        <f t="shared" si="83"/>
        <v>13.8</v>
      </c>
    </row>
    <row r="1604" spans="1:23">
      <c r="A1604" t="s">
        <v>3173</v>
      </c>
      <c r="B1604" s="258">
        <v>40319</v>
      </c>
      <c r="C1604">
        <v>371</v>
      </c>
      <c r="D1604">
        <v>0.74</v>
      </c>
      <c r="E1604">
        <v>0.56000000000000005</v>
      </c>
      <c r="F1604">
        <v>6870</v>
      </c>
      <c r="G1604">
        <v>2.4300000000000002</v>
      </c>
      <c r="H1604">
        <v>0.76</v>
      </c>
      <c r="I1604">
        <v>0.186</v>
      </c>
      <c r="J1604">
        <v>0.06</v>
      </c>
      <c r="K1604">
        <v>1.04</v>
      </c>
      <c r="L1604">
        <v>9.6000000000000002E-2</v>
      </c>
      <c r="M1604">
        <v>4.0000000000000001E-3</v>
      </c>
      <c r="N1604">
        <v>1252</v>
      </c>
      <c r="O1604">
        <v>108</v>
      </c>
      <c r="P1604">
        <v>1099</v>
      </c>
      <c r="Q1604">
        <v>99</v>
      </c>
      <c r="R1604">
        <v>1542</v>
      </c>
      <c r="S1604">
        <v>18</v>
      </c>
      <c r="T1604">
        <v>88</v>
      </c>
      <c r="V1604" s="1">
        <f t="shared" si="82"/>
        <v>1601.5</v>
      </c>
      <c r="W1604" s="1">
        <f t="shared" si="83"/>
        <v>25.5</v>
      </c>
    </row>
    <row r="1605" spans="1:23">
      <c r="A1605" t="s">
        <v>3174</v>
      </c>
      <c r="B1605" s="258">
        <v>40319</v>
      </c>
      <c r="C1605">
        <v>200</v>
      </c>
      <c r="D1605">
        <v>0.21</v>
      </c>
      <c r="E1605">
        <v>0.19</v>
      </c>
      <c r="F1605">
        <v>19899</v>
      </c>
      <c r="G1605">
        <v>4.83</v>
      </c>
      <c r="H1605">
        <v>0.13</v>
      </c>
      <c r="I1605">
        <v>0.32400000000000001</v>
      </c>
      <c r="J1605">
        <v>8.9999999999999993E-3</v>
      </c>
      <c r="K1605">
        <v>1.03</v>
      </c>
      <c r="L1605">
        <v>0.108</v>
      </c>
      <c r="M1605">
        <v>2E-3</v>
      </c>
      <c r="N1605">
        <v>1790</v>
      </c>
      <c r="O1605">
        <v>14</v>
      </c>
      <c r="P1605">
        <v>1810</v>
      </c>
      <c r="Q1605">
        <v>14</v>
      </c>
      <c r="R1605">
        <v>1766</v>
      </c>
      <c r="S1605">
        <v>8</v>
      </c>
      <c r="T1605">
        <v>101</v>
      </c>
      <c r="V1605" s="1">
        <f t="shared" si="82"/>
        <v>1506.1</v>
      </c>
      <c r="W1605" s="1">
        <f t="shared" si="83"/>
        <v>26.8</v>
      </c>
    </row>
    <row r="1606" spans="1:23">
      <c r="A1606" t="s">
        <v>3175</v>
      </c>
      <c r="B1606" s="258">
        <v>40319</v>
      </c>
      <c r="C1606">
        <v>439</v>
      </c>
      <c r="D1606">
        <v>0.75</v>
      </c>
      <c r="E1606">
        <v>0.78</v>
      </c>
      <c r="F1606">
        <v>1627</v>
      </c>
      <c r="G1606">
        <v>2.75</v>
      </c>
      <c r="H1606">
        <v>0.3</v>
      </c>
      <c r="I1606">
        <v>0.217</v>
      </c>
      <c r="J1606">
        <v>0.02</v>
      </c>
      <c r="K1606">
        <v>0.87</v>
      </c>
      <c r="L1606">
        <v>9.1999999999999998E-2</v>
      </c>
      <c r="M1606">
        <v>2E-3</v>
      </c>
      <c r="N1606">
        <v>1343</v>
      </c>
      <c r="O1606">
        <v>42</v>
      </c>
      <c r="P1606">
        <v>1268</v>
      </c>
      <c r="Q1606">
        <v>34</v>
      </c>
      <c r="R1606">
        <v>1465</v>
      </c>
      <c r="S1606">
        <v>11</v>
      </c>
      <c r="T1606">
        <v>94</v>
      </c>
      <c r="V1606" s="1">
        <f t="shared" si="82"/>
        <v>1635</v>
      </c>
      <c r="W1606" s="1">
        <f t="shared" si="83"/>
        <v>16.7</v>
      </c>
    </row>
    <row r="1607" spans="1:23">
      <c r="A1607" t="s">
        <v>3176</v>
      </c>
      <c r="B1607" s="258">
        <v>40319</v>
      </c>
      <c r="C1607">
        <v>103</v>
      </c>
      <c r="D1607">
        <v>0.64</v>
      </c>
      <c r="E1607">
        <v>0.56999999999999995</v>
      </c>
      <c r="F1607">
        <v>1868</v>
      </c>
      <c r="G1607">
        <v>3.44</v>
      </c>
      <c r="H1607">
        <v>0.1</v>
      </c>
      <c r="I1607">
        <v>0.23400000000000001</v>
      </c>
      <c r="J1607">
        <v>8.0000000000000002E-3</v>
      </c>
      <c r="K1607">
        <v>1.1399999999999999</v>
      </c>
      <c r="L1607">
        <v>0.107</v>
      </c>
      <c r="M1607">
        <v>2E-3</v>
      </c>
      <c r="N1607">
        <v>1513</v>
      </c>
      <c r="O1607">
        <v>13</v>
      </c>
      <c r="P1607">
        <v>1353</v>
      </c>
      <c r="Q1607">
        <v>13</v>
      </c>
      <c r="R1607">
        <v>1744</v>
      </c>
      <c r="S1607">
        <v>12</v>
      </c>
      <c r="T1607">
        <v>89</v>
      </c>
      <c r="V1607" s="1">
        <f t="shared" si="82"/>
        <v>1607.1</v>
      </c>
      <c r="W1607" s="1">
        <f t="shared" si="83"/>
        <v>25.1</v>
      </c>
    </row>
    <row r="1608" spans="1:23">
      <c r="A1608" t="s">
        <v>3177</v>
      </c>
      <c r="B1608" s="258">
        <v>40319</v>
      </c>
      <c r="C1608">
        <v>219</v>
      </c>
      <c r="D1608">
        <v>1.02</v>
      </c>
      <c r="E1608">
        <v>0.92</v>
      </c>
      <c r="F1608">
        <v>1000</v>
      </c>
      <c r="G1608">
        <v>3.72</v>
      </c>
      <c r="H1608">
        <v>0.28000000000000003</v>
      </c>
      <c r="I1608">
        <v>0.26</v>
      </c>
      <c r="J1608">
        <v>1.4E-2</v>
      </c>
      <c r="K1608">
        <v>0.72</v>
      </c>
      <c r="L1608">
        <v>0.104</v>
      </c>
      <c r="M1608">
        <v>4.0000000000000001E-3</v>
      </c>
      <c r="N1608">
        <v>1577</v>
      </c>
      <c r="O1608">
        <v>33</v>
      </c>
      <c r="P1608">
        <v>1488</v>
      </c>
      <c r="Q1608">
        <v>23</v>
      </c>
      <c r="R1608">
        <v>1696</v>
      </c>
      <c r="S1608">
        <v>18</v>
      </c>
      <c r="T1608">
        <v>94</v>
      </c>
      <c r="V1608" s="1">
        <f t="shared" si="82"/>
        <v>1635.4</v>
      </c>
      <c r="W1608" s="1">
        <f t="shared" si="83"/>
        <v>74</v>
      </c>
    </row>
    <row r="1609" spans="1:23">
      <c r="A1609" t="s">
        <v>3178</v>
      </c>
      <c r="B1609" s="258">
        <v>40319</v>
      </c>
      <c r="C1609">
        <v>119</v>
      </c>
      <c r="D1609">
        <v>0.88</v>
      </c>
      <c r="E1609">
        <v>0.77</v>
      </c>
      <c r="F1609">
        <v>4057</v>
      </c>
      <c r="G1609">
        <v>3.69</v>
      </c>
      <c r="H1609">
        <v>0.21</v>
      </c>
      <c r="I1609">
        <v>0.26200000000000001</v>
      </c>
      <c r="J1609">
        <v>1.9E-2</v>
      </c>
      <c r="K1609">
        <v>1.26</v>
      </c>
      <c r="L1609">
        <v>0.10199999999999999</v>
      </c>
      <c r="M1609">
        <v>5.0000000000000001E-3</v>
      </c>
      <c r="N1609">
        <v>1569</v>
      </c>
      <c r="O1609">
        <v>25</v>
      </c>
      <c r="P1609">
        <v>1500</v>
      </c>
      <c r="Q1609">
        <v>30</v>
      </c>
      <c r="R1609">
        <v>1665</v>
      </c>
      <c r="S1609">
        <v>21</v>
      </c>
      <c r="T1609">
        <v>96</v>
      </c>
      <c r="V1609" s="1">
        <f t="shared" si="82"/>
        <v>1599</v>
      </c>
      <c r="W1609" s="1">
        <f t="shared" si="83"/>
        <v>35.1</v>
      </c>
    </row>
    <row r="1610" spans="1:23">
      <c r="A1610" t="s">
        <v>3179</v>
      </c>
      <c r="B1610" s="258">
        <v>40319</v>
      </c>
      <c r="C1610">
        <v>304</v>
      </c>
      <c r="D1610">
        <v>0.99</v>
      </c>
      <c r="E1610">
        <v>0.89</v>
      </c>
      <c r="F1610">
        <v>734</v>
      </c>
      <c r="G1610">
        <v>3.29</v>
      </c>
      <c r="H1610">
        <v>0.26</v>
      </c>
      <c r="I1610">
        <v>0.23400000000000001</v>
      </c>
      <c r="J1610">
        <v>1.4999999999999999E-2</v>
      </c>
      <c r="K1610">
        <v>0.82</v>
      </c>
      <c r="L1610">
        <v>0.10199999999999999</v>
      </c>
      <c r="M1610">
        <v>3.0000000000000001E-3</v>
      </c>
      <c r="N1610">
        <v>1479</v>
      </c>
      <c r="O1610">
        <v>32</v>
      </c>
      <c r="P1610">
        <v>1354</v>
      </c>
      <c r="Q1610">
        <v>24</v>
      </c>
      <c r="R1610">
        <v>1663</v>
      </c>
      <c r="S1610">
        <v>12</v>
      </c>
      <c r="T1610">
        <v>92</v>
      </c>
      <c r="V1610" s="1">
        <f t="shared" si="82"/>
        <v>1676.6</v>
      </c>
      <c r="W1610" s="1">
        <f t="shared" si="83"/>
        <v>35.799999999999997</v>
      </c>
    </row>
    <row r="1611" spans="1:23">
      <c r="A1611" t="s">
        <v>3180</v>
      </c>
      <c r="B1611" s="258">
        <v>40319</v>
      </c>
      <c r="C1611">
        <v>212</v>
      </c>
      <c r="D1611">
        <v>1.03</v>
      </c>
      <c r="E1611">
        <v>0.93</v>
      </c>
      <c r="F1611">
        <v>4482</v>
      </c>
      <c r="G1611">
        <v>3</v>
      </c>
      <c r="H1611">
        <v>0.49</v>
      </c>
      <c r="I1611">
        <v>0.215</v>
      </c>
      <c r="J1611">
        <v>3.1E-2</v>
      </c>
      <c r="K1611">
        <v>0.88</v>
      </c>
      <c r="L1611">
        <v>0.10100000000000001</v>
      </c>
      <c r="M1611">
        <v>5.0000000000000001E-3</v>
      </c>
      <c r="N1611">
        <v>1406</v>
      </c>
      <c r="O1611">
        <v>64</v>
      </c>
      <c r="P1611">
        <v>1256</v>
      </c>
      <c r="Q1611">
        <v>50</v>
      </c>
      <c r="R1611">
        <v>1643</v>
      </c>
      <c r="S1611">
        <v>21</v>
      </c>
      <c r="T1611">
        <v>89</v>
      </c>
      <c r="V1611" s="1">
        <f t="shared" si="82"/>
        <v>1742.7</v>
      </c>
      <c r="W1611" s="1">
        <f t="shared" si="83"/>
        <v>74.2</v>
      </c>
    </row>
    <row r="1612" spans="1:23">
      <c r="A1612" t="s">
        <v>3181</v>
      </c>
      <c r="B1612" s="258">
        <v>40319</v>
      </c>
      <c r="C1612">
        <v>337</v>
      </c>
      <c r="D1612">
        <v>0.92</v>
      </c>
      <c r="E1612">
        <v>0.95</v>
      </c>
      <c r="F1612">
        <v>3445</v>
      </c>
      <c r="G1612">
        <v>2.46</v>
      </c>
      <c r="H1612">
        <v>0.43</v>
      </c>
      <c r="I1612">
        <v>0.188</v>
      </c>
      <c r="J1612">
        <v>2.9000000000000001E-2</v>
      </c>
      <c r="K1612">
        <v>0.89</v>
      </c>
      <c r="L1612">
        <v>9.4E-2</v>
      </c>
      <c r="M1612">
        <v>3.0000000000000001E-3</v>
      </c>
      <c r="N1612">
        <v>1259</v>
      </c>
      <c r="O1612">
        <v>64</v>
      </c>
      <c r="P1612">
        <v>1112</v>
      </c>
      <c r="Q1612">
        <v>50</v>
      </c>
      <c r="R1612">
        <v>1517</v>
      </c>
      <c r="S1612">
        <v>14</v>
      </c>
      <c r="T1612">
        <v>88</v>
      </c>
      <c r="V1612" s="1">
        <f t="shared" si="82"/>
        <v>1637.2</v>
      </c>
      <c r="W1612" s="1">
        <f t="shared" si="83"/>
        <v>52.8</v>
      </c>
    </row>
    <row r="1613" spans="1:23">
      <c r="A1613" t="s">
        <v>3182</v>
      </c>
      <c r="B1613" s="258">
        <v>40319</v>
      </c>
      <c r="C1613">
        <v>569</v>
      </c>
      <c r="D1613">
        <v>0.72</v>
      </c>
      <c r="E1613">
        <v>0.67</v>
      </c>
      <c r="F1613">
        <v>349</v>
      </c>
      <c r="G1613">
        <v>2.06</v>
      </c>
      <c r="H1613">
        <v>0.23</v>
      </c>
      <c r="I1613">
        <v>0.14099999999999999</v>
      </c>
      <c r="J1613">
        <v>1.4999999999999999E-2</v>
      </c>
      <c r="K1613">
        <v>0.98</v>
      </c>
      <c r="L1613">
        <v>0.106</v>
      </c>
      <c r="M1613">
        <v>6.0000000000000001E-3</v>
      </c>
      <c r="N1613">
        <v>1135</v>
      </c>
      <c r="O1613">
        <v>35</v>
      </c>
      <c r="P1613">
        <v>853</v>
      </c>
      <c r="Q1613">
        <v>26</v>
      </c>
      <c r="R1613">
        <v>1728</v>
      </c>
      <c r="S1613">
        <v>25</v>
      </c>
      <c r="T1613">
        <v>75</v>
      </c>
      <c r="V1613" s="1">
        <f t="shared" si="82"/>
        <v>1643.9</v>
      </c>
      <c r="W1613" s="1">
        <f t="shared" si="83"/>
        <v>16</v>
      </c>
    </row>
    <row r="1614" spans="1:23">
      <c r="A1614" t="s">
        <v>3183</v>
      </c>
      <c r="B1614" s="258">
        <v>40319</v>
      </c>
      <c r="C1614">
        <v>201</v>
      </c>
      <c r="D1614">
        <v>0.44</v>
      </c>
      <c r="E1614">
        <v>0.4</v>
      </c>
      <c r="F1614">
        <v>52085</v>
      </c>
      <c r="G1614">
        <v>4.75</v>
      </c>
      <c r="H1614">
        <v>0.19</v>
      </c>
      <c r="I1614">
        <v>0.312</v>
      </c>
      <c r="J1614">
        <v>1.2999999999999999E-2</v>
      </c>
      <c r="K1614">
        <v>1.0900000000000001</v>
      </c>
      <c r="L1614">
        <v>0.111</v>
      </c>
      <c r="M1614">
        <v>2E-3</v>
      </c>
      <c r="N1614">
        <v>1777</v>
      </c>
      <c r="O1614">
        <v>20</v>
      </c>
      <c r="P1614">
        <v>1751</v>
      </c>
      <c r="Q1614">
        <v>22</v>
      </c>
      <c r="R1614">
        <v>1808</v>
      </c>
      <c r="S1614">
        <v>8</v>
      </c>
      <c r="T1614">
        <v>99</v>
      </c>
      <c r="V1614" s="1">
        <f t="shared" si="82"/>
        <v>1510.6</v>
      </c>
      <c r="W1614" s="1">
        <f t="shared" si="83"/>
        <v>48.9</v>
      </c>
    </row>
    <row r="1615" spans="1:23">
      <c r="A1615" t="s">
        <v>3184</v>
      </c>
      <c r="B1615" s="258">
        <v>40319</v>
      </c>
      <c r="C1615">
        <v>520</v>
      </c>
      <c r="D1615">
        <v>0.69</v>
      </c>
      <c r="E1615">
        <v>0.62</v>
      </c>
      <c r="F1615">
        <v>594</v>
      </c>
      <c r="G1615">
        <v>2.4500000000000002</v>
      </c>
      <c r="H1615">
        <v>0.3</v>
      </c>
      <c r="I1615">
        <v>0.16800000000000001</v>
      </c>
      <c r="J1615">
        <v>1.9E-2</v>
      </c>
      <c r="K1615">
        <v>0.93</v>
      </c>
      <c r="L1615">
        <v>0.106</v>
      </c>
      <c r="M1615">
        <v>2E-3</v>
      </c>
      <c r="N1615">
        <v>1258</v>
      </c>
      <c r="O1615">
        <v>44</v>
      </c>
      <c r="P1615">
        <v>1003</v>
      </c>
      <c r="Q1615">
        <v>32</v>
      </c>
      <c r="R1615">
        <v>1725</v>
      </c>
      <c r="S1615">
        <v>10</v>
      </c>
      <c r="T1615">
        <v>80</v>
      </c>
      <c r="V1615" s="1">
        <f t="shared" si="82"/>
        <v>1479.5</v>
      </c>
      <c r="W1615" s="1">
        <f t="shared" si="83"/>
        <v>26.8</v>
      </c>
    </row>
    <row r="1616" spans="1:23">
      <c r="A1616" t="s">
        <v>3185</v>
      </c>
      <c r="B1616" s="258">
        <v>40319</v>
      </c>
      <c r="C1616">
        <v>93</v>
      </c>
      <c r="D1616">
        <v>0.79</v>
      </c>
      <c r="E1616">
        <v>0.72</v>
      </c>
      <c r="F1616">
        <v>8423</v>
      </c>
      <c r="G1616">
        <v>3.33</v>
      </c>
      <c r="H1616">
        <v>0.14000000000000001</v>
      </c>
      <c r="I1616">
        <v>0.26</v>
      </c>
      <c r="J1616">
        <v>8.9999999999999993E-3</v>
      </c>
      <c r="K1616">
        <v>0.79</v>
      </c>
      <c r="L1616">
        <v>9.2999999999999999E-2</v>
      </c>
      <c r="M1616">
        <v>2E-3</v>
      </c>
      <c r="N1616">
        <v>1487</v>
      </c>
      <c r="O1616">
        <v>17</v>
      </c>
      <c r="P1616">
        <v>1491</v>
      </c>
      <c r="Q1616">
        <v>14</v>
      </c>
      <c r="R1616">
        <v>1484</v>
      </c>
      <c r="S1616">
        <v>10</v>
      </c>
      <c r="T1616">
        <v>100</v>
      </c>
      <c r="V1616" s="1">
        <f t="shared" si="82"/>
        <v>1777.2</v>
      </c>
      <c r="W1616" s="1">
        <f t="shared" si="83"/>
        <v>24.4</v>
      </c>
    </row>
    <row r="1617" spans="1:23">
      <c r="A1617" t="s">
        <v>3186</v>
      </c>
      <c r="B1617" s="258">
        <v>40319</v>
      </c>
      <c r="C1617">
        <v>148</v>
      </c>
      <c r="D1617">
        <v>0.57999999999999996</v>
      </c>
      <c r="E1617">
        <v>0.52</v>
      </c>
      <c r="F1617">
        <v>6871</v>
      </c>
      <c r="G1617">
        <v>3.65</v>
      </c>
      <c r="H1617">
        <v>0.17</v>
      </c>
      <c r="I1617">
        <v>0.27100000000000002</v>
      </c>
      <c r="J1617">
        <v>1.2E-2</v>
      </c>
      <c r="K1617">
        <v>0.92</v>
      </c>
      <c r="L1617">
        <v>9.8000000000000004E-2</v>
      </c>
      <c r="M1617">
        <v>1E-3</v>
      </c>
      <c r="N1617">
        <v>1561</v>
      </c>
      <c r="O1617">
        <v>21</v>
      </c>
      <c r="P1617">
        <v>1548</v>
      </c>
      <c r="Q1617">
        <v>19</v>
      </c>
      <c r="R1617">
        <v>1577</v>
      </c>
      <c r="S1617">
        <v>7</v>
      </c>
      <c r="T1617">
        <v>99</v>
      </c>
      <c r="V1617" s="1">
        <f t="shared" si="82"/>
        <v>1592.9</v>
      </c>
      <c r="W1617" s="1">
        <f t="shared" si="83"/>
        <v>26.6</v>
      </c>
    </row>
    <row r="1618" spans="1:23">
      <c r="A1618" t="s">
        <v>3187</v>
      </c>
      <c r="B1618" s="258">
        <v>40319</v>
      </c>
      <c r="C1618">
        <v>122</v>
      </c>
      <c r="D1618">
        <v>0.62</v>
      </c>
      <c r="E1618">
        <v>0.55000000000000004</v>
      </c>
      <c r="F1618">
        <v>2758</v>
      </c>
      <c r="G1618">
        <v>3.73</v>
      </c>
      <c r="H1618">
        <v>0.16</v>
      </c>
      <c r="I1618">
        <v>0.27900000000000003</v>
      </c>
      <c r="J1618">
        <v>1.2E-2</v>
      </c>
      <c r="K1618">
        <v>1.03</v>
      </c>
      <c r="L1618">
        <v>9.7000000000000003E-2</v>
      </c>
      <c r="M1618">
        <v>2E-3</v>
      </c>
      <c r="N1618">
        <v>1577</v>
      </c>
      <c r="O1618">
        <v>20</v>
      </c>
      <c r="P1618">
        <v>1587</v>
      </c>
      <c r="Q1618">
        <v>20</v>
      </c>
      <c r="R1618">
        <v>1565</v>
      </c>
      <c r="S1618">
        <v>9</v>
      </c>
      <c r="T1618">
        <v>101</v>
      </c>
      <c r="V1618" s="1">
        <f t="shared" si="82"/>
        <v>1657</v>
      </c>
      <c r="W1618" s="1">
        <f t="shared" si="83"/>
        <v>8.4</v>
      </c>
    </row>
    <row r="1619" spans="1:23">
      <c r="A1619" t="s">
        <v>3188</v>
      </c>
      <c r="B1619" s="258">
        <v>40319</v>
      </c>
      <c r="C1619">
        <v>204</v>
      </c>
      <c r="D1619">
        <v>1</v>
      </c>
      <c r="E1619">
        <v>0.89</v>
      </c>
      <c r="F1619">
        <v>454</v>
      </c>
      <c r="G1619">
        <v>2.7</v>
      </c>
      <c r="H1619">
        <v>0.19</v>
      </c>
      <c r="I1619">
        <v>0.19500000000000001</v>
      </c>
      <c r="J1619">
        <v>1.4999999999999999E-2</v>
      </c>
      <c r="K1619">
        <v>1.0900000000000001</v>
      </c>
      <c r="L1619">
        <v>0.10199999999999999</v>
      </c>
      <c r="M1619">
        <v>5.0000000000000001E-3</v>
      </c>
      <c r="N1619">
        <v>1330</v>
      </c>
      <c r="O1619">
        <v>36</v>
      </c>
      <c r="P1619">
        <v>1148</v>
      </c>
      <c r="Q1619">
        <v>34</v>
      </c>
      <c r="R1619">
        <v>1669</v>
      </c>
      <c r="S1619">
        <v>29</v>
      </c>
      <c r="T1619">
        <v>86</v>
      </c>
      <c r="V1619" s="1">
        <f t="shared" si="82"/>
        <v>1605</v>
      </c>
      <c r="W1619" s="1">
        <f t="shared" si="83"/>
        <v>34.6</v>
      </c>
    </row>
    <row r="1620" spans="1:23">
      <c r="A1620" t="s">
        <v>3189</v>
      </c>
      <c r="B1620" s="258">
        <v>40319</v>
      </c>
      <c r="C1620">
        <v>282</v>
      </c>
      <c r="D1620">
        <v>1.53</v>
      </c>
      <c r="E1620">
        <v>1.53</v>
      </c>
      <c r="F1620">
        <v>421</v>
      </c>
      <c r="G1620">
        <v>2.65</v>
      </c>
      <c r="H1620">
        <v>0.9</v>
      </c>
      <c r="I1620">
        <v>0.186</v>
      </c>
      <c r="J1620">
        <v>6.0999999999999999E-2</v>
      </c>
      <c r="K1620">
        <v>0.96</v>
      </c>
      <c r="L1620">
        <v>0.104</v>
      </c>
      <c r="M1620">
        <v>7.0000000000000001E-3</v>
      </c>
      <c r="N1620">
        <v>1314</v>
      </c>
      <c r="O1620">
        <v>124</v>
      </c>
      <c r="P1620">
        <v>1100</v>
      </c>
      <c r="Q1620">
        <v>100</v>
      </c>
      <c r="R1620">
        <v>1699</v>
      </c>
      <c r="S1620">
        <v>31</v>
      </c>
      <c r="T1620">
        <v>84</v>
      </c>
      <c r="V1620" s="1">
        <f t="shared" ref="V1620:V1651" si="84">Q1721</f>
        <v>1630.9</v>
      </c>
      <c r="W1620" s="1">
        <f t="shared" ref="W1620:W1651" si="85">R1721</f>
        <v>48.7</v>
      </c>
    </row>
    <row r="1621" spans="1:23">
      <c r="A1621" t="s">
        <v>3190</v>
      </c>
      <c r="B1621" s="258">
        <v>40319</v>
      </c>
      <c r="C1621">
        <v>171</v>
      </c>
      <c r="D1621">
        <v>1.02</v>
      </c>
      <c r="E1621">
        <v>0.93</v>
      </c>
      <c r="F1621">
        <v>1779</v>
      </c>
      <c r="G1621">
        <v>2.8</v>
      </c>
      <c r="H1621">
        <v>0.15</v>
      </c>
      <c r="I1621">
        <v>0.215</v>
      </c>
      <c r="J1621">
        <v>1.0999999999999999E-2</v>
      </c>
      <c r="K1621">
        <v>0.92</v>
      </c>
      <c r="L1621">
        <v>9.4E-2</v>
      </c>
      <c r="M1621">
        <v>2E-3</v>
      </c>
      <c r="N1621">
        <v>1355</v>
      </c>
      <c r="O1621">
        <v>22</v>
      </c>
      <c r="P1621">
        <v>1256</v>
      </c>
      <c r="Q1621">
        <v>19</v>
      </c>
      <c r="R1621">
        <v>1515</v>
      </c>
      <c r="S1621">
        <v>8</v>
      </c>
      <c r="T1621">
        <v>93</v>
      </c>
      <c r="V1621" s="1">
        <f t="shared" si="84"/>
        <v>1637.2</v>
      </c>
      <c r="W1621" s="1">
        <f t="shared" si="85"/>
        <v>80.400000000000006</v>
      </c>
    </row>
    <row r="1622" spans="1:23">
      <c r="A1622" t="s">
        <v>3191</v>
      </c>
      <c r="B1622" s="258">
        <v>40319</v>
      </c>
      <c r="C1622">
        <v>277</v>
      </c>
      <c r="D1622">
        <v>0.38</v>
      </c>
      <c r="E1622">
        <v>0.34</v>
      </c>
      <c r="F1622">
        <v>3473</v>
      </c>
      <c r="G1622">
        <v>4.2</v>
      </c>
      <c r="H1622">
        <v>0.27</v>
      </c>
      <c r="I1622">
        <v>0.28299999999999997</v>
      </c>
      <c r="J1622">
        <v>1.6E-2</v>
      </c>
      <c r="K1622">
        <v>0.89</v>
      </c>
      <c r="L1622">
        <v>0.108</v>
      </c>
      <c r="M1622">
        <v>2E-3</v>
      </c>
      <c r="N1622">
        <v>1673</v>
      </c>
      <c r="O1622">
        <v>29</v>
      </c>
      <c r="P1622">
        <v>1604</v>
      </c>
      <c r="Q1622">
        <v>25</v>
      </c>
      <c r="R1622">
        <v>1762</v>
      </c>
      <c r="S1622">
        <v>11</v>
      </c>
      <c r="T1622">
        <v>96</v>
      </c>
      <c r="V1622" s="1">
        <f t="shared" si="84"/>
        <v>1518.5</v>
      </c>
      <c r="W1622" s="1">
        <f t="shared" si="85"/>
        <v>27</v>
      </c>
    </row>
    <row r="1623" spans="1:23">
      <c r="A1623" t="s">
        <v>3192</v>
      </c>
      <c r="B1623" s="258">
        <v>40319</v>
      </c>
      <c r="C1623">
        <v>280</v>
      </c>
      <c r="D1623">
        <v>1.07</v>
      </c>
      <c r="E1623">
        <v>0.95</v>
      </c>
      <c r="F1623">
        <v>1809</v>
      </c>
      <c r="G1623">
        <v>3.27</v>
      </c>
      <c r="H1623">
        <v>0.35</v>
      </c>
      <c r="I1623">
        <v>0.23599999999999999</v>
      </c>
      <c r="J1623">
        <v>2.1999999999999999E-2</v>
      </c>
      <c r="K1623">
        <v>0.87</v>
      </c>
      <c r="L1623">
        <v>0.1</v>
      </c>
      <c r="M1623">
        <v>4.0000000000000001E-3</v>
      </c>
      <c r="N1623">
        <v>1474</v>
      </c>
      <c r="O1623">
        <v>46</v>
      </c>
      <c r="P1623">
        <v>1366</v>
      </c>
      <c r="Q1623">
        <v>37</v>
      </c>
      <c r="R1623">
        <v>1633</v>
      </c>
      <c r="S1623">
        <v>19</v>
      </c>
      <c r="T1623">
        <v>93</v>
      </c>
      <c r="V1623" s="1">
        <f t="shared" si="84"/>
        <v>1567.8</v>
      </c>
      <c r="W1623" s="1">
        <f t="shared" si="85"/>
        <v>38</v>
      </c>
    </row>
    <row r="1624" spans="1:23">
      <c r="A1624" t="s">
        <v>3193</v>
      </c>
      <c r="B1624" s="258">
        <v>40319</v>
      </c>
      <c r="C1624">
        <v>686</v>
      </c>
      <c r="D1624">
        <v>0.75</v>
      </c>
      <c r="E1624">
        <v>0.68</v>
      </c>
      <c r="F1624">
        <v>162</v>
      </c>
      <c r="G1624">
        <v>0.71</v>
      </c>
      <c r="H1624">
        <v>0.11</v>
      </c>
      <c r="I1624">
        <v>5.1999999999999998E-2</v>
      </c>
      <c r="J1624">
        <v>8.0000000000000002E-3</v>
      </c>
      <c r="K1624">
        <v>1.02</v>
      </c>
      <c r="L1624">
        <v>9.9000000000000005E-2</v>
      </c>
      <c r="M1624">
        <v>3.0000000000000001E-3</v>
      </c>
      <c r="N1624">
        <v>547</v>
      </c>
      <c r="O1624">
        <v>25</v>
      </c>
      <c r="P1624">
        <v>327</v>
      </c>
      <c r="Q1624">
        <v>15</v>
      </c>
      <c r="R1624">
        <v>1607</v>
      </c>
      <c r="S1624">
        <v>15</v>
      </c>
      <c r="T1624">
        <v>60</v>
      </c>
      <c r="V1624" s="1">
        <f t="shared" si="84"/>
        <v>1657.3</v>
      </c>
      <c r="W1624" s="1">
        <f t="shared" si="85"/>
        <v>59.6</v>
      </c>
    </row>
    <row r="1625" spans="1:23">
      <c r="A1625" t="s">
        <v>3194</v>
      </c>
      <c r="B1625" s="258">
        <v>40319</v>
      </c>
      <c r="C1625">
        <v>106</v>
      </c>
      <c r="D1625">
        <v>1.35</v>
      </c>
      <c r="E1625">
        <v>1.23</v>
      </c>
      <c r="F1625">
        <v>3341</v>
      </c>
      <c r="G1625">
        <v>3.99</v>
      </c>
      <c r="H1625">
        <v>0.16</v>
      </c>
      <c r="I1625">
        <v>0.29199999999999998</v>
      </c>
      <c r="J1625">
        <v>1.4E-2</v>
      </c>
      <c r="K1625">
        <v>1.2</v>
      </c>
      <c r="L1625">
        <v>9.9000000000000005E-2</v>
      </c>
      <c r="M1625">
        <v>3.0000000000000001E-3</v>
      </c>
      <c r="N1625">
        <v>1633</v>
      </c>
      <c r="O1625">
        <v>18</v>
      </c>
      <c r="P1625">
        <v>1653</v>
      </c>
      <c r="Q1625">
        <v>22</v>
      </c>
      <c r="R1625">
        <v>1609</v>
      </c>
      <c r="S1625">
        <v>11</v>
      </c>
      <c r="T1625">
        <v>101</v>
      </c>
      <c r="V1625" s="1">
        <f t="shared" si="84"/>
        <v>1639.8</v>
      </c>
      <c r="W1625" s="1">
        <f t="shared" si="85"/>
        <v>26.1</v>
      </c>
    </row>
    <row r="1626" spans="1:23">
      <c r="A1626" t="s">
        <v>3195</v>
      </c>
      <c r="B1626" s="258">
        <v>40319</v>
      </c>
      <c r="C1626">
        <v>190</v>
      </c>
      <c r="D1626">
        <v>1.31</v>
      </c>
      <c r="E1626">
        <v>1.18</v>
      </c>
      <c r="F1626">
        <v>1217</v>
      </c>
      <c r="G1626">
        <v>3.1</v>
      </c>
      <c r="H1626">
        <v>0.23</v>
      </c>
      <c r="I1626">
        <v>0.22800000000000001</v>
      </c>
      <c r="J1626">
        <v>1.7000000000000001E-2</v>
      </c>
      <c r="K1626">
        <v>1.04</v>
      </c>
      <c r="L1626">
        <v>9.9000000000000005E-2</v>
      </c>
      <c r="M1626">
        <v>5.0000000000000001E-3</v>
      </c>
      <c r="N1626">
        <v>1434</v>
      </c>
      <c r="O1626">
        <v>30</v>
      </c>
      <c r="P1626">
        <v>1325</v>
      </c>
      <c r="Q1626">
        <v>29</v>
      </c>
      <c r="R1626">
        <v>1599</v>
      </c>
      <c r="S1626">
        <v>25</v>
      </c>
      <c r="T1626">
        <v>92</v>
      </c>
      <c r="V1626" s="1">
        <f t="shared" si="84"/>
        <v>1560.7</v>
      </c>
      <c r="W1626" s="1">
        <f t="shared" si="85"/>
        <v>36.200000000000003</v>
      </c>
    </row>
    <row r="1627" spans="1:23">
      <c r="A1627" t="s">
        <v>3196</v>
      </c>
      <c r="B1627" s="258">
        <v>40319</v>
      </c>
      <c r="C1627">
        <v>145</v>
      </c>
      <c r="D1627">
        <v>1.38</v>
      </c>
      <c r="E1627">
        <v>1.21</v>
      </c>
      <c r="F1627">
        <v>2007</v>
      </c>
      <c r="G1627">
        <v>4.24</v>
      </c>
      <c r="H1627">
        <v>0.24</v>
      </c>
      <c r="I1627">
        <v>0.30299999999999999</v>
      </c>
      <c r="J1627">
        <v>0.01</v>
      </c>
      <c r="K1627">
        <v>0.59</v>
      </c>
      <c r="L1627">
        <v>0.10199999999999999</v>
      </c>
      <c r="M1627">
        <v>5.0000000000000001E-3</v>
      </c>
      <c r="N1627">
        <v>1682</v>
      </c>
      <c r="O1627">
        <v>27</v>
      </c>
      <c r="P1627">
        <v>1705</v>
      </c>
      <c r="Q1627">
        <v>16</v>
      </c>
      <c r="R1627">
        <v>1662</v>
      </c>
      <c r="S1627">
        <v>24</v>
      </c>
      <c r="T1627">
        <v>101</v>
      </c>
      <c r="V1627" s="1">
        <f t="shared" si="84"/>
        <v>1640.4</v>
      </c>
      <c r="W1627" s="1">
        <f t="shared" si="85"/>
        <v>34.299999999999997</v>
      </c>
    </row>
    <row r="1628" spans="1:23">
      <c r="A1628" t="s">
        <v>3197</v>
      </c>
      <c r="B1628" s="258">
        <v>40319</v>
      </c>
      <c r="C1628">
        <v>222</v>
      </c>
      <c r="D1628">
        <v>0.77</v>
      </c>
      <c r="E1628">
        <v>0.69</v>
      </c>
      <c r="F1628">
        <v>12548</v>
      </c>
      <c r="G1628">
        <v>3.28</v>
      </c>
      <c r="H1628">
        <v>0.06</v>
      </c>
      <c r="I1628">
        <v>0.254</v>
      </c>
      <c r="J1628">
        <v>5.0000000000000001E-3</v>
      </c>
      <c r="K1628">
        <v>1.0900000000000001</v>
      </c>
      <c r="L1628">
        <v>9.4E-2</v>
      </c>
      <c r="M1628">
        <v>1E-3</v>
      </c>
      <c r="N1628">
        <v>1476</v>
      </c>
      <c r="O1628">
        <v>8</v>
      </c>
      <c r="P1628">
        <v>1459</v>
      </c>
      <c r="Q1628">
        <v>9</v>
      </c>
      <c r="R1628">
        <v>1500</v>
      </c>
      <c r="S1628">
        <v>5</v>
      </c>
      <c r="T1628">
        <v>99</v>
      </c>
      <c r="V1628" s="1">
        <f t="shared" si="84"/>
        <v>1989.4</v>
      </c>
      <c r="W1628" s="1">
        <f t="shared" si="85"/>
        <v>11.4</v>
      </c>
    </row>
    <row r="1629" spans="1:23">
      <c r="A1629" t="s">
        <v>3198</v>
      </c>
      <c r="B1629" s="258">
        <v>40319</v>
      </c>
      <c r="C1629">
        <v>314</v>
      </c>
      <c r="D1629">
        <v>1.18</v>
      </c>
      <c r="E1629">
        <v>1.19</v>
      </c>
      <c r="F1629">
        <v>934</v>
      </c>
      <c r="G1629">
        <v>3.46</v>
      </c>
      <c r="H1629">
        <v>0.31</v>
      </c>
      <c r="I1629">
        <v>0.246</v>
      </c>
      <c r="J1629">
        <v>2.5999999999999999E-2</v>
      </c>
      <c r="K1629">
        <v>1.1499999999999999</v>
      </c>
      <c r="L1629">
        <v>0.10199999999999999</v>
      </c>
      <c r="M1629">
        <v>4.0000000000000001E-3</v>
      </c>
      <c r="N1629">
        <v>1519</v>
      </c>
      <c r="O1629">
        <v>38</v>
      </c>
      <c r="P1629">
        <v>1419</v>
      </c>
      <c r="Q1629">
        <v>41</v>
      </c>
      <c r="R1629">
        <v>1662</v>
      </c>
      <c r="S1629">
        <v>17</v>
      </c>
      <c r="T1629">
        <v>93</v>
      </c>
      <c r="V1629" s="1">
        <f t="shared" si="84"/>
        <v>1657.7</v>
      </c>
      <c r="W1629" s="1">
        <f t="shared" si="85"/>
        <v>26.2</v>
      </c>
    </row>
    <row r="1630" spans="1:23">
      <c r="A1630" t="s">
        <v>3199</v>
      </c>
      <c r="B1630" s="258">
        <v>40319</v>
      </c>
      <c r="C1630">
        <v>92</v>
      </c>
      <c r="D1630">
        <v>0.65</v>
      </c>
      <c r="E1630">
        <v>0.59</v>
      </c>
      <c r="F1630">
        <v>2990</v>
      </c>
      <c r="G1630">
        <v>3.9</v>
      </c>
      <c r="H1630">
        <v>0.23</v>
      </c>
      <c r="I1630">
        <v>0.28699999999999998</v>
      </c>
      <c r="J1630">
        <v>1.7000000000000001E-2</v>
      </c>
      <c r="K1630">
        <v>1</v>
      </c>
      <c r="L1630">
        <v>9.9000000000000005E-2</v>
      </c>
      <c r="M1630">
        <v>4.0000000000000001E-3</v>
      </c>
      <c r="N1630">
        <v>1615</v>
      </c>
      <c r="O1630">
        <v>28</v>
      </c>
      <c r="P1630">
        <v>1624</v>
      </c>
      <c r="Q1630">
        <v>28</v>
      </c>
      <c r="R1630">
        <v>1606</v>
      </c>
      <c r="S1630">
        <v>17</v>
      </c>
      <c r="T1630">
        <v>101</v>
      </c>
      <c r="V1630" s="1">
        <f t="shared" si="84"/>
        <v>1536.9</v>
      </c>
      <c r="W1630" s="1">
        <f t="shared" si="85"/>
        <v>52.7</v>
      </c>
    </row>
    <row r="1631" spans="1:23">
      <c r="A1631" t="s">
        <v>3200</v>
      </c>
      <c r="B1631" s="258">
        <v>40319</v>
      </c>
      <c r="C1631">
        <v>27</v>
      </c>
      <c r="D1631">
        <v>1.02</v>
      </c>
      <c r="E1631">
        <v>0.92</v>
      </c>
      <c r="F1631">
        <v>2701</v>
      </c>
      <c r="G1631">
        <v>3.73</v>
      </c>
      <c r="H1631">
        <v>0.14000000000000001</v>
      </c>
      <c r="I1631">
        <v>0.27300000000000002</v>
      </c>
      <c r="J1631">
        <v>1.2999999999999999E-2</v>
      </c>
      <c r="K1631">
        <v>1.31</v>
      </c>
      <c r="L1631">
        <v>0.1</v>
      </c>
      <c r="M1631">
        <v>5.0000000000000001E-3</v>
      </c>
      <c r="N1631">
        <v>1579</v>
      </c>
      <c r="O1631">
        <v>16</v>
      </c>
      <c r="P1631">
        <v>1556</v>
      </c>
      <c r="Q1631">
        <v>21</v>
      </c>
      <c r="R1631">
        <v>1615</v>
      </c>
      <c r="S1631">
        <v>23</v>
      </c>
      <c r="T1631">
        <v>99</v>
      </c>
      <c r="V1631" s="1">
        <f t="shared" si="84"/>
        <v>1657.9</v>
      </c>
      <c r="W1631" s="1">
        <f t="shared" si="85"/>
        <v>12.5</v>
      </c>
    </row>
    <row r="1632" spans="1:23">
      <c r="A1632" t="s">
        <v>3201</v>
      </c>
      <c r="B1632" s="258">
        <v>40319</v>
      </c>
      <c r="C1632">
        <v>257</v>
      </c>
      <c r="D1632">
        <v>0.47</v>
      </c>
      <c r="E1632">
        <v>0.43</v>
      </c>
      <c r="F1632">
        <v>10186</v>
      </c>
      <c r="G1632">
        <v>4.42</v>
      </c>
      <c r="H1632">
        <v>0.16</v>
      </c>
      <c r="I1632">
        <v>0.30499999999999999</v>
      </c>
      <c r="J1632">
        <v>1.2E-2</v>
      </c>
      <c r="K1632">
        <v>1.06</v>
      </c>
      <c r="L1632">
        <v>0.105</v>
      </c>
      <c r="M1632">
        <v>1E-3</v>
      </c>
      <c r="N1632">
        <v>1715</v>
      </c>
      <c r="O1632">
        <v>19</v>
      </c>
      <c r="P1632">
        <v>1718</v>
      </c>
      <c r="Q1632">
        <v>20</v>
      </c>
      <c r="R1632">
        <v>1712</v>
      </c>
      <c r="S1632">
        <v>7</v>
      </c>
      <c r="T1632">
        <v>100</v>
      </c>
      <c r="V1632" s="1">
        <f t="shared" si="84"/>
        <v>1598.3</v>
      </c>
      <c r="W1632" s="1">
        <f t="shared" si="85"/>
        <v>56.4</v>
      </c>
    </row>
    <row r="1633" spans="1:23">
      <c r="A1633" t="s">
        <v>3202</v>
      </c>
      <c r="B1633" s="258">
        <v>40319</v>
      </c>
      <c r="C1633">
        <v>203</v>
      </c>
      <c r="D1633">
        <v>0.65</v>
      </c>
      <c r="E1633">
        <v>0.6</v>
      </c>
      <c r="F1633">
        <v>16050</v>
      </c>
      <c r="G1633">
        <v>4.33</v>
      </c>
      <c r="H1633">
        <v>0.15</v>
      </c>
      <c r="I1633">
        <v>0.29599999999999999</v>
      </c>
      <c r="J1633">
        <v>0.01</v>
      </c>
      <c r="K1633">
        <v>0.93</v>
      </c>
      <c r="L1633">
        <v>0.106</v>
      </c>
      <c r="M1633">
        <v>2E-3</v>
      </c>
      <c r="N1633">
        <v>1698</v>
      </c>
      <c r="O1633">
        <v>17</v>
      </c>
      <c r="P1633">
        <v>1674</v>
      </c>
      <c r="Q1633">
        <v>16</v>
      </c>
      <c r="R1633">
        <v>1729</v>
      </c>
      <c r="S1633">
        <v>10</v>
      </c>
      <c r="T1633">
        <v>99</v>
      </c>
      <c r="V1633" s="1">
        <f t="shared" si="84"/>
        <v>1643.2</v>
      </c>
      <c r="W1633" s="1">
        <f t="shared" si="85"/>
        <v>51.1</v>
      </c>
    </row>
    <row r="1634" spans="1:23">
      <c r="A1634" t="s">
        <v>3203</v>
      </c>
      <c r="B1634" s="258">
        <v>40319</v>
      </c>
      <c r="C1634">
        <v>102</v>
      </c>
      <c r="D1634">
        <v>0.38</v>
      </c>
      <c r="E1634">
        <v>0.35</v>
      </c>
      <c r="F1634">
        <v>1854</v>
      </c>
      <c r="G1634">
        <v>4.91</v>
      </c>
      <c r="H1634">
        <v>0.15</v>
      </c>
      <c r="I1634">
        <v>0.32700000000000001</v>
      </c>
      <c r="J1634">
        <v>8.0000000000000002E-3</v>
      </c>
      <c r="K1634">
        <v>0.81</v>
      </c>
      <c r="L1634">
        <v>0.109</v>
      </c>
      <c r="M1634">
        <v>2E-3</v>
      </c>
      <c r="N1634">
        <v>1804</v>
      </c>
      <c r="O1634">
        <v>16</v>
      </c>
      <c r="P1634">
        <v>1823</v>
      </c>
      <c r="Q1634">
        <v>13</v>
      </c>
      <c r="R1634">
        <v>1781</v>
      </c>
      <c r="S1634">
        <v>9</v>
      </c>
      <c r="T1634">
        <v>101</v>
      </c>
      <c r="V1634" s="1">
        <f t="shared" si="84"/>
        <v>1643.3</v>
      </c>
      <c r="W1634" s="1">
        <f t="shared" si="85"/>
        <v>15.6</v>
      </c>
    </row>
    <row r="1635" spans="1:23">
      <c r="A1635" t="s">
        <v>3204</v>
      </c>
      <c r="B1635" s="258">
        <v>40319</v>
      </c>
      <c r="C1635">
        <v>97</v>
      </c>
      <c r="D1635">
        <v>1.45</v>
      </c>
      <c r="E1635">
        <v>1.36</v>
      </c>
      <c r="F1635">
        <v>4908</v>
      </c>
      <c r="G1635">
        <v>3.37</v>
      </c>
      <c r="H1635">
        <v>0.24</v>
      </c>
      <c r="I1635">
        <v>0.25600000000000001</v>
      </c>
      <c r="J1635">
        <v>1.2999999999999999E-2</v>
      </c>
      <c r="K1635">
        <v>0.71</v>
      </c>
      <c r="L1635">
        <v>9.6000000000000002E-2</v>
      </c>
      <c r="M1635">
        <v>4.0000000000000001E-3</v>
      </c>
      <c r="N1635">
        <v>1497</v>
      </c>
      <c r="O1635">
        <v>30</v>
      </c>
      <c r="P1635">
        <v>1469</v>
      </c>
      <c r="Q1635">
        <v>21</v>
      </c>
      <c r="R1635">
        <v>1540</v>
      </c>
      <c r="S1635">
        <v>17</v>
      </c>
      <c r="T1635">
        <v>98</v>
      </c>
      <c r="V1635" s="1">
        <f t="shared" si="84"/>
        <v>1605</v>
      </c>
      <c r="W1635" s="1">
        <f t="shared" si="85"/>
        <v>14.8</v>
      </c>
    </row>
    <row r="1636" spans="1:23">
      <c r="A1636" t="s">
        <v>3205</v>
      </c>
      <c r="B1636" s="258">
        <v>40319</v>
      </c>
      <c r="C1636">
        <v>186</v>
      </c>
      <c r="D1636">
        <v>0.5</v>
      </c>
      <c r="E1636">
        <v>0.45</v>
      </c>
      <c r="F1636">
        <v>11738</v>
      </c>
      <c r="G1636">
        <v>3.15</v>
      </c>
      <c r="H1636">
        <v>0.08</v>
      </c>
      <c r="I1636">
        <v>0.253</v>
      </c>
      <c r="J1636">
        <v>8.0000000000000002E-3</v>
      </c>
      <c r="K1636">
        <v>1.25</v>
      </c>
      <c r="L1636">
        <v>0.09</v>
      </c>
      <c r="M1636">
        <v>1E-3</v>
      </c>
      <c r="N1636">
        <v>1445</v>
      </c>
      <c r="O1636">
        <v>10</v>
      </c>
      <c r="P1636">
        <v>1453</v>
      </c>
      <c r="Q1636">
        <v>13</v>
      </c>
      <c r="R1636">
        <v>1435</v>
      </c>
      <c r="S1636">
        <v>6</v>
      </c>
      <c r="T1636">
        <v>101</v>
      </c>
      <c r="V1636" s="1">
        <f t="shared" si="84"/>
        <v>1689.5</v>
      </c>
      <c r="W1636" s="1">
        <f t="shared" si="85"/>
        <v>19.5</v>
      </c>
    </row>
    <row r="1637" spans="1:23">
      <c r="A1637" t="s">
        <v>3206</v>
      </c>
      <c r="B1637" s="258">
        <v>40319</v>
      </c>
      <c r="C1637">
        <v>54</v>
      </c>
      <c r="D1637">
        <v>1</v>
      </c>
      <c r="E1637">
        <v>0.92</v>
      </c>
      <c r="F1637">
        <v>4157</v>
      </c>
      <c r="G1637">
        <v>4.05</v>
      </c>
      <c r="H1637">
        <v>0.18</v>
      </c>
      <c r="I1637">
        <v>0.29399999999999998</v>
      </c>
      <c r="J1637">
        <v>1.2E-2</v>
      </c>
      <c r="K1637">
        <v>0.97</v>
      </c>
      <c r="L1637">
        <v>0.1</v>
      </c>
      <c r="M1637">
        <v>3.0000000000000001E-3</v>
      </c>
      <c r="N1637">
        <v>1645</v>
      </c>
      <c r="O1637">
        <v>21</v>
      </c>
      <c r="P1637">
        <v>1663</v>
      </c>
      <c r="Q1637">
        <v>20</v>
      </c>
      <c r="R1637">
        <v>1622</v>
      </c>
      <c r="S1637">
        <v>16</v>
      </c>
      <c r="T1637">
        <v>101</v>
      </c>
      <c r="V1637" s="1">
        <f t="shared" si="84"/>
        <v>1737.8</v>
      </c>
      <c r="W1637" s="1">
        <f t="shared" si="85"/>
        <v>12.4</v>
      </c>
    </row>
    <row r="1638" spans="1:23">
      <c r="A1638" t="s">
        <v>3207</v>
      </c>
      <c r="B1638" s="258">
        <v>40319</v>
      </c>
      <c r="C1638">
        <v>777</v>
      </c>
      <c r="D1638">
        <v>0.84</v>
      </c>
      <c r="E1638">
        <v>0.76</v>
      </c>
      <c r="F1638">
        <v>137</v>
      </c>
      <c r="G1638">
        <v>1.05</v>
      </c>
      <c r="H1638">
        <v>0.19</v>
      </c>
      <c r="I1638">
        <v>7.9000000000000001E-2</v>
      </c>
      <c r="J1638">
        <v>1.0999999999999999E-2</v>
      </c>
      <c r="K1638">
        <v>0.78</v>
      </c>
      <c r="L1638">
        <v>9.6000000000000002E-2</v>
      </c>
      <c r="M1638">
        <v>6.0000000000000001E-3</v>
      </c>
      <c r="N1638">
        <v>729</v>
      </c>
      <c r="O1638">
        <v>38</v>
      </c>
      <c r="P1638">
        <v>490</v>
      </c>
      <c r="Q1638">
        <v>20</v>
      </c>
      <c r="R1638">
        <v>1553</v>
      </c>
      <c r="S1638">
        <v>28</v>
      </c>
      <c r="T1638">
        <v>67</v>
      </c>
      <c r="V1638" s="1">
        <f t="shared" si="84"/>
        <v>1641.7</v>
      </c>
      <c r="W1638" s="1">
        <f t="shared" si="85"/>
        <v>41.5</v>
      </c>
    </row>
    <row r="1639" spans="1:23">
      <c r="A1639" t="s">
        <v>3208</v>
      </c>
      <c r="B1639" s="258">
        <v>40319</v>
      </c>
      <c r="C1639">
        <v>331</v>
      </c>
      <c r="D1639">
        <v>0.44</v>
      </c>
      <c r="E1639">
        <v>0.4</v>
      </c>
      <c r="F1639">
        <v>16144</v>
      </c>
      <c r="G1639">
        <v>5.08</v>
      </c>
      <c r="H1639">
        <v>0.13</v>
      </c>
      <c r="I1639">
        <v>0.32400000000000001</v>
      </c>
      <c r="J1639">
        <v>1.0999999999999999E-2</v>
      </c>
      <c r="K1639">
        <v>1.29</v>
      </c>
      <c r="L1639">
        <v>0.114</v>
      </c>
      <c r="M1639">
        <v>3.0000000000000001E-3</v>
      </c>
      <c r="N1639">
        <v>1833</v>
      </c>
      <c r="O1639">
        <v>14</v>
      </c>
      <c r="P1639">
        <v>1810</v>
      </c>
      <c r="Q1639">
        <v>17</v>
      </c>
      <c r="R1639">
        <v>1860</v>
      </c>
      <c r="S1639">
        <v>14</v>
      </c>
      <c r="T1639">
        <v>99</v>
      </c>
      <c r="V1639" s="1">
        <f t="shared" si="84"/>
        <v>1619.3</v>
      </c>
      <c r="W1639" s="1">
        <f t="shared" si="85"/>
        <v>38.5</v>
      </c>
    </row>
    <row r="1640" spans="1:23">
      <c r="A1640" t="s">
        <v>3209</v>
      </c>
      <c r="B1640" s="258">
        <v>40319</v>
      </c>
      <c r="C1640">
        <v>477</v>
      </c>
      <c r="D1640">
        <v>0.56000000000000005</v>
      </c>
      <c r="E1640">
        <v>0.51</v>
      </c>
      <c r="F1640">
        <v>465</v>
      </c>
      <c r="G1640">
        <v>1.66</v>
      </c>
      <c r="H1640">
        <v>0.12</v>
      </c>
      <c r="I1640">
        <v>0.129</v>
      </c>
      <c r="J1640">
        <v>6.0000000000000001E-3</v>
      </c>
      <c r="K1640">
        <v>0.65</v>
      </c>
      <c r="L1640">
        <v>9.2999999999999999E-2</v>
      </c>
      <c r="M1640">
        <v>3.0000000000000001E-3</v>
      </c>
      <c r="N1640">
        <v>993</v>
      </c>
      <c r="O1640">
        <v>19</v>
      </c>
      <c r="P1640">
        <v>784</v>
      </c>
      <c r="Q1640">
        <v>10</v>
      </c>
      <c r="R1640">
        <v>1485</v>
      </c>
      <c r="S1640">
        <v>15</v>
      </c>
      <c r="T1640">
        <v>79</v>
      </c>
      <c r="V1640" s="1">
        <f t="shared" si="84"/>
        <v>1557</v>
      </c>
      <c r="W1640" s="1">
        <f t="shared" si="85"/>
        <v>51.6</v>
      </c>
    </row>
    <row r="1641" spans="1:23">
      <c r="A1641" t="s">
        <v>3210</v>
      </c>
      <c r="B1641" s="258">
        <v>40319</v>
      </c>
      <c r="C1641">
        <v>231</v>
      </c>
      <c r="D1641">
        <v>0.66</v>
      </c>
      <c r="E1641">
        <v>0.61</v>
      </c>
      <c r="F1641">
        <v>1895</v>
      </c>
      <c r="G1641">
        <v>2.98</v>
      </c>
      <c r="H1641">
        <v>0.17</v>
      </c>
      <c r="I1641">
        <v>0.23400000000000001</v>
      </c>
      <c r="J1641">
        <v>1.2E-2</v>
      </c>
      <c r="K1641">
        <v>0.87</v>
      </c>
      <c r="L1641">
        <v>9.1999999999999998E-2</v>
      </c>
      <c r="M1641">
        <v>3.0000000000000001E-3</v>
      </c>
      <c r="N1641">
        <v>1401</v>
      </c>
      <c r="O1641">
        <v>23</v>
      </c>
      <c r="P1641">
        <v>1353</v>
      </c>
      <c r="Q1641">
        <v>19</v>
      </c>
      <c r="R1641">
        <v>1476</v>
      </c>
      <c r="S1641">
        <v>14</v>
      </c>
      <c r="T1641">
        <v>97</v>
      </c>
      <c r="V1641" s="1">
        <f t="shared" si="84"/>
        <v>1648.9</v>
      </c>
      <c r="W1641" s="1">
        <f t="shared" si="85"/>
        <v>48</v>
      </c>
    </row>
    <row r="1642" spans="1:23">
      <c r="A1642" t="s">
        <v>3211</v>
      </c>
      <c r="B1642" s="258">
        <v>40319</v>
      </c>
      <c r="C1642">
        <v>213</v>
      </c>
      <c r="D1642">
        <v>1.21</v>
      </c>
      <c r="E1642">
        <v>1.1499999999999999</v>
      </c>
      <c r="F1642">
        <v>1024</v>
      </c>
      <c r="G1642">
        <v>3.31</v>
      </c>
      <c r="H1642">
        <v>0.41</v>
      </c>
      <c r="I1642">
        <v>0.23899999999999999</v>
      </c>
      <c r="J1642">
        <v>2.1999999999999999E-2</v>
      </c>
      <c r="K1642">
        <v>0.73</v>
      </c>
      <c r="L1642">
        <v>0.1</v>
      </c>
      <c r="M1642">
        <v>5.0000000000000001E-3</v>
      </c>
      <c r="N1642">
        <v>1483</v>
      </c>
      <c r="O1642">
        <v>51</v>
      </c>
      <c r="P1642">
        <v>1383</v>
      </c>
      <c r="Q1642">
        <v>35</v>
      </c>
      <c r="R1642">
        <v>1630</v>
      </c>
      <c r="S1642">
        <v>23</v>
      </c>
      <c r="T1642">
        <v>93</v>
      </c>
      <c r="V1642" s="1">
        <f t="shared" si="84"/>
        <v>1770.7</v>
      </c>
      <c r="W1642" s="1">
        <f t="shared" si="85"/>
        <v>25.7</v>
      </c>
    </row>
    <row r="1643" spans="1:23">
      <c r="A1643" t="s">
        <v>3212</v>
      </c>
      <c r="B1643" s="258">
        <v>40319</v>
      </c>
      <c r="C1643">
        <v>162</v>
      </c>
      <c r="D1643">
        <v>0.69</v>
      </c>
      <c r="E1643">
        <v>0.63</v>
      </c>
      <c r="F1643">
        <v>1553</v>
      </c>
      <c r="G1643">
        <v>3.49</v>
      </c>
      <c r="H1643">
        <v>0.34</v>
      </c>
      <c r="I1643">
        <v>0.252</v>
      </c>
      <c r="J1643">
        <v>1.4E-2</v>
      </c>
      <c r="K1643">
        <v>0.56999999999999995</v>
      </c>
      <c r="L1643">
        <v>0.1</v>
      </c>
      <c r="M1643">
        <v>6.0000000000000001E-3</v>
      </c>
      <c r="N1643">
        <v>1524</v>
      </c>
      <c r="O1643">
        <v>44</v>
      </c>
      <c r="P1643">
        <v>1450</v>
      </c>
      <c r="Q1643">
        <v>23</v>
      </c>
      <c r="R1643">
        <v>1629</v>
      </c>
      <c r="S1643">
        <v>27</v>
      </c>
      <c r="T1643">
        <v>95</v>
      </c>
      <c r="V1643" s="1">
        <f t="shared" si="84"/>
        <v>1786.7</v>
      </c>
      <c r="W1643" s="1">
        <f t="shared" si="85"/>
        <v>11.1</v>
      </c>
    </row>
    <row r="1644" spans="1:23">
      <c r="A1644" t="s">
        <v>3213</v>
      </c>
      <c r="B1644" s="258">
        <v>40319</v>
      </c>
      <c r="C1644">
        <v>611</v>
      </c>
      <c r="D1644">
        <v>0.55000000000000004</v>
      </c>
      <c r="E1644">
        <v>0.49</v>
      </c>
      <c r="F1644">
        <v>220</v>
      </c>
      <c r="G1644">
        <v>1.36</v>
      </c>
      <c r="H1644">
        <v>0.08</v>
      </c>
      <c r="I1644">
        <v>0.107</v>
      </c>
      <c r="J1644">
        <v>8.0000000000000002E-3</v>
      </c>
      <c r="K1644">
        <v>1.26</v>
      </c>
      <c r="L1644">
        <v>9.2999999999999999E-2</v>
      </c>
      <c r="M1644">
        <v>4.0000000000000001E-3</v>
      </c>
      <c r="N1644">
        <v>872</v>
      </c>
      <c r="O1644">
        <v>14</v>
      </c>
      <c r="P1644">
        <v>656</v>
      </c>
      <c r="Q1644">
        <v>14</v>
      </c>
      <c r="R1644">
        <v>1481</v>
      </c>
      <c r="S1644">
        <v>20</v>
      </c>
      <c r="T1644">
        <v>75</v>
      </c>
      <c r="V1644" s="1">
        <f t="shared" si="84"/>
        <v>1691.7</v>
      </c>
      <c r="W1644" s="1">
        <f t="shared" si="85"/>
        <v>15.2</v>
      </c>
    </row>
    <row r="1645" spans="1:23">
      <c r="A1645" t="s">
        <v>3214</v>
      </c>
      <c r="B1645" s="258">
        <v>40319</v>
      </c>
      <c r="C1645">
        <v>99</v>
      </c>
      <c r="D1645">
        <v>1.33</v>
      </c>
      <c r="E1645">
        <v>1.22</v>
      </c>
      <c r="F1645">
        <v>4660</v>
      </c>
      <c r="G1645">
        <v>3.34</v>
      </c>
      <c r="H1645">
        <v>0.08</v>
      </c>
      <c r="I1645">
        <v>0.25700000000000001</v>
      </c>
      <c r="J1645">
        <v>7.0000000000000001E-3</v>
      </c>
      <c r="K1645">
        <v>1.08</v>
      </c>
      <c r="L1645">
        <v>9.4E-2</v>
      </c>
      <c r="M1645">
        <v>2E-3</v>
      </c>
      <c r="N1645">
        <v>1492</v>
      </c>
      <c r="O1645">
        <v>11</v>
      </c>
      <c r="P1645">
        <v>1474</v>
      </c>
      <c r="Q1645">
        <v>12</v>
      </c>
      <c r="R1645">
        <v>1517</v>
      </c>
      <c r="S1645">
        <v>8</v>
      </c>
      <c r="T1645">
        <v>99</v>
      </c>
      <c r="V1645" s="1">
        <f t="shared" si="84"/>
        <v>1996.6</v>
      </c>
      <c r="W1645" s="1">
        <f t="shared" si="85"/>
        <v>6.9</v>
      </c>
    </row>
    <row r="1646" spans="1:23">
      <c r="A1646" t="s">
        <v>3215</v>
      </c>
      <c r="B1646" s="258">
        <v>40319</v>
      </c>
      <c r="C1646">
        <v>175</v>
      </c>
      <c r="D1646">
        <v>1.02</v>
      </c>
      <c r="E1646">
        <v>0.96</v>
      </c>
      <c r="F1646">
        <v>905</v>
      </c>
      <c r="G1646">
        <v>2.35</v>
      </c>
      <c r="H1646">
        <v>0.43</v>
      </c>
      <c r="I1646">
        <v>0.17899999999999999</v>
      </c>
      <c r="J1646">
        <v>2.5000000000000001E-2</v>
      </c>
      <c r="K1646">
        <v>0.76</v>
      </c>
      <c r="L1646">
        <v>9.5000000000000001E-2</v>
      </c>
      <c r="M1646">
        <v>6.0000000000000001E-3</v>
      </c>
      <c r="N1646">
        <v>1229</v>
      </c>
      <c r="O1646">
        <v>65</v>
      </c>
      <c r="P1646">
        <v>1064</v>
      </c>
      <c r="Q1646">
        <v>43</v>
      </c>
      <c r="R1646">
        <v>1524</v>
      </c>
      <c r="S1646">
        <v>26</v>
      </c>
      <c r="T1646">
        <v>87</v>
      </c>
      <c r="V1646" s="1">
        <f t="shared" si="84"/>
        <v>1655.3</v>
      </c>
      <c r="W1646" s="1">
        <f t="shared" si="85"/>
        <v>24.5</v>
      </c>
    </row>
    <row r="1647" spans="1:23">
      <c r="A1647" t="s">
        <v>3216</v>
      </c>
      <c r="B1647" s="258">
        <v>40319</v>
      </c>
      <c r="C1647">
        <v>170</v>
      </c>
      <c r="D1647">
        <v>0.78</v>
      </c>
      <c r="E1647">
        <v>0.7</v>
      </c>
      <c r="F1647">
        <v>3054</v>
      </c>
      <c r="G1647">
        <v>3.03</v>
      </c>
      <c r="H1647">
        <v>0.15</v>
      </c>
      <c r="I1647">
        <v>0.23400000000000001</v>
      </c>
      <c r="J1647">
        <v>7.0000000000000001E-3</v>
      </c>
      <c r="K1647">
        <v>0.59</v>
      </c>
      <c r="L1647">
        <v>9.4E-2</v>
      </c>
      <c r="M1647">
        <v>3.0000000000000001E-3</v>
      </c>
      <c r="N1647">
        <v>1416</v>
      </c>
      <c r="O1647">
        <v>20</v>
      </c>
      <c r="P1647">
        <v>1357</v>
      </c>
      <c r="Q1647">
        <v>12</v>
      </c>
      <c r="R1647">
        <v>1506</v>
      </c>
      <c r="S1647">
        <v>13</v>
      </c>
      <c r="T1647">
        <v>96</v>
      </c>
      <c r="V1647" s="1">
        <f t="shared" si="84"/>
        <v>1632.7</v>
      </c>
      <c r="W1647" s="1">
        <f t="shared" si="85"/>
        <v>59.5</v>
      </c>
    </row>
    <row r="1648" spans="1:23">
      <c r="A1648" t="s">
        <v>3217</v>
      </c>
      <c r="B1648" s="258">
        <v>40319</v>
      </c>
      <c r="C1648">
        <v>101</v>
      </c>
      <c r="D1648">
        <v>1.01</v>
      </c>
      <c r="E1648">
        <v>1.07</v>
      </c>
      <c r="F1648">
        <v>5780</v>
      </c>
      <c r="G1648">
        <v>3.11</v>
      </c>
      <c r="H1648">
        <v>0.7</v>
      </c>
      <c r="I1648">
        <v>0.23200000000000001</v>
      </c>
      <c r="J1648">
        <v>5.1999999999999998E-2</v>
      </c>
      <c r="K1648">
        <v>0.99</v>
      </c>
      <c r="L1648">
        <v>9.7000000000000003E-2</v>
      </c>
      <c r="M1648">
        <v>3.0000000000000001E-3</v>
      </c>
      <c r="N1648">
        <v>1435</v>
      </c>
      <c r="O1648">
        <v>94</v>
      </c>
      <c r="P1648">
        <v>1346</v>
      </c>
      <c r="Q1648">
        <v>87</v>
      </c>
      <c r="R1648">
        <v>1570</v>
      </c>
      <c r="S1648">
        <v>14</v>
      </c>
      <c r="T1648">
        <v>94</v>
      </c>
      <c r="V1648" s="1">
        <f t="shared" si="84"/>
        <v>1680.5</v>
      </c>
      <c r="W1648" s="1">
        <f t="shared" si="85"/>
        <v>22.2</v>
      </c>
    </row>
    <row r="1649" spans="1:23">
      <c r="A1649" t="s">
        <v>3218</v>
      </c>
      <c r="B1649" s="258">
        <v>40319</v>
      </c>
      <c r="C1649">
        <v>39</v>
      </c>
      <c r="D1649">
        <v>0.49</v>
      </c>
      <c r="E1649">
        <v>0.44</v>
      </c>
      <c r="F1649">
        <v>23929</v>
      </c>
      <c r="G1649">
        <v>1.7</v>
      </c>
      <c r="H1649">
        <v>0.08</v>
      </c>
      <c r="I1649">
        <v>0.17</v>
      </c>
      <c r="J1649">
        <v>6.0000000000000001E-3</v>
      </c>
      <c r="K1649">
        <v>0.71</v>
      </c>
      <c r="L1649">
        <v>7.1999999999999995E-2</v>
      </c>
      <c r="M1649">
        <v>2E-3</v>
      </c>
      <c r="N1649">
        <v>1007</v>
      </c>
      <c r="O1649">
        <v>14</v>
      </c>
      <c r="P1649">
        <v>1013</v>
      </c>
      <c r="Q1649">
        <v>10</v>
      </c>
      <c r="R1649">
        <v>1000</v>
      </c>
      <c r="S1649">
        <v>9</v>
      </c>
      <c r="T1649">
        <v>101</v>
      </c>
      <c r="V1649" s="1">
        <f t="shared" si="84"/>
        <v>1681.1</v>
      </c>
      <c r="W1649" s="1">
        <f t="shared" si="85"/>
        <v>18.600000000000001</v>
      </c>
    </row>
    <row r="1650" spans="1:23">
      <c r="A1650" t="s">
        <v>3219</v>
      </c>
      <c r="B1650" s="258">
        <v>40319</v>
      </c>
      <c r="C1650">
        <v>440</v>
      </c>
      <c r="D1650">
        <v>0.87</v>
      </c>
      <c r="E1650">
        <v>0.79</v>
      </c>
      <c r="F1650">
        <v>505</v>
      </c>
      <c r="G1650">
        <v>1.77</v>
      </c>
      <c r="H1650">
        <v>0.23</v>
      </c>
      <c r="I1650">
        <v>0.14099999999999999</v>
      </c>
      <c r="J1650">
        <v>0.02</v>
      </c>
      <c r="K1650">
        <v>1.08</v>
      </c>
      <c r="L1650">
        <v>9.0999999999999998E-2</v>
      </c>
      <c r="M1650">
        <v>4.0000000000000001E-3</v>
      </c>
      <c r="N1650">
        <v>1035</v>
      </c>
      <c r="O1650">
        <v>39</v>
      </c>
      <c r="P1650">
        <v>853</v>
      </c>
      <c r="Q1650">
        <v>35</v>
      </c>
      <c r="R1650">
        <v>1447</v>
      </c>
      <c r="S1650">
        <v>20</v>
      </c>
      <c r="T1650">
        <v>82</v>
      </c>
      <c r="V1650" s="1">
        <f t="shared" si="84"/>
        <v>1480</v>
      </c>
      <c r="W1650" s="1">
        <f t="shared" si="85"/>
        <v>39.6</v>
      </c>
    </row>
    <row r="1651" spans="1:23">
      <c r="A1651" t="s">
        <v>3220</v>
      </c>
      <c r="B1651" s="258">
        <v>40319</v>
      </c>
      <c r="C1651">
        <v>57</v>
      </c>
      <c r="D1651">
        <v>1.31</v>
      </c>
      <c r="E1651">
        <v>1.17</v>
      </c>
      <c r="F1651">
        <v>1677</v>
      </c>
      <c r="G1651">
        <v>3.3</v>
      </c>
      <c r="H1651">
        <v>0.14000000000000001</v>
      </c>
      <c r="I1651">
        <v>0.25900000000000001</v>
      </c>
      <c r="J1651">
        <v>0.01</v>
      </c>
      <c r="K1651">
        <v>0.89</v>
      </c>
      <c r="L1651">
        <v>9.1999999999999998E-2</v>
      </c>
      <c r="M1651">
        <v>2E-3</v>
      </c>
      <c r="N1651">
        <v>1482</v>
      </c>
      <c r="O1651">
        <v>18</v>
      </c>
      <c r="P1651">
        <v>1486</v>
      </c>
      <c r="Q1651">
        <v>16</v>
      </c>
      <c r="R1651">
        <v>1477</v>
      </c>
      <c r="S1651">
        <v>9</v>
      </c>
      <c r="T1651">
        <v>100</v>
      </c>
      <c r="V1651" s="1">
        <f t="shared" si="84"/>
        <v>1544.5</v>
      </c>
      <c r="W1651" s="1">
        <f t="shared" si="85"/>
        <v>35.299999999999997</v>
      </c>
    </row>
    <row r="1652" spans="1:23">
      <c r="A1652" t="s">
        <v>3221</v>
      </c>
      <c r="B1652" s="258">
        <v>40319</v>
      </c>
      <c r="C1652">
        <v>125</v>
      </c>
      <c r="D1652">
        <v>1.66</v>
      </c>
      <c r="E1652">
        <v>1.49</v>
      </c>
      <c r="F1652">
        <v>6933</v>
      </c>
      <c r="G1652">
        <v>3.95</v>
      </c>
      <c r="H1652">
        <v>0.17</v>
      </c>
      <c r="I1652">
        <v>0.29299999999999998</v>
      </c>
      <c r="J1652">
        <v>1.4999999999999999E-2</v>
      </c>
      <c r="K1652">
        <v>1.19</v>
      </c>
      <c r="L1652">
        <v>9.8000000000000004E-2</v>
      </c>
      <c r="M1652">
        <v>3.0000000000000001E-3</v>
      </c>
      <c r="N1652">
        <v>1623</v>
      </c>
      <c r="O1652">
        <v>21</v>
      </c>
      <c r="P1652">
        <v>1657</v>
      </c>
      <c r="Q1652">
        <v>25</v>
      </c>
      <c r="R1652">
        <v>1578</v>
      </c>
      <c r="S1652">
        <v>17</v>
      </c>
      <c r="T1652">
        <v>102</v>
      </c>
      <c r="V1652" s="1">
        <f t="shared" ref="V1652:V1673" si="86">Q1753</f>
        <v>1739.5</v>
      </c>
      <c r="W1652" s="1">
        <f t="shared" ref="W1652:W1673" si="87">R1753</f>
        <v>16.8</v>
      </c>
    </row>
    <row r="1653" spans="1:23">
      <c r="A1653" t="s">
        <v>3222</v>
      </c>
      <c r="B1653" s="258">
        <v>40319</v>
      </c>
      <c r="C1653">
        <v>75</v>
      </c>
      <c r="D1653">
        <v>1.1100000000000001</v>
      </c>
      <c r="E1653">
        <v>1</v>
      </c>
      <c r="F1653">
        <v>514</v>
      </c>
      <c r="G1653">
        <v>3.31</v>
      </c>
      <c r="H1653">
        <v>0.08</v>
      </c>
      <c r="I1653">
        <v>0.25800000000000001</v>
      </c>
      <c r="J1653">
        <v>8.0000000000000002E-3</v>
      </c>
      <c r="K1653">
        <v>1.25</v>
      </c>
      <c r="L1653">
        <v>9.2999999999999999E-2</v>
      </c>
      <c r="M1653">
        <v>2E-3</v>
      </c>
      <c r="N1653">
        <v>1484</v>
      </c>
      <c r="O1653">
        <v>11</v>
      </c>
      <c r="P1653">
        <v>1478</v>
      </c>
      <c r="Q1653">
        <v>13</v>
      </c>
      <c r="R1653">
        <v>1494</v>
      </c>
      <c r="S1653">
        <v>8</v>
      </c>
      <c r="T1653">
        <v>100</v>
      </c>
      <c r="V1653" s="1">
        <f t="shared" si="86"/>
        <v>1612.6</v>
      </c>
      <c r="W1653" s="1">
        <f t="shared" si="87"/>
        <v>41.9</v>
      </c>
    </row>
    <row r="1654" spans="1:23">
      <c r="A1654" t="s">
        <v>3223</v>
      </c>
      <c r="B1654" s="258">
        <v>40319</v>
      </c>
      <c r="C1654">
        <v>75</v>
      </c>
      <c r="D1654">
        <v>0.56000000000000005</v>
      </c>
      <c r="E1654">
        <v>0.49</v>
      </c>
      <c r="F1654">
        <v>4522</v>
      </c>
      <c r="G1654">
        <v>3.32</v>
      </c>
      <c r="H1654">
        <v>0.3</v>
      </c>
      <c r="I1654">
        <v>0.23899999999999999</v>
      </c>
      <c r="J1654">
        <v>1.9E-2</v>
      </c>
      <c r="K1654">
        <v>0.91</v>
      </c>
      <c r="L1654">
        <v>0.106</v>
      </c>
      <c r="M1654">
        <v>2E-3</v>
      </c>
      <c r="N1654">
        <v>1487</v>
      </c>
      <c r="O1654">
        <v>59</v>
      </c>
      <c r="P1654">
        <v>1380</v>
      </c>
      <c r="Q1654">
        <v>50</v>
      </c>
      <c r="R1654">
        <v>1730</v>
      </c>
      <c r="S1654">
        <v>15</v>
      </c>
      <c r="T1654">
        <v>93</v>
      </c>
      <c r="V1654" s="1">
        <f t="shared" si="86"/>
        <v>1557.3</v>
      </c>
      <c r="W1654" s="1">
        <f t="shared" si="87"/>
        <v>33.4</v>
      </c>
    </row>
    <row r="1655" spans="1:23">
      <c r="A1655" t="s">
        <v>3224</v>
      </c>
      <c r="B1655" s="258">
        <v>40319</v>
      </c>
      <c r="C1655">
        <v>309</v>
      </c>
      <c r="D1655">
        <v>0.66</v>
      </c>
      <c r="E1655">
        <v>0.79</v>
      </c>
      <c r="F1655">
        <v>447</v>
      </c>
      <c r="G1655">
        <v>3.28</v>
      </c>
      <c r="H1655">
        <v>0.46</v>
      </c>
      <c r="I1655">
        <v>0.221</v>
      </c>
      <c r="J1655">
        <v>3.1E-2</v>
      </c>
      <c r="K1655">
        <v>0.99</v>
      </c>
      <c r="L1655">
        <v>0.108</v>
      </c>
      <c r="M1655">
        <v>4.0000000000000001E-3</v>
      </c>
      <c r="N1655">
        <v>1475</v>
      </c>
      <c r="O1655">
        <v>59</v>
      </c>
      <c r="P1655">
        <v>1289</v>
      </c>
      <c r="Q1655">
        <v>52</v>
      </c>
      <c r="R1655">
        <v>1761</v>
      </c>
      <c r="S1655">
        <v>19</v>
      </c>
      <c r="T1655">
        <v>87</v>
      </c>
      <c r="V1655" s="1">
        <f t="shared" si="86"/>
        <v>1482.2</v>
      </c>
      <c r="W1655" s="1">
        <f t="shared" si="87"/>
        <v>29.5</v>
      </c>
    </row>
    <row r="1656" spans="1:23">
      <c r="A1656" t="s">
        <v>3225</v>
      </c>
      <c r="B1656" s="258">
        <v>40319</v>
      </c>
      <c r="C1656">
        <v>85</v>
      </c>
      <c r="D1656">
        <v>0.9</v>
      </c>
      <c r="E1656">
        <v>0.81</v>
      </c>
      <c r="F1656">
        <v>5442</v>
      </c>
      <c r="G1656">
        <v>4.1500000000000004</v>
      </c>
      <c r="H1656">
        <v>0.21</v>
      </c>
      <c r="I1656">
        <v>0.29099999999999998</v>
      </c>
      <c r="J1656">
        <v>1.7999999999999999E-2</v>
      </c>
      <c r="K1656">
        <v>1.24</v>
      </c>
      <c r="L1656">
        <v>0.104</v>
      </c>
      <c r="M1656">
        <v>3.0000000000000001E-3</v>
      </c>
      <c r="N1656">
        <v>1665</v>
      </c>
      <c r="O1656">
        <v>24</v>
      </c>
      <c r="P1656">
        <v>1645</v>
      </c>
      <c r="Q1656">
        <v>29</v>
      </c>
      <c r="R1656">
        <v>1695</v>
      </c>
      <c r="S1656">
        <v>14</v>
      </c>
      <c r="T1656">
        <v>99</v>
      </c>
      <c r="V1656" s="1">
        <f t="shared" si="86"/>
        <v>1495.6</v>
      </c>
      <c r="W1656" s="1">
        <f t="shared" si="87"/>
        <v>23.5</v>
      </c>
    </row>
    <row r="1657" spans="1:23">
      <c r="A1657" t="s">
        <v>3226</v>
      </c>
      <c r="B1657" s="258">
        <v>40319</v>
      </c>
      <c r="C1657">
        <v>132</v>
      </c>
      <c r="D1657">
        <v>1.06</v>
      </c>
      <c r="E1657">
        <v>0.96</v>
      </c>
      <c r="F1657">
        <v>2235</v>
      </c>
      <c r="G1657">
        <v>3.62</v>
      </c>
      <c r="H1657">
        <v>0.13</v>
      </c>
      <c r="I1657">
        <v>0.27300000000000002</v>
      </c>
      <c r="J1657">
        <v>8.0000000000000002E-3</v>
      </c>
      <c r="K1657">
        <v>0.81</v>
      </c>
      <c r="L1657">
        <v>9.6000000000000002E-2</v>
      </c>
      <c r="M1657">
        <v>2E-3</v>
      </c>
      <c r="N1657">
        <v>1553</v>
      </c>
      <c r="O1657">
        <v>16</v>
      </c>
      <c r="P1657">
        <v>1556</v>
      </c>
      <c r="Q1657">
        <v>13</v>
      </c>
      <c r="R1657">
        <v>1548</v>
      </c>
      <c r="S1657">
        <v>7</v>
      </c>
      <c r="T1657">
        <v>100</v>
      </c>
      <c r="V1657" s="1">
        <f t="shared" si="86"/>
        <v>1471.1</v>
      </c>
      <c r="W1657" s="1">
        <f t="shared" si="87"/>
        <v>22.3</v>
      </c>
    </row>
    <row r="1658" spans="1:23">
      <c r="A1658" t="s">
        <v>3227</v>
      </c>
      <c r="B1658" s="258">
        <v>40319</v>
      </c>
      <c r="C1658">
        <v>221</v>
      </c>
      <c r="D1658">
        <v>1.1000000000000001</v>
      </c>
      <c r="E1658">
        <v>0.99</v>
      </c>
      <c r="F1658">
        <v>13908</v>
      </c>
      <c r="G1658">
        <v>3.84</v>
      </c>
      <c r="H1658">
        <v>0.17</v>
      </c>
      <c r="I1658">
        <v>0.28299999999999997</v>
      </c>
      <c r="J1658">
        <v>1.0999999999999999E-2</v>
      </c>
      <c r="K1658">
        <v>0.86</v>
      </c>
      <c r="L1658">
        <v>9.9000000000000005E-2</v>
      </c>
      <c r="M1658">
        <v>2E-3</v>
      </c>
      <c r="N1658">
        <v>1602</v>
      </c>
      <c r="O1658">
        <v>20</v>
      </c>
      <c r="P1658">
        <v>1604</v>
      </c>
      <c r="Q1658">
        <v>17</v>
      </c>
      <c r="R1658">
        <v>1598</v>
      </c>
      <c r="S1658">
        <v>9</v>
      </c>
      <c r="T1658">
        <v>100</v>
      </c>
      <c r="V1658" s="1">
        <f t="shared" si="86"/>
        <v>1635.1</v>
      </c>
      <c r="W1658" s="1">
        <f t="shared" si="87"/>
        <v>83.6</v>
      </c>
    </row>
    <row r="1659" spans="1:23">
      <c r="A1659" t="s">
        <v>3228</v>
      </c>
      <c r="B1659" s="258">
        <v>40319</v>
      </c>
      <c r="C1659">
        <v>2151</v>
      </c>
      <c r="D1659">
        <v>0.25</v>
      </c>
      <c r="E1659">
        <v>0.18</v>
      </c>
      <c r="F1659">
        <v>667</v>
      </c>
      <c r="G1659">
        <v>1.46</v>
      </c>
      <c r="H1659">
        <v>0.65</v>
      </c>
      <c r="I1659">
        <v>0.106</v>
      </c>
      <c r="J1659">
        <v>4.9000000000000002E-2</v>
      </c>
      <c r="K1659">
        <v>1.04</v>
      </c>
      <c r="L1659">
        <v>0.10100000000000001</v>
      </c>
      <c r="M1659">
        <v>4.0000000000000001E-3</v>
      </c>
      <c r="N1659">
        <v>914</v>
      </c>
      <c r="O1659">
        <v>112</v>
      </c>
      <c r="P1659">
        <v>650</v>
      </c>
      <c r="Q1659">
        <v>83</v>
      </c>
      <c r="R1659">
        <v>1636</v>
      </c>
      <c r="S1659">
        <v>19</v>
      </c>
      <c r="T1659">
        <v>71</v>
      </c>
      <c r="V1659" s="1">
        <f t="shared" si="86"/>
        <v>1454.5</v>
      </c>
      <c r="W1659" s="1">
        <f t="shared" si="87"/>
        <v>26.1</v>
      </c>
    </row>
    <row r="1660" spans="1:23">
      <c r="A1660" t="s">
        <v>3229</v>
      </c>
      <c r="B1660" s="258">
        <v>40319</v>
      </c>
      <c r="C1660">
        <v>569</v>
      </c>
      <c r="D1660">
        <v>0.91</v>
      </c>
      <c r="E1660">
        <v>0.87</v>
      </c>
      <c r="F1660">
        <v>543</v>
      </c>
      <c r="G1660">
        <v>2.11</v>
      </c>
      <c r="H1660">
        <v>0.1</v>
      </c>
      <c r="I1660">
        <v>0.156</v>
      </c>
      <c r="J1660">
        <v>7.0000000000000001E-3</v>
      </c>
      <c r="K1660">
        <v>0.96</v>
      </c>
      <c r="L1660">
        <v>9.8000000000000004E-2</v>
      </c>
      <c r="M1660">
        <v>3.0000000000000001E-3</v>
      </c>
      <c r="N1660">
        <v>1151</v>
      </c>
      <c r="O1660">
        <v>15</v>
      </c>
      <c r="P1660">
        <v>933</v>
      </c>
      <c r="Q1660">
        <v>12</v>
      </c>
      <c r="R1660">
        <v>1588</v>
      </c>
      <c r="S1660">
        <v>13</v>
      </c>
      <c r="T1660">
        <v>81</v>
      </c>
      <c r="V1660" s="1">
        <f t="shared" si="86"/>
        <v>1590.3</v>
      </c>
      <c r="W1660" s="1">
        <f t="shared" si="87"/>
        <v>54.9</v>
      </c>
    </row>
    <row r="1661" spans="1:23">
      <c r="A1661" t="s">
        <v>3230</v>
      </c>
      <c r="B1661" s="258">
        <v>40319</v>
      </c>
      <c r="C1661">
        <v>115</v>
      </c>
      <c r="D1661">
        <v>0.98</v>
      </c>
      <c r="E1661">
        <v>0.88</v>
      </c>
      <c r="F1661">
        <v>2553</v>
      </c>
      <c r="G1661">
        <v>4.6399999999999997</v>
      </c>
      <c r="H1661">
        <v>0.17</v>
      </c>
      <c r="I1661">
        <v>0.307</v>
      </c>
      <c r="J1661">
        <v>1.6E-2</v>
      </c>
      <c r="K1661">
        <v>1.49</v>
      </c>
      <c r="L1661">
        <v>0.11</v>
      </c>
      <c r="M1661">
        <v>3.0000000000000001E-3</v>
      </c>
      <c r="N1661">
        <v>1757</v>
      </c>
      <c r="O1661">
        <v>19</v>
      </c>
      <c r="P1661">
        <v>1725</v>
      </c>
      <c r="Q1661">
        <v>28</v>
      </c>
      <c r="R1661">
        <v>1792</v>
      </c>
      <c r="S1661">
        <v>17</v>
      </c>
      <c r="T1661">
        <v>98</v>
      </c>
      <c r="V1661" s="1">
        <f t="shared" si="86"/>
        <v>1740.8</v>
      </c>
      <c r="W1661" s="1">
        <f t="shared" si="87"/>
        <v>21.4</v>
      </c>
    </row>
    <row r="1662" spans="1:23">
      <c r="A1662" t="s">
        <v>3231</v>
      </c>
      <c r="B1662" s="258">
        <v>40319</v>
      </c>
      <c r="C1662">
        <v>90</v>
      </c>
      <c r="D1662">
        <v>0.89</v>
      </c>
      <c r="E1662">
        <v>0.81</v>
      </c>
      <c r="F1662">
        <v>2424</v>
      </c>
      <c r="G1662">
        <v>3.56</v>
      </c>
      <c r="H1662">
        <v>0.17</v>
      </c>
      <c r="I1662">
        <v>0.27</v>
      </c>
      <c r="J1662">
        <v>0.01</v>
      </c>
      <c r="K1662">
        <v>0.74</v>
      </c>
      <c r="L1662">
        <v>9.6000000000000002E-2</v>
      </c>
      <c r="M1662">
        <v>3.0000000000000001E-3</v>
      </c>
      <c r="N1662">
        <v>1541</v>
      </c>
      <c r="O1662">
        <v>21</v>
      </c>
      <c r="P1662">
        <v>1539</v>
      </c>
      <c r="Q1662">
        <v>16</v>
      </c>
      <c r="R1662">
        <v>1543</v>
      </c>
      <c r="S1662">
        <v>11</v>
      </c>
      <c r="T1662">
        <v>100</v>
      </c>
      <c r="V1662" s="1">
        <f t="shared" si="86"/>
        <v>1457.1</v>
      </c>
      <c r="W1662" s="1">
        <f t="shared" si="87"/>
        <v>40</v>
      </c>
    </row>
    <row r="1663" spans="1:23">
      <c r="A1663" t="s">
        <v>3232</v>
      </c>
      <c r="B1663" s="258">
        <v>40319</v>
      </c>
      <c r="C1663">
        <v>63</v>
      </c>
      <c r="D1663">
        <v>1.81</v>
      </c>
      <c r="E1663">
        <v>1.63</v>
      </c>
      <c r="F1663">
        <v>5877</v>
      </c>
      <c r="G1663">
        <v>4.18</v>
      </c>
      <c r="H1663">
        <v>0.18</v>
      </c>
      <c r="I1663">
        <v>0.29499999999999998</v>
      </c>
      <c r="J1663">
        <v>0.01</v>
      </c>
      <c r="K1663">
        <v>0.81</v>
      </c>
      <c r="L1663">
        <v>0.10299999999999999</v>
      </c>
      <c r="M1663">
        <v>3.0000000000000001E-3</v>
      </c>
      <c r="N1663">
        <v>1671</v>
      </c>
      <c r="O1663">
        <v>20</v>
      </c>
      <c r="P1663">
        <v>1665</v>
      </c>
      <c r="Q1663">
        <v>16</v>
      </c>
      <c r="R1663">
        <v>1678</v>
      </c>
      <c r="S1663">
        <v>12</v>
      </c>
      <c r="T1663">
        <v>100</v>
      </c>
      <c r="V1663" s="1">
        <f t="shared" si="86"/>
        <v>1622</v>
      </c>
      <c r="W1663" s="1">
        <f t="shared" si="87"/>
        <v>36.5</v>
      </c>
    </row>
    <row r="1664" spans="1:23">
      <c r="A1664" t="s">
        <v>3233</v>
      </c>
      <c r="B1664" s="258">
        <v>40319</v>
      </c>
      <c r="C1664">
        <v>337</v>
      </c>
      <c r="D1664">
        <v>0.63</v>
      </c>
      <c r="E1664">
        <v>0.56999999999999995</v>
      </c>
      <c r="F1664">
        <v>993</v>
      </c>
      <c r="G1664">
        <v>2.85</v>
      </c>
      <c r="H1664">
        <v>0.28999999999999998</v>
      </c>
      <c r="I1664">
        <v>0.21</v>
      </c>
      <c r="J1664">
        <v>2.1000000000000001E-2</v>
      </c>
      <c r="K1664">
        <v>0.98</v>
      </c>
      <c r="L1664">
        <v>9.8000000000000004E-2</v>
      </c>
      <c r="M1664">
        <v>2E-3</v>
      </c>
      <c r="N1664">
        <v>1368</v>
      </c>
      <c r="O1664">
        <v>42</v>
      </c>
      <c r="P1664">
        <v>1230</v>
      </c>
      <c r="Q1664">
        <v>37</v>
      </c>
      <c r="R1664">
        <v>1591</v>
      </c>
      <c r="S1664">
        <v>12</v>
      </c>
      <c r="T1664">
        <v>90</v>
      </c>
      <c r="V1664" s="1">
        <f t="shared" si="86"/>
        <v>1787.7</v>
      </c>
      <c r="W1664" s="1">
        <f t="shared" si="87"/>
        <v>11.2</v>
      </c>
    </row>
    <row r="1665" spans="1:23">
      <c r="A1665" t="s">
        <v>3234</v>
      </c>
      <c r="B1665" s="258">
        <v>40319</v>
      </c>
      <c r="C1665">
        <v>195</v>
      </c>
      <c r="D1665">
        <v>0.74</v>
      </c>
      <c r="E1665">
        <v>0.69</v>
      </c>
      <c r="F1665">
        <v>7568</v>
      </c>
      <c r="G1665">
        <v>3.77</v>
      </c>
      <c r="H1665">
        <v>0.1</v>
      </c>
      <c r="I1665">
        <v>0.27400000000000002</v>
      </c>
      <c r="J1665">
        <v>1.0999999999999999E-2</v>
      </c>
      <c r="K1665">
        <v>1.53</v>
      </c>
      <c r="L1665">
        <v>0.1</v>
      </c>
      <c r="M1665">
        <v>2E-3</v>
      </c>
      <c r="N1665">
        <v>1587</v>
      </c>
      <c r="O1665">
        <v>12</v>
      </c>
      <c r="P1665">
        <v>1563</v>
      </c>
      <c r="Q1665">
        <v>17</v>
      </c>
      <c r="R1665">
        <v>1621</v>
      </c>
      <c r="S1665">
        <v>11</v>
      </c>
      <c r="T1665">
        <v>98</v>
      </c>
      <c r="V1665" s="1">
        <f t="shared" si="86"/>
        <v>1553.9</v>
      </c>
      <c r="W1665" s="1">
        <f t="shared" si="87"/>
        <v>24.4</v>
      </c>
    </row>
    <row r="1666" spans="1:23">
      <c r="A1666" t="s">
        <v>3235</v>
      </c>
      <c r="B1666" s="258">
        <v>40319</v>
      </c>
      <c r="C1666">
        <v>146</v>
      </c>
      <c r="D1666">
        <v>0.53</v>
      </c>
      <c r="E1666">
        <v>0.48</v>
      </c>
      <c r="F1666">
        <v>6966</v>
      </c>
      <c r="G1666">
        <v>3.99</v>
      </c>
      <c r="H1666">
        <v>0.18</v>
      </c>
      <c r="I1666">
        <v>0.28499999999999998</v>
      </c>
      <c r="J1666">
        <v>1.4E-2</v>
      </c>
      <c r="K1666">
        <v>1.0900000000000001</v>
      </c>
      <c r="L1666">
        <v>0.10199999999999999</v>
      </c>
      <c r="M1666">
        <v>4.0000000000000001E-3</v>
      </c>
      <c r="N1666">
        <v>1632</v>
      </c>
      <c r="O1666">
        <v>20</v>
      </c>
      <c r="P1666">
        <v>1616</v>
      </c>
      <c r="Q1666">
        <v>22</v>
      </c>
      <c r="R1666">
        <v>1664</v>
      </c>
      <c r="S1666">
        <v>19</v>
      </c>
      <c r="T1666">
        <v>99</v>
      </c>
      <c r="V1666" s="1">
        <f t="shared" si="86"/>
        <v>1651</v>
      </c>
      <c r="W1666" s="1">
        <f t="shared" si="87"/>
        <v>34.5</v>
      </c>
    </row>
    <row r="1667" spans="1:23">
      <c r="A1667" t="s">
        <v>3236</v>
      </c>
      <c r="B1667" s="258">
        <v>40319</v>
      </c>
      <c r="C1667">
        <v>94</v>
      </c>
      <c r="D1667">
        <v>0.93</v>
      </c>
      <c r="E1667">
        <v>0.85</v>
      </c>
      <c r="F1667">
        <v>2692</v>
      </c>
      <c r="G1667">
        <v>5.0199999999999996</v>
      </c>
      <c r="H1667">
        <v>0.2</v>
      </c>
      <c r="I1667">
        <v>0.32800000000000001</v>
      </c>
      <c r="J1667">
        <v>1.2999999999999999E-2</v>
      </c>
      <c r="K1667">
        <v>1.03</v>
      </c>
      <c r="L1667">
        <v>0.111</v>
      </c>
      <c r="M1667">
        <v>2E-3</v>
      </c>
      <c r="N1667">
        <v>1823</v>
      </c>
      <c r="O1667">
        <v>21</v>
      </c>
      <c r="P1667">
        <v>1829</v>
      </c>
      <c r="Q1667">
        <v>22</v>
      </c>
      <c r="R1667">
        <v>1816</v>
      </c>
      <c r="S1667">
        <v>10</v>
      </c>
      <c r="T1667">
        <v>100</v>
      </c>
      <c r="V1667" s="1">
        <f t="shared" si="86"/>
        <v>1440.9</v>
      </c>
      <c r="W1667" s="1">
        <f t="shared" si="87"/>
        <v>23.2</v>
      </c>
    </row>
    <row r="1668" spans="1:23">
      <c r="A1668" t="s">
        <v>3237</v>
      </c>
      <c r="B1668" s="258">
        <v>40319</v>
      </c>
      <c r="C1668">
        <v>402</v>
      </c>
      <c r="D1668">
        <v>1.08</v>
      </c>
      <c r="E1668">
        <v>1.04</v>
      </c>
      <c r="F1668">
        <v>534</v>
      </c>
      <c r="G1668">
        <v>2.82</v>
      </c>
      <c r="H1668">
        <v>0.31</v>
      </c>
      <c r="I1668">
        <v>0.189</v>
      </c>
      <c r="J1668">
        <v>2.1999999999999999E-2</v>
      </c>
      <c r="K1668">
        <v>1.03</v>
      </c>
      <c r="L1668">
        <v>0.108</v>
      </c>
      <c r="M1668">
        <v>4.0000000000000001E-3</v>
      </c>
      <c r="N1668">
        <v>1361</v>
      </c>
      <c r="O1668">
        <v>43</v>
      </c>
      <c r="P1668">
        <v>1117</v>
      </c>
      <c r="Q1668">
        <v>37</v>
      </c>
      <c r="R1668">
        <v>1769</v>
      </c>
      <c r="S1668">
        <v>17</v>
      </c>
      <c r="T1668">
        <v>82</v>
      </c>
      <c r="V1668" s="1">
        <f t="shared" si="86"/>
        <v>1609.5</v>
      </c>
      <c r="W1668" s="1">
        <f t="shared" si="87"/>
        <v>17</v>
      </c>
    </row>
    <row r="1669" spans="1:23">
      <c r="A1669" t="s">
        <v>3238</v>
      </c>
      <c r="B1669" s="258">
        <v>40319</v>
      </c>
      <c r="C1669">
        <v>126</v>
      </c>
      <c r="D1669">
        <v>1.02</v>
      </c>
      <c r="E1669">
        <v>0.91</v>
      </c>
      <c r="F1669">
        <v>4921</v>
      </c>
      <c r="G1669">
        <v>3.52</v>
      </c>
      <c r="H1669">
        <v>0.42</v>
      </c>
      <c r="I1669">
        <v>0.26200000000000001</v>
      </c>
      <c r="J1669">
        <v>2.8000000000000001E-2</v>
      </c>
      <c r="K1669">
        <v>0.88</v>
      </c>
      <c r="L1669">
        <v>9.8000000000000004E-2</v>
      </c>
      <c r="M1669">
        <v>5.0000000000000001E-3</v>
      </c>
      <c r="N1669">
        <v>1531</v>
      </c>
      <c r="O1669">
        <v>55</v>
      </c>
      <c r="P1669">
        <v>1501</v>
      </c>
      <c r="Q1669">
        <v>48</v>
      </c>
      <c r="R1669">
        <v>1579</v>
      </c>
      <c r="S1669">
        <v>24</v>
      </c>
      <c r="T1669">
        <v>98</v>
      </c>
      <c r="V1669" s="1">
        <f t="shared" si="86"/>
        <v>1750.4</v>
      </c>
      <c r="W1669" s="1">
        <f t="shared" si="87"/>
        <v>14.6</v>
      </c>
    </row>
    <row r="1670" spans="1:23">
      <c r="A1670" t="s">
        <v>3239</v>
      </c>
      <c r="B1670" s="258">
        <v>40319</v>
      </c>
      <c r="C1670">
        <v>493</v>
      </c>
      <c r="D1670">
        <v>1.1200000000000001</v>
      </c>
      <c r="E1670">
        <v>1.03</v>
      </c>
      <c r="F1670">
        <v>531</v>
      </c>
      <c r="G1670">
        <v>2.27</v>
      </c>
      <c r="H1670">
        <v>0.32</v>
      </c>
      <c r="I1670">
        <v>0.16500000000000001</v>
      </c>
      <c r="J1670">
        <v>2.3E-2</v>
      </c>
      <c r="K1670">
        <v>1.01</v>
      </c>
      <c r="L1670">
        <v>0.1</v>
      </c>
      <c r="M1670">
        <v>4.0000000000000001E-3</v>
      </c>
      <c r="N1670">
        <v>1203</v>
      </c>
      <c r="O1670">
        <v>48</v>
      </c>
      <c r="P1670">
        <v>984</v>
      </c>
      <c r="Q1670">
        <v>40</v>
      </c>
      <c r="R1670">
        <v>1630</v>
      </c>
      <c r="S1670">
        <v>19</v>
      </c>
      <c r="T1670">
        <v>82</v>
      </c>
      <c r="V1670" s="1">
        <f t="shared" si="86"/>
        <v>1449.5</v>
      </c>
      <c r="W1670" s="1">
        <f t="shared" si="87"/>
        <v>69</v>
      </c>
    </row>
    <row r="1671" spans="1:23">
      <c r="A1671" t="s">
        <v>3240</v>
      </c>
      <c r="B1671" s="258">
        <v>40319</v>
      </c>
      <c r="C1671">
        <v>132</v>
      </c>
      <c r="D1671">
        <v>0.76</v>
      </c>
      <c r="E1671">
        <v>0.69</v>
      </c>
      <c r="F1671">
        <v>6243</v>
      </c>
      <c r="G1671">
        <v>3.59</v>
      </c>
      <c r="H1671">
        <v>0.13</v>
      </c>
      <c r="I1671">
        <v>0.26700000000000002</v>
      </c>
      <c r="J1671">
        <v>0.01</v>
      </c>
      <c r="K1671">
        <v>1.05</v>
      </c>
      <c r="L1671">
        <v>9.8000000000000004E-2</v>
      </c>
      <c r="M1671">
        <v>2E-3</v>
      </c>
      <c r="N1671">
        <v>1547</v>
      </c>
      <c r="O1671">
        <v>15</v>
      </c>
      <c r="P1671">
        <v>1524</v>
      </c>
      <c r="Q1671">
        <v>16</v>
      </c>
      <c r="R1671">
        <v>1580</v>
      </c>
      <c r="S1671">
        <v>8</v>
      </c>
      <c r="T1671">
        <v>99</v>
      </c>
      <c r="V1671" s="1">
        <f t="shared" si="86"/>
        <v>1540.8</v>
      </c>
      <c r="W1671" s="1">
        <f t="shared" si="87"/>
        <v>47.2</v>
      </c>
    </row>
    <row r="1672" spans="1:23">
      <c r="A1672" t="s">
        <v>3241</v>
      </c>
      <c r="B1672" s="258">
        <v>40319</v>
      </c>
      <c r="C1672">
        <v>161</v>
      </c>
      <c r="D1672">
        <v>0.72</v>
      </c>
      <c r="E1672">
        <v>0.66</v>
      </c>
      <c r="F1672">
        <v>2133</v>
      </c>
      <c r="G1672">
        <v>3.59</v>
      </c>
      <c r="H1672">
        <v>0.09</v>
      </c>
      <c r="I1672">
        <v>0.26900000000000002</v>
      </c>
      <c r="J1672">
        <v>8.0000000000000002E-3</v>
      </c>
      <c r="K1672">
        <v>1.22</v>
      </c>
      <c r="L1672">
        <v>9.7000000000000003E-2</v>
      </c>
      <c r="M1672">
        <v>2E-3</v>
      </c>
      <c r="N1672">
        <v>1547</v>
      </c>
      <c r="O1672">
        <v>11</v>
      </c>
      <c r="P1672">
        <v>1538</v>
      </c>
      <c r="Q1672">
        <v>14</v>
      </c>
      <c r="R1672">
        <v>1560</v>
      </c>
      <c r="S1672">
        <v>9</v>
      </c>
      <c r="T1672">
        <v>99</v>
      </c>
      <c r="V1672" s="1">
        <f t="shared" si="86"/>
        <v>1623</v>
      </c>
      <c r="W1672" s="1">
        <f t="shared" si="87"/>
        <v>35.4</v>
      </c>
    </row>
    <row r="1673" spans="1:23">
      <c r="A1673" t="s">
        <v>3242</v>
      </c>
      <c r="B1673" s="258">
        <v>40319</v>
      </c>
      <c r="C1673">
        <v>293</v>
      </c>
      <c r="D1673">
        <v>1.1299999999999999</v>
      </c>
      <c r="E1673">
        <v>1.2</v>
      </c>
      <c r="F1673">
        <v>1902</v>
      </c>
      <c r="G1673">
        <v>2.75</v>
      </c>
      <c r="H1673">
        <v>0.36</v>
      </c>
      <c r="I1673">
        <v>0.20799999999999999</v>
      </c>
      <c r="J1673">
        <v>2.5000000000000001E-2</v>
      </c>
      <c r="K1673">
        <v>0.92</v>
      </c>
      <c r="L1673">
        <v>9.6000000000000002E-2</v>
      </c>
      <c r="M1673">
        <v>3.0000000000000001E-3</v>
      </c>
      <c r="N1673">
        <v>1342</v>
      </c>
      <c r="O1673">
        <v>49</v>
      </c>
      <c r="P1673">
        <v>1216</v>
      </c>
      <c r="Q1673">
        <v>41</v>
      </c>
      <c r="R1673">
        <v>1545</v>
      </c>
      <c r="S1673">
        <v>13</v>
      </c>
      <c r="T1673">
        <v>91</v>
      </c>
      <c r="V1673" s="1">
        <f t="shared" si="86"/>
        <v>1588.5</v>
      </c>
      <c r="W1673" s="1">
        <f t="shared" si="87"/>
        <v>39.200000000000003</v>
      </c>
    </row>
    <row r="1674" spans="1:23">
      <c r="A1674" t="s">
        <v>3243</v>
      </c>
      <c r="B1674" s="258">
        <v>40319</v>
      </c>
      <c r="C1674">
        <v>351</v>
      </c>
      <c r="D1674">
        <v>0.36</v>
      </c>
      <c r="E1674">
        <v>0.33</v>
      </c>
      <c r="F1674">
        <v>6973</v>
      </c>
      <c r="G1674">
        <v>9.94</v>
      </c>
      <c r="H1674">
        <v>0.35</v>
      </c>
      <c r="I1674">
        <v>0.442</v>
      </c>
      <c r="J1674">
        <v>1.7000000000000001E-2</v>
      </c>
      <c r="K1674">
        <v>1.1000000000000001</v>
      </c>
      <c r="L1674">
        <v>0.16300000000000001</v>
      </c>
      <c r="M1674">
        <v>2E-3</v>
      </c>
      <c r="N1674">
        <v>2429</v>
      </c>
      <c r="O1674">
        <v>24</v>
      </c>
      <c r="P1674">
        <v>2362</v>
      </c>
      <c r="Q1674">
        <v>25</v>
      </c>
      <c r="R1674">
        <v>2485</v>
      </c>
      <c r="S1674">
        <v>8</v>
      </c>
      <c r="T1674">
        <v>97</v>
      </c>
      <c r="V1674" s="1">
        <f t="shared" ref="V1674:V1685" si="88">R1781</f>
        <v>1717.4327989901301</v>
      </c>
      <c r="W1674" s="1">
        <f t="shared" ref="W1674:W1685" si="89">S1781/2</f>
        <v>16.777002941695617</v>
      </c>
    </row>
    <row r="1675" spans="1:23">
      <c r="A1675" t="s">
        <v>3244</v>
      </c>
      <c r="B1675" s="258">
        <v>40319</v>
      </c>
      <c r="C1675">
        <v>65</v>
      </c>
      <c r="D1675">
        <v>0.79</v>
      </c>
      <c r="E1675">
        <v>0.71</v>
      </c>
      <c r="F1675">
        <v>7252</v>
      </c>
      <c r="G1675">
        <v>3.65</v>
      </c>
      <c r="H1675">
        <v>7.0000000000000007E-2</v>
      </c>
      <c r="I1675">
        <v>0.26800000000000002</v>
      </c>
      <c r="J1675">
        <v>1.2999999999999999E-2</v>
      </c>
      <c r="K1675">
        <v>2.57</v>
      </c>
      <c r="L1675">
        <v>9.9000000000000005E-2</v>
      </c>
      <c r="M1675">
        <v>3.0000000000000001E-3</v>
      </c>
      <c r="N1675">
        <v>1561</v>
      </c>
      <c r="O1675">
        <v>8</v>
      </c>
      <c r="P1675">
        <v>1528</v>
      </c>
      <c r="Q1675">
        <v>21</v>
      </c>
      <c r="R1675">
        <v>1606</v>
      </c>
      <c r="S1675">
        <v>14</v>
      </c>
      <c r="T1675">
        <v>98</v>
      </c>
      <c r="V1675" s="1">
        <f t="shared" si="88"/>
        <v>2722.6534633277133</v>
      </c>
      <c r="W1675" s="1">
        <f t="shared" si="89"/>
        <v>13.996119047103281</v>
      </c>
    </row>
    <row r="1676" spans="1:23">
      <c r="A1676" t="s">
        <v>3245</v>
      </c>
      <c r="B1676" s="258">
        <v>40319</v>
      </c>
      <c r="C1676">
        <v>186</v>
      </c>
      <c r="D1676">
        <v>0.66</v>
      </c>
      <c r="E1676">
        <v>0.61</v>
      </c>
      <c r="F1676">
        <v>7793</v>
      </c>
      <c r="G1676">
        <v>3.7</v>
      </c>
      <c r="H1676">
        <v>0.25</v>
      </c>
      <c r="I1676">
        <v>0.27100000000000002</v>
      </c>
      <c r="J1676">
        <v>1.7000000000000001E-2</v>
      </c>
      <c r="K1676">
        <v>0.92</v>
      </c>
      <c r="L1676">
        <v>9.9000000000000005E-2</v>
      </c>
      <c r="M1676">
        <v>2E-3</v>
      </c>
      <c r="N1676">
        <v>1571</v>
      </c>
      <c r="O1676">
        <v>30</v>
      </c>
      <c r="P1676">
        <v>1547</v>
      </c>
      <c r="Q1676">
        <v>27</v>
      </c>
      <c r="R1676">
        <v>1604</v>
      </c>
      <c r="S1676">
        <v>10</v>
      </c>
      <c r="T1676">
        <v>98</v>
      </c>
      <c r="V1676" s="1">
        <f t="shared" si="88"/>
        <v>1793.6207939695255</v>
      </c>
      <c r="W1676" s="1">
        <f t="shared" si="89"/>
        <v>19.842896978303198</v>
      </c>
    </row>
    <row r="1677" spans="1:23">
      <c r="A1677" t="s">
        <v>3246</v>
      </c>
      <c r="B1677" s="258">
        <v>40319</v>
      </c>
      <c r="C1677">
        <v>269</v>
      </c>
      <c r="D1677">
        <v>0.28999999999999998</v>
      </c>
      <c r="E1677">
        <v>0.33</v>
      </c>
      <c r="F1677">
        <v>2333</v>
      </c>
      <c r="G1677">
        <v>2.7</v>
      </c>
      <c r="H1677">
        <v>0.53</v>
      </c>
      <c r="I1677">
        <v>0.19700000000000001</v>
      </c>
      <c r="J1677">
        <v>3.4000000000000002E-2</v>
      </c>
      <c r="K1677">
        <v>0.9</v>
      </c>
      <c r="L1677">
        <v>9.9000000000000005E-2</v>
      </c>
      <c r="M1677">
        <v>3.0000000000000001E-3</v>
      </c>
      <c r="N1677">
        <v>1330</v>
      </c>
      <c r="O1677">
        <v>72</v>
      </c>
      <c r="P1677">
        <v>1157</v>
      </c>
      <c r="Q1677">
        <v>56</v>
      </c>
      <c r="R1677">
        <v>1614</v>
      </c>
      <c r="S1677">
        <v>15</v>
      </c>
      <c r="T1677">
        <v>87</v>
      </c>
      <c r="V1677" s="1">
        <f t="shared" si="88"/>
        <v>1713.6567004963777</v>
      </c>
      <c r="W1677" s="1">
        <f t="shared" si="89"/>
        <v>14.279046584693738</v>
      </c>
    </row>
    <row r="1678" spans="1:23">
      <c r="A1678" t="s">
        <v>3247</v>
      </c>
      <c r="B1678" s="258">
        <v>40319</v>
      </c>
      <c r="C1678">
        <v>799</v>
      </c>
      <c r="D1678">
        <v>0.56999999999999995</v>
      </c>
      <c r="E1678">
        <v>0.41</v>
      </c>
      <c r="F1678">
        <v>1815</v>
      </c>
      <c r="G1678">
        <v>3.99</v>
      </c>
      <c r="H1678">
        <v>0.73</v>
      </c>
      <c r="I1678">
        <v>0.186</v>
      </c>
      <c r="J1678">
        <v>0.03</v>
      </c>
      <c r="K1678">
        <v>0.89</v>
      </c>
      <c r="L1678">
        <v>0.158</v>
      </c>
      <c r="M1678">
        <v>4.0000000000000001E-3</v>
      </c>
      <c r="N1678">
        <v>1633</v>
      </c>
      <c r="O1678">
        <v>100</v>
      </c>
      <c r="P1678">
        <v>1099</v>
      </c>
      <c r="Q1678">
        <v>60</v>
      </c>
      <c r="R1678">
        <v>2429</v>
      </c>
      <c r="S1678">
        <v>23</v>
      </c>
      <c r="T1678">
        <v>67</v>
      </c>
      <c r="V1678" s="1">
        <f t="shared" si="88"/>
        <v>1775.7770016682414</v>
      </c>
      <c r="W1678" s="1">
        <f t="shared" si="89"/>
        <v>12.26784221883816</v>
      </c>
    </row>
    <row r="1679" spans="1:23">
      <c r="A1679" t="s">
        <v>3352</v>
      </c>
      <c r="V1679" s="1">
        <f t="shared" si="88"/>
        <v>1872.9578443213954</v>
      </c>
      <c r="W1679" s="1">
        <f t="shared" si="89"/>
        <v>11.884304621024819</v>
      </c>
    </row>
    <row r="1680" spans="1:23">
      <c r="A1680" t="s">
        <v>3353</v>
      </c>
      <c r="V1680" s="1">
        <f t="shared" si="88"/>
        <v>1700.3584744078237</v>
      </c>
      <c r="W1680" s="1">
        <f t="shared" si="89"/>
        <v>17.853763042458013</v>
      </c>
    </row>
    <row r="1681" spans="1:23">
      <c r="A1681" t="s">
        <v>3354</v>
      </c>
      <c r="V1681" s="1">
        <f t="shared" si="88"/>
        <v>1697.1324040477132</v>
      </c>
      <c r="W1681" s="1">
        <f t="shared" si="89"/>
        <v>33.65888101938949</v>
      </c>
    </row>
    <row r="1682" spans="1:23">
      <c r="A1682" t="s">
        <v>3355</v>
      </c>
      <c r="V1682" s="1">
        <f t="shared" si="88"/>
        <v>1668.8260725615419</v>
      </c>
      <c r="W1682" s="1">
        <f t="shared" si="89"/>
        <v>21.935291186974197</v>
      </c>
    </row>
    <row r="1683" spans="1:23">
      <c r="A1683" t="s">
        <v>3356</v>
      </c>
      <c r="V1683" s="1">
        <f t="shared" si="88"/>
        <v>1706.1313385282276</v>
      </c>
      <c r="W1683" s="1">
        <f t="shared" si="89"/>
        <v>15.495756035131514</v>
      </c>
    </row>
    <row r="1684" spans="1:23">
      <c r="A1684" t="s">
        <v>3248</v>
      </c>
      <c r="V1684" s="1">
        <f t="shared" si="88"/>
        <v>1708.6541872374009</v>
      </c>
      <c r="W1684" s="1">
        <f t="shared" si="89"/>
        <v>24.786523371393713</v>
      </c>
    </row>
    <row r="1685" spans="1:23">
      <c r="V1685" s="1">
        <f t="shared" si="88"/>
        <v>1682.4819140799682</v>
      </c>
      <c r="W1685" s="1">
        <f t="shared" si="89"/>
        <v>23.972165579977773</v>
      </c>
    </row>
    <row r="1686" spans="1:23">
      <c r="A1686" t="s">
        <v>0</v>
      </c>
      <c r="B1686" t="s">
        <v>2183</v>
      </c>
      <c r="C1686" t="s">
        <v>2184</v>
      </c>
      <c r="D1686" t="s">
        <v>603</v>
      </c>
      <c r="E1686" t="s">
        <v>3339</v>
      </c>
      <c r="F1686" t="s">
        <v>845</v>
      </c>
      <c r="G1686" t="s">
        <v>605</v>
      </c>
      <c r="I1686" t="s">
        <v>605</v>
      </c>
      <c r="J1686" t="s">
        <v>3347</v>
      </c>
      <c r="K1686" t="s">
        <v>605</v>
      </c>
      <c r="L1686" t="s">
        <v>3249</v>
      </c>
      <c r="M1686" t="s">
        <v>3347</v>
      </c>
      <c r="N1686" t="s">
        <v>605</v>
      </c>
      <c r="O1686" t="s">
        <v>3345</v>
      </c>
      <c r="P1686" t="s">
        <v>605</v>
      </c>
      <c r="Q1686" t="s">
        <v>845</v>
      </c>
      <c r="R1686" t="s">
        <v>605</v>
      </c>
      <c r="S1686" t="s">
        <v>2801</v>
      </c>
      <c r="V1686" s="1">
        <f t="shared" ref="V1686:V1749" si="90">R1793</f>
        <v>1715.6816110618824</v>
      </c>
      <c r="W1686" s="1">
        <f t="shared" ref="W1686:W1749" si="91">S1793/2</f>
        <v>15.396969858164965</v>
      </c>
    </row>
    <row r="1687" spans="1:23">
      <c r="G1687" t="s">
        <v>612</v>
      </c>
      <c r="I1687" t="s">
        <v>612</v>
      </c>
      <c r="K1687" t="s">
        <v>612</v>
      </c>
      <c r="N1687" t="s">
        <v>617</v>
      </c>
      <c r="P1687" t="s">
        <v>617</v>
      </c>
      <c r="R1687" t="s">
        <v>617</v>
      </c>
      <c r="V1687" s="1">
        <f t="shared" si="90"/>
        <v>1630.2084720287212</v>
      </c>
      <c r="W1687" s="1">
        <f t="shared" si="91"/>
        <v>40.014563869403894</v>
      </c>
    </row>
    <row r="1688" spans="1:23">
      <c r="A1688" t="s">
        <v>3357</v>
      </c>
      <c r="V1688" s="1">
        <f t="shared" si="90"/>
        <v>1771.6913024110486</v>
      </c>
      <c r="W1688" s="1">
        <f t="shared" si="91"/>
        <v>18.283820183346933</v>
      </c>
    </row>
    <row r="1689" spans="1:23">
      <c r="A1689" t="s">
        <v>3250</v>
      </c>
      <c r="B1689" s="258">
        <v>40558</v>
      </c>
      <c r="C1689">
        <v>157</v>
      </c>
      <c r="D1689">
        <v>0.8</v>
      </c>
      <c r="E1689">
        <v>2766</v>
      </c>
      <c r="F1689">
        <v>10.456899999999999</v>
      </c>
      <c r="G1689">
        <v>2.2000000000000002</v>
      </c>
      <c r="H1689">
        <v>2.7715999999999998</v>
      </c>
      <c r="I1689">
        <v>4.0999999999999996</v>
      </c>
      <c r="J1689">
        <v>0.2102</v>
      </c>
      <c r="K1689">
        <v>3.4</v>
      </c>
      <c r="L1689">
        <v>0.85</v>
      </c>
      <c r="M1689">
        <v>1229.9000000000001</v>
      </c>
      <c r="N1689">
        <v>38.6</v>
      </c>
      <c r="O1689">
        <v>1347.9</v>
      </c>
      <c r="P1689">
        <v>30.3</v>
      </c>
      <c r="Q1689">
        <v>1540.5</v>
      </c>
      <c r="R1689">
        <v>40.5</v>
      </c>
      <c r="S1689">
        <v>79.8</v>
      </c>
      <c r="V1689" s="1">
        <f t="shared" si="90"/>
        <v>1703.6939922364754</v>
      </c>
      <c r="W1689" s="1">
        <f t="shared" si="91"/>
        <v>22.928840692431436</v>
      </c>
    </row>
    <row r="1690" spans="1:23">
      <c r="A1690" t="s">
        <v>3251</v>
      </c>
      <c r="B1690" s="258">
        <v>40558</v>
      </c>
      <c r="C1690">
        <v>447</v>
      </c>
      <c r="D1690">
        <v>14.2</v>
      </c>
      <c r="E1690">
        <v>2628</v>
      </c>
      <c r="F1690">
        <v>10.127700000000001</v>
      </c>
      <c r="G1690">
        <v>0.6</v>
      </c>
      <c r="H1690">
        <v>3.0356000000000001</v>
      </c>
      <c r="I1690">
        <v>8.1999999999999993</v>
      </c>
      <c r="J1690">
        <v>0.223</v>
      </c>
      <c r="K1690">
        <v>8.1</v>
      </c>
      <c r="L1690">
        <v>1</v>
      </c>
      <c r="M1690">
        <v>1297.5999999999999</v>
      </c>
      <c r="N1690">
        <v>95.6</v>
      </c>
      <c r="O1690">
        <v>1416.6</v>
      </c>
      <c r="P1690">
        <v>62.4</v>
      </c>
      <c r="Q1690">
        <v>1600.4</v>
      </c>
      <c r="R1690">
        <v>11.2</v>
      </c>
      <c r="S1690">
        <v>81.099999999999994</v>
      </c>
      <c r="V1690" s="1">
        <f t="shared" si="90"/>
        <v>1703.0446368722928</v>
      </c>
      <c r="W1690" s="1">
        <f t="shared" si="91"/>
        <v>12.528119171453065</v>
      </c>
    </row>
    <row r="1691" spans="1:23">
      <c r="A1691" t="s">
        <v>3252</v>
      </c>
      <c r="B1691" s="258">
        <v>40558</v>
      </c>
      <c r="C1691">
        <v>186</v>
      </c>
      <c r="D1691">
        <v>2</v>
      </c>
      <c r="E1691">
        <v>4583</v>
      </c>
      <c r="F1691">
        <v>9.3536999999999999</v>
      </c>
      <c r="G1691">
        <v>1.6</v>
      </c>
      <c r="H1691">
        <v>3.9487999999999999</v>
      </c>
      <c r="I1691">
        <v>5.7</v>
      </c>
      <c r="J1691">
        <v>0.26790000000000003</v>
      </c>
      <c r="K1691">
        <v>5.4</v>
      </c>
      <c r="L1691">
        <v>0.96</v>
      </c>
      <c r="M1691">
        <v>1530</v>
      </c>
      <c r="N1691">
        <v>74.099999999999994</v>
      </c>
      <c r="O1691">
        <v>1623.7</v>
      </c>
      <c r="P1691">
        <v>46</v>
      </c>
      <c r="Q1691">
        <v>1747.4</v>
      </c>
      <c r="R1691">
        <v>29.7</v>
      </c>
      <c r="S1691">
        <v>87.6</v>
      </c>
      <c r="V1691" s="1">
        <f t="shared" si="90"/>
        <v>1727.5486192744465</v>
      </c>
      <c r="W1691" s="1">
        <f t="shared" si="91"/>
        <v>19.267371433304959</v>
      </c>
    </row>
    <row r="1692" spans="1:23">
      <c r="A1692" t="s">
        <v>3253</v>
      </c>
      <c r="B1692" s="258">
        <v>40558</v>
      </c>
      <c r="C1692">
        <v>553</v>
      </c>
      <c r="D1692">
        <v>1.4</v>
      </c>
      <c r="E1692">
        <v>3902</v>
      </c>
      <c r="F1692">
        <v>10.6251</v>
      </c>
      <c r="G1692">
        <v>1.8</v>
      </c>
      <c r="H1692">
        <v>3.0752999999999999</v>
      </c>
      <c r="I1692">
        <v>4.3</v>
      </c>
      <c r="J1692">
        <v>0.23699999999999999</v>
      </c>
      <c r="K1692">
        <v>3.9</v>
      </c>
      <c r="L1692">
        <v>0.91</v>
      </c>
      <c r="M1692">
        <v>1371</v>
      </c>
      <c r="N1692">
        <v>48.1</v>
      </c>
      <c r="O1692">
        <v>1426.6</v>
      </c>
      <c r="P1692">
        <v>32.700000000000003</v>
      </c>
      <c r="Q1692">
        <v>1510.4</v>
      </c>
      <c r="R1692">
        <v>33.1</v>
      </c>
      <c r="S1692">
        <v>90.8</v>
      </c>
      <c r="V1692" s="1">
        <f t="shared" si="90"/>
        <v>1678.0735143282318</v>
      </c>
      <c r="W1692" s="1">
        <f t="shared" si="91"/>
        <v>19.377885896682994</v>
      </c>
    </row>
    <row r="1693" spans="1:23">
      <c r="A1693" t="s">
        <v>3254</v>
      </c>
      <c r="B1693" s="258">
        <v>40558</v>
      </c>
      <c r="C1693">
        <v>351</v>
      </c>
      <c r="D1693">
        <v>0.9</v>
      </c>
      <c r="E1693">
        <v>594</v>
      </c>
      <c r="F1693">
        <v>10.407299999999999</v>
      </c>
      <c r="G1693">
        <v>3.7</v>
      </c>
      <c r="H1693">
        <v>3.2427999999999999</v>
      </c>
      <c r="I1693">
        <v>4.0999999999999996</v>
      </c>
      <c r="J1693">
        <v>0.24479999999999999</v>
      </c>
      <c r="K1693">
        <v>1.8</v>
      </c>
      <c r="L1693">
        <v>0.43</v>
      </c>
      <c r="M1693">
        <v>1411.4</v>
      </c>
      <c r="N1693">
        <v>22.6</v>
      </c>
      <c r="O1693">
        <v>1467.5</v>
      </c>
      <c r="P1693">
        <v>32.200000000000003</v>
      </c>
      <c r="Q1693">
        <v>1549.4</v>
      </c>
      <c r="R1693">
        <v>70.400000000000006</v>
      </c>
      <c r="S1693">
        <v>91.1</v>
      </c>
      <c r="V1693" s="1">
        <f t="shared" si="90"/>
        <v>1696.7883175256388</v>
      </c>
      <c r="W1693" s="1">
        <f t="shared" si="91"/>
        <v>12.314899725484054</v>
      </c>
    </row>
    <row r="1694" spans="1:23">
      <c r="A1694" t="s">
        <v>3255</v>
      </c>
      <c r="B1694" s="258">
        <v>40558</v>
      </c>
      <c r="C1694">
        <v>316</v>
      </c>
      <c r="D1694">
        <v>1.1000000000000001</v>
      </c>
      <c r="E1694">
        <v>2993</v>
      </c>
      <c r="F1694">
        <v>10.403</v>
      </c>
      <c r="G1694">
        <v>4.2</v>
      </c>
      <c r="H1694">
        <v>3.2662</v>
      </c>
      <c r="I1694">
        <v>5.3</v>
      </c>
      <c r="J1694">
        <v>0.24640000000000001</v>
      </c>
      <c r="K1694">
        <v>3.1</v>
      </c>
      <c r="L1694">
        <v>0.6</v>
      </c>
      <c r="M1694">
        <v>1420.1</v>
      </c>
      <c r="N1694">
        <v>40.1</v>
      </c>
      <c r="O1694">
        <v>1473</v>
      </c>
      <c r="P1694">
        <v>41.1</v>
      </c>
      <c r="Q1694">
        <v>1550.2</v>
      </c>
      <c r="R1694">
        <v>79.7</v>
      </c>
      <c r="S1694">
        <v>91.6</v>
      </c>
      <c r="V1694" s="1">
        <f t="shared" si="90"/>
        <v>1698.9445812858751</v>
      </c>
      <c r="W1694" s="1">
        <f t="shared" si="91"/>
        <v>13.889577193850974</v>
      </c>
    </row>
    <row r="1695" spans="1:23">
      <c r="A1695" t="s">
        <v>3256</v>
      </c>
      <c r="B1695" s="258">
        <v>40558</v>
      </c>
      <c r="C1695">
        <v>122</v>
      </c>
      <c r="D1695">
        <v>1.3</v>
      </c>
      <c r="E1695">
        <v>3890</v>
      </c>
      <c r="F1695">
        <v>9.6328999999999994</v>
      </c>
      <c r="G1695">
        <v>3.3</v>
      </c>
      <c r="H1695">
        <v>4.0271999999999997</v>
      </c>
      <c r="I1695">
        <v>4.2</v>
      </c>
      <c r="J1695">
        <v>0.28139999999999998</v>
      </c>
      <c r="K1695">
        <v>2.6</v>
      </c>
      <c r="L1695">
        <v>0.62</v>
      </c>
      <c r="M1695">
        <v>1598.2</v>
      </c>
      <c r="N1695">
        <v>36.5</v>
      </c>
      <c r="O1695">
        <v>1639.7</v>
      </c>
      <c r="P1695">
        <v>34.1</v>
      </c>
      <c r="Q1695">
        <v>1693.3</v>
      </c>
      <c r="R1695">
        <v>60.9</v>
      </c>
      <c r="S1695">
        <v>94.4</v>
      </c>
      <c r="V1695" s="1">
        <f t="shared" si="90"/>
        <v>1679.5444282020248</v>
      </c>
      <c r="W1695" s="1">
        <f t="shared" si="91"/>
        <v>11.651152409479945</v>
      </c>
    </row>
    <row r="1696" spans="1:23">
      <c r="A1696" t="s">
        <v>3257</v>
      </c>
      <c r="B1696" s="258">
        <v>40558</v>
      </c>
      <c r="C1696">
        <v>375</v>
      </c>
      <c r="D1696">
        <v>2.2999999999999998</v>
      </c>
      <c r="E1696">
        <v>941</v>
      </c>
      <c r="F1696">
        <v>9.9641999999999999</v>
      </c>
      <c r="G1696">
        <v>4.5</v>
      </c>
      <c r="H1696">
        <v>3.7557999999999998</v>
      </c>
      <c r="I1696">
        <v>4.8</v>
      </c>
      <c r="J1696">
        <v>0.27139999999999997</v>
      </c>
      <c r="K1696">
        <v>1.6</v>
      </c>
      <c r="L1696">
        <v>0.34</v>
      </c>
      <c r="M1696">
        <v>1548</v>
      </c>
      <c r="N1696">
        <v>22.3</v>
      </c>
      <c r="O1696">
        <v>1583.4</v>
      </c>
      <c r="P1696">
        <v>38.200000000000003</v>
      </c>
      <c r="Q1696">
        <v>1630.7</v>
      </c>
      <c r="R1696">
        <v>83.2</v>
      </c>
      <c r="S1696">
        <v>94.9</v>
      </c>
      <c r="V1696" s="1">
        <f t="shared" si="90"/>
        <v>1629.139537334197</v>
      </c>
      <c r="W1696" s="1">
        <f t="shared" si="91"/>
        <v>55.800805085866678</v>
      </c>
    </row>
    <row r="1697" spans="1:23">
      <c r="A1697" t="s">
        <v>3258</v>
      </c>
      <c r="B1697" s="258">
        <v>40558</v>
      </c>
      <c r="C1697">
        <v>700</v>
      </c>
      <c r="D1697">
        <v>9.9</v>
      </c>
      <c r="E1697">
        <v>3708</v>
      </c>
      <c r="F1697">
        <v>9.3839000000000006</v>
      </c>
      <c r="G1697">
        <v>0.7</v>
      </c>
      <c r="H1697">
        <v>4.3030999999999997</v>
      </c>
      <c r="I1697">
        <v>1.8</v>
      </c>
      <c r="J1697">
        <v>0.29289999999999999</v>
      </c>
      <c r="K1697">
        <v>1.7</v>
      </c>
      <c r="L1697">
        <v>0.93</v>
      </c>
      <c r="M1697">
        <v>1655.8</v>
      </c>
      <c r="N1697">
        <v>24.9</v>
      </c>
      <c r="O1697">
        <v>1693.9</v>
      </c>
      <c r="P1697">
        <v>15.2</v>
      </c>
      <c r="Q1697">
        <v>1741.5</v>
      </c>
      <c r="R1697">
        <v>12.5</v>
      </c>
      <c r="S1697">
        <v>95.1</v>
      </c>
      <c r="V1697" s="1">
        <f t="shared" si="90"/>
        <v>1697.6054968408191</v>
      </c>
      <c r="W1697" s="1">
        <f t="shared" si="91"/>
        <v>18.949264250260182</v>
      </c>
    </row>
    <row r="1698" spans="1:23">
      <c r="A1698" t="s">
        <v>3259</v>
      </c>
      <c r="B1698" s="258">
        <v>40558</v>
      </c>
      <c r="C1698">
        <v>342</v>
      </c>
      <c r="D1698">
        <v>1.2</v>
      </c>
      <c r="E1698">
        <v>1767</v>
      </c>
      <c r="F1698">
        <v>9.7456999999999994</v>
      </c>
      <c r="G1698">
        <v>8.3000000000000007</v>
      </c>
      <c r="H1698">
        <v>3.9864000000000002</v>
      </c>
      <c r="I1698">
        <v>10.8</v>
      </c>
      <c r="J1698">
        <v>0.28179999999999999</v>
      </c>
      <c r="K1698">
        <v>6.9</v>
      </c>
      <c r="L1698">
        <v>0.64</v>
      </c>
      <c r="M1698">
        <v>1600.3</v>
      </c>
      <c r="N1698">
        <v>98.2</v>
      </c>
      <c r="O1698">
        <v>1631.4</v>
      </c>
      <c r="P1698">
        <v>87.7</v>
      </c>
      <c r="Q1698">
        <v>1671.8</v>
      </c>
      <c r="R1698">
        <v>153</v>
      </c>
      <c r="S1698">
        <v>95.7</v>
      </c>
      <c r="V1698" s="1">
        <f t="shared" si="90"/>
        <v>1717.9362705790693</v>
      </c>
      <c r="W1698" s="1">
        <f t="shared" si="91"/>
        <v>21.662988008691389</v>
      </c>
    </row>
    <row r="1699" spans="1:23">
      <c r="A1699" t="s">
        <v>3260</v>
      </c>
      <c r="B1699" s="258">
        <v>40558</v>
      </c>
      <c r="C1699">
        <v>135</v>
      </c>
      <c r="D1699">
        <v>1.1000000000000001</v>
      </c>
      <c r="E1699">
        <v>34424</v>
      </c>
      <c r="F1699">
        <v>9.9641000000000002</v>
      </c>
      <c r="G1699">
        <v>2.1</v>
      </c>
      <c r="H1699">
        <v>3.8176999999999999</v>
      </c>
      <c r="I1699">
        <v>4.5</v>
      </c>
      <c r="J1699">
        <v>0.27589999999999998</v>
      </c>
      <c r="K1699">
        <v>4</v>
      </c>
      <c r="L1699">
        <v>0.89</v>
      </c>
      <c r="M1699">
        <v>1570.6</v>
      </c>
      <c r="N1699">
        <v>55.7</v>
      </c>
      <c r="O1699">
        <v>1596.5</v>
      </c>
      <c r="P1699">
        <v>36.299999999999997</v>
      </c>
      <c r="Q1699">
        <v>1630.7</v>
      </c>
      <c r="R1699">
        <v>38.9</v>
      </c>
      <c r="S1699">
        <v>96.3</v>
      </c>
      <c r="V1699" s="1">
        <f t="shared" si="90"/>
        <v>1676.4764014271509</v>
      </c>
      <c r="W1699" s="1">
        <f t="shared" si="91"/>
        <v>16.165489876749593</v>
      </c>
    </row>
    <row r="1700" spans="1:23">
      <c r="A1700" t="s">
        <v>3261</v>
      </c>
      <c r="B1700" s="258">
        <v>40558</v>
      </c>
      <c r="C1700">
        <v>219</v>
      </c>
      <c r="D1700">
        <v>1.4</v>
      </c>
      <c r="E1700">
        <v>4155</v>
      </c>
      <c r="F1700">
        <v>10.255800000000001</v>
      </c>
      <c r="G1700">
        <v>4.3</v>
      </c>
      <c r="H1700">
        <v>3.6137000000000001</v>
      </c>
      <c r="I1700">
        <v>5.0999999999999996</v>
      </c>
      <c r="J1700">
        <v>0.26879999999999998</v>
      </c>
      <c r="K1700">
        <v>2.7</v>
      </c>
      <c r="L1700">
        <v>0.54</v>
      </c>
      <c r="M1700">
        <v>1534.7</v>
      </c>
      <c r="N1700">
        <v>37.299999999999997</v>
      </c>
      <c r="O1700">
        <v>1552.5</v>
      </c>
      <c r="P1700">
        <v>40.4</v>
      </c>
      <c r="Q1700">
        <v>1576.9</v>
      </c>
      <c r="R1700">
        <v>80.2</v>
      </c>
      <c r="S1700">
        <v>97.3</v>
      </c>
      <c r="V1700" s="1">
        <f t="shared" si="90"/>
        <v>1794.1545020166714</v>
      </c>
      <c r="W1700" s="1">
        <f t="shared" si="91"/>
        <v>17.179941371157682</v>
      </c>
    </row>
    <row r="1701" spans="1:23">
      <c r="A1701" t="s">
        <v>3262</v>
      </c>
      <c r="B1701" s="258">
        <v>40558</v>
      </c>
      <c r="C1701">
        <v>189</v>
      </c>
      <c r="D1701">
        <v>1.3</v>
      </c>
      <c r="E1701">
        <v>14850</v>
      </c>
      <c r="F1701">
        <v>10.833</v>
      </c>
      <c r="G1701">
        <v>1.7</v>
      </c>
      <c r="H1701">
        <v>3.1774</v>
      </c>
      <c r="I1701">
        <v>3.2</v>
      </c>
      <c r="J1701">
        <v>0.24959999999999999</v>
      </c>
      <c r="K1701">
        <v>2.7</v>
      </c>
      <c r="L1701">
        <v>0.85</v>
      </c>
      <c r="M1701">
        <v>1436.6</v>
      </c>
      <c r="N1701">
        <v>35.200000000000003</v>
      </c>
      <c r="O1701">
        <v>1451.7</v>
      </c>
      <c r="P1701">
        <v>24.9</v>
      </c>
      <c r="Q1701">
        <v>1473.8</v>
      </c>
      <c r="R1701">
        <v>32.700000000000003</v>
      </c>
      <c r="S1701">
        <v>97.5</v>
      </c>
      <c r="V1701" s="1">
        <f t="shared" si="90"/>
        <v>1688.9992549197834</v>
      </c>
      <c r="W1701" s="1">
        <f t="shared" si="91"/>
        <v>15.67444032291275</v>
      </c>
    </row>
    <row r="1702" spans="1:23">
      <c r="A1702" t="s">
        <v>3263</v>
      </c>
      <c r="B1702" s="258">
        <v>40558</v>
      </c>
      <c r="C1702">
        <v>197</v>
      </c>
      <c r="D1702">
        <v>1.1000000000000001</v>
      </c>
      <c r="E1702">
        <v>31955</v>
      </c>
      <c r="F1702">
        <v>10.6591</v>
      </c>
      <c r="G1702">
        <v>1.5</v>
      </c>
      <c r="H1702">
        <v>3.3077999999999999</v>
      </c>
      <c r="I1702">
        <v>2.6</v>
      </c>
      <c r="J1702">
        <v>0.25569999999999998</v>
      </c>
      <c r="K1702">
        <v>2.1</v>
      </c>
      <c r="L1702">
        <v>0.81</v>
      </c>
      <c r="M1702">
        <v>1467.9</v>
      </c>
      <c r="N1702">
        <v>27.6</v>
      </c>
      <c r="O1702">
        <v>1482.9</v>
      </c>
      <c r="P1702">
        <v>20.3</v>
      </c>
      <c r="Q1702">
        <v>1504.4</v>
      </c>
      <c r="R1702">
        <v>29</v>
      </c>
      <c r="S1702">
        <v>97.6</v>
      </c>
      <c r="V1702" s="1">
        <f t="shared" si="90"/>
        <v>1747.8128393143695</v>
      </c>
      <c r="W1702" s="1">
        <f t="shared" si="91"/>
        <v>18.322389280023284</v>
      </c>
    </row>
    <row r="1703" spans="1:23">
      <c r="A1703" t="s">
        <v>3264</v>
      </c>
      <c r="B1703" s="258">
        <v>40558</v>
      </c>
      <c r="C1703">
        <v>94</v>
      </c>
      <c r="D1703">
        <v>1</v>
      </c>
      <c r="E1703">
        <v>26960</v>
      </c>
      <c r="F1703">
        <v>10.7829</v>
      </c>
      <c r="G1703">
        <v>2.2000000000000002</v>
      </c>
      <c r="H1703">
        <v>3.2181999999999999</v>
      </c>
      <c r="I1703">
        <v>2.8</v>
      </c>
      <c r="J1703">
        <v>0.25169999999999998</v>
      </c>
      <c r="K1703">
        <v>1.8</v>
      </c>
      <c r="L1703">
        <v>0.63</v>
      </c>
      <c r="M1703">
        <v>1447.1</v>
      </c>
      <c r="N1703">
        <v>22.8</v>
      </c>
      <c r="O1703">
        <v>1461.6</v>
      </c>
      <c r="P1703">
        <v>21.8</v>
      </c>
      <c r="Q1703">
        <v>1482.5</v>
      </c>
      <c r="R1703">
        <v>41.5</v>
      </c>
      <c r="S1703">
        <v>97.6</v>
      </c>
      <c r="V1703" s="1">
        <f t="shared" si="90"/>
        <v>1700.1966964146977</v>
      </c>
      <c r="W1703" s="1">
        <f t="shared" si="91"/>
        <v>14.143125825577433</v>
      </c>
    </row>
    <row r="1704" spans="1:23">
      <c r="A1704" t="s">
        <v>3265</v>
      </c>
      <c r="B1704" s="258">
        <v>40558</v>
      </c>
      <c r="C1704">
        <v>215</v>
      </c>
      <c r="D1704">
        <v>4.2</v>
      </c>
      <c r="E1704">
        <v>71777</v>
      </c>
      <c r="F1704">
        <v>9.4962</v>
      </c>
      <c r="G1704">
        <v>0.7</v>
      </c>
      <c r="H1704">
        <v>4.3220000000000001</v>
      </c>
      <c r="I1704">
        <v>2.8</v>
      </c>
      <c r="J1704">
        <v>0.29770000000000002</v>
      </c>
      <c r="K1704">
        <v>2.7</v>
      </c>
      <c r="L1704">
        <v>0.96</v>
      </c>
      <c r="M1704">
        <v>1679.7</v>
      </c>
      <c r="N1704">
        <v>39.299999999999997</v>
      </c>
      <c r="O1704">
        <v>1697.6</v>
      </c>
      <c r="P1704">
        <v>22.8</v>
      </c>
      <c r="Q1704">
        <v>1719.6</v>
      </c>
      <c r="R1704">
        <v>13.8</v>
      </c>
      <c r="S1704">
        <v>97.7</v>
      </c>
      <c r="V1704" s="1">
        <f t="shared" si="90"/>
        <v>1701.6078407981895</v>
      </c>
      <c r="W1704" s="1">
        <f t="shared" si="91"/>
        <v>19.781683008630818</v>
      </c>
    </row>
    <row r="1705" spans="1:23">
      <c r="A1705" t="s">
        <v>3266</v>
      </c>
      <c r="B1705" s="258">
        <v>40558</v>
      </c>
      <c r="C1705">
        <v>206</v>
      </c>
      <c r="D1705">
        <v>1.3</v>
      </c>
      <c r="E1705">
        <v>36098</v>
      </c>
      <c r="F1705">
        <v>10.121700000000001</v>
      </c>
      <c r="G1705">
        <v>1.4</v>
      </c>
      <c r="H1705">
        <v>3.7713999999999999</v>
      </c>
      <c r="I1705">
        <v>1.8</v>
      </c>
      <c r="J1705">
        <v>0.27689999999999998</v>
      </c>
      <c r="K1705">
        <v>1.2</v>
      </c>
      <c r="L1705">
        <v>0.65</v>
      </c>
      <c r="M1705">
        <v>1575.5</v>
      </c>
      <c r="N1705">
        <v>16.399999999999999</v>
      </c>
      <c r="O1705">
        <v>1586.7</v>
      </c>
      <c r="P1705">
        <v>14.5</v>
      </c>
      <c r="Q1705">
        <v>1601.5</v>
      </c>
      <c r="R1705">
        <v>25.5</v>
      </c>
      <c r="S1705">
        <v>98.4</v>
      </c>
      <c r="V1705" s="1">
        <f t="shared" si="90"/>
        <v>1639.7056888649499</v>
      </c>
      <c r="W1705" s="1">
        <f t="shared" si="91"/>
        <v>18.316212913600818</v>
      </c>
    </row>
    <row r="1706" spans="1:23">
      <c r="A1706" t="s">
        <v>3267</v>
      </c>
      <c r="B1706" s="258">
        <v>40558</v>
      </c>
      <c r="C1706">
        <v>197</v>
      </c>
      <c r="D1706">
        <v>0.7</v>
      </c>
      <c r="E1706">
        <v>56547</v>
      </c>
      <c r="F1706">
        <v>10.6494</v>
      </c>
      <c r="G1706">
        <v>1.4</v>
      </c>
      <c r="H1706">
        <v>3.3479999999999999</v>
      </c>
      <c r="I1706">
        <v>2.5</v>
      </c>
      <c r="J1706">
        <v>0.2586</v>
      </c>
      <c r="K1706">
        <v>2</v>
      </c>
      <c r="L1706">
        <v>0.82</v>
      </c>
      <c r="M1706">
        <v>1482.6</v>
      </c>
      <c r="N1706">
        <v>26.8</v>
      </c>
      <c r="O1706">
        <v>1492.3</v>
      </c>
      <c r="P1706">
        <v>19.3</v>
      </c>
      <c r="Q1706">
        <v>1506.1</v>
      </c>
      <c r="R1706">
        <v>26.8</v>
      </c>
      <c r="S1706">
        <v>98.4</v>
      </c>
      <c r="V1706" s="1">
        <f t="shared" si="90"/>
        <v>1735.6884360482304</v>
      </c>
      <c r="W1706" s="1">
        <f t="shared" si="91"/>
        <v>18.040396449952642</v>
      </c>
    </row>
    <row r="1707" spans="1:23">
      <c r="A1707" t="s">
        <v>3268</v>
      </c>
      <c r="B1707" s="258">
        <v>40558</v>
      </c>
      <c r="C1707">
        <v>172</v>
      </c>
      <c r="D1707">
        <v>1</v>
      </c>
      <c r="E1707">
        <v>43854</v>
      </c>
      <c r="F1707">
        <v>9.9415999999999993</v>
      </c>
      <c r="G1707">
        <v>0.9</v>
      </c>
      <c r="H1707">
        <v>3.9403999999999999</v>
      </c>
      <c r="I1707">
        <v>1.8</v>
      </c>
      <c r="J1707">
        <v>0.28410000000000002</v>
      </c>
      <c r="K1707">
        <v>1.5</v>
      </c>
      <c r="L1707">
        <v>0.86</v>
      </c>
      <c r="M1707">
        <v>1612</v>
      </c>
      <c r="N1707">
        <v>22</v>
      </c>
      <c r="O1707">
        <v>1622</v>
      </c>
      <c r="P1707">
        <v>14.5</v>
      </c>
      <c r="Q1707">
        <v>1635</v>
      </c>
      <c r="R1707">
        <v>16.7</v>
      </c>
      <c r="S1707">
        <v>98.6</v>
      </c>
      <c r="V1707" s="1">
        <f t="shared" si="90"/>
        <v>1688.3491034276435</v>
      </c>
      <c r="W1707" s="1">
        <f t="shared" si="91"/>
        <v>21.650828807196397</v>
      </c>
    </row>
    <row r="1708" spans="1:23">
      <c r="A1708" t="s">
        <v>3269</v>
      </c>
      <c r="B1708" s="258">
        <v>40558</v>
      </c>
      <c r="C1708">
        <v>113</v>
      </c>
      <c r="D1708">
        <v>1.6</v>
      </c>
      <c r="E1708">
        <v>26245</v>
      </c>
      <c r="F1708">
        <v>10.091799999999999</v>
      </c>
      <c r="G1708">
        <v>1.3</v>
      </c>
      <c r="H1708">
        <v>3.8140999999999998</v>
      </c>
      <c r="I1708">
        <v>3.9</v>
      </c>
      <c r="J1708">
        <v>0.2792</v>
      </c>
      <c r="K1708">
        <v>3.7</v>
      </c>
      <c r="L1708">
        <v>0.94</v>
      </c>
      <c r="M1708">
        <v>1587.1</v>
      </c>
      <c r="N1708">
        <v>51.9</v>
      </c>
      <c r="O1708">
        <v>1595.7</v>
      </c>
      <c r="P1708">
        <v>31.6</v>
      </c>
      <c r="Q1708">
        <v>1607.1</v>
      </c>
      <c r="R1708">
        <v>25.1</v>
      </c>
      <c r="S1708">
        <v>98.8</v>
      </c>
      <c r="V1708" s="1">
        <f t="shared" si="90"/>
        <v>1710.0966883141641</v>
      </c>
      <c r="W1708" s="1">
        <f t="shared" si="91"/>
        <v>28.011585967051417</v>
      </c>
    </row>
    <row r="1709" spans="1:23">
      <c r="A1709" t="s">
        <v>3270</v>
      </c>
      <c r="B1709" s="258">
        <v>40558</v>
      </c>
      <c r="C1709">
        <v>159</v>
      </c>
      <c r="D1709">
        <v>0.9</v>
      </c>
      <c r="E1709">
        <v>5703</v>
      </c>
      <c r="F1709">
        <v>9.9390999999999998</v>
      </c>
      <c r="G1709">
        <v>4</v>
      </c>
      <c r="H1709">
        <v>3.9554</v>
      </c>
      <c r="I1709">
        <v>4.4000000000000004</v>
      </c>
      <c r="J1709">
        <v>0.28510000000000002</v>
      </c>
      <c r="K1709">
        <v>1.8</v>
      </c>
      <c r="L1709">
        <v>0.41</v>
      </c>
      <c r="M1709">
        <v>1617.1</v>
      </c>
      <c r="N1709">
        <v>25.6</v>
      </c>
      <c r="O1709">
        <v>1625.1</v>
      </c>
      <c r="P1709">
        <v>35.4</v>
      </c>
      <c r="Q1709">
        <v>1635.4</v>
      </c>
      <c r="R1709">
        <v>74</v>
      </c>
      <c r="S1709">
        <v>98.9</v>
      </c>
      <c r="V1709" s="1">
        <f t="shared" si="90"/>
        <v>1697.8722822059974</v>
      </c>
      <c r="W1709" s="1">
        <f t="shared" si="91"/>
        <v>10.004133603718746</v>
      </c>
    </row>
    <row r="1710" spans="1:23">
      <c r="A1710" t="s">
        <v>3271</v>
      </c>
      <c r="B1710" s="258">
        <v>40558</v>
      </c>
      <c r="C1710">
        <v>162</v>
      </c>
      <c r="D1710">
        <v>1.6</v>
      </c>
      <c r="E1710">
        <v>24917</v>
      </c>
      <c r="F1710">
        <v>10.1355</v>
      </c>
      <c r="G1710">
        <v>1.9</v>
      </c>
      <c r="H1710">
        <v>3.7949999999999999</v>
      </c>
      <c r="I1710">
        <v>4.0999999999999996</v>
      </c>
      <c r="J1710">
        <v>0.27900000000000003</v>
      </c>
      <c r="K1710">
        <v>3.6</v>
      </c>
      <c r="L1710">
        <v>0.89</v>
      </c>
      <c r="M1710">
        <v>1586.1</v>
      </c>
      <c r="N1710">
        <v>51</v>
      </c>
      <c r="O1710">
        <v>1591.7</v>
      </c>
      <c r="P1710">
        <v>32.799999999999997</v>
      </c>
      <c r="Q1710">
        <v>1599</v>
      </c>
      <c r="R1710">
        <v>35.1</v>
      </c>
      <c r="S1710">
        <v>99.2</v>
      </c>
      <c r="V1710" s="1">
        <f t="shared" si="90"/>
        <v>1874.8037840595039</v>
      </c>
      <c r="W1710" s="1">
        <f t="shared" si="91"/>
        <v>62.33456567784863</v>
      </c>
    </row>
    <row r="1711" spans="1:23">
      <c r="A1711" t="s">
        <v>3272</v>
      </c>
      <c r="B1711" s="258">
        <v>40558</v>
      </c>
      <c r="C1711">
        <v>155</v>
      </c>
      <c r="D1711">
        <v>2</v>
      </c>
      <c r="E1711">
        <v>50250</v>
      </c>
      <c r="F1711">
        <v>9.7205999999999992</v>
      </c>
      <c r="G1711">
        <v>1.9</v>
      </c>
      <c r="H1711">
        <v>4.1753999999999998</v>
      </c>
      <c r="I1711">
        <v>2.7</v>
      </c>
      <c r="J1711">
        <v>0.2944</v>
      </c>
      <c r="K1711">
        <v>1.9</v>
      </c>
      <c r="L1711">
        <v>0.69</v>
      </c>
      <c r="M1711">
        <v>1663.3</v>
      </c>
      <c r="N1711">
        <v>27.3</v>
      </c>
      <c r="O1711">
        <v>1669.2</v>
      </c>
      <c r="P1711">
        <v>22</v>
      </c>
      <c r="Q1711">
        <v>1676.6</v>
      </c>
      <c r="R1711">
        <v>35.799999999999997</v>
      </c>
      <c r="S1711">
        <v>99.2</v>
      </c>
      <c r="V1711" s="1">
        <f t="shared" si="90"/>
        <v>1716.3319616203253</v>
      </c>
      <c r="W1711" s="1">
        <f t="shared" si="91"/>
        <v>18.888051312057826</v>
      </c>
    </row>
    <row r="1712" spans="1:23">
      <c r="A1712" t="s">
        <v>3273</v>
      </c>
      <c r="B1712" s="258">
        <v>40558</v>
      </c>
      <c r="C1712">
        <v>142</v>
      </c>
      <c r="D1712">
        <v>1.6</v>
      </c>
      <c r="E1712">
        <v>2333</v>
      </c>
      <c r="F1712">
        <v>9.3774999999999995</v>
      </c>
      <c r="G1712">
        <v>4</v>
      </c>
      <c r="H1712">
        <v>4.5247999999999999</v>
      </c>
      <c r="I1712">
        <v>4.7</v>
      </c>
      <c r="J1712">
        <v>0.30769999999999997</v>
      </c>
      <c r="K1712">
        <v>2.5</v>
      </c>
      <c r="L1712">
        <v>0.52</v>
      </c>
      <c r="M1712">
        <v>1729.6</v>
      </c>
      <c r="N1712">
        <v>37.299999999999997</v>
      </c>
      <c r="O1712">
        <v>1735.5</v>
      </c>
      <c r="P1712">
        <v>39.4</v>
      </c>
      <c r="Q1712">
        <v>1742.7</v>
      </c>
      <c r="R1712">
        <v>74.2</v>
      </c>
      <c r="S1712">
        <v>99.2</v>
      </c>
      <c r="V1712" s="1">
        <f t="shared" si="90"/>
        <v>2561.0315987628474</v>
      </c>
      <c r="W1712" s="1">
        <f t="shared" si="91"/>
        <v>18.957131281258263</v>
      </c>
    </row>
    <row r="1713" spans="1:23">
      <c r="A1713" t="s">
        <v>3274</v>
      </c>
      <c r="B1713" s="258">
        <v>40558</v>
      </c>
      <c r="C1713">
        <v>118</v>
      </c>
      <c r="D1713">
        <v>1.2</v>
      </c>
      <c r="E1713">
        <v>39758</v>
      </c>
      <c r="F1713">
        <v>9.9296000000000006</v>
      </c>
      <c r="G1713">
        <v>2.8</v>
      </c>
      <c r="H1713">
        <v>3.9847999999999999</v>
      </c>
      <c r="I1713">
        <v>3.2</v>
      </c>
      <c r="J1713">
        <v>0.28699999999999998</v>
      </c>
      <c r="K1713">
        <v>1.4</v>
      </c>
      <c r="L1713">
        <v>0.44</v>
      </c>
      <c r="M1713">
        <v>1626.4</v>
      </c>
      <c r="N1713">
        <v>19.899999999999999</v>
      </c>
      <c r="O1713">
        <v>1631.1</v>
      </c>
      <c r="P1713">
        <v>25.6</v>
      </c>
      <c r="Q1713">
        <v>1637.2</v>
      </c>
      <c r="R1713">
        <v>52.8</v>
      </c>
      <c r="S1713">
        <v>99.3</v>
      </c>
      <c r="V1713" s="1">
        <f t="shared" si="90"/>
        <v>1859.0570270080948</v>
      </c>
      <c r="W1713" s="1">
        <f t="shared" si="91"/>
        <v>19.781956147616196</v>
      </c>
    </row>
    <row r="1714" spans="1:23">
      <c r="A1714" t="s">
        <v>3275</v>
      </c>
      <c r="B1714" s="258">
        <v>40558</v>
      </c>
      <c r="C1714">
        <v>352</v>
      </c>
      <c r="D1714">
        <v>0.8</v>
      </c>
      <c r="E1714">
        <v>53524</v>
      </c>
      <c r="F1714">
        <v>9.8935999999999993</v>
      </c>
      <c r="G1714">
        <v>0.9</v>
      </c>
      <c r="H1714">
        <v>4.0180999999999996</v>
      </c>
      <c r="I1714">
        <v>1.7</v>
      </c>
      <c r="J1714">
        <v>0.2883</v>
      </c>
      <c r="K1714">
        <v>1.5</v>
      </c>
      <c r="L1714">
        <v>0.87</v>
      </c>
      <c r="M1714">
        <v>1633.1</v>
      </c>
      <c r="N1714">
        <v>21.5</v>
      </c>
      <c r="O1714">
        <v>1637.9</v>
      </c>
      <c r="P1714">
        <v>14</v>
      </c>
      <c r="Q1714">
        <v>1643.9</v>
      </c>
      <c r="R1714">
        <v>16</v>
      </c>
      <c r="S1714">
        <v>99.3</v>
      </c>
      <c r="V1714" s="1">
        <f t="shared" si="90"/>
        <v>1710.7841135221286</v>
      </c>
      <c r="W1714" s="1">
        <f t="shared" si="91"/>
        <v>24.136805434261351</v>
      </c>
    </row>
    <row r="1715" spans="1:23">
      <c r="A1715" t="s">
        <v>3276</v>
      </c>
      <c r="B1715" s="258">
        <v>40558</v>
      </c>
      <c r="C1715">
        <v>105</v>
      </c>
      <c r="D1715">
        <v>1.6</v>
      </c>
      <c r="E1715">
        <v>41446</v>
      </c>
      <c r="F1715">
        <v>10.6244</v>
      </c>
      <c r="G1715">
        <v>2.6</v>
      </c>
      <c r="H1715">
        <v>3.4064999999999999</v>
      </c>
      <c r="I1715">
        <v>4.0999999999999996</v>
      </c>
      <c r="J1715">
        <v>0.26250000000000001</v>
      </c>
      <c r="K1715">
        <v>3.2</v>
      </c>
      <c r="L1715">
        <v>0.78</v>
      </c>
      <c r="M1715">
        <v>1502.6</v>
      </c>
      <c r="N1715">
        <v>43.1</v>
      </c>
      <c r="O1715">
        <v>1505.9</v>
      </c>
      <c r="P1715">
        <v>32.4</v>
      </c>
      <c r="Q1715">
        <v>1510.6</v>
      </c>
      <c r="R1715">
        <v>48.9</v>
      </c>
      <c r="S1715">
        <v>99.5</v>
      </c>
      <c r="V1715" s="1">
        <f t="shared" si="90"/>
        <v>1681.7131885779877</v>
      </c>
      <c r="W1715" s="1">
        <f t="shared" si="91"/>
        <v>12.43971777781287</v>
      </c>
    </row>
    <row r="1716" spans="1:23">
      <c r="A1716" t="s">
        <v>3277</v>
      </c>
      <c r="B1716" s="258">
        <v>40558</v>
      </c>
      <c r="C1716">
        <v>155</v>
      </c>
      <c r="D1716">
        <v>0.7</v>
      </c>
      <c r="E1716">
        <v>67055</v>
      </c>
      <c r="F1716">
        <v>10.8</v>
      </c>
      <c r="G1716">
        <v>1.4</v>
      </c>
      <c r="H1716">
        <v>3.2757000000000001</v>
      </c>
      <c r="I1716">
        <v>2.8</v>
      </c>
      <c r="J1716">
        <v>0.25659999999999999</v>
      </c>
      <c r="K1716">
        <v>2.4</v>
      </c>
      <c r="L1716">
        <v>0.86</v>
      </c>
      <c r="M1716">
        <v>1472.4</v>
      </c>
      <c r="N1716">
        <v>31.2</v>
      </c>
      <c r="O1716">
        <v>1475.3</v>
      </c>
      <c r="P1716">
        <v>21.5</v>
      </c>
      <c r="Q1716">
        <v>1479.5</v>
      </c>
      <c r="R1716">
        <v>26.8</v>
      </c>
      <c r="S1716">
        <v>99.5</v>
      </c>
      <c r="V1716" s="1">
        <f t="shared" si="90"/>
        <v>1833.5562106229579</v>
      </c>
      <c r="W1716" s="1">
        <f t="shared" si="91"/>
        <v>14.871429010074657</v>
      </c>
    </row>
    <row r="1717" spans="1:23">
      <c r="A1717" t="s">
        <v>3278</v>
      </c>
      <c r="B1717" s="258">
        <v>40558</v>
      </c>
      <c r="C1717">
        <v>105</v>
      </c>
      <c r="D1717">
        <v>2.4</v>
      </c>
      <c r="E1717">
        <v>18567</v>
      </c>
      <c r="F1717">
        <v>9.2022999999999993</v>
      </c>
      <c r="G1717">
        <v>1.3</v>
      </c>
      <c r="H1717">
        <v>4.7301000000000002</v>
      </c>
      <c r="I1717">
        <v>2.9</v>
      </c>
      <c r="J1717">
        <v>0.31569999999999998</v>
      </c>
      <c r="K1717">
        <v>2.6</v>
      </c>
      <c r="L1717">
        <v>0.89</v>
      </c>
      <c r="M1717">
        <v>1768.7</v>
      </c>
      <c r="N1717">
        <v>40.4</v>
      </c>
      <c r="O1717">
        <v>1772.6</v>
      </c>
      <c r="P1717">
        <v>24.6</v>
      </c>
      <c r="Q1717">
        <v>1777.2</v>
      </c>
      <c r="R1717">
        <v>24.4</v>
      </c>
      <c r="S1717">
        <v>99.5</v>
      </c>
      <c r="V1717" s="1">
        <f t="shared" si="90"/>
        <v>1683.5879849401399</v>
      </c>
      <c r="W1717" s="1">
        <f t="shared" si="91"/>
        <v>20.289768553532145</v>
      </c>
    </row>
    <row r="1718" spans="1:23">
      <c r="A1718" t="s">
        <v>3279</v>
      </c>
      <c r="B1718" s="258">
        <v>40558</v>
      </c>
      <c r="C1718">
        <v>125</v>
      </c>
      <c r="D1718">
        <v>1.3</v>
      </c>
      <c r="E1718">
        <v>59217</v>
      </c>
      <c r="F1718">
        <v>10.1684</v>
      </c>
      <c r="G1718">
        <v>1.4</v>
      </c>
      <c r="H1718">
        <v>3.7852000000000001</v>
      </c>
      <c r="I1718">
        <v>4.2</v>
      </c>
      <c r="J1718">
        <v>0.2792</v>
      </c>
      <c r="K1718">
        <v>4</v>
      </c>
      <c r="L1718">
        <v>0.94</v>
      </c>
      <c r="M1718">
        <v>1587.1</v>
      </c>
      <c r="N1718">
        <v>56</v>
      </c>
      <c r="O1718">
        <v>1589.6</v>
      </c>
      <c r="P1718">
        <v>34</v>
      </c>
      <c r="Q1718">
        <v>1592.9</v>
      </c>
      <c r="R1718">
        <v>26.6</v>
      </c>
      <c r="S1718">
        <v>99.6</v>
      </c>
      <c r="V1718" s="1">
        <f t="shared" si="90"/>
        <v>1624.6793703357323</v>
      </c>
      <c r="W1718" s="1">
        <f t="shared" si="91"/>
        <v>11.899965937319154</v>
      </c>
    </row>
    <row r="1719" spans="1:23">
      <c r="A1719" t="s">
        <v>3280</v>
      </c>
      <c r="B1719" s="258">
        <v>40558</v>
      </c>
      <c r="C1719">
        <v>298</v>
      </c>
      <c r="D1719">
        <v>1.4</v>
      </c>
      <c r="E1719">
        <v>31608</v>
      </c>
      <c r="F1719">
        <v>9.8240999999999996</v>
      </c>
      <c r="G1719">
        <v>0.5</v>
      </c>
      <c r="H1719">
        <v>4.1050000000000004</v>
      </c>
      <c r="I1719">
        <v>3.1</v>
      </c>
      <c r="J1719">
        <v>0.29249999999999998</v>
      </c>
      <c r="K1719">
        <v>3</v>
      </c>
      <c r="L1719">
        <v>0.99</v>
      </c>
      <c r="M1719">
        <v>1653.9</v>
      </c>
      <c r="N1719">
        <v>44.2</v>
      </c>
      <c r="O1719">
        <v>1655.3</v>
      </c>
      <c r="P1719">
        <v>25</v>
      </c>
      <c r="Q1719">
        <v>1657</v>
      </c>
      <c r="R1719">
        <v>8.4</v>
      </c>
      <c r="S1719">
        <v>99.8</v>
      </c>
      <c r="V1719" s="1">
        <f t="shared" si="90"/>
        <v>1695.0064182991121</v>
      </c>
      <c r="W1719" s="1">
        <f t="shared" si="91"/>
        <v>17.030804262500965</v>
      </c>
    </row>
    <row r="1720" spans="1:23">
      <c r="A1720" t="s">
        <v>3281</v>
      </c>
      <c r="B1720" s="258">
        <v>40558</v>
      </c>
      <c r="C1720">
        <v>251</v>
      </c>
      <c r="D1720">
        <v>1.3</v>
      </c>
      <c r="E1720">
        <v>3441</v>
      </c>
      <c r="F1720">
        <v>10.103199999999999</v>
      </c>
      <c r="G1720">
        <v>1.9</v>
      </c>
      <c r="H1720">
        <v>3.85</v>
      </c>
      <c r="I1720">
        <v>3.3</v>
      </c>
      <c r="J1720">
        <v>0.28210000000000002</v>
      </c>
      <c r="K1720">
        <v>2.7</v>
      </c>
      <c r="L1720">
        <v>0.83</v>
      </c>
      <c r="M1720">
        <v>1602</v>
      </c>
      <c r="N1720">
        <v>38.6</v>
      </c>
      <c r="O1720">
        <v>1603.3</v>
      </c>
      <c r="P1720">
        <v>26.6</v>
      </c>
      <c r="Q1720">
        <v>1605</v>
      </c>
      <c r="R1720">
        <v>34.6</v>
      </c>
      <c r="S1720">
        <v>99.8</v>
      </c>
      <c r="V1720" s="1">
        <f t="shared" si="90"/>
        <v>1726.0032843405206</v>
      </c>
      <c r="W1720" s="1">
        <f t="shared" si="91"/>
        <v>15.812140427508142</v>
      </c>
    </row>
    <row r="1721" spans="1:23">
      <c r="A1721" t="s">
        <v>3282</v>
      </c>
      <c r="B1721" s="258">
        <v>40558</v>
      </c>
      <c r="C1721">
        <v>81</v>
      </c>
      <c r="D1721">
        <v>1.6</v>
      </c>
      <c r="E1721">
        <v>15708</v>
      </c>
      <c r="F1721">
        <v>9.9633000000000003</v>
      </c>
      <c r="G1721">
        <v>2.6</v>
      </c>
      <c r="H1721">
        <v>3.9759000000000002</v>
      </c>
      <c r="I1721">
        <v>3.8</v>
      </c>
      <c r="J1721">
        <v>0.2873</v>
      </c>
      <c r="K1721">
        <v>2.7</v>
      </c>
      <c r="L1721">
        <v>0.72</v>
      </c>
      <c r="M1721">
        <v>1628</v>
      </c>
      <c r="N1721">
        <v>38.6</v>
      </c>
      <c r="O1721">
        <v>1629.3</v>
      </c>
      <c r="P1721">
        <v>30.5</v>
      </c>
      <c r="Q1721">
        <v>1630.9</v>
      </c>
      <c r="R1721">
        <v>48.7</v>
      </c>
      <c r="S1721">
        <v>99.8</v>
      </c>
      <c r="V1721" s="1">
        <f t="shared" si="90"/>
        <v>1698.1646823880858</v>
      </c>
      <c r="W1721" s="1">
        <f t="shared" si="91"/>
        <v>20.800985758934591</v>
      </c>
    </row>
    <row r="1722" spans="1:23">
      <c r="A1722" t="s">
        <v>3283</v>
      </c>
      <c r="B1722" s="258">
        <v>40558</v>
      </c>
      <c r="C1722">
        <v>101</v>
      </c>
      <c r="D1722">
        <v>1.3</v>
      </c>
      <c r="E1722">
        <v>135095</v>
      </c>
      <c r="F1722">
        <v>9.9298000000000002</v>
      </c>
      <c r="G1722">
        <v>4.3</v>
      </c>
      <c r="H1722">
        <v>4.0068999999999999</v>
      </c>
      <c r="I1722">
        <v>5.7</v>
      </c>
      <c r="J1722">
        <v>0.28860000000000002</v>
      </c>
      <c r="K1722">
        <v>3.7</v>
      </c>
      <c r="L1722">
        <v>0.65</v>
      </c>
      <c r="M1722">
        <v>1634.4</v>
      </c>
      <c r="N1722">
        <v>53.1</v>
      </c>
      <c r="O1722">
        <v>1635.6</v>
      </c>
      <c r="P1722">
        <v>46.2</v>
      </c>
      <c r="Q1722">
        <v>1637.2</v>
      </c>
      <c r="R1722">
        <v>80.400000000000006</v>
      </c>
      <c r="S1722">
        <v>99.8</v>
      </c>
      <c r="V1722" s="1">
        <f t="shared" si="90"/>
        <v>1676.920317136723</v>
      </c>
      <c r="W1722" s="1">
        <f t="shared" si="91"/>
        <v>23.433004986192625</v>
      </c>
    </row>
    <row r="1723" spans="1:23">
      <c r="A1723" t="s">
        <v>3284</v>
      </c>
      <c r="B1723" s="258">
        <v>40558</v>
      </c>
      <c r="C1723">
        <v>361</v>
      </c>
      <c r="D1723">
        <v>2.4</v>
      </c>
      <c r="E1723">
        <v>15440</v>
      </c>
      <c r="F1723">
        <v>10.579599999999999</v>
      </c>
      <c r="G1723">
        <v>1.4</v>
      </c>
      <c r="H1723">
        <v>3.4580000000000002</v>
      </c>
      <c r="I1723">
        <v>2</v>
      </c>
      <c r="J1723">
        <v>0.26529999999999998</v>
      </c>
      <c r="K1723">
        <v>1.4</v>
      </c>
      <c r="L1723">
        <v>0.7</v>
      </c>
      <c r="M1723">
        <v>1517.1</v>
      </c>
      <c r="N1723">
        <v>19.100000000000001</v>
      </c>
      <c r="O1723">
        <v>1517.7</v>
      </c>
      <c r="P1723">
        <v>15.9</v>
      </c>
      <c r="Q1723">
        <v>1518.5</v>
      </c>
      <c r="R1723">
        <v>27</v>
      </c>
      <c r="S1723">
        <v>99.9</v>
      </c>
      <c r="V1723" s="1">
        <f t="shared" si="90"/>
        <v>1705.222186500032</v>
      </c>
      <c r="W1723" s="1">
        <f t="shared" si="91"/>
        <v>29.953209279181127</v>
      </c>
    </row>
    <row r="1724" spans="1:23">
      <c r="A1724" t="s">
        <v>3285</v>
      </c>
      <c r="B1724" s="258">
        <v>40558</v>
      </c>
      <c r="C1724">
        <v>110</v>
      </c>
      <c r="D1724">
        <v>2</v>
      </c>
      <c r="E1724">
        <v>39951</v>
      </c>
      <c r="F1724">
        <v>10.305999999999999</v>
      </c>
      <c r="G1724">
        <v>2</v>
      </c>
      <c r="H1724">
        <v>3.6821000000000002</v>
      </c>
      <c r="I1724">
        <v>2.2999999999999998</v>
      </c>
      <c r="J1724">
        <v>0.2752</v>
      </c>
      <c r="K1724">
        <v>1.1000000000000001</v>
      </c>
      <c r="L1724">
        <v>0.48</v>
      </c>
      <c r="M1724">
        <v>1567.3</v>
      </c>
      <c r="N1724">
        <v>15.3</v>
      </c>
      <c r="O1724">
        <v>1567.5</v>
      </c>
      <c r="P1724">
        <v>18.399999999999999</v>
      </c>
      <c r="Q1724">
        <v>1567.8</v>
      </c>
      <c r="R1724">
        <v>38</v>
      </c>
      <c r="S1724">
        <v>100</v>
      </c>
      <c r="V1724" s="1">
        <f t="shared" si="90"/>
        <v>1743.9514384505846</v>
      </c>
      <c r="W1724" s="1">
        <f t="shared" si="91"/>
        <v>18.541591758411919</v>
      </c>
    </row>
    <row r="1725" spans="1:23">
      <c r="A1725" t="s">
        <v>3286</v>
      </c>
      <c r="B1725" s="258">
        <v>40558</v>
      </c>
      <c r="C1725">
        <v>77</v>
      </c>
      <c r="D1725">
        <v>1.9</v>
      </c>
      <c r="E1725">
        <v>20515</v>
      </c>
      <c r="F1725">
        <v>9.8225999999999996</v>
      </c>
      <c r="G1725">
        <v>3.2</v>
      </c>
      <c r="H1725">
        <v>4.1181000000000001</v>
      </c>
      <c r="I1725">
        <v>3.5</v>
      </c>
      <c r="J1725">
        <v>0.29339999999999999</v>
      </c>
      <c r="K1725">
        <v>1.3</v>
      </c>
      <c r="L1725">
        <v>0.36</v>
      </c>
      <c r="M1725">
        <v>1658.4</v>
      </c>
      <c r="N1725">
        <v>18.399999999999999</v>
      </c>
      <c r="O1725">
        <v>1657.9</v>
      </c>
      <c r="P1725">
        <v>28.2</v>
      </c>
      <c r="Q1725">
        <v>1657.3</v>
      </c>
      <c r="R1725">
        <v>59.6</v>
      </c>
      <c r="S1725">
        <v>100.1</v>
      </c>
      <c r="V1725" s="1">
        <f t="shared" si="90"/>
        <v>1712.4175729101537</v>
      </c>
      <c r="W1725" s="1">
        <f t="shared" si="91"/>
        <v>10.345560555265012</v>
      </c>
    </row>
    <row r="1726" spans="1:23">
      <c r="A1726" t="s">
        <v>3287</v>
      </c>
      <c r="B1726" s="258">
        <v>40558</v>
      </c>
      <c r="C1726">
        <v>171</v>
      </c>
      <c r="D1726">
        <v>2.2000000000000002</v>
      </c>
      <c r="E1726">
        <v>82191</v>
      </c>
      <c r="F1726">
        <v>9.9154999999999998</v>
      </c>
      <c r="G1726">
        <v>1.4</v>
      </c>
      <c r="H1726">
        <v>4.0370999999999997</v>
      </c>
      <c r="I1726">
        <v>2.4</v>
      </c>
      <c r="J1726">
        <v>0.2903</v>
      </c>
      <c r="K1726">
        <v>1.9</v>
      </c>
      <c r="L1726">
        <v>0.81</v>
      </c>
      <c r="M1726">
        <v>1643.2</v>
      </c>
      <c r="N1726">
        <v>27.9</v>
      </c>
      <c r="O1726">
        <v>1641.7</v>
      </c>
      <c r="P1726">
        <v>19.399999999999999</v>
      </c>
      <c r="Q1726">
        <v>1639.8</v>
      </c>
      <c r="R1726">
        <v>26.1</v>
      </c>
      <c r="S1726">
        <v>100.2</v>
      </c>
      <c r="V1726" s="1">
        <f t="shared" si="90"/>
        <v>1676.7661828699249</v>
      </c>
      <c r="W1726" s="1">
        <f t="shared" si="91"/>
        <v>11.403441802514171</v>
      </c>
    </row>
    <row r="1727" spans="1:23">
      <c r="A1727" t="s">
        <v>3288</v>
      </c>
      <c r="B1727" s="258">
        <v>40558</v>
      </c>
      <c r="C1727">
        <v>187</v>
      </c>
      <c r="D1727">
        <v>1.2</v>
      </c>
      <c r="E1727">
        <v>64598</v>
      </c>
      <c r="F1727">
        <v>10.344900000000001</v>
      </c>
      <c r="G1727">
        <v>1.9</v>
      </c>
      <c r="H1727">
        <v>3.66</v>
      </c>
      <c r="I1727">
        <v>2.2000000000000002</v>
      </c>
      <c r="J1727">
        <v>0.27460000000000001</v>
      </c>
      <c r="K1727">
        <v>1.1000000000000001</v>
      </c>
      <c r="L1727">
        <v>0.51</v>
      </c>
      <c r="M1727">
        <v>1564.1</v>
      </c>
      <c r="N1727">
        <v>15.7</v>
      </c>
      <c r="O1727">
        <v>1562.7</v>
      </c>
      <c r="P1727">
        <v>17.8</v>
      </c>
      <c r="Q1727">
        <v>1560.7</v>
      </c>
      <c r="R1727">
        <v>36.200000000000003</v>
      </c>
      <c r="S1727">
        <v>100.2</v>
      </c>
      <c r="V1727" s="1">
        <f t="shared" si="90"/>
        <v>1691.0064935916116</v>
      </c>
      <c r="W1727" s="1">
        <f t="shared" si="91"/>
        <v>29.528017608029568</v>
      </c>
    </row>
    <row r="1728" spans="1:23">
      <c r="A1728" t="s">
        <v>3289</v>
      </c>
      <c r="B1728" s="258">
        <v>40558</v>
      </c>
      <c r="C1728">
        <v>170</v>
      </c>
      <c r="D1728">
        <v>1.8</v>
      </c>
      <c r="E1728">
        <v>3854</v>
      </c>
      <c r="F1728">
        <v>9.9124999999999996</v>
      </c>
      <c r="G1728">
        <v>1.9</v>
      </c>
      <c r="H1728">
        <v>4.0410000000000004</v>
      </c>
      <c r="I1728">
        <v>3.1</v>
      </c>
      <c r="J1728">
        <v>0.29049999999999998</v>
      </c>
      <c r="K1728">
        <v>2.5</v>
      </c>
      <c r="L1728">
        <v>0.81</v>
      </c>
      <c r="M1728">
        <v>1644.1</v>
      </c>
      <c r="N1728">
        <v>36.6</v>
      </c>
      <c r="O1728">
        <v>1642.5</v>
      </c>
      <c r="P1728">
        <v>25.5</v>
      </c>
      <c r="Q1728">
        <v>1640.4</v>
      </c>
      <c r="R1728">
        <v>34.299999999999997</v>
      </c>
      <c r="S1728">
        <v>100.2</v>
      </c>
      <c r="V1728" s="1">
        <f t="shared" si="90"/>
        <v>1743.8447106018139</v>
      </c>
      <c r="W1728" s="1">
        <f t="shared" si="91"/>
        <v>23.092802074515671</v>
      </c>
    </row>
    <row r="1729" spans="1:23">
      <c r="A1729" t="s">
        <v>3290</v>
      </c>
      <c r="B1729" s="258">
        <v>40558</v>
      </c>
      <c r="C1729">
        <v>223</v>
      </c>
      <c r="D1729">
        <v>2.8</v>
      </c>
      <c r="E1729">
        <v>72619</v>
      </c>
      <c r="F1729">
        <v>8.1796000000000006</v>
      </c>
      <c r="G1729">
        <v>0.6</v>
      </c>
      <c r="H1729">
        <v>6.1109999999999998</v>
      </c>
      <c r="I1729">
        <v>1.2</v>
      </c>
      <c r="J1729">
        <v>0.36249999999999999</v>
      </c>
      <c r="K1729">
        <v>1</v>
      </c>
      <c r="L1729">
        <v>0.85</v>
      </c>
      <c r="M1729">
        <v>1994.2</v>
      </c>
      <c r="N1729">
        <v>17.8</v>
      </c>
      <c r="O1729">
        <v>1991.8</v>
      </c>
      <c r="P1729">
        <v>10.6</v>
      </c>
      <c r="Q1729">
        <v>1989.4</v>
      </c>
      <c r="R1729">
        <v>11.4</v>
      </c>
      <c r="S1729">
        <v>100.2</v>
      </c>
      <c r="V1729" s="1">
        <f t="shared" si="90"/>
        <v>2461.3038244488075</v>
      </c>
      <c r="W1729" s="1">
        <f t="shared" si="91"/>
        <v>11.420990478302253</v>
      </c>
    </row>
    <row r="1730" spans="1:23">
      <c r="A1730" t="s">
        <v>3291</v>
      </c>
      <c r="B1730" s="258">
        <v>40558</v>
      </c>
      <c r="C1730">
        <v>155</v>
      </c>
      <c r="D1730">
        <v>1.7</v>
      </c>
      <c r="E1730">
        <v>40892</v>
      </c>
      <c r="F1730">
        <v>9.8202999999999996</v>
      </c>
      <c r="G1730">
        <v>1.4</v>
      </c>
      <c r="H1730">
        <v>4.1294000000000004</v>
      </c>
      <c r="I1730">
        <v>1.9</v>
      </c>
      <c r="J1730">
        <v>0.29409999999999997</v>
      </c>
      <c r="K1730">
        <v>1.3</v>
      </c>
      <c r="L1730">
        <v>0.68</v>
      </c>
      <c r="M1730">
        <v>1662</v>
      </c>
      <c r="N1730">
        <v>19.100000000000001</v>
      </c>
      <c r="O1730">
        <v>1660.1</v>
      </c>
      <c r="P1730">
        <v>15.7</v>
      </c>
      <c r="Q1730">
        <v>1657.7</v>
      </c>
      <c r="R1730">
        <v>26.2</v>
      </c>
      <c r="S1730">
        <v>100.3</v>
      </c>
      <c r="V1730" s="1">
        <f t="shared" si="90"/>
        <v>1766.3174034325209</v>
      </c>
      <c r="W1730" s="1">
        <f t="shared" si="91"/>
        <v>16.658686353587996</v>
      </c>
    </row>
    <row r="1731" spans="1:23">
      <c r="A1731" t="s">
        <v>3292</v>
      </c>
      <c r="B1731" s="258">
        <v>40558</v>
      </c>
      <c r="C1731">
        <v>149</v>
      </c>
      <c r="D1731">
        <v>2.1</v>
      </c>
      <c r="E1731">
        <v>61062</v>
      </c>
      <c r="F1731">
        <v>10.4771</v>
      </c>
      <c r="G1731">
        <v>2.8</v>
      </c>
      <c r="H1731">
        <v>3.5556000000000001</v>
      </c>
      <c r="I1731">
        <v>2.9</v>
      </c>
      <c r="J1731">
        <v>0.2702</v>
      </c>
      <c r="K1731">
        <v>0.7</v>
      </c>
      <c r="L1731">
        <v>0.25</v>
      </c>
      <c r="M1731">
        <v>1541.7</v>
      </c>
      <c r="N1731">
        <v>10.1</v>
      </c>
      <c r="O1731">
        <v>1539.7</v>
      </c>
      <c r="P1731">
        <v>22.9</v>
      </c>
      <c r="Q1731">
        <v>1536.9</v>
      </c>
      <c r="R1731">
        <v>52.7</v>
      </c>
      <c r="S1731">
        <v>100.3</v>
      </c>
      <c r="V1731" s="1">
        <f t="shared" si="90"/>
        <v>1708.4276124381381</v>
      </c>
      <c r="W1731" s="1">
        <f t="shared" si="91"/>
        <v>13.80168296055186</v>
      </c>
    </row>
    <row r="1732" spans="1:23">
      <c r="A1732" t="s">
        <v>3293</v>
      </c>
      <c r="B1732" s="258">
        <v>40558</v>
      </c>
      <c r="C1732">
        <v>252</v>
      </c>
      <c r="D1732">
        <v>1.4</v>
      </c>
      <c r="E1732">
        <v>33678</v>
      </c>
      <c r="F1732">
        <v>9.8194999999999997</v>
      </c>
      <c r="G1732">
        <v>0.7</v>
      </c>
      <c r="H1732">
        <v>4.1327999999999996</v>
      </c>
      <c r="I1732">
        <v>2.1</v>
      </c>
      <c r="J1732">
        <v>0.29430000000000001</v>
      </c>
      <c r="K1732">
        <v>2</v>
      </c>
      <c r="L1732">
        <v>0.95</v>
      </c>
      <c r="M1732">
        <v>1663.1</v>
      </c>
      <c r="N1732">
        <v>29.5</v>
      </c>
      <c r="O1732">
        <v>1660.8</v>
      </c>
      <c r="P1732">
        <v>17.399999999999999</v>
      </c>
      <c r="Q1732">
        <v>1657.9</v>
      </c>
      <c r="R1732">
        <v>12.5</v>
      </c>
      <c r="S1732">
        <v>100.3</v>
      </c>
      <c r="V1732" s="1">
        <f t="shared" si="90"/>
        <v>1699.665455122951</v>
      </c>
      <c r="W1732" s="1">
        <f t="shared" si="91"/>
        <v>21.664363046881938</v>
      </c>
    </row>
    <row r="1733" spans="1:23">
      <c r="A1733" t="s">
        <v>3294</v>
      </c>
      <c r="B1733" s="258">
        <v>40558</v>
      </c>
      <c r="C1733">
        <v>113</v>
      </c>
      <c r="D1733">
        <v>1.3</v>
      </c>
      <c r="E1733">
        <v>50781</v>
      </c>
      <c r="F1733">
        <v>10.1394</v>
      </c>
      <c r="G1733">
        <v>3</v>
      </c>
      <c r="H1733">
        <v>3.84</v>
      </c>
      <c r="I1733">
        <v>3.3</v>
      </c>
      <c r="J1733">
        <v>0.28239999999999998</v>
      </c>
      <c r="K1733">
        <v>1.3</v>
      </c>
      <c r="L1733">
        <v>0.4</v>
      </c>
      <c r="M1733">
        <v>1603.3</v>
      </c>
      <c r="N1733">
        <v>19</v>
      </c>
      <c r="O1733">
        <v>1601.2</v>
      </c>
      <c r="P1733">
        <v>26.6</v>
      </c>
      <c r="Q1733">
        <v>1598.3</v>
      </c>
      <c r="R1733">
        <v>56.4</v>
      </c>
      <c r="S1733">
        <v>100.3</v>
      </c>
      <c r="V1733" s="1">
        <f t="shared" si="90"/>
        <v>1725.8383806683325</v>
      </c>
      <c r="W1733" s="1">
        <f t="shared" si="91"/>
        <v>49.005674705176013</v>
      </c>
    </row>
    <row r="1734" spans="1:23">
      <c r="A1734" t="s">
        <v>3295</v>
      </c>
      <c r="B1734" s="258">
        <v>40558</v>
      </c>
      <c r="C1734">
        <v>248</v>
      </c>
      <c r="D1734">
        <v>1</v>
      </c>
      <c r="E1734">
        <v>2179</v>
      </c>
      <c r="F1734">
        <v>9.8976000000000006</v>
      </c>
      <c r="G1734">
        <v>2.8</v>
      </c>
      <c r="H1734">
        <v>4.0716999999999999</v>
      </c>
      <c r="I1734">
        <v>5.0999999999999996</v>
      </c>
      <c r="J1734">
        <v>0.2923</v>
      </c>
      <c r="K1734">
        <v>4.3</v>
      </c>
      <c r="L1734">
        <v>0.84</v>
      </c>
      <c r="M1734">
        <v>1652.9</v>
      </c>
      <c r="N1734">
        <v>62.7</v>
      </c>
      <c r="O1734">
        <v>1648.6</v>
      </c>
      <c r="P1734">
        <v>41.7</v>
      </c>
      <c r="Q1734">
        <v>1643.2</v>
      </c>
      <c r="R1734">
        <v>51.1</v>
      </c>
      <c r="S1734">
        <v>100.6</v>
      </c>
      <c r="V1734" s="1">
        <f t="shared" si="90"/>
        <v>1673.1142543865008</v>
      </c>
      <c r="W1734" s="1">
        <f t="shared" si="91"/>
        <v>37.084263703538113</v>
      </c>
    </row>
    <row r="1735" spans="1:23">
      <c r="A1735" t="s">
        <v>3296</v>
      </c>
      <c r="B1735" s="258">
        <v>40558</v>
      </c>
      <c r="C1735">
        <v>178</v>
      </c>
      <c r="D1735">
        <v>2.4</v>
      </c>
      <c r="E1735">
        <v>81393</v>
      </c>
      <c r="F1735">
        <v>9.8971999999999998</v>
      </c>
      <c r="G1735">
        <v>0.8</v>
      </c>
      <c r="H1735">
        <v>4.0724</v>
      </c>
      <c r="I1735">
        <v>1.4</v>
      </c>
      <c r="J1735">
        <v>0.2923</v>
      </c>
      <c r="K1735">
        <v>1.2</v>
      </c>
      <c r="L1735">
        <v>0.81</v>
      </c>
      <c r="M1735">
        <v>1653.1</v>
      </c>
      <c r="N1735">
        <v>17.100000000000001</v>
      </c>
      <c r="O1735">
        <v>1648.8</v>
      </c>
      <c r="P1735">
        <v>11.7</v>
      </c>
      <c r="Q1735">
        <v>1643.3</v>
      </c>
      <c r="R1735">
        <v>15.6</v>
      </c>
      <c r="S1735">
        <v>100.6</v>
      </c>
      <c r="V1735" s="1">
        <f t="shared" si="90"/>
        <v>1886.5437794825821</v>
      </c>
      <c r="W1735" s="1">
        <f t="shared" si="91"/>
        <v>16.688881208645359</v>
      </c>
    </row>
    <row r="1736" spans="1:23">
      <c r="A1736" t="s">
        <v>3297</v>
      </c>
      <c r="B1736" s="258">
        <v>40558</v>
      </c>
      <c r="C1736">
        <v>250</v>
      </c>
      <c r="D1736">
        <v>1.6</v>
      </c>
      <c r="E1736">
        <v>129182</v>
      </c>
      <c r="F1736">
        <v>10.1029</v>
      </c>
      <c r="G1736">
        <v>0.8</v>
      </c>
      <c r="H1736">
        <v>3.8849</v>
      </c>
      <c r="I1736">
        <v>1.6</v>
      </c>
      <c r="J1736">
        <v>0.28470000000000001</v>
      </c>
      <c r="K1736">
        <v>1.4</v>
      </c>
      <c r="L1736">
        <v>0.87</v>
      </c>
      <c r="M1736">
        <v>1614.8</v>
      </c>
      <c r="N1736">
        <v>20.2</v>
      </c>
      <c r="O1736">
        <v>1610.6</v>
      </c>
      <c r="P1736">
        <v>13.1</v>
      </c>
      <c r="Q1736">
        <v>1605</v>
      </c>
      <c r="R1736">
        <v>14.8</v>
      </c>
      <c r="S1736">
        <v>100.6</v>
      </c>
      <c r="V1736" s="1">
        <f t="shared" si="90"/>
        <v>1706.2040858094517</v>
      </c>
      <c r="W1736" s="1">
        <f t="shared" si="91"/>
        <v>30.549803770660393</v>
      </c>
    </row>
    <row r="1737" spans="1:23">
      <c r="A1737" t="s">
        <v>3298</v>
      </c>
      <c r="B1737" s="258">
        <v>40558</v>
      </c>
      <c r="C1737">
        <v>189</v>
      </c>
      <c r="D1737">
        <v>1.6</v>
      </c>
      <c r="E1737">
        <v>55403</v>
      </c>
      <c r="F1737">
        <v>9.6529000000000007</v>
      </c>
      <c r="G1737">
        <v>1.1000000000000001</v>
      </c>
      <c r="H1737">
        <v>4.3129</v>
      </c>
      <c r="I1737">
        <v>2</v>
      </c>
      <c r="J1737">
        <v>0.3019</v>
      </c>
      <c r="K1737">
        <v>1.6</v>
      </c>
      <c r="L1737">
        <v>0.84</v>
      </c>
      <c r="M1737">
        <v>1700.9</v>
      </c>
      <c r="N1737">
        <v>24.5</v>
      </c>
      <c r="O1737">
        <v>1695.8</v>
      </c>
      <c r="P1737">
        <v>16.100000000000001</v>
      </c>
      <c r="Q1737">
        <v>1689.5</v>
      </c>
      <c r="R1737">
        <v>19.5</v>
      </c>
      <c r="S1737">
        <v>100.7</v>
      </c>
      <c r="V1737" s="1">
        <f t="shared" si="90"/>
        <v>1699.0429834882352</v>
      </c>
      <c r="W1737" s="1">
        <f t="shared" si="91"/>
        <v>22.911869964263747</v>
      </c>
    </row>
    <row r="1738" spans="1:23">
      <c r="A1738" t="s">
        <v>3299</v>
      </c>
      <c r="B1738" s="258">
        <v>40558</v>
      </c>
      <c r="C1738">
        <v>249</v>
      </c>
      <c r="D1738">
        <v>3</v>
      </c>
      <c r="E1738">
        <v>99528</v>
      </c>
      <c r="F1738">
        <v>9.4029000000000007</v>
      </c>
      <c r="G1738">
        <v>0.7</v>
      </c>
      <c r="H1738">
        <v>4.5808</v>
      </c>
      <c r="I1738">
        <v>1.5</v>
      </c>
      <c r="J1738">
        <v>0.31240000000000001</v>
      </c>
      <c r="K1738">
        <v>1.3</v>
      </c>
      <c r="L1738">
        <v>0.89</v>
      </c>
      <c r="M1738">
        <v>1752.5</v>
      </c>
      <c r="N1738">
        <v>20.7</v>
      </c>
      <c r="O1738">
        <v>1745.8</v>
      </c>
      <c r="P1738">
        <v>12.6</v>
      </c>
      <c r="Q1738">
        <v>1737.8</v>
      </c>
      <c r="R1738">
        <v>12.4</v>
      </c>
      <c r="S1738">
        <v>100.8</v>
      </c>
      <c r="V1738" s="1">
        <f t="shared" si="90"/>
        <v>1703.6731321370676</v>
      </c>
      <c r="W1738" s="1">
        <f t="shared" si="91"/>
        <v>16.932303418497927</v>
      </c>
    </row>
    <row r="1739" spans="1:23">
      <c r="A1739" t="s">
        <v>3300</v>
      </c>
      <c r="B1739" s="258">
        <v>40558</v>
      </c>
      <c r="C1739">
        <v>155</v>
      </c>
      <c r="D1739">
        <v>1</v>
      </c>
      <c r="E1739">
        <v>31839</v>
      </c>
      <c r="F1739">
        <v>9.9055999999999997</v>
      </c>
      <c r="G1739">
        <v>2.2000000000000002</v>
      </c>
      <c r="H1739">
        <v>4.077</v>
      </c>
      <c r="I1739">
        <v>3.2</v>
      </c>
      <c r="J1739">
        <v>0.29289999999999999</v>
      </c>
      <c r="K1739">
        <v>2.2000000000000002</v>
      </c>
      <c r="L1739">
        <v>0.71</v>
      </c>
      <c r="M1739">
        <v>1656</v>
      </c>
      <c r="N1739">
        <v>32.6</v>
      </c>
      <c r="O1739">
        <v>1649.7</v>
      </c>
      <c r="P1739">
        <v>25.8</v>
      </c>
      <c r="Q1739">
        <v>1641.7</v>
      </c>
      <c r="R1739">
        <v>41.5</v>
      </c>
      <c r="S1739">
        <v>100.9</v>
      </c>
      <c r="V1739" s="1">
        <f t="shared" si="90"/>
        <v>1655.0637512303463</v>
      </c>
      <c r="W1739" s="1">
        <f t="shared" si="91"/>
        <v>18.493794586197392</v>
      </c>
    </row>
    <row r="1740" spans="1:23">
      <c r="A1740" t="s">
        <v>3301</v>
      </c>
      <c r="B1740" s="258">
        <v>40558</v>
      </c>
      <c r="C1740">
        <v>196</v>
      </c>
      <c r="D1740">
        <v>1.3</v>
      </c>
      <c r="E1740">
        <v>84694</v>
      </c>
      <c r="F1740">
        <v>10.025600000000001</v>
      </c>
      <c r="G1740">
        <v>2.1</v>
      </c>
      <c r="H1740">
        <v>3.9664999999999999</v>
      </c>
      <c r="I1740">
        <v>2.6</v>
      </c>
      <c r="J1740">
        <v>0.28839999999999999</v>
      </c>
      <c r="K1740">
        <v>1.6</v>
      </c>
      <c r="L1740">
        <v>0.6</v>
      </c>
      <c r="M1740">
        <v>1633.6</v>
      </c>
      <c r="N1740">
        <v>22.4</v>
      </c>
      <c r="O1740">
        <v>1627.4</v>
      </c>
      <c r="P1740">
        <v>21</v>
      </c>
      <c r="Q1740">
        <v>1619.3</v>
      </c>
      <c r="R1740">
        <v>38.5</v>
      </c>
      <c r="S1740">
        <v>100.9</v>
      </c>
      <c r="V1740" s="1">
        <f t="shared" si="90"/>
        <v>1831.4668376084055</v>
      </c>
      <c r="W1740" s="1">
        <f t="shared" si="91"/>
        <v>14.406753127823366</v>
      </c>
    </row>
    <row r="1741" spans="1:23">
      <c r="A1741" t="s">
        <v>3302</v>
      </c>
      <c r="B1741" s="258">
        <v>40558</v>
      </c>
      <c r="C1741">
        <v>108</v>
      </c>
      <c r="D1741">
        <v>0.6</v>
      </c>
      <c r="E1741">
        <v>49668</v>
      </c>
      <c r="F1741">
        <v>10.3658</v>
      </c>
      <c r="G1741">
        <v>2.8</v>
      </c>
      <c r="H1741">
        <v>3.6732</v>
      </c>
      <c r="I1741">
        <v>3.5</v>
      </c>
      <c r="J1741">
        <v>0.27610000000000001</v>
      </c>
      <c r="K1741">
        <v>2.1</v>
      </c>
      <c r="L1741">
        <v>0.6</v>
      </c>
      <c r="M1741">
        <v>1571.9</v>
      </c>
      <c r="N1741">
        <v>29.1</v>
      </c>
      <c r="O1741">
        <v>1565.6</v>
      </c>
      <c r="P1741">
        <v>27.5</v>
      </c>
      <c r="Q1741">
        <v>1557</v>
      </c>
      <c r="R1741">
        <v>51.6</v>
      </c>
      <c r="S1741">
        <v>101</v>
      </c>
      <c r="V1741" s="1">
        <f t="shared" si="90"/>
        <v>1727.8045218308825</v>
      </c>
      <c r="W1741" s="1">
        <f t="shared" si="91"/>
        <v>28.549000480404104</v>
      </c>
    </row>
    <row r="1742" spans="1:23">
      <c r="A1742" t="s">
        <v>3303</v>
      </c>
      <c r="B1742" s="258">
        <v>40558</v>
      </c>
      <c r="C1742">
        <v>102</v>
      </c>
      <c r="D1742">
        <v>1.5</v>
      </c>
      <c r="E1742">
        <v>36815</v>
      </c>
      <c r="F1742">
        <v>9.8671000000000006</v>
      </c>
      <c r="G1742">
        <v>2.6</v>
      </c>
      <c r="H1742">
        <v>4.1204999999999998</v>
      </c>
      <c r="I1742">
        <v>3.3</v>
      </c>
      <c r="J1742">
        <v>0.2949</v>
      </c>
      <c r="K1742">
        <v>2</v>
      </c>
      <c r="L1742">
        <v>0.62</v>
      </c>
      <c r="M1742">
        <v>1665.9</v>
      </c>
      <c r="N1742">
        <v>29.7</v>
      </c>
      <c r="O1742">
        <v>1658.4</v>
      </c>
      <c r="P1742">
        <v>26.8</v>
      </c>
      <c r="Q1742">
        <v>1648.9</v>
      </c>
      <c r="R1742">
        <v>48</v>
      </c>
      <c r="S1742">
        <v>101</v>
      </c>
      <c r="V1742" s="1">
        <f t="shared" si="90"/>
        <v>1646.1262680591699</v>
      </c>
      <c r="W1742" s="1">
        <f t="shared" si="91"/>
        <v>32.993171488981254</v>
      </c>
    </row>
    <row r="1743" spans="1:23">
      <c r="A1743" t="s">
        <v>3304</v>
      </c>
      <c r="B1743" s="258">
        <v>40558</v>
      </c>
      <c r="C1743">
        <v>213</v>
      </c>
      <c r="D1743">
        <v>2.1</v>
      </c>
      <c r="E1743">
        <v>72011</v>
      </c>
      <c r="F1743">
        <v>9.2349999999999994</v>
      </c>
      <c r="G1743">
        <v>1.4</v>
      </c>
      <c r="H1743">
        <v>4.7766999999999999</v>
      </c>
      <c r="I1743">
        <v>2.2999999999999998</v>
      </c>
      <c r="J1743">
        <v>0.31990000000000002</v>
      </c>
      <c r="K1743">
        <v>1.8</v>
      </c>
      <c r="L1743">
        <v>0.79</v>
      </c>
      <c r="M1743">
        <v>1789.4</v>
      </c>
      <c r="N1743">
        <v>28.5</v>
      </c>
      <c r="O1743">
        <v>1780.8</v>
      </c>
      <c r="P1743">
        <v>19.3</v>
      </c>
      <c r="Q1743">
        <v>1770.7</v>
      </c>
      <c r="R1743">
        <v>25.7</v>
      </c>
      <c r="S1743">
        <v>101.1</v>
      </c>
      <c r="V1743" s="1">
        <f t="shared" si="90"/>
        <v>1714.3719006478675</v>
      </c>
      <c r="W1743" s="1">
        <f t="shared" si="91"/>
        <v>15.147803945071059</v>
      </c>
    </row>
    <row r="1744" spans="1:23">
      <c r="A1744" t="s">
        <v>3305</v>
      </c>
      <c r="B1744" s="258">
        <v>40558</v>
      </c>
      <c r="C1744">
        <v>264</v>
      </c>
      <c r="D1744">
        <v>2.2000000000000002</v>
      </c>
      <c r="E1744">
        <v>72661</v>
      </c>
      <c r="F1744">
        <v>9.1544000000000008</v>
      </c>
      <c r="G1744">
        <v>0.6</v>
      </c>
      <c r="H1744">
        <v>4.8860999999999999</v>
      </c>
      <c r="I1744">
        <v>2.2000000000000002</v>
      </c>
      <c r="J1744">
        <v>0.32440000000000002</v>
      </c>
      <c r="K1744">
        <v>2.1</v>
      </c>
      <c r="L1744">
        <v>0.96</v>
      </c>
      <c r="M1744">
        <v>1811.2</v>
      </c>
      <c r="N1744">
        <v>32.799999999999997</v>
      </c>
      <c r="O1744">
        <v>1799.9</v>
      </c>
      <c r="P1744">
        <v>18.3</v>
      </c>
      <c r="Q1744">
        <v>1786.7</v>
      </c>
      <c r="R1744">
        <v>11.1</v>
      </c>
      <c r="S1744">
        <v>101.4</v>
      </c>
      <c r="V1744" s="1">
        <f t="shared" si="90"/>
        <v>1775.9141229401587</v>
      </c>
      <c r="W1744" s="1">
        <f t="shared" si="91"/>
        <v>28.818371848893261</v>
      </c>
    </row>
    <row r="1745" spans="1:23">
      <c r="A1745" t="s">
        <v>3306</v>
      </c>
      <c r="B1745" s="258">
        <v>40558</v>
      </c>
      <c r="C1745">
        <v>283</v>
      </c>
      <c r="D1745">
        <v>1.7</v>
      </c>
      <c r="E1745">
        <v>21562</v>
      </c>
      <c r="F1745">
        <v>9.6411999999999995</v>
      </c>
      <c r="G1745">
        <v>0.8</v>
      </c>
      <c r="H1745">
        <v>4.3594999999999997</v>
      </c>
      <c r="I1745">
        <v>1.3</v>
      </c>
      <c r="J1745">
        <v>0.30480000000000002</v>
      </c>
      <c r="K1745">
        <v>1</v>
      </c>
      <c r="L1745">
        <v>0.76</v>
      </c>
      <c r="M1745">
        <v>1715.3</v>
      </c>
      <c r="N1745">
        <v>14.4</v>
      </c>
      <c r="O1745">
        <v>1704.7</v>
      </c>
      <c r="P1745">
        <v>10.4</v>
      </c>
      <c r="Q1745">
        <v>1691.7</v>
      </c>
      <c r="R1745">
        <v>15.2</v>
      </c>
      <c r="S1745">
        <v>101.4</v>
      </c>
      <c r="V1745" s="1">
        <f t="shared" si="90"/>
        <v>1737.1210684797172</v>
      </c>
      <c r="W1745" s="1">
        <f t="shared" si="91"/>
        <v>22.679755442462799</v>
      </c>
    </row>
    <row r="1746" spans="1:23">
      <c r="A1746" t="s">
        <v>3307</v>
      </c>
      <c r="B1746" s="258">
        <v>40558</v>
      </c>
      <c r="C1746">
        <v>333</v>
      </c>
      <c r="D1746">
        <v>9.1</v>
      </c>
      <c r="E1746">
        <v>127066</v>
      </c>
      <c r="F1746">
        <v>8.1464999999999996</v>
      </c>
      <c r="G1746">
        <v>0.4</v>
      </c>
      <c r="H1746">
        <v>6.2450999999999999</v>
      </c>
      <c r="I1746">
        <v>1.2</v>
      </c>
      <c r="J1746">
        <v>0.36899999999999999</v>
      </c>
      <c r="K1746">
        <v>1.2</v>
      </c>
      <c r="L1746">
        <v>0.95</v>
      </c>
      <c r="M1746">
        <v>2024.6</v>
      </c>
      <c r="N1746">
        <v>20</v>
      </c>
      <c r="O1746">
        <v>2010.8</v>
      </c>
      <c r="P1746">
        <v>10.6</v>
      </c>
      <c r="Q1746">
        <v>1996.6</v>
      </c>
      <c r="R1746">
        <v>6.9</v>
      </c>
      <c r="S1746">
        <v>101.4</v>
      </c>
      <c r="V1746" s="1">
        <f t="shared" si="90"/>
        <v>1797.6208620925893</v>
      </c>
      <c r="W1746" s="1">
        <f t="shared" si="91"/>
        <v>21.445630010016547</v>
      </c>
    </row>
    <row r="1747" spans="1:23">
      <c r="A1747" t="s">
        <v>3308</v>
      </c>
      <c r="B1747" s="258">
        <v>40558</v>
      </c>
      <c r="C1747">
        <v>208</v>
      </c>
      <c r="D1747">
        <v>1.5</v>
      </c>
      <c r="E1747">
        <v>16958</v>
      </c>
      <c r="F1747">
        <v>9.8331999999999997</v>
      </c>
      <c r="G1747">
        <v>1.3</v>
      </c>
      <c r="H1747">
        <v>4.1717000000000004</v>
      </c>
      <c r="I1747">
        <v>1.6</v>
      </c>
      <c r="J1747">
        <v>0.29749999999999999</v>
      </c>
      <c r="K1747">
        <v>0.9</v>
      </c>
      <c r="L1747">
        <v>0.56999999999999995</v>
      </c>
      <c r="M1747">
        <v>1679</v>
      </c>
      <c r="N1747">
        <v>13.5</v>
      </c>
      <c r="O1747">
        <v>1668.5</v>
      </c>
      <c r="P1747">
        <v>13.2</v>
      </c>
      <c r="Q1747">
        <v>1655.3</v>
      </c>
      <c r="R1747">
        <v>24.5</v>
      </c>
      <c r="S1747">
        <v>101.4</v>
      </c>
      <c r="V1747" s="1">
        <f t="shared" si="90"/>
        <v>2899.9142800043137</v>
      </c>
      <c r="W1747" s="1">
        <f t="shared" si="91"/>
        <v>11.505769785150175</v>
      </c>
    </row>
    <row r="1748" spans="1:23">
      <c r="A1748" t="s">
        <v>3309</v>
      </c>
      <c r="B1748" s="258">
        <v>40558</v>
      </c>
      <c r="C1748">
        <v>360</v>
      </c>
      <c r="D1748">
        <v>3.3</v>
      </c>
      <c r="E1748">
        <v>7850</v>
      </c>
      <c r="F1748">
        <v>9.9535999999999998</v>
      </c>
      <c r="G1748">
        <v>3.2</v>
      </c>
      <c r="H1748">
        <v>4.0598999999999998</v>
      </c>
      <c r="I1748">
        <v>6.4</v>
      </c>
      <c r="J1748">
        <v>0.29310000000000003</v>
      </c>
      <c r="K1748">
        <v>5.5</v>
      </c>
      <c r="L1748">
        <v>0.87</v>
      </c>
      <c r="M1748">
        <v>1656.9</v>
      </c>
      <c r="N1748">
        <v>80.599999999999994</v>
      </c>
      <c r="O1748">
        <v>1646.3</v>
      </c>
      <c r="P1748">
        <v>52</v>
      </c>
      <c r="Q1748">
        <v>1632.7</v>
      </c>
      <c r="R1748">
        <v>59.5</v>
      </c>
      <c r="S1748">
        <v>101.5</v>
      </c>
      <c r="V1748" s="1">
        <f t="shared" si="90"/>
        <v>1654.8851014503889</v>
      </c>
      <c r="W1748" s="1">
        <f t="shared" si="91"/>
        <v>114.80276563542625</v>
      </c>
    </row>
    <row r="1749" spans="1:23">
      <c r="A1749" t="s">
        <v>3310</v>
      </c>
      <c r="B1749" s="258">
        <v>40558</v>
      </c>
      <c r="C1749">
        <v>186</v>
      </c>
      <c r="D1749">
        <v>2.1</v>
      </c>
      <c r="E1749">
        <v>81455</v>
      </c>
      <c r="F1749">
        <v>9.7001000000000008</v>
      </c>
      <c r="G1749">
        <v>1.2</v>
      </c>
      <c r="H1749">
        <v>4.3235999999999999</v>
      </c>
      <c r="I1749">
        <v>1.8</v>
      </c>
      <c r="J1749">
        <v>0.30420000000000003</v>
      </c>
      <c r="K1749">
        <v>1.3</v>
      </c>
      <c r="L1749">
        <v>0.73</v>
      </c>
      <c r="M1749">
        <v>1712</v>
      </c>
      <c r="N1749">
        <v>19.399999999999999</v>
      </c>
      <c r="O1749">
        <v>1697.9</v>
      </c>
      <c r="P1749">
        <v>14.5</v>
      </c>
      <c r="Q1749">
        <v>1680.5</v>
      </c>
      <c r="R1749">
        <v>22.2</v>
      </c>
      <c r="S1749">
        <v>101.9</v>
      </c>
      <c r="V1749" s="1">
        <f t="shared" si="90"/>
        <v>1904.4331242377627</v>
      </c>
      <c r="W1749" s="1">
        <f t="shared" si="91"/>
        <v>35.13413613523894</v>
      </c>
    </row>
    <row r="1750" spans="1:23">
      <c r="A1750" t="s">
        <v>3311</v>
      </c>
      <c r="B1750" s="258">
        <v>40558</v>
      </c>
      <c r="C1750">
        <v>188</v>
      </c>
      <c r="D1750">
        <v>2.4</v>
      </c>
      <c r="E1750">
        <v>72411</v>
      </c>
      <c r="F1750">
        <v>9.6971000000000007</v>
      </c>
      <c r="G1750">
        <v>1</v>
      </c>
      <c r="H1750">
        <v>4.3273999999999999</v>
      </c>
      <c r="I1750">
        <v>1.8</v>
      </c>
      <c r="J1750">
        <v>0.30430000000000001</v>
      </c>
      <c r="K1750">
        <v>1.5</v>
      </c>
      <c r="L1750">
        <v>0.82</v>
      </c>
      <c r="M1750">
        <v>1712.8</v>
      </c>
      <c r="N1750">
        <v>22</v>
      </c>
      <c r="O1750">
        <v>1698.6</v>
      </c>
      <c r="P1750">
        <v>14.7</v>
      </c>
      <c r="Q1750">
        <v>1681.1</v>
      </c>
      <c r="R1750">
        <v>18.600000000000001</v>
      </c>
      <c r="S1750">
        <v>101.9</v>
      </c>
      <c r="V1750" s="1">
        <f t="shared" ref="V1750:V1813" si="92">R1857</f>
        <v>1747.7272644505865</v>
      </c>
      <c r="W1750" s="1">
        <f t="shared" ref="W1750:W1813" si="93">S1857/2</f>
        <v>28.255773792812199</v>
      </c>
    </row>
    <row r="1751" spans="1:23">
      <c r="A1751" t="s">
        <v>3312</v>
      </c>
      <c r="B1751" s="258">
        <v>40558</v>
      </c>
      <c r="C1751">
        <v>164</v>
      </c>
      <c r="D1751">
        <v>1.4</v>
      </c>
      <c r="E1751">
        <v>21785</v>
      </c>
      <c r="F1751">
        <v>10.7974</v>
      </c>
      <c r="G1751">
        <v>2.1</v>
      </c>
      <c r="H1751">
        <v>3.3675999999999999</v>
      </c>
      <c r="I1751">
        <v>3.5</v>
      </c>
      <c r="J1751">
        <v>0.26369999999999999</v>
      </c>
      <c r="K1751">
        <v>2.8</v>
      </c>
      <c r="L1751">
        <v>0.8</v>
      </c>
      <c r="M1751">
        <v>1508.8</v>
      </c>
      <c r="N1751">
        <v>37.9</v>
      </c>
      <c r="O1751">
        <v>1496.9</v>
      </c>
      <c r="P1751">
        <v>27.4</v>
      </c>
      <c r="Q1751">
        <v>1480</v>
      </c>
      <c r="R1751">
        <v>39.6</v>
      </c>
      <c r="S1751">
        <v>101.9</v>
      </c>
      <c r="V1751" s="1">
        <f t="shared" si="92"/>
        <v>1905.4004451983099</v>
      </c>
      <c r="W1751" s="1">
        <f t="shared" si="93"/>
        <v>15.938624163701096</v>
      </c>
    </row>
    <row r="1752" spans="1:23">
      <c r="A1752" t="s">
        <v>3313</v>
      </c>
      <c r="B1752" s="258">
        <v>40558</v>
      </c>
      <c r="C1752">
        <v>128</v>
      </c>
      <c r="D1752">
        <v>1.3</v>
      </c>
      <c r="E1752">
        <v>52220</v>
      </c>
      <c r="F1752">
        <v>10.434799999999999</v>
      </c>
      <c r="G1752">
        <v>1.9</v>
      </c>
      <c r="H1752">
        <v>3.6579999999999999</v>
      </c>
      <c r="I1752">
        <v>2.2999999999999998</v>
      </c>
      <c r="J1752">
        <v>0.27679999999999999</v>
      </c>
      <c r="K1752">
        <v>1.4</v>
      </c>
      <c r="L1752">
        <v>0.6</v>
      </c>
      <c r="M1752">
        <v>1575.4</v>
      </c>
      <c r="N1752">
        <v>19.5</v>
      </c>
      <c r="O1752">
        <v>1562.3</v>
      </c>
      <c r="P1752">
        <v>18.600000000000001</v>
      </c>
      <c r="Q1752">
        <v>1544.5</v>
      </c>
      <c r="R1752">
        <v>35.299999999999997</v>
      </c>
      <c r="S1752">
        <v>102</v>
      </c>
      <c r="V1752" s="1">
        <f t="shared" si="92"/>
        <v>1715.8785008276232</v>
      </c>
      <c r="W1752" s="1">
        <f t="shared" si="93"/>
        <v>16.532065630768052</v>
      </c>
    </row>
    <row r="1753" spans="1:23">
      <c r="A1753" t="s">
        <v>3314</v>
      </c>
      <c r="B1753" s="258">
        <v>40558</v>
      </c>
      <c r="C1753">
        <v>227</v>
      </c>
      <c r="D1753">
        <v>1.4</v>
      </c>
      <c r="E1753">
        <v>61899</v>
      </c>
      <c r="F1753">
        <v>9.3938000000000006</v>
      </c>
      <c r="G1753">
        <v>0.9</v>
      </c>
      <c r="H1753">
        <v>4.6534000000000004</v>
      </c>
      <c r="I1753">
        <v>1.6</v>
      </c>
      <c r="J1753">
        <v>0.317</v>
      </c>
      <c r="K1753">
        <v>1.4</v>
      </c>
      <c r="L1753">
        <v>0.83</v>
      </c>
      <c r="M1753">
        <v>1775.3</v>
      </c>
      <c r="N1753">
        <v>21.2</v>
      </c>
      <c r="O1753">
        <v>1758.9</v>
      </c>
      <c r="P1753">
        <v>13.8</v>
      </c>
      <c r="Q1753">
        <v>1739.5</v>
      </c>
      <c r="R1753">
        <v>16.8</v>
      </c>
      <c r="S1753">
        <v>102.1</v>
      </c>
      <c r="V1753" s="1">
        <f t="shared" si="92"/>
        <v>1680.0191946579564</v>
      </c>
      <c r="W1753" s="1">
        <f t="shared" si="93"/>
        <v>21.592588491634338</v>
      </c>
    </row>
    <row r="1754" spans="1:23">
      <c r="A1754" t="s">
        <v>3315</v>
      </c>
      <c r="B1754" s="258">
        <v>40558</v>
      </c>
      <c r="C1754">
        <v>107</v>
      </c>
      <c r="D1754">
        <v>1.8</v>
      </c>
      <c r="E1754">
        <v>39205</v>
      </c>
      <c r="F1754">
        <v>10.061999999999999</v>
      </c>
      <c r="G1754">
        <v>2.2000000000000002</v>
      </c>
      <c r="H1754">
        <v>3.9897</v>
      </c>
      <c r="I1754">
        <v>3</v>
      </c>
      <c r="J1754">
        <v>0.29120000000000001</v>
      </c>
      <c r="K1754">
        <v>2</v>
      </c>
      <c r="L1754">
        <v>0.66</v>
      </c>
      <c r="M1754">
        <v>1647.3</v>
      </c>
      <c r="N1754">
        <v>28.8</v>
      </c>
      <c r="O1754">
        <v>1632.1</v>
      </c>
      <c r="P1754">
        <v>24.3</v>
      </c>
      <c r="Q1754">
        <v>1612.6</v>
      </c>
      <c r="R1754">
        <v>41.9</v>
      </c>
      <c r="S1754">
        <v>102.2</v>
      </c>
      <c r="V1754" s="1">
        <f t="shared" si="92"/>
        <v>1711.2400118751668</v>
      </c>
      <c r="W1754" s="1">
        <f t="shared" si="93"/>
        <v>18.075142352835293</v>
      </c>
    </row>
    <row r="1755" spans="1:23">
      <c r="A1755" t="s">
        <v>3316</v>
      </c>
      <c r="B1755" s="258">
        <v>40558</v>
      </c>
      <c r="C1755">
        <v>96</v>
      </c>
      <c r="D1755">
        <v>0.9</v>
      </c>
      <c r="E1755">
        <v>21105</v>
      </c>
      <c r="F1755">
        <v>10.3637</v>
      </c>
      <c r="G1755">
        <v>1.8</v>
      </c>
      <c r="H1755">
        <v>3.7336999999999998</v>
      </c>
      <c r="I1755">
        <v>2.2999999999999998</v>
      </c>
      <c r="J1755">
        <v>0.28060000000000002</v>
      </c>
      <c r="K1755">
        <v>1.4</v>
      </c>
      <c r="L1755">
        <v>0.62</v>
      </c>
      <c r="M1755">
        <v>1594.6</v>
      </c>
      <c r="N1755">
        <v>19.899999999999999</v>
      </c>
      <c r="O1755">
        <v>1578.6</v>
      </c>
      <c r="P1755">
        <v>18.2</v>
      </c>
      <c r="Q1755">
        <v>1557.3</v>
      </c>
      <c r="R1755">
        <v>33.4</v>
      </c>
      <c r="S1755">
        <v>102.4</v>
      </c>
      <c r="V1755" s="1">
        <f t="shared" si="92"/>
        <v>1768.0055237668648</v>
      </c>
      <c r="W1755" s="1">
        <f t="shared" si="93"/>
        <v>25.846613525620239</v>
      </c>
    </row>
    <row r="1756" spans="1:23">
      <c r="A1756" t="s">
        <v>3317</v>
      </c>
      <c r="B1756" s="258">
        <v>40558</v>
      </c>
      <c r="C1756">
        <v>165</v>
      </c>
      <c r="D1756">
        <v>1.6</v>
      </c>
      <c r="E1756">
        <v>49877</v>
      </c>
      <c r="F1756">
        <v>10.7851</v>
      </c>
      <c r="G1756">
        <v>1.6</v>
      </c>
      <c r="H1756">
        <v>3.3965000000000001</v>
      </c>
      <c r="I1756">
        <v>2.4</v>
      </c>
      <c r="J1756">
        <v>0.26569999999999999</v>
      </c>
      <c r="K1756">
        <v>1.9</v>
      </c>
      <c r="L1756">
        <v>0.77</v>
      </c>
      <c r="M1756">
        <v>1518.8</v>
      </c>
      <c r="N1756">
        <v>25.4</v>
      </c>
      <c r="O1756">
        <v>1503.6</v>
      </c>
      <c r="P1756">
        <v>19.100000000000001</v>
      </c>
      <c r="Q1756">
        <v>1482.2</v>
      </c>
      <c r="R1756">
        <v>29.5</v>
      </c>
      <c r="S1756">
        <v>102.5</v>
      </c>
      <c r="V1756" s="1">
        <f t="shared" si="92"/>
        <v>1748.0857357384978</v>
      </c>
      <c r="W1756" s="1">
        <f t="shared" si="93"/>
        <v>19.68868263312773</v>
      </c>
    </row>
    <row r="1757" spans="1:23">
      <c r="A1757" t="s">
        <v>3318</v>
      </c>
      <c r="B1757" s="258">
        <v>40558</v>
      </c>
      <c r="C1757">
        <v>220</v>
      </c>
      <c r="D1757">
        <v>0.8</v>
      </c>
      <c r="E1757">
        <v>16061</v>
      </c>
      <c r="F1757">
        <v>10.708600000000001</v>
      </c>
      <c r="G1757">
        <v>1.2</v>
      </c>
      <c r="H1757">
        <v>3.4563000000000001</v>
      </c>
      <c r="I1757">
        <v>1.8</v>
      </c>
      <c r="J1757">
        <v>0.26840000000000003</v>
      </c>
      <c r="K1757">
        <v>1.2</v>
      </c>
      <c r="L1757">
        <v>0.71</v>
      </c>
      <c r="M1757">
        <v>1532.9</v>
      </c>
      <c r="N1757">
        <v>16.899999999999999</v>
      </c>
      <c r="O1757">
        <v>1517.3</v>
      </c>
      <c r="P1757">
        <v>13.8</v>
      </c>
      <c r="Q1757">
        <v>1495.6</v>
      </c>
      <c r="R1757">
        <v>23.5</v>
      </c>
      <c r="S1757">
        <v>102.5</v>
      </c>
      <c r="V1757" s="1">
        <f t="shared" si="92"/>
        <v>1678.9707982991113</v>
      </c>
      <c r="W1757" s="1">
        <f t="shared" si="93"/>
        <v>15.869577592720093</v>
      </c>
    </row>
    <row r="1758" spans="1:23">
      <c r="A1758" t="s">
        <v>3319</v>
      </c>
      <c r="B1758" s="258">
        <v>40558</v>
      </c>
      <c r="C1758">
        <v>221</v>
      </c>
      <c r="D1758">
        <v>0.9</v>
      </c>
      <c r="E1758">
        <v>52040</v>
      </c>
      <c r="F1758">
        <v>10.848000000000001</v>
      </c>
      <c r="G1758">
        <v>1.2</v>
      </c>
      <c r="H1758">
        <v>3.3494000000000002</v>
      </c>
      <c r="I1758">
        <v>2.2999999999999998</v>
      </c>
      <c r="J1758">
        <v>0.26350000000000001</v>
      </c>
      <c r="K1758">
        <v>2</v>
      </c>
      <c r="L1758">
        <v>0.86</v>
      </c>
      <c r="M1758">
        <v>1507.8</v>
      </c>
      <c r="N1758">
        <v>27.2</v>
      </c>
      <c r="O1758">
        <v>1492.7</v>
      </c>
      <c r="P1758">
        <v>18.3</v>
      </c>
      <c r="Q1758">
        <v>1471.1</v>
      </c>
      <c r="R1758">
        <v>22.3</v>
      </c>
      <c r="S1758">
        <v>102.5</v>
      </c>
      <c r="V1758" s="1">
        <f t="shared" si="92"/>
        <v>1653.4869165720584</v>
      </c>
      <c r="W1758" s="1">
        <f t="shared" si="93"/>
        <v>23.529191836447382</v>
      </c>
    </row>
    <row r="1759" spans="1:23">
      <c r="A1759" t="s">
        <v>3320</v>
      </c>
      <c r="B1759" s="258">
        <v>40558</v>
      </c>
      <c r="C1759">
        <v>61</v>
      </c>
      <c r="D1759">
        <v>0.8</v>
      </c>
      <c r="E1759">
        <v>19321</v>
      </c>
      <c r="F1759">
        <v>9.9405999999999999</v>
      </c>
      <c r="G1759">
        <v>4.5</v>
      </c>
      <c r="H1759">
        <v>4.1219000000000001</v>
      </c>
      <c r="I1759">
        <v>4.8</v>
      </c>
      <c r="J1759">
        <v>0.29720000000000002</v>
      </c>
      <c r="K1759">
        <v>1.6</v>
      </c>
      <c r="L1759">
        <v>0.33</v>
      </c>
      <c r="M1759">
        <v>1677.3</v>
      </c>
      <c r="N1759">
        <v>23.3</v>
      </c>
      <c r="O1759">
        <v>1658.7</v>
      </c>
      <c r="P1759">
        <v>39</v>
      </c>
      <c r="Q1759">
        <v>1635.1</v>
      </c>
      <c r="R1759">
        <v>83.6</v>
      </c>
      <c r="S1759">
        <v>102.6</v>
      </c>
      <c r="V1759" s="1">
        <f t="shared" si="92"/>
        <v>1681.4271712213131</v>
      </c>
      <c r="W1759" s="1">
        <f t="shared" si="93"/>
        <v>12.621120194926583</v>
      </c>
    </row>
    <row r="1760" spans="1:23">
      <c r="A1760" t="s">
        <v>3321</v>
      </c>
      <c r="B1760" s="258">
        <v>40558</v>
      </c>
      <c r="C1760">
        <v>153</v>
      </c>
      <c r="D1760">
        <v>1.5</v>
      </c>
      <c r="E1760">
        <v>34008</v>
      </c>
      <c r="F1760">
        <v>10.943199999999999</v>
      </c>
      <c r="G1760">
        <v>1.4</v>
      </c>
      <c r="H1760">
        <v>3.2879</v>
      </c>
      <c r="I1760">
        <v>2.8</v>
      </c>
      <c r="J1760">
        <v>0.26090000000000002</v>
      </c>
      <c r="K1760">
        <v>2.4</v>
      </c>
      <c r="L1760">
        <v>0.87</v>
      </c>
      <c r="M1760">
        <v>1494.7</v>
      </c>
      <c r="N1760">
        <v>31.9</v>
      </c>
      <c r="O1760">
        <v>1478.2</v>
      </c>
      <c r="P1760">
        <v>21.4</v>
      </c>
      <c r="Q1760">
        <v>1454.5</v>
      </c>
      <c r="R1760">
        <v>26.1</v>
      </c>
      <c r="S1760">
        <v>102.8</v>
      </c>
      <c r="V1760" s="1">
        <f t="shared" si="92"/>
        <v>1744.0230793796668</v>
      </c>
      <c r="W1760" s="1">
        <f t="shared" si="93"/>
        <v>14.93556453824675</v>
      </c>
    </row>
    <row r="1761" spans="1:23">
      <c r="A1761" t="s">
        <v>3322</v>
      </c>
      <c r="B1761" s="258">
        <v>40558</v>
      </c>
      <c r="C1761">
        <v>135</v>
      </c>
      <c r="D1761">
        <v>1.7</v>
      </c>
      <c r="E1761">
        <v>37895</v>
      </c>
      <c r="F1761">
        <v>10.182700000000001</v>
      </c>
      <c r="G1761">
        <v>2.9</v>
      </c>
      <c r="H1761">
        <v>3.91</v>
      </c>
      <c r="I1761">
        <v>3.2</v>
      </c>
      <c r="J1761">
        <v>0.2888</v>
      </c>
      <c r="K1761">
        <v>1.3</v>
      </c>
      <c r="L1761">
        <v>0.42</v>
      </c>
      <c r="M1761">
        <v>1635.3</v>
      </c>
      <c r="N1761">
        <v>19.5</v>
      </c>
      <c r="O1761">
        <v>1615.8</v>
      </c>
      <c r="P1761">
        <v>26.2</v>
      </c>
      <c r="Q1761">
        <v>1590.3</v>
      </c>
      <c r="R1761">
        <v>54.9</v>
      </c>
      <c r="S1761">
        <v>102.8</v>
      </c>
      <c r="V1761" s="1">
        <f t="shared" si="92"/>
        <v>1700.9844040351957</v>
      </c>
      <c r="W1761" s="1">
        <f t="shared" si="93"/>
        <v>26.592731247789413</v>
      </c>
    </row>
    <row r="1762" spans="1:23">
      <c r="A1762" t="s">
        <v>3323</v>
      </c>
      <c r="B1762" s="258">
        <v>40558</v>
      </c>
      <c r="C1762">
        <v>231</v>
      </c>
      <c r="D1762">
        <v>1.8</v>
      </c>
      <c r="E1762">
        <v>56888</v>
      </c>
      <c r="F1762">
        <v>9.3872</v>
      </c>
      <c r="G1762">
        <v>1.2</v>
      </c>
      <c r="H1762">
        <v>4.7031999999999998</v>
      </c>
      <c r="I1762">
        <v>5.4</v>
      </c>
      <c r="J1762">
        <v>0.32019999999999998</v>
      </c>
      <c r="K1762">
        <v>5.3</v>
      </c>
      <c r="L1762">
        <v>0.98</v>
      </c>
      <c r="M1762">
        <v>1790.7</v>
      </c>
      <c r="N1762">
        <v>83.1</v>
      </c>
      <c r="O1762">
        <v>1767.8</v>
      </c>
      <c r="P1762">
        <v>45.6</v>
      </c>
      <c r="Q1762">
        <v>1740.8</v>
      </c>
      <c r="R1762">
        <v>21.4</v>
      </c>
      <c r="S1762">
        <v>102.9</v>
      </c>
      <c r="V1762" s="1">
        <f t="shared" si="92"/>
        <v>1746.8499042715107</v>
      </c>
      <c r="W1762" s="1">
        <f t="shared" si="93"/>
        <v>12.080029480940969</v>
      </c>
    </row>
    <row r="1763" spans="1:23">
      <c r="A1763" t="s">
        <v>3324</v>
      </c>
      <c r="B1763" s="258">
        <v>40558</v>
      </c>
      <c r="C1763">
        <v>148</v>
      </c>
      <c r="D1763">
        <v>1.2</v>
      </c>
      <c r="E1763">
        <v>24699</v>
      </c>
      <c r="F1763">
        <v>10.9282</v>
      </c>
      <c r="G1763">
        <v>2.1</v>
      </c>
      <c r="H1763">
        <v>3.3039000000000001</v>
      </c>
      <c r="I1763">
        <v>3.1</v>
      </c>
      <c r="J1763">
        <v>0.26190000000000002</v>
      </c>
      <c r="K1763">
        <v>2.2999999999999998</v>
      </c>
      <c r="L1763">
        <v>0.74</v>
      </c>
      <c r="M1763">
        <v>1499.4</v>
      </c>
      <c r="N1763">
        <v>30.9</v>
      </c>
      <c r="O1763">
        <v>1482</v>
      </c>
      <c r="P1763">
        <v>24.4</v>
      </c>
      <c r="Q1763">
        <v>1457.1</v>
      </c>
      <c r="R1763">
        <v>40</v>
      </c>
      <c r="S1763">
        <v>102.9</v>
      </c>
      <c r="V1763" s="1">
        <f t="shared" si="92"/>
        <v>1694.0192193015916</v>
      </c>
      <c r="W1763" s="1">
        <f t="shared" si="93"/>
        <v>19.438597193901373</v>
      </c>
    </row>
    <row r="1764" spans="1:23">
      <c r="A1764" t="s">
        <v>3325</v>
      </c>
      <c r="B1764" s="258">
        <v>40558</v>
      </c>
      <c r="C1764">
        <v>113</v>
      </c>
      <c r="D1764">
        <v>1.5</v>
      </c>
      <c r="E1764">
        <v>30644</v>
      </c>
      <c r="F1764">
        <v>10.0113</v>
      </c>
      <c r="G1764">
        <v>2</v>
      </c>
      <c r="H1764">
        <v>4.0751999999999997</v>
      </c>
      <c r="I1764">
        <v>2.8</v>
      </c>
      <c r="J1764">
        <v>0.2959</v>
      </c>
      <c r="K1764">
        <v>1.9</v>
      </c>
      <c r="L1764">
        <v>0.7</v>
      </c>
      <c r="M1764">
        <v>1670.9</v>
      </c>
      <c r="N1764">
        <v>28.6</v>
      </c>
      <c r="O1764">
        <v>1649.4</v>
      </c>
      <c r="P1764">
        <v>22.5</v>
      </c>
      <c r="Q1764">
        <v>1622</v>
      </c>
      <c r="R1764">
        <v>36.5</v>
      </c>
      <c r="S1764">
        <v>103</v>
      </c>
      <c r="V1764" s="1">
        <f t="shared" si="92"/>
        <v>1681.5185238584852</v>
      </c>
      <c r="W1764" s="1">
        <f t="shared" si="93"/>
        <v>20.675891295969652</v>
      </c>
    </row>
    <row r="1765" spans="1:23">
      <c r="A1765" t="s">
        <v>3326</v>
      </c>
      <c r="B1765" s="258">
        <v>40558</v>
      </c>
      <c r="C1765">
        <v>302</v>
      </c>
      <c r="D1765">
        <v>1.9</v>
      </c>
      <c r="E1765">
        <v>220245</v>
      </c>
      <c r="F1765">
        <v>9.1495999999999995</v>
      </c>
      <c r="G1765">
        <v>0.6</v>
      </c>
      <c r="H1765">
        <v>4.9871999999999996</v>
      </c>
      <c r="I1765">
        <v>6</v>
      </c>
      <c r="J1765">
        <v>0.33090000000000003</v>
      </c>
      <c r="K1765">
        <v>6</v>
      </c>
      <c r="L1765">
        <v>0.99</v>
      </c>
      <c r="M1765">
        <v>1843</v>
      </c>
      <c r="N1765">
        <v>96.4</v>
      </c>
      <c r="O1765">
        <v>1817.2</v>
      </c>
      <c r="P1765">
        <v>51.2</v>
      </c>
      <c r="Q1765">
        <v>1787.7</v>
      </c>
      <c r="R1765">
        <v>11.2</v>
      </c>
      <c r="S1765">
        <v>103.1</v>
      </c>
      <c r="V1765" s="1">
        <f t="shared" si="92"/>
        <v>1780.6110842579926</v>
      </c>
      <c r="W1765" s="1">
        <f t="shared" si="93"/>
        <v>20.43594139130515</v>
      </c>
    </row>
    <row r="1766" spans="1:23">
      <c r="A1766" t="s">
        <v>3327</v>
      </c>
      <c r="B1766" s="258">
        <v>40558</v>
      </c>
      <c r="C1766">
        <v>218</v>
      </c>
      <c r="D1766">
        <v>1.3</v>
      </c>
      <c r="E1766">
        <v>40002</v>
      </c>
      <c r="F1766">
        <v>10.3828</v>
      </c>
      <c r="G1766">
        <v>1.3</v>
      </c>
      <c r="H1766">
        <v>3.7519999999999998</v>
      </c>
      <c r="I1766">
        <v>3.2</v>
      </c>
      <c r="J1766">
        <v>0.28249999999999997</v>
      </c>
      <c r="K1766">
        <v>2.9</v>
      </c>
      <c r="L1766">
        <v>0.91</v>
      </c>
      <c r="M1766">
        <v>1604.1</v>
      </c>
      <c r="N1766">
        <v>41.6</v>
      </c>
      <c r="O1766">
        <v>1582.5</v>
      </c>
      <c r="P1766">
        <v>25.7</v>
      </c>
      <c r="Q1766">
        <v>1553.9</v>
      </c>
      <c r="R1766">
        <v>24.4</v>
      </c>
      <c r="S1766">
        <v>103.2</v>
      </c>
      <c r="V1766" s="1">
        <f t="shared" si="92"/>
        <v>1723.8983183062846</v>
      </c>
      <c r="W1766" s="1">
        <f t="shared" si="93"/>
        <v>15.138440279373217</v>
      </c>
    </row>
    <row r="1767" spans="1:23">
      <c r="A1767" t="s">
        <v>3328</v>
      </c>
      <c r="B1767" s="258">
        <v>40558</v>
      </c>
      <c r="C1767">
        <v>189</v>
      </c>
      <c r="D1767">
        <v>0.9</v>
      </c>
      <c r="E1767">
        <v>27856</v>
      </c>
      <c r="F1767">
        <v>9.8560999999999996</v>
      </c>
      <c r="G1767">
        <v>1.9</v>
      </c>
      <c r="H1767">
        <v>4.2359999999999998</v>
      </c>
      <c r="I1767">
        <v>5.7</v>
      </c>
      <c r="J1767">
        <v>0.30280000000000001</v>
      </c>
      <c r="K1767">
        <v>5.4</v>
      </c>
      <c r="L1767">
        <v>0.95</v>
      </c>
      <c r="M1767">
        <v>1705.2</v>
      </c>
      <c r="N1767">
        <v>81.3</v>
      </c>
      <c r="O1767">
        <v>1681</v>
      </c>
      <c r="P1767">
        <v>47.2</v>
      </c>
      <c r="Q1767">
        <v>1651</v>
      </c>
      <c r="R1767">
        <v>34.5</v>
      </c>
      <c r="S1767">
        <v>103.3</v>
      </c>
      <c r="V1767" s="1">
        <f t="shared" si="92"/>
        <v>1741.0883725965634</v>
      </c>
      <c r="W1767" s="1">
        <f t="shared" si="93"/>
        <v>22.189469638724962</v>
      </c>
    </row>
    <row r="1768" spans="1:23">
      <c r="A1768" t="s">
        <v>3329</v>
      </c>
      <c r="B1768" s="258">
        <v>40558</v>
      </c>
      <c r="C1768">
        <v>211</v>
      </c>
      <c r="D1768">
        <v>1.2</v>
      </c>
      <c r="E1768">
        <v>46816</v>
      </c>
      <c r="F1768">
        <v>11.0221</v>
      </c>
      <c r="G1768">
        <v>1.2</v>
      </c>
      <c r="H1768">
        <v>3.2490999999999999</v>
      </c>
      <c r="I1768">
        <v>2.7</v>
      </c>
      <c r="J1768">
        <v>0.25969999999999999</v>
      </c>
      <c r="K1768">
        <v>2.4</v>
      </c>
      <c r="L1768">
        <v>0.89</v>
      </c>
      <c r="M1768">
        <v>1488.5</v>
      </c>
      <c r="N1768">
        <v>31.5</v>
      </c>
      <c r="O1768">
        <v>1469</v>
      </c>
      <c r="P1768">
        <v>20.7</v>
      </c>
      <c r="Q1768">
        <v>1440.9</v>
      </c>
      <c r="R1768">
        <v>23.2</v>
      </c>
      <c r="S1768">
        <v>103.3</v>
      </c>
      <c r="V1768" s="1">
        <f t="shared" si="92"/>
        <v>1715.6572626550901</v>
      </c>
      <c r="W1768" s="1">
        <f t="shared" si="93"/>
        <v>33.856389290847524</v>
      </c>
    </row>
    <row r="1769" spans="1:23">
      <c r="A1769" t="s">
        <v>3330</v>
      </c>
      <c r="B1769" s="258">
        <v>40558</v>
      </c>
      <c r="C1769">
        <v>196</v>
      </c>
      <c r="D1769">
        <v>1.5</v>
      </c>
      <c r="E1769">
        <v>12491</v>
      </c>
      <c r="F1769">
        <v>10.0785</v>
      </c>
      <c r="G1769">
        <v>0.9</v>
      </c>
      <c r="H1769">
        <v>4.0393999999999997</v>
      </c>
      <c r="I1769">
        <v>3.7</v>
      </c>
      <c r="J1769">
        <v>0.29530000000000001</v>
      </c>
      <c r="K1769">
        <v>3.6</v>
      </c>
      <c r="L1769">
        <v>0.97</v>
      </c>
      <c r="M1769">
        <v>1667.8</v>
      </c>
      <c r="N1769">
        <v>53.2</v>
      </c>
      <c r="O1769">
        <v>1642.2</v>
      </c>
      <c r="P1769">
        <v>30.4</v>
      </c>
      <c r="Q1769">
        <v>1609.5</v>
      </c>
      <c r="R1769">
        <v>17</v>
      </c>
      <c r="S1769">
        <v>103.6</v>
      </c>
      <c r="V1769" s="1">
        <f t="shared" si="92"/>
        <v>1648.2912306501478</v>
      </c>
      <c r="W1769" s="1">
        <f t="shared" si="93"/>
        <v>26.813994911556186</v>
      </c>
    </row>
    <row r="1770" spans="1:23">
      <c r="A1770" t="s">
        <v>3331</v>
      </c>
      <c r="B1770" s="258">
        <v>40558</v>
      </c>
      <c r="C1770">
        <v>292</v>
      </c>
      <c r="D1770">
        <v>2.8</v>
      </c>
      <c r="E1770">
        <v>103575</v>
      </c>
      <c r="F1770">
        <v>9.3382000000000005</v>
      </c>
      <c r="G1770">
        <v>0.8</v>
      </c>
      <c r="H1770">
        <v>4.7981999999999996</v>
      </c>
      <c r="I1770">
        <v>3.1</v>
      </c>
      <c r="J1770">
        <v>0.32500000000000001</v>
      </c>
      <c r="K1770">
        <v>3</v>
      </c>
      <c r="L1770">
        <v>0.97</v>
      </c>
      <c r="M1770">
        <v>1814</v>
      </c>
      <c r="N1770">
        <v>47.3</v>
      </c>
      <c r="O1770">
        <v>1784.6</v>
      </c>
      <c r="P1770">
        <v>26</v>
      </c>
      <c r="Q1770">
        <v>1750.4</v>
      </c>
      <c r="R1770">
        <v>14.6</v>
      </c>
      <c r="S1770">
        <v>103.6</v>
      </c>
      <c r="V1770" s="1">
        <f t="shared" si="92"/>
        <v>1720.7893041474485</v>
      </c>
      <c r="W1770" s="1">
        <f t="shared" si="93"/>
        <v>10.897994862761305</v>
      </c>
    </row>
    <row r="1771" spans="1:23">
      <c r="A1771" t="s">
        <v>3332</v>
      </c>
      <c r="B1771" s="258">
        <v>40558</v>
      </c>
      <c r="C1771">
        <v>69</v>
      </c>
      <c r="D1771">
        <v>1.1000000000000001</v>
      </c>
      <c r="E1771">
        <v>16253</v>
      </c>
      <c r="F1771">
        <v>10.9725</v>
      </c>
      <c r="G1771">
        <v>3.6</v>
      </c>
      <c r="H1771">
        <v>3.3006000000000002</v>
      </c>
      <c r="I1771">
        <v>4.5</v>
      </c>
      <c r="J1771">
        <v>0.26269999999999999</v>
      </c>
      <c r="K1771">
        <v>2.6</v>
      </c>
      <c r="L1771">
        <v>0.59</v>
      </c>
      <c r="M1771">
        <v>1503.4</v>
      </c>
      <c r="N1771">
        <v>35.299999999999997</v>
      </c>
      <c r="O1771">
        <v>1481.2</v>
      </c>
      <c r="P1771">
        <v>34.9</v>
      </c>
      <c r="Q1771">
        <v>1449.5</v>
      </c>
      <c r="R1771">
        <v>69</v>
      </c>
      <c r="S1771">
        <v>103.7</v>
      </c>
      <c r="V1771" s="1">
        <f t="shared" si="92"/>
        <v>1716.1420826565309</v>
      </c>
      <c r="W1771" s="1">
        <f t="shared" si="93"/>
        <v>25.274727533542091</v>
      </c>
    </row>
    <row r="1772" spans="1:23">
      <c r="A1772" t="s">
        <v>3333</v>
      </c>
      <c r="B1772" s="258">
        <v>40558</v>
      </c>
      <c r="C1772">
        <v>185</v>
      </c>
      <c r="D1772">
        <v>1.6</v>
      </c>
      <c r="E1772">
        <v>85452</v>
      </c>
      <c r="F1772">
        <v>10.4552</v>
      </c>
      <c r="G1772">
        <v>2.5</v>
      </c>
      <c r="H1772">
        <v>3.7155</v>
      </c>
      <c r="I1772">
        <v>3.1</v>
      </c>
      <c r="J1772">
        <v>0.28170000000000001</v>
      </c>
      <c r="K1772">
        <v>1.9</v>
      </c>
      <c r="L1772">
        <v>0.59</v>
      </c>
      <c r="M1772">
        <v>1600.1</v>
      </c>
      <c r="N1772">
        <v>26.2</v>
      </c>
      <c r="O1772">
        <v>1574.7</v>
      </c>
      <c r="P1772">
        <v>25</v>
      </c>
      <c r="Q1772">
        <v>1540.8</v>
      </c>
      <c r="R1772">
        <v>47.2</v>
      </c>
      <c r="S1772">
        <v>103.8</v>
      </c>
      <c r="V1772" s="1">
        <f t="shared" si="92"/>
        <v>1679.9709465398557</v>
      </c>
      <c r="W1772" s="1">
        <f t="shared" si="93"/>
        <v>11.647830136218102</v>
      </c>
    </row>
    <row r="1773" spans="1:23">
      <c r="A1773" t="s">
        <v>3334</v>
      </c>
      <c r="B1773" s="258">
        <v>40558</v>
      </c>
      <c r="C1773">
        <v>161</v>
      </c>
      <c r="D1773">
        <v>1.9</v>
      </c>
      <c r="E1773">
        <v>60082</v>
      </c>
      <c r="F1773">
        <v>10.005699999999999</v>
      </c>
      <c r="G1773">
        <v>1.9</v>
      </c>
      <c r="H1773">
        <v>4.1261999999999999</v>
      </c>
      <c r="I1773">
        <v>3</v>
      </c>
      <c r="J1773">
        <v>0.2994</v>
      </c>
      <c r="K1773">
        <v>2.2999999999999998</v>
      </c>
      <c r="L1773">
        <v>0.78</v>
      </c>
      <c r="M1773">
        <v>1688.5</v>
      </c>
      <c r="N1773">
        <v>34.799999999999997</v>
      </c>
      <c r="O1773">
        <v>1659.5</v>
      </c>
      <c r="P1773">
        <v>24.7</v>
      </c>
      <c r="Q1773">
        <v>1623</v>
      </c>
      <c r="R1773">
        <v>35.4</v>
      </c>
      <c r="S1773">
        <v>104</v>
      </c>
      <c r="V1773" s="1">
        <f t="shared" si="92"/>
        <v>1681.3787662041989</v>
      </c>
      <c r="W1773" s="1">
        <f t="shared" si="93"/>
        <v>17.097248127470031</v>
      </c>
    </row>
    <row r="1774" spans="1:23">
      <c r="A1774" t="s">
        <v>3335</v>
      </c>
      <c r="B1774" s="258">
        <v>40558</v>
      </c>
      <c r="C1774">
        <v>79</v>
      </c>
      <c r="D1774">
        <v>1.8</v>
      </c>
      <c r="E1774">
        <v>29610</v>
      </c>
      <c r="F1774">
        <v>10.1928</v>
      </c>
      <c r="G1774">
        <v>2.1</v>
      </c>
      <c r="H1774">
        <v>3.9838</v>
      </c>
      <c r="I1774">
        <v>2.7</v>
      </c>
      <c r="J1774">
        <v>0.29449999999999998</v>
      </c>
      <c r="K1774">
        <v>1.8</v>
      </c>
      <c r="L1774">
        <v>0.64</v>
      </c>
      <c r="M1774">
        <v>1664</v>
      </c>
      <c r="N1774">
        <v>25.8</v>
      </c>
      <c r="O1774">
        <v>1630.9</v>
      </c>
      <c r="P1774">
        <v>22.2</v>
      </c>
      <c r="Q1774">
        <v>1588.5</v>
      </c>
      <c r="R1774">
        <v>39.200000000000003</v>
      </c>
      <c r="S1774">
        <v>104.8</v>
      </c>
      <c r="V1774" s="1">
        <f t="shared" si="92"/>
        <v>1680.4533361941969</v>
      </c>
      <c r="W1774" s="1">
        <f t="shared" si="93"/>
        <v>17.107831392561277</v>
      </c>
    </row>
    <row r="1775" spans="1:23">
      <c r="V1775" s="1">
        <f t="shared" si="92"/>
        <v>1739.8622805982991</v>
      </c>
      <c r="W1775" s="1">
        <f t="shared" si="93"/>
        <v>10.15702037003431</v>
      </c>
    </row>
    <row r="1776" spans="1:23">
      <c r="A1776" s="328" t="s">
        <v>3358</v>
      </c>
      <c r="V1776" s="1">
        <f t="shared" si="92"/>
        <v>1652.7409338512307</v>
      </c>
      <c r="W1776" s="1">
        <f t="shared" si="93"/>
        <v>41.972174858259073</v>
      </c>
    </row>
    <row r="1777" spans="1:23">
      <c r="A1777" s="259" t="s">
        <v>3359</v>
      </c>
      <c r="B1777" s="260"/>
      <c r="C1777" s="260"/>
      <c r="D1777" s="260"/>
      <c r="E1777" s="260"/>
      <c r="F1777" s="260"/>
      <c r="G1777" s="260"/>
      <c r="H1777" s="260"/>
      <c r="I1777" s="260"/>
      <c r="J1777" s="260"/>
      <c r="K1777" s="260"/>
      <c r="L1777" s="260"/>
      <c r="M1777" s="260"/>
      <c r="N1777" s="260"/>
      <c r="O1777" s="260"/>
      <c r="P1777" s="260"/>
      <c r="Q1777" s="260"/>
      <c r="R1777" s="260"/>
      <c r="S1777" s="260"/>
      <c r="V1777" s="1">
        <f t="shared" si="92"/>
        <v>1669.304663790484</v>
      </c>
      <c r="W1777" s="1">
        <f t="shared" si="93"/>
        <v>19.401561630892463</v>
      </c>
    </row>
    <row r="1778" spans="1:23" ht="15.75" thickBot="1">
      <c r="A1778" s="2"/>
      <c r="B1778" s="175"/>
      <c r="C1778" s="175"/>
      <c r="D1778" s="175"/>
      <c r="E1778" s="175"/>
      <c r="F1778" s="469" t="s">
        <v>2799</v>
      </c>
      <c r="G1778" s="469"/>
      <c r="H1778" s="469"/>
      <c r="I1778" s="469"/>
      <c r="J1778" s="469"/>
      <c r="K1778" s="469"/>
      <c r="L1778" s="469"/>
      <c r="M1778" s="261"/>
      <c r="N1778" s="436" t="s">
        <v>2800</v>
      </c>
      <c r="O1778" s="436"/>
      <c r="P1778" s="436"/>
      <c r="Q1778" s="436"/>
      <c r="R1778" s="436"/>
      <c r="S1778" s="436"/>
      <c r="T1778" s="175"/>
      <c r="V1778" s="1">
        <f t="shared" si="92"/>
        <v>1814.3337106751965</v>
      </c>
      <c r="W1778" s="1">
        <f t="shared" si="93"/>
        <v>14.082652032565342</v>
      </c>
    </row>
    <row r="1779" spans="1:23" ht="18" thickTop="1" thickBot="1">
      <c r="A1779" s="262" t="s">
        <v>0</v>
      </c>
      <c r="B1779" s="263" t="s">
        <v>2183</v>
      </c>
      <c r="C1779" s="264" t="s">
        <v>3360</v>
      </c>
      <c r="D1779" s="265" t="s">
        <v>3361</v>
      </c>
      <c r="E1779" s="265" t="s">
        <v>3362</v>
      </c>
      <c r="F1779" s="266" t="s">
        <v>3363</v>
      </c>
      <c r="G1779" s="265" t="s">
        <v>3364</v>
      </c>
      <c r="H1779" s="267" t="s">
        <v>3365</v>
      </c>
      <c r="I1779" s="265" t="s">
        <v>3364</v>
      </c>
      <c r="J1779" s="268" t="s">
        <v>3366</v>
      </c>
      <c r="K1779" s="269" t="s">
        <v>3367</v>
      </c>
      <c r="L1779" s="265" t="s">
        <v>3364</v>
      </c>
      <c r="M1779" s="265"/>
      <c r="N1779" s="270" t="s">
        <v>3368</v>
      </c>
      <c r="O1779" s="265" t="s">
        <v>3369</v>
      </c>
      <c r="P1779" s="270" t="s">
        <v>3370</v>
      </c>
      <c r="Q1779" s="265" t="s">
        <v>3369</v>
      </c>
      <c r="R1779" s="270" t="s">
        <v>3371</v>
      </c>
      <c r="S1779" s="265" t="s">
        <v>3369</v>
      </c>
      <c r="T1779" s="264" t="s">
        <v>2801</v>
      </c>
      <c r="V1779" s="1">
        <f t="shared" si="92"/>
        <v>1474.2159641933665</v>
      </c>
      <c r="W1779" s="1">
        <f t="shared" si="93"/>
        <v>20.137225047012812</v>
      </c>
    </row>
    <row r="1780" spans="1:23">
      <c r="A1780" s="274" t="s">
        <v>3372</v>
      </c>
      <c r="B1780" s="175"/>
      <c r="C1780" s="175"/>
      <c r="D1780" s="175"/>
      <c r="E1780" s="175"/>
      <c r="F1780" s="175"/>
      <c r="G1780" s="175"/>
      <c r="H1780" s="175"/>
      <c r="I1780" s="175"/>
      <c r="J1780" s="175"/>
      <c r="K1780" s="175"/>
      <c r="L1780" s="175"/>
      <c r="M1780" s="175"/>
      <c r="N1780" s="175"/>
      <c r="O1780" s="175"/>
      <c r="P1780" s="175"/>
      <c r="Q1780" s="175"/>
      <c r="R1780" s="175"/>
      <c r="S1780" s="175"/>
      <c r="T1780" s="175"/>
      <c r="V1780" s="1">
        <f t="shared" si="92"/>
        <v>1724.8913235842256</v>
      </c>
      <c r="W1780" s="1">
        <f t="shared" si="93"/>
        <v>22.953389358449861</v>
      </c>
    </row>
    <row r="1781" spans="1:23">
      <c r="A1781" s="2" t="s">
        <v>3373</v>
      </c>
      <c r="B1781" s="271">
        <v>39983</v>
      </c>
      <c r="C1781" s="24">
        <v>140.84930608350706</v>
      </c>
      <c r="D1781" s="272">
        <v>0.99579905639179567</v>
      </c>
      <c r="E1781" s="272">
        <v>1.0696701372427964</v>
      </c>
      <c r="F1781" s="272">
        <v>4.1205504522206944</v>
      </c>
      <c r="G1781" s="272">
        <v>0.22291771072716943</v>
      </c>
      <c r="H1781" s="273">
        <v>0.28413718640000002</v>
      </c>
      <c r="I1781" s="273">
        <v>1.447E-2</v>
      </c>
      <c r="J1781" s="272">
        <v>0.94134997870754722</v>
      </c>
      <c r="K1781" s="273">
        <v>0.1051782367</v>
      </c>
      <c r="L1781" s="273">
        <v>1.92E-3</v>
      </c>
      <c r="M1781" s="24"/>
      <c r="N1781" s="24">
        <v>1658.3864989307647</v>
      </c>
      <c r="O1781" s="24">
        <v>44.231576624302647</v>
      </c>
      <c r="P1781" s="24">
        <v>1612.1646578637733</v>
      </c>
      <c r="Q1781" s="24">
        <v>72.642987468258639</v>
      </c>
      <c r="R1781" s="24">
        <v>1717.4327989901301</v>
      </c>
      <c r="S1781" s="24">
        <v>33.554005883391234</v>
      </c>
      <c r="T1781" s="24">
        <v>93.870610763445555</v>
      </c>
      <c r="V1781" s="1">
        <f t="shared" si="92"/>
        <v>1688.9884163612446</v>
      </c>
      <c r="W1781" s="1">
        <f t="shared" si="93"/>
        <v>27.964829239691522</v>
      </c>
    </row>
    <row r="1782" spans="1:23">
      <c r="A1782" s="2" t="s">
        <v>3374</v>
      </c>
      <c r="B1782" s="271">
        <v>39983</v>
      </c>
      <c r="C1782" s="24">
        <v>54.127863567707657</v>
      </c>
      <c r="D1782" s="272">
        <v>2.1231902221427386</v>
      </c>
      <c r="E1782" s="272">
        <v>2.0950404502203961</v>
      </c>
      <c r="F1782" s="272">
        <v>12.742182098718274</v>
      </c>
      <c r="G1782" s="272">
        <v>0.41023188715672843</v>
      </c>
      <c r="H1782" s="273">
        <v>0.49219338229999998</v>
      </c>
      <c r="I1782" s="273">
        <v>1.346E-2</v>
      </c>
      <c r="J1782" s="272">
        <v>0.84942234642874093</v>
      </c>
      <c r="K1782" s="273">
        <v>0.18776159349999999</v>
      </c>
      <c r="L1782" s="273">
        <v>3.1900000000000001E-3</v>
      </c>
      <c r="M1782" s="24"/>
      <c r="N1782" s="24">
        <v>2660.7809186922418</v>
      </c>
      <c r="O1782" s="24">
        <v>30.320243344198161</v>
      </c>
      <c r="P1782" s="24">
        <v>2580.1586216545643</v>
      </c>
      <c r="Q1782" s="24">
        <v>58.150028917418922</v>
      </c>
      <c r="R1782" s="24">
        <v>2722.6534633277133</v>
      </c>
      <c r="S1782" s="24">
        <v>27.992238094206563</v>
      </c>
      <c r="T1782" s="24">
        <v>94.766324705201839</v>
      </c>
      <c r="V1782" s="1">
        <f t="shared" si="92"/>
        <v>1712.5810553797739</v>
      </c>
      <c r="W1782" s="1">
        <f t="shared" si="93"/>
        <v>14.026342939146486</v>
      </c>
    </row>
    <row r="1783" spans="1:23">
      <c r="A1783" s="2" t="s">
        <v>3375</v>
      </c>
      <c r="B1783" s="271">
        <v>39983</v>
      </c>
      <c r="C1783" s="24">
        <v>169.45022642643289</v>
      </c>
      <c r="D1783" s="272">
        <v>0.27479757703454727</v>
      </c>
      <c r="E1783" s="272">
        <v>0.27507096507589579</v>
      </c>
      <c r="F1783" s="272">
        <v>4.5232180187630107</v>
      </c>
      <c r="G1783" s="272">
        <v>0.15197612923133993</v>
      </c>
      <c r="H1783" s="273">
        <v>0.29918044469999999</v>
      </c>
      <c r="I1783" s="273">
        <v>7.6499999999999997E-3</v>
      </c>
      <c r="J1783" s="272">
        <v>0.76102754123889649</v>
      </c>
      <c r="K1783" s="273">
        <v>0.1096511127</v>
      </c>
      <c r="L1783" s="273">
        <v>2.3900000000000002E-3</v>
      </c>
      <c r="M1783" s="24"/>
      <c r="N1783" s="24">
        <v>1735.249697760089</v>
      </c>
      <c r="O1783" s="24">
        <v>27.946198788897505</v>
      </c>
      <c r="P1783" s="24">
        <v>1687.2434392321584</v>
      </c>
      <c r="Q1783" s="24">
        <v>37.959036917060189</v>
      </c>
      <c r="R1783" s="24">
        <v>1793.6207939695255</v>
      </c>
      <c r="S1783" s="24">
        <v>39.685793956606396</v>
      </c>
      <c r="T1783" s="24">
        <v>94.069127928543935</v>
      </c>
      <c r="V1783" s="1">
        <f t="shared" si="92"/>
        <v>1674.493178513696</v>
      </c>
      <c r="W1783" s="1">
        <f t="shared" si="93"/>
        <v>13.668968119981621</v>
      </c>
    </row>
    <row r="1784" spans="1:23">
      <c r="A1784" s="2" t="s">
        <v>3376</v>
      </c>
      <c r="B1784" s="271">
        <v>39983</v>
      </c>
      <c r="C1784" s="24">
        <v>250.36271725355115</v>
      </c>
      <c r="D1784" s="272">
        <v>0.69167295669765505</v>
      </c>
      <c r="E1784" s="272">
        <v>0.6810430550443396</v>
      </c>
      <c r="F1784" s="272">
        <v>4.3090445112268236</v>
      </c>
      <c r="G1784" s="272">
        <v>0.14927306295639994</v>
      </c>
      <c r="H1784" s="273">
        <v>0.29774590719999999</v>
      </c>
      <c r="I1784" s="273">
        <v>9.2200000000000008E-3</v>
      </c>
      <c r="J1784" s="272">
        <v>0.8938911892822321</v>
      </c>
      <c r="K1784" s="273">
        <v>0.1049624369</v>
      </c>
      <c r="L1784" s="273">
        <v>1.6299999999999999E-3</v>
      </c>
      <c r="M1784" s="24"/>
      <c r="N1784" s="24">
        <v>1695.0925294957688</v>
      </c>
      <c r="O1784" s="24">
        <v>28.556795519540174</v>
      </c>
      <c r="P1784" s="24">
        <v>1680.1214630400934</v>
      </c>
      <c r="Q1784" s="24">
        <v>45.800135822805032</v>
      </c>
      <c r="R1784" s="24">
        <v>1713.6567004963777</v>
      </c>
      <c r="S1784" s="24">
        <v>28.558093169387476</v>
      </c>
      <c r="T1784" s="24">
        <v>98.043059765321118</v>
      </c>
      <c r="V1784" s="1">
        <f t="shared" si="92"/>
        <v>1737.0327907398942</v>
      </c>
      <c r="W1784" s="1">
        <f t="shared" si="93"/>
        <v>23.715976932197687</v>
      </c>
    </row>
    <row r="1785" spans="1:23">
      <c r="A1785" s="2" t="s">
        <v>3377</v>
      </c>
      <c r="B1785" s="271">
        <v>39983</v>
      </c>
      <c r="C1785" s="24">
        <v>164.44552787621296</v>
      </c>
      <c r="D1785" s="272">
        <v>0.13808415311106206</v>
      </c>
      <c r="E1785" s="272">
        <v>0.14072098519236198</v>
      </c>
      <c r="F1785" s="272">
        <v>4.4478249511376662</v>
      </c>
      <c r="G1785" s="272">
        <v>0.18452693379053675</v>
      </c>
      <c r="H1785" s="273">
        <v>0.2970878434</v>
      </c>
      <c r="I1785" s="273">
        <v>1.166E-2</v>
      </c>
      <c r="J1785" s="272">
        <v>0.94602277235985444</v>
      </c>
      <c r="K1785" s="273">
        <v>0.10858292360000001</v>
      </c>
      <c r="L1785" s="273">
        <v>1.4599999999999999E-3</v>
      </c>
      <c r="M1785" s="24"/>
      <c r="N1785" s="24">
        <v>1721.2940422222252</v>
      </c>
      <c r="O1785" s="24">
        <v>34.405882473970792</v>
      </c>
      <c r="P1785" s="24">
        <v>1676.8517723302214</v>
      </c>
      <c r="Q1785" s="24">
        <v>57.950750608054364</v>
      </c>
      <c r="R1785" s="24">
        <v>1775.7770016682414</v>
      </c>
      <c r="S1785" s="24">
        <v>24.53568443767632</v>
      </c>
      <c r="T1785" s="24">
        <v>94.429186252266732</v>
      </c>
      <c r="V1785" s="1">
        <f t="shared" si="92"/>
        <v>1717.9583125066351</v>
      </c>
      <c r="W1785" s="1">
        <f t="shared" si="93"/>
        <v>12.578323436850766</v>
      </c>
    </row>
    <row r="1786" spans="1:23">
      <c r="A1786" s="2" t="s">
        <v>3378</v>
      </c>
      <c r="B1786" s="271">
        <v>39983</v>
      </c>
      <c r="C1786" s="24">
        <v>150.41161038493013</v>
      </c>
      <c r="D1786" s="272">
        <v>0.95724756819630596</v>
      </c>
      <c r="E1786" s="272">
        <v>0.96319527070793987</v>
      </c>
      <c r="F1786" s="272">
        <v>4.968151232993784</v>
      </c>
      <c r="G1786" s="272">
        <v>0.14288459880607277</v>
      </c>
      <c r="H1786" s="273">
        <v>0.31453181590000001</v>
      </c>
      <c r="I1786" s="273">
        <v>8.0400000000000003E-3</v>
      </c>
      <c r="J1786" s="272">
        <v>0.88879346810900772</v>
      </c>
      <c r="K1786" s="273">
        <v>0.1145589305</v>
      </c>
      <c r="L1786" s="273">
        <v>1.5100000000000001E-3</v>
      </c>
      <c r="M1786" s="24"/>
      <c r="N1786" s="24">
        <v>1813.9180618667647</v>
      </c>
      <c r="O1786" s="24">
        <v>24.314117314305804</v>
      </c>
      <c r="P1786" s="24">
        <v>1762.9690165906159</v>
      </c>
      <c r="Q1786" s="24">
        <v>39.428346803788827</v>
      </c>
      <c r="R1786" s="24">
        <v>1872.9578443213954</v>
      </c>
      <c r="S1786" s="24">
        <v>23.768609242049639</v>
      </c>
      <c r="T1786" s="24">
        <v>94.127533192257701</v>
      </c>
      <c r="V1786" s="1">
        <f t="shared" si="92"/>
        <v>1745.4949957559832</v>
      </c>
      <c r="W1786" s="1">
        <f t="shared" si="93"/>
        <v>11.233495208065762</v>
      </c>
    </row>
    <row r="1787" spans="1:23">
      <c r="A1787" s="2" t="s">
        <v>3379</v>
      </c>
      <c r="B1787" s="271">
        <v>39983</v>
      </c>
      <c r="C1787" s="24">
        <v>113.40671581987291</v>
      </c>
      <c r="D1787" s="272">
        <v>0.61066767078331818</v>
      </c>
      <c r="E1787" s="272">
        <v>0.60361244651185331</v>
      </c>
      <c r="F1787" s="272">
        <v>4.0967105991960757</v>
      </c>
      <c r="G1787" s="272">
        <v>0.12668757211770823</v>
      </c>
      <c r="H1787" s="273">
        <v>0.28512677390000002</v>
      </c>
      <c r="I1787" s="273">
        <v>6.8700000000000002E-3</v>
      </c>
      <c r="J1787" s="272">
        <v>0.77914808765131105</v>
      </c>
      <c r="K1787" s="273">
        <v>0.1042067882</v>
      </c>
      <c r="L1787" s="273">
        <v>2.0200000000000001E-3</v>
      </c>
      <c r="M1787" s="24"/>
      <c r="N1787" s="24">
        <v>1653.6481201107331</v>
      </c>
      <c r="O1787" s="24">
        <v>25.244304946137277</v>
      </c>
      <c r="P1787" s="24">
        <v>1617.1305090246281</v>
      </c>
      <c r="Q1787" s="24">
        <v>34.461415172770899</v>
      </c>
      <c r="R1787" s="24">
        <v>1700.3584744078237</v>
      </c>
      <c r="S1787" s="24">
        <v>35.707526084916026</v>
      </c>
      <c r="T1787" s="24">
        <v>95.105269469005293</v>
      </c>
      <c r="V1787" s="1">
        <f t="shared" si="92"/>
        <v>1718.8573970599107</v>
      </c>
      <c r="W1787" s="1">
        <f t="shared" si="93"/>
        <v>10.999406027125168</v>
      </c>
    </row>
    <row r="1788" spans="1:23">
      <c r="A1788" s="2" t="s">
        <v>3380</v>
      </c>
      <c r="B1788" s="271">
        <v>39983</v>
      </c>
      <c r="C1788" s="24">
        <v>53.650621982243777</v>
      </c>
      <c r="D1788" s="272">
        <v>1.031613635690412</v>
      </c>
      <c r="E1788" s="272">
        <v>1.034250500496398</v>
      </c>
      <c r="F1788" s="272">
        <v>3.9522382120228303</v>
      </c>
      <c r="G1788" s="272">
        <v>0.18282299673854746</v>
      </c>
      <c r="H1788" s="273">
        <v>0.2755537133</v>
      </c>
      <c r="I1788" s="273">
        <v>7.8200000000000006E-3</v>
      </c>
      <c r="J1788" s="272">
        <v>0.61349746792551973</v>
      </c>
      <c r="K1788" s="273">
        <v>0.104024484</v>
      </c>
      <c r="L1788" s="273">
        <v>3.8E-3</v>
      </c>
      <c r="M1788" s="24"/>
      <c r="N1788" s="24">
        <v>1624.4500567906364</v>
      </c>
      <c r="O1788" s="24">
        <v>37.502189275433921</v>
      </c>
      <c r="P1788" s="24">
        <v>1568.9306641557098</v>
      </c>
      <c r="Q1788" s="24">
        <v>39.521338819465427</v>
      </c>
      <c r="R1788" s="24">
        <v>1697.1324040477132</v>
      </c>
      <c r="S1788" s="24">
        <v>67.31776203877898</v>
      </c>
      <c r="T1788" s="24">
        <v>92.445978900276828</v>
      </c>
      <c r="V1788" s="1">
        <f t="shared" si="92"/>
        <v>1779.3267712278778</v>
      </c>
      <c r="W1788" s="1">
        <f t="shared" si="93"/>
        <v>40.571863600661288</v>
      </c>
    </row>
    <row r="1789" spans="1:23">
      <c r="A1789" s="2" t="s">
        <v>3381</v>
      </c>
      <c r="B1789" s="271">
        <v>39983</v>
      </c>
      <c r="C1789" s="24">
        <v>93.831759719473027</v>
      </c>
      <c r="D1789" s="272">
        <v>0.69312019374639289</v>
      </c>
      <c r="E1789" s="272">
        <v>0.71102144829258418</v>
      </c>
      <c r="F1789" s="272">
        <v>3.8274301187924662</v>
      </c>
      <c r="G1789" s="272">
        <v>0.16850334958620777</v>
      </c>
      <c r="H1789" s="273">
        <v>0.27097510070000003</v>
      </c>
      <c r="I1789" s="273">
        <v>1.005E-2</v>
      </c>
      <c r="J1789" s="272">
        <v>0.84243307041023119</v>
      </c>
      <c r="K1789" s="273">
        <v>0.1024416604</v>
      </c>
      <c r="L1789" s="273">
        <v>2.4299999999999999E-3</v>
      </c>
      <c r="M1789" s="24"/>
      <c r="N1789" s="24">
        <v>1598.5320196621581</v>
      </c>
      <c r="O1789" s="24">
        <v>35.456750074264619</v>
      </c>
      <c r="P1789" s="24">
        <v>1545.7495677217958</v>
      </c>
      <c r="Q1789" s="24">
        <v>50.974887561949572</v>
      </c>
      <c r="R1789" s="24">
        <v>1668.8260725615419</v>
      </c>
      <c r="S1789" s="24">
        <v>43.870582373948395</v>
      </c>
      <c r="T1789" s="24">
        <v>92.624965125884472</v>
      </c>
      <c r="V1789" s="1">
        <f t="shared" si="92"/>
        <v>2717.1343581227384</v>
      </c>
      <c r="W1789" s="1">
        <f t="shared" si="93"/>
        <v>14.138367273318854</v>
      </c>
    </row>
    <row r="1790" spans="1:23">
      <c r="A1790" s="2" t="s">
        <v>3382</v>
      </c>
      <c r="B1790" s="271">
        <v>39983</v>
      </c>
      <c r="C1790" s="24">
        <v>151.52505988439722</v>
      </c>
      <c r="D1790" s="272">
        <v>0.32646426435078402</v>
      </c>
      <c r="E1790" s="272">
        <v>0.33484492154574647</v>
      </c>
      <c r="F1790" s="272">
        <v>4.0801630089266565</v>
      </c>
      <c r="G1790" s="272">
        <v>0.14323160653151876</v>
      </c>
      <c r="H1790" s="273">
        <v>0.28308619509999999</v>
      </c>
      <c r="I1790" s="273">
        <v>8.7200000000000003E-3</v>
      </c>
      <c r="J1790" s="272">
        <v>0.87747842040140078</v>
      </c>
      <c r="K1790" s="273">
        <v>0.104533995</v>
      </c>
      <c r="L1790" s="273">
        <v>1.7600000000000001E-3</v>
      </c>
      <c r="M1790" s="24"/>
      <c r="N1790" s="24">
        <v>1650.3460927521539</v>
      </c>
      <c r="O1790" s="24">
        <v>28.63559700581925</v>
      </c>
      <c r="P1790" s="24">
        <v>1606.8864840601855</v>
      </c>
      <c r="Q1790" s="24">
        <v>43.81123991688014</v>
      </c>
      <c r="R1790" s="24">
        <v>1706.1313385282276</v>
      </c>
      <c r="S1790" s="24">
        <v>30.991512070263028</v>
      </c>
      <c r="T1790" s="24">
        <v>94.183047211731392</v>
      </c>
      <c r="V1790" s="1">
        <f t="shared" si="92"/>
        <v>1736.3586475835089</v>
      </c>
      <c r="W1790" s="1">
        <f t="shared" si="93"/>
        <v>10.871142261237569</v>
      </c>
    </row>
    <row r="1791" spans="1:23">
      <c r="A1791" s="2" t="s">
        <v>3383</v>
      </c>
      <c r="B1791" s="271">
        <v>39983</v>
      </c>
      <c r="C1791" s="24">
        <v>103.89337212465468</v>
      </c>
      <c r="D1791" s="272">
        <v>0.5598930926232929</v>
      </c>
      <c r="E1791" s="272">
        <v>0.55772226632195865</v>
      </c>
      <c r="F1791" s="272">
        <v>4.0618069703833726</v>
      </c>
      <c r="G1791" s="272">
        <v>0.165469986069256</v>
      </c>
      <c r="H1791" s="273">
        <v>0.28142659009999998</v>
      </c>
      <c r="I1791" s="273">
        <v>8.6E-3</v>
      </c>
      <c r="J1791" s="272">
        <v>0.75012453897248388</v>
      </c>
      <c r="K1791" s="273">
        <v>0.104677388</v>
      </c>
      <c r="L1791" s="273">
        <v>2.82E-3</v>
      </c>
      <c r="M1791" s="24"/>
      <c r="N1791" s="24">
        <v>1646.67058772669</v>
      </c>
      <c r="O1791" s="24">
        <v>33.204606147193431</v>
      </c>
      <c r="P1791" s="24">
        <v>1598.542986797132</v>
      </c>
      <c r="Q1791" s="24">
        <v>43.264276521790634</v>
      </c>
      <c r="R1791" s="24">
        <v>1708.6541872374009</v>
      </c>
      <c r="S1791" s="24">
        <v>49.573046742787426</v>
      </c>
      <c r="T1791" s="24">
        <v>93.555676668647635</v>
      </c>
      <c r="V1791" s="1">
        <f t="shared" si="92"/>
        <v>1696.0985735968343</v>
      </c>
      <c r="W1791" s="1">
        <f t="shared" si="93"/>
        <v>20.829766340520354</v>
      </c>
    </row>
    <row r="1792" spans="1:23">
      <c r="A1792" s="2" t="s">
        <v>3384</v>
      </c>
      <c r="B1792" s="271">
        <v>39983</v>
      </c>
      <c r="C1792" s="24">
        <v>77.969147840546171</v>
      </c>
      <c r="D1792" s="272">
        <v>0.93416134542535334</v>
      </c>
      <c r="E1792" s="272">
        <v>0.93773379816955094</v>
      </c>
      <c r="F1792" s="272">
        <v>4.2039761443675916</v>
      </c>
      <c r="G1792" s="272">
        <v>0.16871605177396959</v>
      </c>
      <c r="H1792" s="273">
        <v>0.29544242720000002</v>
      </c>
      <c r="I1792" s="273">
        <v>9.0399999999999994E-3</v>
      </c>
      <c r="J1792" s="272">
        <v>0.76242900043591988</v>
      </c>
      <c r="K1792" s="273">
        <v>0.1032015228</v>
      </c>
      <c r="L1792" s="273">
        <v>2.6800000000000001E-3</v>
      </c>
      <c r="M1792" s="24"/>
      <c r="N1792" s="24">
        <v>1674.7961380356014</v>
      </c>
      <c r="O1792" s="24">
        <v>32.930873330355325</v>
      </c>
      <c r="P1792" s="24">
        <v>1668.6690051921396</v>
      </c>
      <c r="Q1792" s="24">
        <v>44.985812534450361</v>
      </c>
      <c r="R1792" s="24">
        <v>1682.4819140799682</v>
      </c>
      <c r="S1792" s="24">
        <v>47.944331159955546</v>
      </c>
      <c r="T1792" s="24">
        <v>99.17901590666537</v>
      </c>
      <c r="V1792" s="1">
        <f t="shared" si="92"/>
        <v>1696.3818120750509</v>
      </c>
      <c r="W1792" s="1">
        <f t="shared" si="93"/>
        <v>16.040311416839437</v>
      </c>
    </row>
    <row r="1793" spans="1:23">
      <c r="A1793" s="2" t="s">
        <v>3385</v>
      </c>
      <c r="B1793" s="271">
        <v>39983</v>
      </c>
      <c r="C1793" s="24">
        <v>298.49247189375444</v>
      </c>
      <c r="D1793" s="272">
        <v>0.25494999572926996</v>
      </c>
      <c r="E1793" s="272">
        <v>0.25620625150405851</v>
      </c>
      <c r="F1793" s="272">
        <v>4.0567942508516062</v>
      </c>
      <c r="G1793" s="272">
        <v>9.6917841240749703E-2</v>
      </c>
      <c r="H1793" s="273">
        <v>0.2800074172</v>
      </c>
      <c r="I1793" s="273">
        <v>4.7699999999999999E-3</v>
      </c>
      <c r="J1793" s="272">
        <v>0.71306331427759795</v>
      </c>
      <c r="K1793" s="273">
        <v>0.1050780904</v>
      </c>
      <c r="L1793" s="273">
        <v>1.7600000000000001E-3</v>
      </c>
      <c r="M1793" s="24"/>
      <c r="N1793" s="24">
        <v>1645.6645532425991</v>
      </c>
      <c r="O1793" s="24">
        <v>19.463078945933603</v>
      </c>
      <c r="P1793" s="24">
        <v>1591.3996622223153</v>
      </c>
      <c r="Q1793" s="24">
        <v>24.022937349199765</v>
      </c>
      <c r="R1793" s="24">
        <v>1715.6816110618824</v>
      </c>
      <c r="S1793" s="24">
        <v>30.79393971632993</v>
      </c>
      <c r="T1793" s="24">
        <v>92.756118149296611</v>
      </c>
      <c r="V1793" s="1">
        <f t="shared" si="92"/>
        <v>1700.7168784116993</v>
      </c>
      <c r="W1793" s="1">
        <f t="shared" si="93"/>
        <v>13.25456484710249</v>
      </c>
    </row>
    <row r="1794" spans="1:23">
      <c r="A1794" s="2" t="s">
        <v>3386</v>
      </c>
      <c r="B1794" s="271">
        <v>39983</v>
      </c>
      <c r="C1794" s="24">
        <v>117.90999576840585</v>
      </c>
      <c r="D1794" s="272">
        <v>0.48948630375721786</v>
      </c>
      <c r="E1794" s="272">
        <v>0.54004992331663593</v>
      </c>
      <c r="F1794" s="272">
        <v>3.4819272203741738</v>
      </c>
      <c r="G1794" s="272">
        <v>0.210293408231818</v>
      </c>
      <c r="H1794" s="273">
        <v>0.2517026121</v>
      </c>
      <c r="I1794" s="273">
        <v>1.0659999999999999E-2</v>
      </c>
      <c r="J1794" s="272">
        <v>0.70123488245993371</v>
      </c>
      <c r="K1794" s="273">
        <v>0.10032997220000001</v>
      </c>
      <c r="L1794" s="273">
        <v>4.3200000000000001E-3</v>
      </c>
      <c r="M1794" s="24"/>
      <c r="N1794" s="24">
        <v>1523.1285343391364</v>
      </c>
      <c r="O1794" s="24">
        <v>47.677094038606924</v>
      </c>
      <c r="P1794" s="24">
        <v>1447.2503735152829</v>
      </c>
      <c r="Q1794" s="24">
        <v>54.901568438744334</v>
      </c>
      <c r="R1794" s="24">
        <v>1630.2084720287212</v>
      </c>
      <c r="S1794" s="24">
        <v>80.029127738807787</v>
      </c>
      <c r="T1794" s="24">
        <v>88.777012164232275</v>
      </c>
      <c r="V1794" s="1">
        <f t="shared" si="92"/>
        <v>1739.3695113965875</v>
      </c>
      <c r="W1794" s="1">
        <f t="shared" si="93"/>
        <v>15.584985563414214</v>
      </c>
    </row>
    <row r="1795" spans="1:23">
      <c r="A1795" s="2" t="s">
        <v>3387</v>
      </c>
      <c r="B1795" s="271">
        <v>39983</v>
      </c>
      <c r="C1795" s="24">
        <v>176.56141192102444</v>
      </c>
      <c r="D1795" s="272">
        <v>0.37763628533096255</v>
      </c>
      <c r="E1795" s="272">
        <v>0.37386361898261056</v>
      </c>
      <c r="F1795" s="272">
        <v>4.5963159876688024</v>
      </c>
      <c r="G1795" s="272">
        <v>0.14044213387720433</v>
      </c>
      <c r="H1795" s="273">
        <v>0.30769413909999999</v>
      </c>
      <c r="I1795" s="273">
        <v>7.1000000000000004E-3</v>
      </c>
      <c r="J1795" s="272">
        <v>0.75518191880311858</v>
      </c>
      <c r="K1795" s="273">
        <v>0.10834013670000001</v>
      </c>
      <c r="L1795" s="273">
        <v>2.1700000000000001E-3</v>
      </c>
      <c r="M1795" s="24"/>
      <c r="N1795" s="24">
        <v>1748.5998090184685</v>
      </c>
      <c r="O1795" s="24">
        <v>25.486857875565647</v>
      </c>
      <c r="P1795" s="24">
        <v>1729.3497958545306</v>
      </c>
      <c r="Q1795" s="24">
        <v>35.000531906111405</v>
      </c>
      <c r="R1795" s="24">
        <v>1771.6913024110486</v>
      </c>
      <c r="S1795" s="24">
        <v>36.567640366693865</v>
      </c>
      <c r="T1795" s="24">
        <v>97.610108121042501</v>
      </c>
      <c r="V1795" s="1">
        <f t="shared" si="92"/>
        <v>1662.3901200333346</v>
      </c>
      <c r="W1795" s="1">
        <f t="shared" si="93"/>
        <v>14.686548579624485</v>
      </c>
    </row>
    <row r="1796" spans="1:23">
      <c r="A1796" s="2" t="s">
        <v>3388</v>
      </c>
      <c r="B1796" s="271">
        <v>39983</v>
      </c>
      <c r="C1796" s="24">
        <v>125.56745216658243</v>
      </c>
      <c r="D1796" s="272">
        <v>0.70217403688794955</v>
      </c>
      <c r="E1796" s="272">
        <v>0.6986498538120135</v>
      </c>
      <c r="F1796" s="272">
        <v>4.1100303859101999</v>
      </c>
      <c r="G1796" s="272">
        <v>0.17289299544629971</v>
      </c>
      <c r="H1796" s="273">
        <v>0.28553620439999999</v>
      </c>
      <c r="I1796" s="273">
        <v>9.6799999999999994E-3</v>
      </c>
      <c r="J1796" s="272">
        <v>0.80590121231868272</v>
      </c>
      <c r="K1796" s="273">
        <v>0.10439569160000001</v>
      </c>
      <c r="L1796" s="273">
        <v>2.5999999999999999E-3</v>
      </c>
      <c r="M1796" s="24"/>
      <c r="N1796" s="24">
        <v>1656.2982693405168</v>
      </c>
      <c r="O1796" s="24">
        <v>34.36763343971154</v>
      </c>
      <c r="P1796" s="24">
        <v>1619.1839548682772</v>
      </c>
      <c r="Q1796" s="24">
        <v>48.541976874018019</v>
      </c>
      <c r="R1796" s="24">
        <v>1703.6939922364754</v>
      </c>
      <c r="S1796" s="24">
        <v>45.857681384862872</v>
      </c>
      <c r="T1796" s="24">
        <v>95.039599966114793</v>
      </c>
      <c r="V1796" s="1">
        <f t="shared" si="92"/>
        <v>1685.2249501842759</v>
      </c>
      <c r="W1796" s="1">
        <f t="shared" si="93"/>
        <v>16.160483520645627</v>
      </c>
    </row>
    <row r="1797" spans="1:23">
      <c r="A1797" s="2" t="s">
        <v>3389</v>
      </c>
      <c r="B1797" s="271">
        <v>39983</v>
      </c>
      <c r="C1797" s="24">
        <v>287.21585498598893</v>
      </c>
      <c r="D1797" s="272">
        <v>0.16709813543916796</v>
      </c>
      <c r="E1797" s="272">
        <v>0.16858548371183174</v>
      </c>
      <c r="F1797" s="272">
        <v>4.2594804588221731</v>
      </c>
      <c r="G1797" s="272">
        <v>0.13223175704539994</v>
      </c>
      <c r="H1797" s="273">
        <v>0.29602332570000001</v>
      </c>
      <c r="I1797" s="273">
        <v>8.26E-3</v>
      </c>
      <c r="J1797" s="272">
        <v>0.89882465214769702</v>
      </c>
      <c r="K1797" s="273">
        <v>0.104358883</v>
      </c>
      <c r="L1797" s="273">
        <v>1.42E-3</v>
      </c>
      <c r="M1797" s="24"/>
      <c r="N1797" s="24">
        <v>1685.568614290801</v>
      </c>
      <c r="O1797" s="24">
        <v>25.53373604434239</v>
      </c>
      <c r="P1797" s="24">
        <v>1671.5590394419048</v>
      </c>
      <c r="Q1797" s="24">
        <v>41.085759080397338</v>
      </c>
      <c r="R1797" s="24">
        <v>1703.0446368722928</v>
      </c>
      <c r="S1797" s="24">
        <v>25.056238342906131</v>
      </c>
      <c r="T1797" s="24">
        <v>98.151217134965265</v>
      </c>
      <c r="V1797" s="1">
        <f t="shared" si="92"/>
        <v>1481.6389338832194</v>
      </c>
      <c r="W1797" s="1">
        <f t="shared" si="93"/>
        <v>17.380361625923577</v>
      </c>
    </row>
    <row r="1798" spans="1:23">
      <c r="A1798" s="2" t="s">
        <v>3390</v>
      </c>
      <c r="B1798" s="271">
        <v>39983</v>
      </c>
      <c r="C1798" s="24">
        <v>145.02540246175263</v>
      </c>
      <c r="D1798" s="272">
        <v>0.46866745056403752</v>
      </c>
      <c r="E1798" s="272">
        <v>0.45995530605169566</v>
      </c>
      <c r="F1798" s="272">
        <v>4.3524654564019185</v>
      </c>
      <c r="G1798" s="272">
        <v>0.13039344752164983</v>
      </c>
      <c r="H1798" s="273">
        <v>0.2984809034</v>
      </c>
      <c r="I1798" s="273">
        <v>6.3800000000000003E-3</v>
      </c>
      <c r="J1798" s="272">
        <v>0.71348310437539886</v>
      </c>
      <c r="K1798" s="273">
        <v>0.1057590419</v>
      </c>
      <c r="L1798" s="273">
        <v>2.2200000000000002E-3</v>
      </c>
      <c r="M1798" s="24"/>
      <c r="N1798" s="24">
        <v>1703.363240827875</v>
      </c>
      <c r="O1798" s="24">
        <v>24.741028083485617</v>
      </c>
      <c r="P1798" s="24">
        <v>1683.7714446477974</v>
      </c>
      <c r="Q1798" s="24">
        <v>31.674284426039321</v>
      </c>
      <c r="R1798" s="24">
        <v>1727.5486192744465</v>
      </c>
      <c r="S1798" s="24">
        <v>38.534742866609918</v>
      </c>
      <c r="T1798" s="24">
        <v>97.465936753488577</v>
      </c>
      <c r="V1798" s="1">
        <f t="shared" si="92"/>
        <v>1717.0227214574188</v>
      </c>
      <c r="W1798" s="1">
        <f t="shared" si="93"/>
        <v>24.735397133331944</v>
      </c>
    </row>
    <row r="1799" spans="1:23">
      <c r="A1799" s="2" t="s">
        <v>3391</v>
      </c>
      <c r="B1799" s="271">
        <v>39983</v>
      </c>
      <c r="C1799" s="24">
        <v>109.95419471915645</v>
      </c>
      <c r="D1799" s="272">
        <v>0.6644410137722514</v>
      </c>
      <c r="E1799" s="272">
        <v>0.65602602953514932</v>
      </c>
      <c r="F1799" s="272">
        <v>4.0897421745231979</v>
      </c>
      <c r="G1799" s="272">
        <v>0.12362891883298019</v>
      </c>
      <c r="H1799" s="273">
        <v>0.2881013241</v>
      </c>
      <c r="I1799" s="273">
        <v>6.2700000000000004E-3</v>
      </c>
      <c r="J1799" s="272">
        <v>0.71994305298967032</v>
      </c>
      <c r="K1799" s="273">
        <v>0.1029554642</v>
      </c>
      <c r="L1799" s="273">
        <v>2.16E-3</v>
      </c>
      <c r="M1799" s="24"/>
      <c r="N1799" s="24">
        <v>1652.2588982527118</v>
      </c>
      <c r="O1799" s="24">
        <v>24.668323271411964</v>
      </c>
      <c r="P1799" s="24">
        <v>1632.0341167930212</v>
      </c>
      <c r="Q1799" s="24">
        <v>31.379003652174219</v>
      </c>
      <c r="R1799" s="24">
        <v>1678.0735143282318</v>
      </c>
      <c r="S1799" s="24">
        <v>38.755771793365987</v>
      </c>
      <c r="T1799" s="24">
        <v>97.256413551486091</v>
      </c>
      <c r="V1799" s="1">
        <f t="shared" si="92"/>
        <v>1708.0388115001931</v>
      </c>
      <c r="W1799" s="1">
        <f t="shared" si="93"/>
        <v>15.475978679760484</v>
      </c>
    </row>
    <row r="1800" spans="1:23">
      <c r="A1800" s="2" t="s">
        <v>3392</v>
      </c>
      <c r="B1800" s="271">
        <v>39983</v>
      </c>
      <c r="C1800" s="24">
        <v>200.86399956546791</v>
      </c>
      <c r="D1800" s="272">
        <v>0.38951524535260279</v>
      </c>
      <c r="E1800" s="272">
        <v>0.38739129665732486</v>
      </c>
      <c r="F1800" s="272">
        <v>4.0188684163299113</v>
      </c>
      <c r="G1800" s="272">
        <v>0.14483838667318671</v>
      </c>
      <c r="H1800" s="273">
        <v>0.28025155489999998</v>
      </c>
      <c r="I1800" s="273">
        <v>9.3799999999999994E-3</v>
      </c>
      <c r="J1800" s="272">
        <v>0.92869886734045359</v>
      </c>
      <c r="K1800" s="273">
        <v>0.10400506299999999</v>
      </c>
      <c r="L1800" s="273">
        <v>1.39E-3</v>
      </c>
      <c r="M1800" s="24"/>
      <c r="N1800" s="24">
        <v>1638.0205038534991</v>
      </c>
      <c r="O1800" s="24">
        <v>29.310848294103039</v>
      </c>
      <c r="P1800" s="24">
        <v>1592.6290790536502</v>
      </c>
      <c r="Q1800" s="24">
        <v>47.231691928572445</v>
      </c>
      <c r="R1800" s="24">
        <v>1696.7883175256388</v>
      </c>
      <c r="S1800" s="24">
        <v>24.629799450968108</v>
      </c>
      <c r="T1800" s="24">
        <v>93.861388754498265</v>
      </c>
      <c r="V1800" s="1">
        <f t="shared" si="92"/>
        <v>1747.7636094949407</v>
      </c>
      <c r="W1800" s="1">
        <f t="shared" si="93"/>
        <v>11.47327687854445</v>
      </c>
    </row>
    <row r="1801" spans="1:23">
      <c r="A1801" s="2" t="s">
        <v>3393</v>
      </c>
      <c r="B1801" s="271">
        <v>39983</v>
      </c>
      <c r="C1801" s="24">
        <v>242.94863070999628</v>
      </c>
      <c r="D1801" s="272">
        <v>0.62616654987278686</v>
      </c>
      <c r="E1801" s="272">
        <v>0.61361847100832234</v>
      </c>
      <c r="F1801" s="272">
        <v>4.187578186234763</v>
      </c>
      <c r="G1801" s="272">
        <v>0.11042470501800777</v>
      </c>
      <c r="H1801" s="273">
        <v>0.29167483490000001</v>
      </c>
      <c r="I1801" s="273">
        <v>6.3099999999999996E-3</v>
      </c>
      <c r="J1801" s="272">
        <v>0.82040269733302396</v>
      </c>
      <c r="K1801" s="273">
        <v>0.10412684110000001</v>
      </c>
      <c r="L1801" s="273">
        <v>1.57E-3</v>
      </c>
      <c r="M1801" s="24"/>
      <c r="N1801" s="24">
        <v>1671.5915697705134</v>
      </c>
      <c r="O1801" s="24">
        <v>21.61708401077351</v>
      </c>
      <c r="P1801" s="24">
        <v>1649.8932983771408</v>
      </c>
      <c r="Q1801" s="24">
        <v>31.491824391422711</v>
      </c>
      <c r="R1801" s="24">
        <v>1698.9445812858751</v>
      </c>
      <c r="S1801" s="24">
        <v>27.779154387701947</v>
      </c>
      <c r="T1801" s="24">
        <v>97.112837967227335</v>
      </c>
      <c r="V1801" s="1">
        <f t="shared" si="92"/>
        <v>1736.2171244805666</v>
      </c>
      <c r="W1801" s="1">
        <f t="shared" si="93"/>
        <v>20.450041336290898</v>
      </c>
    </row>
    <row r="1802" spans="1:23">
      <c r="A1802" s="2" t="s">
        <v>3394</v>
      </c>
      <c r="B1802" s="271">
        <v>39983</v>
      </c>
      <c r="C1802" s="24">
        <v>333.70764076729046</v>
      </c>
      <c r="D1802" s="272">
        <v>0.28516625969073323</v>
      </c>
      <c r="E1802" s="272">
        <v>0.29018515023910874</v>
      </c>
      <c r="F1802" s="272">
        <v>4.1771250281977315</v>
      </c>
      <c r="G1802" s="272">
        <v>9.6142267221837052E-2</v>
      </c>
      <c r="H1802" s="273">
        <v>0.29402276329999999</v>
      </c>
      <c r="I1802" s="273">
        <v>5.6600000000000001E-3</v>
      </c>
      <c r="J1802" s="272">
        <v>0.83637027905748484</v>
      </c>
      <c r="K1802" s="273">
        <v>0.1030374839</v>
      </c>
      <c r="L1802" s="273">
        <v>1.2999999999999999E-3</v>
      </c>
      <c r="M1802" s="24"/>
      <c r="N1802" s="24">
        <v>1669.5434719325217</v>
      </c>
      <c r="O1802" s="24">
        <v>18.858430641950122</v>
      </c>
      <c r="P1802" s="24">
        <v>1661.6005630680361</v>
      </c>
      <c r="Q1802" s="24">
        <v>28.196518631689628</v>
      </c>
      <c r="R1802" s="24">
        <v>1679.5444282020248</v>
      </c>
      <c r="S1802" s="24">
        <v>23.30230481895989</v>
      </c>
      <c r="T1802" s="24">
        <v>98.93162307393095</v>
      </c>
      <c r="V1802" s="1">
        <f t="shared" si="92"/>
        <v>1716.7767421935093</v>
      </c>
      <c r="W1802" s="1">
        <f t="shared" si="93"/>
        <v>11.976352727624818</v>
      </c>
    </row>
    <row r="1803" spans="1:23">
      <c r="A1803" s="2" t="s">
        <v>3395</v>
      </c>
      <c r="B1803" s="271">
        <v>39983</v>
      </c>
      <c r="C1803" s="24">
        <v>92.719651085793302</v>
      </c>
      <c r="D1803" s="272">
        <v>0.76594312773361972</v>
      </c>
      <c r="E1803" s="272">
        <v>0.60024783596787401</v>
      </c>
      <c r="F1803" s="272">
        <v>3.9844111527660222</v>
      </c>
      <c r="G1803" s="272">
        <v>0.39274320746325936</v>
      </c>
      <c r="H1803" s="273">
        <v>0.28819200820000002</v>
      </c>
      <c r="I1803" s="273">
        <v>2.2530000000000001E-2</v>
      </c>
      <c r="J1803" s="272">
        <v>0.79311236881127412</v>
      </c>
      <c r="K1803" s="273">
        <v>0.1002722913</v>
      </c>
      <c r="L1803" s="273">
        <v>6.0200000000000002E-3</v>
      </c>
      <c r="M1803" s="24"/>
      <c r="N1803" s="24">
        <v>1631.0253060043494</v>
      </c>
      <c r="O1803" s="24">
        <v>80.17259485005286</v>
      </c>
      <c r="P1803" s="24">
        <v>1632.4879372188593</v>
      </c>
      <c r="Q1803" s="24">
        <v>112.75688880099392</v>
      </c>
      <c r="R1803" s="24">
        <v>1629.139537334197</v>
      </c>
      <c r="S1803" s="24">
        <v>111.60161017173336</v>
      </c>
      <c r="T1803" s="24">
        <v>100.20553180423953</v>
      </c>
      <c r="V1803" s="1">
        <f t="shared" si="92"/>
        <v>1802.1223400338781</v>
      </c>
      <c r="W1803" s="1">
        <f t="shared" si="93"/>
        <v>11.969946839474225</v>
      </c>
    </row>
    <row r="1804" spans="1:23">
      <c r="A1804" s="2" t="s">
        <v>3396</v>
      </c>
      <c r="B1804" s="271">
        <v>39983</v>
      </c>
      <c r="C1804" s="24">
        <v>136.60491714565981</v>
      </c>
      <c r="D1804" s="272">
        <v>0.4677486694465437</v>
      </c>
      <c r="E1804" s="272">
        <v>0.44155247381853824</v>
      </c>
      <c r="F1804" s="272">
        <v>4.2655842666779291</v>
      </c>
      <c r="G1804" s="272">
        <v>0.18395323762153115</v>
      </c>
      <c r="H1804" s="273">
        <v>0.29732414880000002</v>
      </c>
      <c r="I1804" s="273">
        <v>1.1270000000000001E-2</v>
      </c>
      <c r="J1804" s="272">
        <v>0.87895131811791138</v>
      </c>
      <c r="K1804" s="273">
        <v>0.1040511937</v>
      </c>
      <c r="L1804" s="273">
        <v>2.14E-3</v>
      </c>
      <c r="M1804" s="24"/>
      <c r="N1804" s="24">
        <v>1686.7463179750089</v>
      </c>
      <c r="O1804" s="24">
        <v>35.486858256091523</v>
      </c>
      <c r="P1804" s="24">
        <v>1678.0260827255345</v>
      </c>
      <c r="Q1804" s="24">
        <v>56.002129878306846</v>
      </c>
      <c r="R1804" s="24">
        <v>1697.6054968408191</v>
      </c>
      <c r="S1804" s="24">
        <v>37.898528500520364</v>
      </c>
      <c r="T1804" s="24">
        <v>98.846645221653603</v>
      </c>
      <c r="V1804" s="1">
        <f t="shared" si="92"/>
        <v>1773.8434891289717</v>
      </c>
      <c r="W1804" s="1">
        <f t="shared" si="93"/>
        <v>25.240656987425439</v>
      </c>
    </row>
    <row r="1805" spans="1:23">
      <c r="A1805" s="2" t="s">
        <v>3397</v>
      </c>
      <c r="B1805" s="271">
        <v>39983</v>
      </c>
      <c r="C1805" s="24">
        <v>129.95801380325395</v>
      </c>
      <c r="D1805" s="272">
        <v>0.39029027817624751</v>
      </c>
      <c r="E1805" s="272">
        <v>0.40518195353751779</v>
      </c>
      <c r="F1805" s="272">
        <v>4.3127067725391486</v>
      </c>
      <c r="G1805" s="272">
        <v>0.17265138154723048</v>
      </c>
      <c r="H1805" s="273">
        <v>0.29730609289999999</v>
      </c>
      <c r="I1805" s="273">
        <v>9.6200000000000001E-3</v>
      </c>
      <c r="J1805" s="272">
        <v>0.80826009088395279</v>
      </c>
      <c r="K1805" s="273">
        <v>0.10520705079999999</v>
      </c>
      <c r="L1805" s="273">
        <v>2.48E-3</v>
      </c>
      <c r="M1805" s="24"/>
      <c r="N1805" s="24">
        <v>1695.7927150153021</v>
      </c>
      <c r="O1805" s="24">
        <v>33.009358144083421</v>
      </c>
      <c r="P1805" s="24">
        <v>1677.9363621881243</v>
      </c>
      <c r="Q1805" s="24">
        <v>47.803399279696009</v>
      </c>
      <c r="R1805" s="24">
        <v>1717.9362705790693</v>
      </c>
      <c r="S1805" s="24">
        <v>43.325976017382779</v>
      </c>
      <c r="T1805" s="24">
        <v>97.671630253346819</v>
      </c>
      <c r="V1805" s="1">
        <f t="shared" si="92"/>
        <v>1787.5072575653317</v>
      </c>
      <c r="W1805" s="1">
        <f t="shared" si="93"/>
        <v>12.338256134613671</v>
      </c>
    </row>
    <row r="1806" spans="1:23">
      <c r="A1806" s="2" t="s">
        <v>3398</v>
      </c>
      <c r="B1806" s="271">
        <v>39983</v>
      </c>
      <c r="C1806" s="24">
        <v>90.624211774138473</v>
      </c>
      <c r="D1806" s="272">
        <v>0.57849104816158903</v>
      </c>
      <c r="E1806" s="272">
        <v>0.59753477167803604</v>
      </c>
      <c r="F1806" s="272">
        <v>4.1177667804242448</v>
      </c>
      <c r="G1806" s="272">
        <v>0.14534799397695086</v>
      </c>
      <c r="H1806" s="273">
        <v>0.29032638910000003</v>
      </c>
      <c r="I1806" s="273">
        <v>8.8999999999999999E-3</v>
      </c>
      <c r="J1806" s="272">
        <v>0.86847275254076861</v>
      </c>
      <c r="K1806" s="273">
        <v>0.1028664988</v>
      </c>
      <c r="L1806" s="273">
        <v>1.8E-3</v>
      </c>
      <c r="M1806" s="24"/>
      <c r="N1806" s="24">
        <v>1657.834358735581</v>
      </c>
      <c r="O1806" s="24">
        <v>28.84531393167083</v>
      </c>
      <c r="P1806" s="24">
        <v>1643.1600398190772</v>
      </c>
      <c r="Q1806" s="24">
        <v>44.464715731821116</v>
      </c>
      <c r="R1806" s="24">
        <v>1676.4764014271509</v>
      </c>
      <c r="S1806" s="24">
        <v>32.330979753499186</v>
      </c>
      <c r="T1806" s="24">
        <v>98.012715145902902</v>
      </c>
      <c r="V1806" s="1">
        <f t="shared" si="92"/>
        <v>1779.0139426979181</v>
      </c>
      <c r="W1806" s="1">
        <f t="shared" si="93"/>
        <v>27.081542670437688</v>
      </c>
    </row>
    <row r="1807" spans="1:23">
      <c r="A1807" s="2" t="s">
        <v>3399</v>
      </c>
      <c r="B1807" s="271">
        <v>39983</v>
      </c>
      <c r="C1807" s="24">
        <v>109.87492308945308</v>
      </c>
      <c r="D1807" s="272">
        <v>0.32356042420003872</v>
      </c>
      <c r="E1807" s="272">
        <v>0.31604574524482387</v>
      </c>
      <c r="F1807" s="272">
        <v>4.4832483363095141</v>
      </c>
      <c r="G1807" s="272">
        <v>0.24906896211519403</v>
      </c>
      <c r="H1807" s="273">
        <v>0.29644980650000002</v>
      </c>
      <c r="I1807" s="273">
        <v>1.549E-2</v>
      </c>
      <c r="J1807" s="272">
        <v>0.94053168651808328</v>
      </c>
      <c r="K1807" s="273">
        <v>0.10968326</v>
      </c>
      <c r="L1807" s="273">
        <v>2.0699999999999998E-3</v>
      </c>
      <c r="M1807" s="24"/>
      <c r="N1807" s="24">
        <v>1727.8749935991689</v>
      </c>
      <c r="O1807" s="24">
        <v>46.154129855820202</v>
      </c>
      <c r="P1807" s="24">
        <v>1673.6800040668973</v>
      </c>
      <c r="Q1807" s="24">
        <v>77.025510117203908</v>
      </c>
      <c r="R1807" s="24">
        <v>1794.1545020166714</v>
      </c>
      <c r="S1807" s="24">
        <v>34.359882742315364</v>
      </c>
      <c r="T1807" s="24">
        <v>93.285165919971888</v>
      </c>
      <c r="V1807" s="1">
        <f t="shared" si="92"/>
        <v>1777.3802188687371</v>
      </c>
      <c r="W1807" s="1">
        <f t="shared" si="93"/>
        <v>11.079534185946983</v>
      </c>
    </row>
    <row r="1808" spans="1:23">
      <c r="A1808" s="2" t="s">
        <v>3400</v>
      </c>
      <c r="B1808" s="271">
        <v>39983</v>
      </c>
      <c r="C1808" s="24">
        <v>103.57074438197047</v>
      </c>
      <c r="D1808" s="272">
        <v>0.44369935877494793</v>
      </c>
      <c r="E1808" s="272">
        <v>0.432765002432004</v>
      </c>
      <c r="F1808" s="272">
        <v>4.2245275433560669</v>
      </c>
      <c r="G1808" s="272">
        <v>0.1251643316553861</v>
      </c>
      <c r="H1808" s="273">
        <v>0.29584010379999998</v>
      </c>
      <c r="I1808" s="273">
        <v>7.1799999999999998E-3</v>
      </c>
      <c r="J1808" s="272">
        <v>0.8191528740806524</v>
      </c>
      <c r="K1808" s="273">
        <v>0.10356662530000001</v>
      </c>
      <c r="L1808" s="273">
        <v>1.7600000000000001E-3</v>
      </c>
      <c r="M1808" s="24"/>
      <c r="N1808" s="24">
        <v>1678.7981636171316</v>
      </c>
      <c r="O1808" s="24">
        <v>24.330250449219307</v>
      </c>
      <c r="P1808" s="24">
        <v>1670.647630111338</v>
      </c>
      <c r="Q1808" s="24">
        <v>35.718702763836518</v>
      </c>
      <c r="R1808" s="24">
        <v>1688.9992549197834</v>
      </c>
      <c r="S1808" s="24">
        <v>31.348880645825499</v>
      </c>
      <c r="T1808" s="24">
        <v>98.913461639785211</v>
      </c>
      <c r="V1808" s="1">
        <f t="shared" si="92"/>
        <v>1867.7651346101027</v>
      </c>
      <c r="W1808" s="1">
        <f t="shared" si="93"/>
        <v>10.188455666576585</v>
      </c>
    </row>
    <row r="1809" spans="1:23">
      <c r="A1809" s="2" t="s">
        <v>3401</v>
      </c>
      <c r="B1809" s="271">
        <v>39983</v>
      </c>
      <c r="C1809" s="24">
        <v>335.26371844846864</v>
      </c>
      <c r="D1809" s="272">
        <v>0.42594692050031385</v>
      </c>
      <c r="E1809" s="272">
        <v>0.65764593669980287</v>
      </c>
      <c r="F1809" s="272">
        <v>4.3391968778477645</v>
      </c>
      <c r="G1809" s="272">
        <v>0.26373420162182115</v>
      </c>
      <c r="H1809" s="273">
        <v>0.29430015700000001</v>
      </c>
      <c r="I1809" s="273">
        <v>1.6889999999999999E-2</v>
      </c>
      <c r="J1809" s="272">
        <v>0.94423926804776126</v>
      </c>
      <c r="K1809" s="273">
        <v>0.1069344369</v>
      </c>
      <c r="L1809" s="273">
        <v>2.14E-3</v>
      </c>
      <c r="M1809" s="24"/>
      <c r="N1809" s="24">
        <v>1700.843015946077</v>
      </c>
      <c r="O1809" s="24">
        <v>50.196567679330087</v>
      </c>
      <c r="P1809" s="24">
        <v>1662.9823030932305</v>
      </c>
      <c r="Q1809" s="24">
        <v>84.127407362712233</v>
      </c>
      <c r="R1809" s="24">
        <v>1747.8128393143695</v>
      </c>
      <c r="S1809" s="24">
        <v>36.644778560046568</v>
      </c>
      <c r="T1809" s="24">
        <v>95.146474821959984</v>
      </c>
      <c r="V1809" s="1">
        <f t="shared" si="92"/>
        <v>1753.5201957644367</v>
      </c>
      <c r="W1809" s="1">
        <f t="shared" si="93"/>
        <v>27.890287497357185</v>
      </c>
    </row>
    <row r="1810" spans="1:23">
      <c r="A1810" s="2" t="s">
        <v>3402</v>
      </c>
      <c r="B1810" s="271">
        <v>39983</v>
      </c>
      <c r="C1810" s="24">
        <v>148.1726318146633</v>
      </c>
      <c r="D1810" s="272">
        <v>0.46174649822235242</v>
      </c>
      <c r="E1810" s="272">
        <v>0.45449255550495998</v>
      </c>
      <c r="F1810" s="272">
        <v>4.2743081708447859</v>
      </c>
      <c r="G1810" s="272">
        <v>0.10811519862856496</v>
      </c>
      <c r="H1810" s="273">
        <v>0.29751350669999999</v>
      </c>
      <c r="I1810" s="273">
        <v>5.9800000000000001E-3</v>
      </c>
      <c r="J1810" s="272">
        <v>0.79464577282814386</v>
      </c>
      <c r="K1810" s="273">
        <v>0.10419763679999999</v>
      </c>
      <c r="L1810" s="273">
        <v>1.6000000000000001E-3</v>
      </c>
      <c r="M1810" s="24"/>
      <c r="N1810" s="24">
        <v>1688.4271902466467</v>
      </c>
      <c r="O1810" s="24">
        <v>20.816705549733229</v>
      </c>
      <c r="P1810" s="24">
        <v>1678.9669349993826</v>
      </c>
      <c r="Q1810" s="24">
        <v>29.710542171190582</v>
      </c>
      <c r="R1810" s="24">
        <v>1700.1966964146977</v>
      </c>
      <c r="S1810" s="24">
        <v>28.286251651154867</v>
      </c>
      <c r="T1810" s="24">
        <v>98.75133498023591</v>
      </c>
      <c r="V1810" s="1">
        <f t="shared" si="92"/>
        <v>2660.7302733914789</v>
      </c>
      <c r="W1810" s="1">
        <f t="shared" si="93"/>
        <v>12.370262965493135</v>
      </c>
    </row>
    <row r="1811" spans="1:23">
      <c r="A1811" s="2" t="s">
        <v>3403</v>
      </c>
      <c r="B1811" s="271">
        <v>39983</v>
      </c>
      <c r="C1811" s="24">
        <v>118.69663040110545</v>
      </c>
      <c r="D1811" s="272">
        <v>1.086453159278052</v>
      </c>
      <c r="E1811" s="272">
        <v>1.0902053875101398</v>
      </c>
      <c r="F1811" s="272">
        <v>3.9801650231314167</v>
      </c>
      <c r="G1811" s="272">
        <v>0.12858601256691551</v>
      </c>
      <c r="H1811" s="273">
        <v>0.27682748880000002</v>
      </c>
      <c r="I1811" s="273">
        <v>6.6800000000000002E-3</v>
      </c>
      <c r="J1811" s="272">
        <v>0.74692087817202413</v>
      </c>
      <c r="K1811" s="273">
        <v>0.10427749529999999</v>
      </c>
      <c r="L1811" s="273">
        <v>2.2399999999999998E-3</v>
      </c>
      <c r="M1811" s="24"/>
      <c r="N1811" s="24">
        <v>1630.1599509189427</v>
      </c>
      <c r="O1811" s="24">
        <v>26.222641760070928</v>
      </c>
      <c r="P1811" s="24">
        <v>1575.3648794860503</v>
      </c>
      <c r="Q1811" s="24">
        <v>33.726121972207579</v>
      </c>
      <c r="R1811" s="24">
        <v>1701.6078407981895</v>
      </c>
      <c r="S1811" s="24">
        <v>39.563366017261636</v>
      </c>
      <c r="T1811" s="24">
        <v>92.580960296179569</v>
      </c>
      <c r="V1811" s="1">
        <f t="shared" si="92"/>
        <v>1776.229470067173</v>
      </c>
      <c r="W1811" s="1">
        <f t="shared" si="93"/>
        <v>16.380152042094352</v>
      </c>
    </row>
    <row r="1812" spans="1:23">
      <c r="A1812" s="2" t="s">
        <v>3404</v>
      </c>
      <c r="B1812" s="271">
        <v>39983</v>
      </c>
      <c r="C1812" s="24">
        <v>254.07231769057077</v>
      </c>
      <c r="D1812" s="272">
        <v>0.81236008809113158</v>
      </c>
      <c r="E1812" s="272">
        <v>0.79836496002570623</v>
      </c>
      <c r="F1812" s="272">
        <v>3.4639472744156969</v>
      </c>
      <c r="G1812" s="272">
        <v>0.24873271615661408</v>
      </c>
      <c r="H1812" s="273">
        <v>0.24912585549999999</v>
      </c>
      <c r="I1812" s="273">
        <v>1.72E-2</v>
      </c>
      <c r="J1812" s="272">
        <v>0.96149715679510095</v>
      </c>
      <c r="K1812" s="273">
        <v>0.10084426270000001</v>
      </c>
      <c r="L1812" s="273">
        <v>1.99E-3</v>
      </c>
      <c r="M1812" s="24"/>
      <c r="N1812" s="24">
        <v>1519.0469753997559</v>
      </c>
      <c r="O1812" s="24">
        <v>56.636164223387482</v>
      </c>
      <c r="P1812" s="24">
        <v>1433.9660988170665</v>
      </c>
      <c r="Q1812" s="24">
        <v>88.770344357959971</v>
      </c>
      <c r="R1812" s="24">
        <v>1639.7056888649499</v>
      </c>
      <c r="S1812" s="24">
        <v>36.632425827201637</v>
      </c>
      <c r="T1812" s="24">
        <v>87.452651323646862</v>
      </c>
      <c r="V1812" s="1">
        <f t="shared" si="92"/>
        <v>1700.1710052057526</v>
      </c>
      <c r="W1812" s="1">
        <f t="shared" si="93"/>
        <v>18.297983674963909</v>
      </c>
    </row>
    <row r="1813" spans="1:23">
      <c r="A1813" s="2" t="s">
        <v>3405</v>
      </c>
      <c r="B1813" s="271">
        <v>39983</v>
      </c>
      <c r="C1813" s="24">
        <v>99.52653234480799</v>
      </c>
      <c r="D1813" s="272">
        <v>0.42789561717158558</v>
      </c>
      <c r="E1813" s="272">
        <v>0.42310208074862088</v>
      </c>
      <c r="F1813" s="272">
        <v>4.284962261771903</v>
      </c>
      <c r="G1813" s="272">
        <v>0.12294756246790293</v>
      </c>
      <c r="H1813" s="273">
        <v>0.29255098559999998</v>
      </c>
      <c r="I1813" s="273">
        <v>6.11E-3</v>
      </c>
      <c r="J1813" s="272">
        <v>0.72789162605535496</v>
      </c>
      <c r="K1813" s="273">
        <v>0.10622926119999999</v>
      </c>
      <c r="L1813" s="273">
        <v>2.0899999999999998E-3</v>
      </c>
      <c r="M1813" s="24"/>
      <c r="N1813" s="24">
        <v>1690.476192990792</v>
      </c>
      <c r="O1813" s="24">
        <v>23.625788292023572</v>
      </c>
      <c r="P1813" s="24">
        <v>1654.264457019508</v>
      </c>
      <c r="Q1813" s="24">
        <v>30.472982862471667</v>
      </c>
      <c r="R1813" s="24">
        <v>1735.6884360482304</v>
      </c>
      <c r="S1813" s="24">
        <v>36.080792899905283</v>
      </c>
      <c r="T1813" s="24">
        <v>95.308836693404118</v>
      </c>
      <c r="V1813" s="1">
        <f t="shared" si="92"/>
        <v>1718.5967372662847</v>
      </c>
      <c r="W1813" s="1">
        <f t="shared" si="93"/>
        <v>13.969938945666348</v>
      </c>
    </row>
    <row r="1814" spans="1:23">
      <c r="A1814" s="2" t="s">
        <v>3406</v>
      </c>
      <c r="B1814" s="271">
        <v>39983</v>
      </c>
      <c r="C1814" s="24">
        <v>251.84891743914761</v>
      </c>
      <c r="D1814" s="272">
        <v>0.58083966814114407</v>
      </c>
      <c r="E1814" s="272">
        <v>0.62913584088402241</v>
      </c>
      <c r="F1814" s="272">
        <v>4.3163651048717542</v>
      </c>
      <c r="G1814" s="272">
        <v>0.24036879250689527</v>
      </c>
      <c r="H1814" s="273">
        <v>0.30237795779999999</v>
      </c>
      <c r="I1814" s="273">
        <v>1.5270000000000001E-2</v>
      </c>
      <c r="J1814" s="272">
        <v>0.90683651355978667</v>
      </c>
      <c r="K1814" s="273">
        <v>0.1035301322</v>
      </c>
      <c r="L1814" s="273">
        <v>2.4299999999999999E-3</v>
      </c>
      <c r="M1814" s="24"/>
      <c r="N1814" s="24">
        <v>1696.4916676319049</v>
      </c>
      <c r="O1814" s="24">
        <v>45.939830310362822</v>
      </c>
      <c r="P1814" s="24">
        <v>1703.0897136458318</v>
      </c>
      <c r="Q1814" s="24">
        <v>75.585781379557943</v>
      </c>
      <c r="R1814" s="24">
        <v>1688.3491034276435</v>
      </c>
      <c r="S1814" s="24">
        <v>43.301657614392795</v>
      </c>
      <c r="T1814" s="24">
        <v>100.87307833363741</v>
      </c>
      <c r="V1814" s="1">
        <f t="shared" ref="V1814:V1877" si="94">R1921</f>
        <v>1722.2949577117613</v>
      </c>
      <c r="W1814" s="1">
        <f t="shared" ref="W1814:W1877" si="95">S1921/2</f>
        <v>12.628927503003659</v>
      </c>
    </row>
    <row r="1815" spans="1:23">
      <c r="A1815" s="2" t="s">
        <v>3407</v>
      </c>
      <c r="B1815" s="271">
        <v>39983</v>
      </c>
      <c r="C1815" s="24">
        <v>305.34866072053683</v>
      </c>
      <c r="D1815" s="272">
        <v>1.3154915993376395</v>
      </c>
      <c r="E1815" s="272">
        <v>1.3551669266300805</v>
      </c>
      <c r="F1815" s="272">
        <v>3.3585358043888962</v>
      </c>
      <c r="G1815" s="272">
        <v>0.38643961880751637</v>
      </c>
      <c r="H1815" s="273">
        <v>0.23251734290000001</v>
      </c>
      <c r="I1815" s="273">
        <v>2.58E-2</v>
      </c>
      <c r="J1815" s="272">
        <v>0.96434557512847152</v>
      </c>
      <c r="K1815" s="273">
        <v>0.1047594854</v>
      </c>
      <c r="L1815" s="273">
        <v>3.1900000000000001E-3</v>
      </c>
      <c r="M1815" s="24"/>
      <c r="N1815" s="24">
        <v>1494.7821254787643</v>
      </c>
      <c r="O1815" s="24">
        <v>90.263639506536379</v>
      </c>
      <c r="P1815" s="24">
        <v>1347.6789566747236</v>
      </c>
      <c r="Q1815" s="24">
        <v>134.96100936927598</v>
      </c>
      <c r="R1815" s="24">
        <v>1710.0966883141641</v>
      </c>
      <c r="S1815" s="24">
        <v>56.023171934102834</v>
      </c>
      <c r="T1815" s="24">
        <v>78.807178908888673</v>
      </c>
      <c r="V1815" s="1">
        <f t="shared" si="94"/>
        <v>1788.844155345153</v>
      </c>
      <c r="W1815" s="1">
        <f t="shared" si="95"/>
        <v>15.075800069685416</v>
      </c>
    </row>
    <row r="1816" spans="1:23">
      <c r="A1816" s="2" t="s">
        <v>3408</v>
      </c>
      <c r="B1816" s="271">
        <v>39983</v>
      </c>
      <c r="C1816" s="24">
        <v>180.8824302456531</v>
      </c>
      <c r="D1816" s="272">
        <v>0.54513432382991489</v>
      </c>
      <c r="E1816" s="272">
        <v>0.54559260360213802</v>
      </c>
      <c r="F1816" s="272">
        <v>4.267529430466892</v>
      </c>
      <c r="G1816" s="272">
        <v>0.24406198926268258</v>
      </c>
      <c r="H1816" s="273">
        <v>0.29741666900000002</v>
      </c>
      <c r="I1816" s="273">
        <v>1.67E-2</v>
      </c>
      <c r="J1816" s="272">
        <v>0.98181020970765553</v>
      </c>
      <c r="K1816" s="273">
        <v>0.10406625949999999</v>
      </c>
      <c r="L1816" s="273">
        <v>1.1299999999999999E-3</v>
      </c>
      <c r="M1816" s="24"/>
      <c r="N1816" s="24">
        <v>1687.1213421941263</v>
      </c>
      <c r="O1816" s="24">
        <v>47.079750605891945</v>
      </c>
      <c r="P1816" s="24">
        <v>1678.4857999547642</v>
      </c>
      <c r="Q1816" s="24">
        <v>82.981100437162013</v>
      </c>
      <c r="R1816" s="24">
        <v>1697.8722822059974</v>
      </c>
      <c r="S1816" s="24">
        <v>20.008267207437491</v>
      </c>
      <c r="T1816" s="24">
        <v>98.85818960269232</v>
      </c>
      <c r="V1816" s="1">
        <f t="shared" si="94"/>
        <v>1722.1598360063365</v>
      </c>
      <c r="W1816" s="1">
        <f t="shared" si="95"/>
        <v>10.191160679282458</v>
      </c>
    </row>
    <row r="1817" spans="1:23">
      <c r="A1817" s="2" t="s">
        <v>3409</v>
      </c>
      <c r="B1817" s="271">
        <v>39983</v>
      </c>
      <c r="C1817" s="24">
        <v>301.46456635715532</v>
      </c>
      <c r="D1817" s="272">
        <v>0.29562676522893533</v>
      </c>
      <c r="E1817" s="272">
        <v>0.30924911051058673</v>
      </c>
      <c r="F1817" s="272">
        <v>4.8286598470312159</v>
      </c>
      <c r="G1817" s="272">
        <v>0.36278081298383602</v>
      </c>
      <c r="H1817" s="273">
        <v>0.30538785540000002</v>
      </c>
      <c r="I1817" s="273">
        <v>8.9700000000000005E-3</v>
      </c>
      <c r="J1817" s="272">
        <v>0.39095159021184495</v>
      </c>
      <c r="K1817" s="273">
        <v>0.1146762746</v>
      </c>
      <c r="L1817" s="273">
        <v>7.9299999999999995E-3</v>
      </c>
      <c r="M1817" s="24"/>
      <c r="N1817" s="24">
        <v>1789.9041499451989</v>
      </c>
      <c r="O1817" s="24">
        <v>63.280115184192027</v>
      </c>
      <c r="P1817" s="24">
        <v>1717.9706934434175</v>
      </c>
      <c r="Q1817" s="24">
        <v>44.297367340098845</v>
      </c>
      <c r="R1817" s="24">
        <v>1874.8037840595039</v>
      </c>
      <c r="S1817" s="24">
        <v>124.66913135569726</v>
      </c>
      <c r="T1817" s="24">
        <v>91.634693083641196</v>
      </c>
      <c r="V1817" s="1">
        <f t="shared" si="94"/>
        <v>1798.0802790574915</v>
      </c>
      <c r="W1817" s="1">
        <f t="shared" si="95"/>
        <v>12.33363626710719</v>
      </c>
    </row>
    <row r="1818" spans="1:23">
      <c r="A1818" s="2" t="s">
        <v>3410</v>
      </c>
      <c r="B1818" s="271">
        <v>39983</v>
      </c>
      <c r="C1818" s="24">
        <v>147.6301201203068</v>
      </c>
      <c r="D1818" s="272">
        <v>0.36202710965834195</v>
      </c>
      <c r="E1818" s="272">
        <v>0.35887689083801871</v>
      </c>
      <c r="F1818" s="272">
        <v>4.1149053947520482</v>
      </c>
      <c r="G1818" s="272">
        <v>0.12777948267871939</v>
      </c>
      <c r="H1818" s="273">
        <v>0.28391790080000001</v>
      </c>
      <c r="I1818" s="273">
        <v>6.6100000000000004E-3</v>
      </c>
      <c r="J1818" s="272">
        <v>0.74973435768642371</v>
      </c>
      <c r="K1818" s="273">
        <v>0.1051152687</v>
      </c>
      <c r="L1818" s="273">
        <v>2.16E-3</v>
      </c>
      <c r="M1818" s="24"/>
      <c r="N1818" s="24">
        <v>1657.2664909203379</v>
      </c>
      <c r="O1818" s="24">
        <v>25.371363149073318</v>
      </c>
      <c r="P1818" s="24">
        <v>1611.0637423793248</v>
      </c>
      <c r="Q1818" s="24">
        <v>33.188394826578701</v>
      </c>
      <c r="R1818" s="24">
        <v>1716.3319616203253</v>
      </c>
      <c r="S1818" s="24">
        <v>37.776102624115651</v>
      </c>
      <c r="T1818" s="24">
        <v>93.866674886038908</v>
      </c>
      <c r="V1818" s="1">
        <f t="shared" si="94"/>
        <v>1677.9728500006017</v>
      </c>
      <c r="W1818" s="1">
        <f t="shared" si="95"/>
        <v>23.057647497316353</v>
      </c>
    </row>
    <row r="1819" spans="1:23">
      <c r="A1819" s="2" t="s">
        <v>3411</v>
      </c>
      <c r="B1819" s="271">
        <v>39983</v>
      </c>
      <c r="C1819" s="24">
        <v>156.41419318609761</v>
      </c>
      <c r="D1819" s="272">
        <v>0.398933730296825</v>
      </c>
      <c r="E1819" s="272">
        <v>0.3815915829888849</v>
      </c>
      <c r="F1819" s="272">
        <v>11.653207287892741</v>
      </c>
      <c r="G1819" s="272">
        <v>0.63398342221538451</v>
      </c>
      <c r="H1819" s="273">
        <v>0.49615322760000002</v>
      </c>
      <c r="I1819" s="273">
        <v>2.4539999999999999E-2</v>
      </c>
      <c r="J1819" s="272">
        <v>0.90913066639085605</v>
      </c>
      <c r="K1819" s="273">
        <v>0.17034460209999999</v>
      </c>
      <c r="L1819" s="273">
        <v>3.8600000000000001E-3</v>
      </c>
      <c r="M1819" s="24"/>
      <c r="N1819" s="24">
        <v>2576.9515394044147</v>
      </c>
      <c r="O1819" s="24">
        <v>50.917962056279748</v>
      </c>
      <c r="P1819" s="24">
        <v>2597.2428633265249</v>
      </c>
      <c r="Q1819" s="24">
        <v>105.74397707347907</v>
      </c>
      <c r="R1819" s="24">
        <v>2561.0315987628474</v>
      </c>
      <c r="S1819" s="24">
        <v>37.914262562516527</v>
      </c>
      <c r="T1819" s="24">
        <v>101.41393275198831</v>
      </c>
      <c r="V1819" s="1">
        <f t="shared" si="94"/>
        <v>1725.183190857653</v>
      </c>
      <c r="W1819" s="1">
        <f t="shared" si="95"/>
        <v>17.385530606549146</v>
      </c>
    </row>
    <row r="1820" spans="1:23">
      <c r="A1820" s="2" t="s">
        <v>3412</v>
      </c>
      <c r="B1820" s="271">
        <v>39983</v>
      </c>
      <c r="C1820" s="24">
        <v>165.25006771960091</v>
      </c>
      <c r="D1820" s="272">
        <v>0.46406629697012297</v>
      </c>
      <c r="E1820" s="272">
        <v>0.45187328350189832</v>
      </c>
      <c r="F1820" s="272">
        <v>4.9990987898045773</v>
      </c>
      <c r="G1820" s="272">
        <v>0.18470478709378924</v>
      </c>
      <c r="H1820" s="273">
        <v>0.31893821820000001</v>
      </c>
      <c r="I1820" s="273">
        <v>9.4900000000000002E-3</v>
      </c>
      <c r="J1820" s="272">
        <v>0.80532877402725345</v>
      </c>
      <c r="K1820" s="273">
        <v>0.1136799518</v>
      </c>
      <c r="L1820" s="273">
        <v>2.49E-3</v>
      </c>
      <c r="M1820" s="24"/>
      <c r="N1820" s="24">
        <v>1819.1696768517165</v>
      </c>
      <c r="O1820" s="24">
        <v>31.27226476176827</v>
      </c>
      <c r="P1820" s="24">
        <v>1784.5417099723463</v>
      </c>
      <c r="Q1820" s="24">
        <v>46.38392116614591</v>
      </c>
      <c r="R1820" s="24">
        <v>1859.0570270080948</v>
      </c>
      <c r="S1820" s="24">
        <v>39.563912295232392</v>
      </c>
      <c r="T1820" s="24">
        <v>95.991768087089241</v>
      </c>
      <c r="V1820" s="1">
        <f t="shared" si="94"/>
        <v>1739.5822045879602</v>
      </c>
      <c r="W1820" s="1">
        <f t="shared" si="95"/>
        <v>11.70859526392838</v>
      </c>
    </row>
    <row r="1821" spans="1:23">
      <c r="A1821" s="2" t="s">
        <v>3413</v>
      </c>
      <c r="B1821" s="271">
        <v>39983</v>
      </c>
      <c r="C1821" s="24">
        <v>85.686075238028124</v>
      </c>
      <c r="D1821" s="272">
        <v>0.48225985891281659</v>
      </c>
      <c r="E1821" s="272">
        <v>0.52991754857315676</v>
      </c>
      <c r="F1821" s="272">
        <v>3.9956505598401719</v>
      </c>
      <c r="G1821" s="272">
        <v>0.12716702009536959</v>
      </c>
      <c r="H1821" s="273">
        <v>0.27652257429999999</v>
      </c>
      <c r="I1821" s="273">
        <v>4.9800000000000001E-3</v>
      </c>
      <c r="J1821" s="272">
        <v>0.56586359815444576</v>
      </c>
      <c r="K1821" s="273">
        <v>0.10479863690000001</v>
      </c>
      <c r="L1821" s="273">
        <v>2.7499999999999998E-3</v>
      </c>
      <c r="M1821" s="24"/>
      <c r="N1821" s="24">
        <v>1633.3123275930152</v>
      </c>
      <c r="O1821" s="24">
        <v>25.852716559854571</v>
      </c>
      <c r="P1821" s="24">
        <v>1573.8252510622933</v>
      </c>
      <c r="Q1821" s="24">
        <v>25.149030765152361</v>
      </c>
      <c r="R1821" s="24">
        <v>1710.7841135221286</v>
      </c>
      <c r="S1821" s="24">
        <v>48.273610868522702</v>
      </c>
      <c r="T1821" s="24">
        <v>91.9943807417134</v>
      </c>
      <c r="V1821" s="1">
        <f t="shared" si="94"/>
        <v>1702.0501696894098</v>
      </c>
      <c r="W1821" s="1">
        <f t="shared" si="95"/>
        <v>21.982950475345053</v>
      </c>
    </row>
    <row r="1822" spans="1:23">
      <c r="A1822" s="2" t="s">
        <v>3414</v>
      </c>
      <c r="B1822" s="271">
        <v>39983</v>
      </c>
      <c r="C1822" s="24">
        <v>301.16535774621769</v>
      </c>
      <c r="D1822" s="272">
        <v>0.34184527843962809</v>
      </c>
      <c r="E1822" s="272">
        <v>0.34088668411597117</v>
      </c>
      <c r="F1822" s="272">
        <v>3.9155828138608495</v>
      </c>
      <c r="G1822" s="272">
        <v>0.10607746435541451</v>
      </c>
      <c r="H1822" s="273">
        <v>0.2752896306</v>
      </c>
      <c r="I1822" s="273">
        <v>6.4700000000000001E-3</v>
      </c>
      <c r="J1822" s="272">
        <v>0.86753641084004041</v>
      </c>
      <c r="K1822" s="273">
        <v>0.10315856349999999</v>
      </c>
      <c r="L1822" s="273">
        <v>1.39E-3</v>
      </c>
      <c r="M1822" s="24"/>
      <c r="N1822" s="24">
        <v>1616.9064580167103</v>
      </c>
      <c r="O1822" s="24">
        <v>21.915200714426192</v>
      </c>
      <c r="P1822" s="24">
        <v>1567.5959005194543</v>
      </c>
      <c r="Q1822" s="24">
        <v>32.705243268418258</v>
      </c>
      <c r="R1822" s="24">
        <v>1681.7131885779877</v>
      </c>
      <c r="S1822" s="24">
        <v>24.87943555562574</v>
      </c>
      <c r="T1822" s="24">
        <v>93.214224111839911</v>
      </c>
      <c r="V1822" s="1">
        <f t="shared" si="94"/>
        <v>1705.4501095085329</v>
      </c>
      <c r="W1822" s="1">
        <f t="shared" si="95"/>
        <v>19.907036562331996</v>
      </c>
    </row>
    <row r="1823" spans="1:23">
      <c r="A1823" s="2" t="s">
        <v>3415</v>
      </c>
      <c r="B1823" s="271">
        <v>39983</v>
      </c>
      <c r="C1823" s="24">
        <v>209.26815588276094</v>
      </c>
      <c r="D1823" s="272">
        <v>0.91915347156215677</v>
      </c>
      <c r="E1823" s="272">
        <v>0.85613959880109591</v>
      </c>
      <c r="F1823" s="272">
        <v>4.9437668821850789</v>
      </c>
      <c r="G1823" s="272">
        <v>0.23180987913965645</v>
      </c>
      <c r="H1823" s="273">
        <v>0.31988560560000001</v>
      </c>
      <c r="I1823" s="273">
        <v>1.405E-2</v>
      </c>
      <c r="J1823" s="272">
        <v>0.93671542035647404</v>
      </c>
      <c r="K1823" s="273">
        <v>0.11208874620000001</v>
      </c>
      <c r="L1823" s="273">
        <v>1.8400000000000001E-3</v>
      </c>
      <c r="M1823" s="24"/>
      <c r="N1823" s="24">
        <v>1809.7609662721177</v>
      </c>
      <c r="O1823" s="24">
        <v>39.62054285680972</v>
      </c>
      <c r="P1823" s="24">
        <v>1789.1704781217234</v>
      </c>
      <c r="Q1823" s="24">
        <v>68.623780810288167</v>
      </c>
      <c r="R1823" s="24">
        <v>1833.5562106229579</v>
      </c>
      <c r="S1823" s="24">
        <v>29.742858020149313</v>
      </c>
      <c r="T1823" s="24">
        <v>97.579254334059698</v>
      </c>
      <c r="V1823" s="1">
        <f t="shared" si="94"/>
        <v>1772.7354091371385</v>
      </c>
      <c r="W1823" s="1">
        <f t="shared" si="95"/>
        <v>15.660859271217879</v>
      </c>
    </row>
    <row r="1824" spans="1:23">
      <c r="A1824" s="2" t="s">
        <v>3416</v>
      </c>
      <c r="B1824" s="271">
        <v>39983</v>
      </c>
      <c r="C1824" s="24">
        <v>83.573704708328066</v>
      </c>
      <c r="D1824" s="272">
        <v>0.41170071241372636</v>
      </c>
      <c r="E1824" s="272">
        <v>0.41243891916690228</v>
      </c>
      <c r="F1824" s="272">
        <v>3.9539771998731394</v>
      </c>
      <c r="G1824" s="272">
        <v>0.12852872444932598</v>
      </c>
      <c r="H1824" s="273">
        <v>0.27770684159999998</v>
      </c>
      <c r="I1824" s="273">
        <v>6.6499999999999997E-3</v>
      </c>
      <c r="J1824" s="272">
        <v>0.73666329169691325</v>
      </c>
      <c r="K1824" s="273">
        <v>0.10326337300000001</v>
      </c>
      <c r="L1824" s="273">
        <v>2.2699999999999999E-3</v>
      </c>
      <c r="M1824" s="24"/>
      <c r="N1824" s="24">
        <v>1624.8065478899598</v>
      </c>
      <c r="O1824" s="24">
        <v>26.349572729535453</v>
      </c>
      <c r="P1824" s="24">
        <v>1579.8030054626279</v>
      </c>
      <c r="Q1824" s="24">
        <v>33.551547194113368</v>
      </c>
      <c r="R1824" s="24">
        <v>1683.5879849401399</v>
      </c>
      <c r="S1824" s="24">
        <v>40.57953710706429</v>
      </c>
      <c r="T1824" s="24">
        <v>93.835488230738235</v>
      </c>
      <c r="V1824" s="1">
        <f t="shared" si="94"/>
        <v>1694.1419792084846</v>
      </c>
      <c r="W1824" s="1">
        <f t="shared" si="95"/>
        <v>27.424809033459468</v>
      </c>
    </row>
    <row r="1825" spans="1:23">
      <c r="A1825" s="2" t="s">
        <v>3417</v>
      </c>
      <c r="B1825" s="271">
        <v>39983</v>
      </c>
      <c r="C1825" s="24">
        <v>473.82061923368326</v>
      </c>
      <c r="D1825" s="272">
        <v>1.126734498127792</v>
      </c>
      <c r="E1825" s="272">
        <v>1.1268277266967011</v>
      </c>
      <c r="F1825" s="272">
        <v>3.5102946237597781</v>
      </c>
      <c r="G1825" s="272">
        <v>0.12541702223780721</v>
      </c>
      <c r="H1825" s="273">
        <v>0.25450896569999998</v>
      </c>
      <c r="I1825" s="273">
        <v>8.4899999999999993E-3</v>
      </c>
      <c r="J1825" s="272">
        <v>0.93366630952087359</v>
      </c>
      <c r="K1825" s="273">
        <v>0.10003205900000001</v>
      </c>
      <c r="L1825" s="273">
        <v>1.2800000000000001E-3</v>
      </c>
      <c r="M1825" s="24"/>
      <c r="N1825" s="24">
        <v>1529.5349323824846</v>
      </c>
      <c r="O1825" s="24">
        <v>28.241870449047155</v>
      </c>
      <c r="P1825" s="24">
        <v>1461.6872433857104</v>
      </c>
      <c r="Q1825" s="24">
        <v>43.627342231565308</v>
      </c>
      <c r="R1825" s="24">
        <v>1624.6793703357323</v>
      </c>
      <c r="S1825" s="24">
        <v>23.799931874638308</v>
      </c>
      <c r="T1825" s="24">
        <v>89.96773579291893</v>
      </c>
      <c r="V1825" s="1">
        <f t="shared" si="94"/>
        <v>1488.5449246390062</v>
      </c>
      <c r="W1825" s="1">
        <f t="shared" si="95"/>
        <v>12.212521301719416</v>
      </c>
    </row>
    <row r="1826" spans="1:23">
      <c r="A1826" s="2" t="s">
        <v>3418</v>
      </c>
      <c r="B1826" s="271">
        <v>39983</v>
      </c>
      <c r="C1826" s="24">
        <v>124.21743877688759</v>
      </c>
      <c r="D1826" s="272">
        <v>0.57053712631859033</v>
      </c>
      <c r="E1826" s="272">
        <v>0.57523884703395645</v>
      </c>
      <c r="F1826" s="272">
        <v>3.6616177799726244</v>
      </c>
      <c r="G1826" s="272">
        <v>0.13618919932228823</v>
      </c>
      <c r="H1826" s="273">
        <v>0.25558603759999998</v>
      </c>
      <c r="I1826" s="273">
        <v>8.2500000000000004E-3</v>
      </c>
      <c r="J1826" s="272">
        <v>0.86785499041963343</v>
      </c>
      <c r="K1826" s="273">
        <v>0.1039045602</v>
      </c>
      <c r="L1826" s="273">
        <v>1.92E-3</v>
      </c>
      <c r="M1826" s="24"/>
      <c r="N1826" s="24">
        <v>1563.0426470778784</v>
      </c>
      <c r="O1826" s="24">
        <v>29.672867734401279</v>
      </c>
      <c r="P1826" s="24">
        <v>1467.2195057011406</v>
      </c>
      <c r="Q1826" s="24">
        <v>42.357656735370824</v>
      </c>
      <c r="R1826" s="24">
        <v>1695.0064182991121</v>
      </c>
      <c r="S1826" s="24">
        <v>34.06160852500193</v>
      </c>
      <c r="T1826" s="24">
        <v>86.561294981611411</v>
      </c>
      <c r="V1826" s="1">
        <f t="shared" si="94"/>
        <v>1743.8587516461321</v>
      </c>
      <c r="W1826" s="1">
        <f t="shared" si="95"/>
        <v>13.735366299043987</v>
      </c>
    </row>
    <row r="1827" spans="1:23">
      <c r="A1827" s="2" t="s">
        <v>3419</v>
      </c>
      <c r="B1827" s="271">
        <v>39983</v>
      </c>
      <c r="C1827" s="24">
        <v>100.24990308024512</v>
      </c>
      <c r="D1827" s="272">
        <v>0.40044974986526066</v>
      </c>
      <c r="E1827" s="272">
        <v>0.39264738495502693</v>
      </c>
      <c r="F1827" s="272">
        <v>4.275776736087785</v>
      </c>
      <c r="G1827" s="272">
        <v>0.13701274401690786</v>
      </c>
      <c r="H1827" s="273">
        <v>0.29346870009999998</v>
      </c>
      <c r="I1827" s="273">
        <v>7.9299999999999995E-3</v>
      </c>
      <c r="J1827" s="272">
        <v>0.84326767867971475</v>
      </c>
      <c r="K1827" s="273">
        <v>0.1056700607</v>
      </c>
      <c r="L1827" s="273">
        <v>1.82E-3</v>
      </c>
      <c r="M1827" s="24"/>
      <c r="N1827" s="24">
        <v>1688.7098716246883</v>
      </c>
      <c r="O1827" s="24">
        <v>26.375586860603107</v>
      </c>
      <c r="P1827" s="24">
        <v>1658.8398034865043</v>
      </c>
      <c r="Q1827" s="24">
        <v>39.522181675749039</v>
      </c>
      <c r="R1827" s="24">
        <v>1726.0032843405206</v>
      </c>
      <c r="S1827" s="24">
        <v>31.624280855016284</v>
      </c>
      <c r="T1827" s="24">
        <v>96.108728096674596</v>
      </c>
      <c r="V1827" s="1">
        <f t="shared" si="94"/>
        <v>1706.4069667470148</v>
      </c>
      <c r="W1827" s="1">
        <f t="shared" si="95"/>
        <v>11.795728227999344</v>
      </c>
    </row>
    <row r="1828" spans="1:23">
      <c r="A1828" s="2" t="s">
        <v>3420</v>
      </c>
      <c r="B1828" s="271">
        <v>39983</v>
      </c>
      <c r="C1828" s="24">
        <v>164.1741982322194</v>
      </c>
      <c r="D1828" s="272">
        <v>0.38486574013026453</v>
      </c>
      <c r="E1828" s="272">
        <v>0.36880944980247476</v>
      </c>
      <c r="F1828" s="272">
        <v>4.2105374048750592</v>
      </c>
      <c r="G1828" s="272">
        <v>0.13278626332177515</v>
      </c>
      <c r="H1828" s="273">
        <v>0.29339816470000002</v>
      </c>
      <c r="I1828" s="273">
        <v>6.4599999999999996E-3</v>
      </c>
      <c r="J1828" s="272">
        <v>0.69816730196026833</v>
      </c>
      <c r="K1828" s="273">
        <v>0.10408277489999999</v>
      </c>
      <c r="L1828" s="273">
        <v>2.3500000000000001E-3</v>
      </c>
      <c r="M1828" s="24"/>
      <c r="N1828" s="24">
        <v>1676.0755436606889</v>
      </c>
      <c r="O1828" s="24">
        <v>25.88180648116122</v>
      </c>
      <c r="P1828" s="24">
        <v>1658.4882582182106</v>
      </c>
      <c r="Q1828" s="24">
        <v>32.197495744371849</v>
      </c>
      <c r="R1828" s="24">
        <v>1698.1646823880858</v>
      </c>
      <c r="S1828" s="24">
        <v>41.601971517869181</v>
      </c>
      <c r="T1828" s="24">
        <v>97.663570289656519</v>
      </c>
      <c r="V1828" s="1">
        <f t="shared" si="94"/>
        <v>1682.3223654399731</v>
      </c>
      <c r="W1828" s="1">
        <f t="shared" si="95"/>
        <v>35.42533756892982</v>
      </c>
    </row>
    <row r="1829" spans="1:23">
      <c r="A1829" s="2" t="s">
        <v>3421</v>
      </c>
      <c r="B1829" s="271">
        <v>39983</v>
      </c>
      <c r="C1829" s="24">
        <v>453.14329462333023</v>
      </c>
      <c r="D1829" s="272">
        <v>0.55874809672426495</v>
      </c>
      <c r="E1829" s="272">
        <v>0.52987133248479867</v>
      </c>
      <c r="F1829" s="272">
        <v>3.9193243666090858</v>
      </c>
      <c r="G1829" s="272">
        <v>0.16260694556979705</v>
      </c>
      <c r="H1829" s="273">
        <v>0.27626866449999998</v>
      </c>
      <c r="I1829" s="273">
        <v>9.0699999999999999E-3</v>
      </c>
      <c r="J1829" s="272">
        <v>0.79131204109275333</v>
      </c>
      <c r="K1829" s="273">
        <v>0.1028912171</v>
      </c>
      <c r="L1829" s="273">
        <v>2.6099999999999999E-3</v>
      </c>
      <c r="M1829" s="24"/>
      <c r="N1829" s="24">
        <v>1617.6790345885061</v>
      </c>
      <c r="O1829" s="24">
        <v>33.575445998930263</v>
      </c>
      <c r="P1829" s="24">
        <v>1572.5428839684105</v>
      </c>
      <c r="Q1829" s="24">
        <v>45.813207363049855</v>
      </c>
      <c r="R1829" s="24">
        <v>1676.920317136723</v>
      </c>
      <c r="S1829" s="24">
        <v>46.86600997238525</v>
      </c>
      <c r="T1829" s="24">
        <v>93.775647411408727</v>
      </c>
      <c r="V1829" s="1">
        <f t="shared" si="94"/>
        <v>1692.8304376820697</v>
      </c>
      <c r="W1829" s="1">
        <f t="shared" si="95"/>
        <v>11.459243642614171</v>
      </c>
    </row>
    <row r="1830" spans="1:23">
      <c r="A1830" s="2" t="s">
        <v>3422</v>
      </c>
      <c r="B1830" s="271">
        <v>39983</v>
      </c>
      <c r="C1830" s="24">
        <v>105.09285337512772</v>
      </c>
      <c r="D1830" s="272">
        <v>0.33617462892257183</v>
      </c>
      <c r="E1830" s="272">
        <v>0.39756675310606004</v>
      </c>
      <c r="F1830" s="272">
        <v>3.9738371933860432</v>
      </c>
      <c r="G1830" s="272">
        <v>0.18078761073227975</v>
      </c>
      <c r="H1830" s="273">
        <v>0.27584539479999998</v>
      </c>
      <c r="I1830" s="273">
        <v>8.77E-3</v>
      </c>
      <c r="J1830" s="272">
        <v>0.69883598600692853</v>
      </c>
      <c r="K1830" s="273">
        <v>0.1044823802</v>
      </c>
      <c r="L1830" s="273">
        <v>3.3999999999999998E-3</v>
      </c>
      <c r="M1830" s="24"/>
      <c r="N1830" s="24">
        <v>1628.8689783406553</v>
      </c>
      <c r="O1830" s="24">
        <v>36.923118741016879</v>
      </c>
      <c r="P1830" s="24">
        <v>1570.404600366224</v>
      </c>
      <c r="Q1830" s="24">
        <v>44.312534310559954</v>
      </c>
      <c r="R1830" s="24">
        <v>1705.222186500032</v>
      </c>
      <c r="S1830" s="24">
        <v>59.906418558362255</v>
      </c>
      <c r="T1830" s="24">
        <v>92.093840485941541</v>
      </c>
      <c r="V1830" s="1">
        <f t="shared" si="94"/>
        <v>1665.8849745919797</v>
      </c>
      <c r="W1830" s="1">
        <f t="shared" si="95"/>
        <v>12.029353862133474</v>
      </c>
    </row>
    <row r="1831" spans="1:23">
      <c r="A1831" s="2" t="s">
        <v>3423</v>
      </c>
      <c r="B1831" s="271">
        <v>39983</v>
      </c>
      <c r="C1831" s="24">
        <v>156.58135209142029</v>
      </c>
      <c r="D1831" s="272">
        <v>0.5851083753069134</v>
      </c>
      <c r="E1831" s="272">
        <v>0.59240919940382397</v>
      </c>
      <c r="F1831" s="272">
        <v>4.2955838972451232</v>
      </c>
      <c r="G1831" s="272">
        <v>0.16324048611516093</v>
      </c>
      <c r="H1831" s="273">
        <v>0.29195703880000001</v>
      </c>
      <c r="I1831" s="273">
        <v>9.3900000000000008E-3</v>
      </c>
      <c r="J1831" s="272">
        <v>0.84633240235311757</v>
      </c>
      <c r="K1831" s="273">
        <v>0.10670922870000001</v>
      </c>
      <c r="L1831" s="273">
        <v>2.16E-3</v>
      </c>
      <c r="M1831" s="24"/>
      <c r="N1831" s="24">
        <v>1692.5148462168688</v>
      </c>
      <c r="O1831" s="24">
        <v>31.309890847877455</v>
      </c>
      <c r="P1831" s="24">
        <v>1651.3015510380255</v>
      </c>
      <c r="Q1831" s="24">
        <v>46.853643921237904</v>
      </c>
      <c r="R1831" s="24">
        <v>1743.9514384505846</v>
      </c>
      <c r="S1831" s="24">
        <v>37.083183516823837</v>
      </c>
      <c r="T1831" s="24">
        <v>94.687358525597816</v>
      </c>
      <c r="V1831" s="1">
        <f t="shared" si="94"/>
        <v>2686.3044613072152</v>
      </c>
      <c r="W1831" s="1">
        <f t="shared" si="95"/>
        <v>13.771410680284529</v>
      </c>
    </row>
    <row r="1832" spans="1:23">
      <c r="A1832" s="2" t="s">
        <v>3424</v>
      </c>
      <c r="B1832" s="271">
        <v>39983</v>
      </c>
      <c r="C1832" s="24">
        <v>277.42593860787935</v>
      </c>
      <c r="D1832" s="272">
        <v>0.47619966981559858</v>
      </c>
      <c r="E1832" s="272">
        <v>0.44810624226113566</v>
      </c>
      <c r="F1832" s="272">
        <v>4.2003312362155611</v>
      </c>
      <c r="G1832" s="272">
        <v>9.0661816604907769E-2</v>
      </c>
      <c r="H1832" s="273">
        <v>0.29042966329999997</v>
      </c>
      <c r="I1832" s="273">
        <v>5.3499999999999997E-3</v>
      </c>
      <c r="J1832" s="272">
        <v>0.85343791664538005</v>
      </c>
      <c r="K1832" s="273">
        <v>0.104891741</v>
      </c>
      <c r="L1832" s="273">
        <v>1.1800000000000001E-3</v>
      </c>
      <c r="M1832" s="24"/>
      <c r="N1832" s="24">
        <v>1674.0847061287429</v>
      </c>
      <c r="O1832" s="24">
        <v>17.703833891169097</v>
      </c>
      <c r="P1832" s="24">
        <v>1643.675972556897</v>
      </c>
      <c r="Q1832" s="24">
        <v>26.726379948021531</v>
      </c>
      <c r="R1832" s="24">
        <v>1712.4175729101537</v>
      </c>
      <c r="S1832" s="24">
        <v>20.691121110530023</v>
      </c>
      <c r="T1832" s="24">
        <v>95.985698731388609</v>
      </c>
      <c r="V1832" s="1">
        <f t="shared" si="94"/>
        <v>1766.9598943652379</v>
      </c>
      <c r="W1832" s="1">
        <f t="shared" si="95"/>
        <v>52.236688442301258</v>
      </c>
    </row>
    <row r="1833" spans="1:23">
      <c r="A1833" s="2" t="s">
        <v>3425</v>
      </c>
      <c r="B1833" s="271">
        <v>39983</v>
      </c>
      <c r="C1833" s="24">
        <v>192.3971116244569</v>
      </c>
      <c r="D1833" s="272">
        <v>0.79263388223391718</v>
      </c>
      <c r="E1833" s="272">
        <v>0.79233381941206771</v>
      </c>
      <c r="F1833" s="272">
        <v>4.0335640787033586</v>
      </c>
      <c r="G1833" s="272">
        <v>0.11019554145725247</v>
      </c>
      <c r="H1833" s="273">
        <v>0.28434501099999998</v>
      </c>
      <c r="I1833" s="273">
        <v>6.9300000000000004E-3</v>
      </c>
      <c r="J1833" s="272">
        <v>0.89209798703705356</v>
      </c>
      <c r="K1833" s="273">
        <v>0.1028826337</v>
      </c>
      <c r="L1833" s="273">
        <v>1.2700000000000001E-3</v>
      </c>
      <c r="M1833" s="24"/>
      <c r="N1833" s="24">
        <v>1640.9892852241342</v>
      </c>
      <c r="O1833" s="24">
        <v>22.232470646089382</v>
      </c>
      <c r="P1833" s="24">
        <v>1613.2078603069219</v>
      </c>
      <c r="Q1833" s="24">
        <v>34.783553835654061</v>
      </c>
      <c r="R1833" s="24">
        <v>1676.7661828699249</v>
      </c>
      <c r="S1833" s="24">
        <v>22.806883605028343</v>
      </c>
      <c r="T1833" s="24">
        <v>96.209470156762251</v>
      </c>
      <c r="V1833" s="1">
        <f t="shared" si="94"/>
        <v>1726.8843025525077</v>
      </c>
      <c r="W1833" s="1">
        <f t="shared" si="95"/>
        <v>11.721862466338955</v>
      </c>
    </row>
    <row r="1834" spans="1:23">
      <c r="A1834" s="2" t="s">
        <v>3426</v>
      </c>
      <c r="B1834" s="271">
        <v>39983</v>
      </c>
      <c r="C1834" s="24">
        <v>89.285910758170388</v>
      </c>
      <c r="D1834" s="272">
        <v>0.41926170363550314</v>
      </c>
      <c r="E1834" s="272">
        <v>0.4389823873610082</v>
      </c>
      <c r="F1834" s="272">
        <v>4.1281789218443219</v>
      </c>
      <c r="G1834" s="272">
        <v>0.21262726211876512</v>
      </c>
      <c r="H1834" s="273">
        <v>0.28877845940000002</v>
      </c>
      <c r="I1834" s="273">
        <v>1.1650000000000001E-2</v>
      </c>
      <c r="J1834" s="272">
        <v>0.78325052596496936</v>
      </c>
      <c r="K1834" s="273">
        <v>0.1036793921</v>
      </c>
      <c r="L1834" s="273">
        <v>3.32E-3</v>
      </c>
      <c r="M1834" s="24"/>
      <c r="N1834" s="24">
        <v>1659.8980658627972</v>
      </c>
      <c r="O1834" s="24">
        <v>42.124498670117987</v>
      </c>
      <c r="P1834" s="24">
        <v>1635.4220084048447</v>
      </c>
      <c r="Q1834" s="24">
        <v>58.274384058965211</v>
      </c>
      <c r="R1834" s="24">
        <v>1691.0064935916116</v>
      </c>
      <c r="S1834" s="24">
        <v>59.056035216059136</v>
      </c>
      <c r="T1834" s="24">
        <v>96.712934846943838</v>
      </c>
      <c r="V1834" s="1">
        <f t="shared" si="94"/>
        <v>1685.3084413037489</v>
      </c>
      <c r="W1834" s="1">
        <f t="shared" si="95"/>
        <v>11.51704953972046</v>
      </c>
    </row>
    <row r="1835" spans="1:23">
      <c r="A1835" s="2" t="s">
        <v>3427</v>
      </c>
      <c r="B1835" s="271">
        <v>39983</v>
      </c>
      <c r="C1835" s="24">
        <v>452.19459685483105</v>
      </c>
      <c r="D1835" s="272">
        <v>0.3727250089773122</v>
      </c>
      <c r="E1835" s="272">
        <v>0.39984339700978466</v>
      </c>
      <c r="F1835" s="272">
        <v>4.2707326669601047</v>
      </c>
      <c r="G1835" s="272">
        <v>0.21373633331051164</v>
      </c>
      <c r="H1835" s="273">
        <v>0.29028489120000001</v>
      </c>
      <c r="I1835" s="273">
        <v>1.255E-2</v>
      </c>
      <c r="J1835" s="272">
        <v>0.8638599222042781</v>
      </c>
      <c r="K1835" s="273">
        <v>0.1067030123</v>
      </c>
      <c r="L1835" s="273">
        <v>2.6900000000000001E-3</v>
      </c>
      <c r="M1835" s="24"/>
      <c r="N1835" s="24">
        <v>1687.7386189558699</v>
      </c>
      <c r="O1835" s="24">
        <v>41.197940050380907</v>
      </c>
      <c r="P1835" s="24">
        <v>1642.9527147925194</v>
      </c>
      <c r="Q1835" s="24">
        <v>62.70324480658951</v>
      </c>
      <c r="R1835" s="24">
        <v>1743.8447106018139</v>
      </c>
      <c r="S1835" s="24">
        <v>46.185604149031342</v>
      </c>
      <c r="T1835" s="24">
        <v>94.214393334686548</v>
      </c>
      <c r="V1835" s="1">
        <f t="shared" si="94"/>
        <v>1692.7220559570785</v>
      </c>
      <c r="W1835" s="1">
        <f t="shared" si="95"/>
        <v>19.810826694324714</v>
      </c>
    </row>
    <row r="1836" spans="1:23">
      <c r="A1836" s="2" t="s">
        <v>3428</v>
      </c>
      <c r="B1836" s="271">
        <v>39983</v>
      </c>
      <c r="C1836" s="24">
        <v>136.71512957321079</v>
      </c>
      <c r="D1836" s="272">
        <v>0.52809835954027173</v>
      </c>
      <c r="E1836" s="272">
        <v>0.56870569346799393</v>
      </c>
      <c r="F1836" s="272">
        <v>10.254107575359248</v>
      </c>
      <c r="G1836" s="272">
        <v>0.2970573580563346</v>
      </c>
      <c r="H1836" s="273">
        <v>0.46326197679999997</v>
      </c>
      <c r="I1836" s="273">
        <v>1.187E-2</v>
      </c>
      <c r="J1836" s="272">
        <v>0.88446696785004941</v>
      </c>
      <c r="K1836" s="273">
        <v>0.16053507619999999</v>
      </c>
      <c r="L1836" s="273">
        <v>2.1700000000000001E-3</v>
      </c>
      <c r="M1836" s="24"/>
      <c r="N1836" s="24">
        <v>2457.9714472466394</v>
      </c>
      <c r="O1836" s="24">
        <v>26.807730811691727</v>
      </c>
      <c r="P1836" s="24">
        <v>2453.9447169907007</v>
      </c>
      <c r="Q1836" s="24">
        <v>52.29454196017673</v>
      </c>
      <c r="R1836" s="24">
        <v>2461.3038244488075</v>
      </c>
      <c r="S1836" s="24">
        <v>22.841980956604505</v>
      </c>
      <c r="T1836" s="24">
        <v>99.701007759180044</v>
      </c>
      <c r="V1836" s="1">
        <f t="shared" si="94"/>
        <v>1770.7584224879909</v>
      </c>
      <c r="W1836" s="1">
        <f t="shared" si="95"/>
        <v>13.65822708913436</v>
      </c>
    </row>
    <row r="1837" spans="1:23">
      <c r="A1837" s="2" t="s">
        <v>3429</v>
      </c>
      <c r="B1837" s="271">
        <v>39983</v>
      </c>
      <c r="C1837" s="24">
        <v>366.93956755649322</v>
      </c>
      <c r="D1837" s="272">
        <v>0.31453099201842522</v>
      </c>
      <c r="E1837" s="272">
        <v>0.32168334341472649</v>
      </c>
      <c r="F1837" s="272">
        <v>4.6210110304084564</v>
      </c>
      <c r="G1837" s="272">
        <v>0.1475279554975758</v>
      </c>
      <c r="H1837" s="273">
        <v>0.310258914</v>
      </c>
      <c r="I1837" s="273">
        <v>8.1300000000000001E-3</v>
      </c>
      <c r="J1837" s="272">
        <v>0.82078414562278235</v>
      </c>
      <c r="K1837" s="273">
        <v>0.1080218131</v>
      </c>
      <c r="L1837" s="273">
        <v>1.97E-3</v>
      </c>
      <c r="M1837" s="24"/>
      <c r="N1837" s="24">
        <v>1753.0705654414069</v>
      </c>
      <c r="O1837" s="24">
        <v>26.655666550966885</v>
      </c>
      <c r="P1837" s="24">
        <v>1741.9807378489145</v>
      </c>
      <c r="Q1837" s="24">
        <v>39.999743067725603</v>
      </c>
      <c r="R1837" s="24">
        <v>1766.3174034325209</v>
      </c>
      <c r="S1837" s="24">
        <v>33.317372707175991</v>
      </c>
      <c r="T1837" s="24">
        <v>98.622180501855865</v>
      </c>
      <c r="V1837" s="1">
        <f t="shared" si="94"/>
        <v>1697.019693919817</v>
      </c>
      <c r="W1837" s="1">
        <f t="shared" si="95"/>
        <v>13.730316006403033</v>
      </c>
    </row>
    <row r="1838" spans="1:23">
      <c r="A1838" s="2" t="s">
        <v>3430</v>
      </c>
      <c r="B1838" s="271">
        <v>39983</v>
      </c>
      <c r="C1838" s="24">
        <v>348.94780934408669</v>
      </c>
      <c r="D1838" s="272">
        <v>0.32801348235170791</v>
      </c>
      <c r="E1838" s="272">
        <v>0.37277195250180184</v>
      </c>
      <c r="F1838" s="272">
        <v>4.2435173674295426</v>
      </c>
      <c r="G1838" s="272">
        <v>0.14723717299055408</v>
      </c>
      <c r="H1838" s="273">
        <v>0.29405279090000003</v>
      </c>
      <c r="I1838" s="273">
        <v>9.1999999999999998E-3</v>
      </c>
      <c r="J1838" s="272">
        <v>0.9017186150902744</v>
      </c>
      <c r="K1838" s="273">
        <v>0.1046645001</v>
      </c>
      <c r="L1838" s="273">
        <v>1.57E-3</v>
      </c>
      <c r="M1838" s="24"/>
      <c r="N1838" s="24">
        <v>1682.48213075032</v>
      </c>
      <c r="O1838" s="24">
        <v>28.519299437010091</v>
      </c>
      <c r="P1838" s="24">
        <v>1661.7501493860927</v>
      </c>
      <c r="Q1838" s="24">
        <v>45.831213480655265</v>
      </c>
      <c r="R1838" s="24">
        <v>1708.4276124381381</v>
      </c>
      <c r="S1838" s="24">
        <v>27.60336592110372</v>
      </c>
      <c r="T1838" s="24">
        <v>97.267811482780303</v>
      </c>
      <c r="V1838" s="1">
        <f t="shared" si="94"/>
        <v>1675.8418234539904</v>
      </c>
      <c r="W1838" s="1">
        <f t="shared" si="95"/>
        <v>19.676358160040344</v>
      </c>
    </row>
    <row r="1839" spans="1:23">
      <c r="A1839" s="2" t="s">
        <v>3431</v>
      </c>
      <c r="B1839" s="271">
        <v>39983</v>
      </c>
      <c r="C1839" s="24">
        <v>88.709709626878094</v>
      </c>
      <c r="D1839" s="272">
        <v>0.42513064262882755</v>
      </c>
      <c r="E1839" s="272">
        <v>0.43752965440787245</v>
      </c>
      <c r="F1839" s="272">
        <v>4.044952376472108</v>
      </c>
      <c r="G1839" s="272">
        <v>0.14588208640292091</v>
      </c>
      <c r="H1839" s="273">
        <v>0.2816303859</v>
      </c>
      <c r="I1839" s="273">
        <v>7.7000000000000002E-3</v>
      </c>
      <c r="J1839" s="272">
        <v>0.75809330586288393</v>
      </c>
      <c r="K1839" s="273">
        <v>0.10416759270000001</v>
      </c>
      <c r="L1839" s="273">
        <v>2.4499999999999999E-3</v>
      </c>
      <c r="M1839" s="24"/>
      <c r="N1839" s="24">
        <v>1643.2839660995785</v>
      </c>
      <c r="O1839" s="24">
        <v>29.36945559601179</v>
      </c>
      <c r="P1839" s="24">
        <v>1599.5681314977339</v>
      </c>
      <c r="Q1839" s="24">
        <v>38.730344562621212</v>
      </c>
      <c r="R1839" s="24">
        <v>1699.665455122951</v>
      </c>
      <c r="S1839" s="24">
        <v>43.328726093763876</v>
      </c>
      <c r="T1839" s="24">
        <v>94.110763190278746</v>
      </c>
      <c r="V1839" s="1">
        <f t="shared" si="94"/>
        <v>1730.4414386040733</v>
      </c>
      <c r="W1839" s="1">
        <f t="shared" si="95"/>
        <v>20.269511786698619</v>
      </c>
    </row>
    <row r="1840" spans="1:23">
      <c r="A1840" s="2" t="s">
        <v>3432</v>
      </c>
      <c r="B1840" s="271">
        <v>39983</v>
      </c>
      <c r="C1840" s="24">
        <v>63.592157418101209</v>
      </c>
      <c r="D1840" s="272">
        <v>0.56608532366617004</v>
      </c>
      <c r="E1840" s="272">
        <v>0.56767446679191191</v>
      </c>
      <c r="F1840" s="272">
        <v>4.0428876870963428</v>
      </c>
      <c r="G1840" s="272">
        <v>0.26958130022666632</v>
      </c>
      <c r="H1840" s="273">
        <v>0.27750924059999998</v>
      </c>
      <c r="I1840" s="273">
        <v>1.1089999999999999E-2</v>
      </c>
      <c r="J1840" s="272">
        <v>0.59931619030392469</v>
      </c>
      <c r="K1840" s="273">
        <v>0.1056605709</v>
      </c>
      <c r="L1840" s="273">
        <v>5.64E-3</v>
      </c>
      <c r="M1840" s="24"/>
      <c r="N1840" s="24">
        <v>1642.868326950176</v>
      </c>
      <c r="O1840" s="24">
        <v>54.33186216862066</v>
      </c>
      <c r="P1840" s="24">
        <v>1578.805972060864</v>
      </c>
      <c r="Q1840" s="24">
        <v>55.962436052573025</v>
      </c>
      <c r="R1840" s="24">
        <v>1725.8383806683325</v>
      </c>
      <c r="S1840" s="24">
        <v>98.011349410352025</v>
      </c>
      <c r="T1840" s="24">
        <v>91.480522727132183</v>
      </c>
      <c r="V1840" s="1">
        <f t="shared" si="94"/>
        <v>1763.8787037916511</v>
      </c>
      <c r="W1840" s="1">
        <f t="shared" si="95"/>
        <v>17.70239116273072</v>
      </c>
    </row>
    <row r="1841" spans="1:23">
      <c r="A1841" s="2" t="s">
        <v>3433</v>
      </c>
      <c r="B1841" s="271">
        <v>39983</v>
      </c>
      <c r="C1841" s="24">
        <v>75.336352086127718</v>
      </c>
      <c r="D1841" s="272">
        <v>0.71128144415057626</v>
      </c>
      <c r="E1841" s="272">
        <v>0.6356566958907196</v>
      </c>
      <c r="F1841" s="272">
        <v>4.169251234469165</v>
      </c>
      <c r="G1841" s="272">
        <v>0.42114984538626887</v>
      </c>
      <c r="H1841" s="273">
        <v>0.29449162150000002</v>
      </c>
      <c r="I1841" s="273">
        <v>2.7300000000000001E-2</v>
      </c>
      <c r="J1841" s="272">
        <v>0.91772196039090503</v>
      </c>
      <c r="K1841" s="273">
        <v>0.10267952430000001</v>
      </c>
      <c r="L1841" s="273">
        <v>4.1200000000000004E-3</v>
      </c>
      <c r="M1841" s="24"/>
      <c r="N1841" s="24">
        <v>1667.9980190981619</v>
      </c>
      <c r="O1841" s="24">
        <v>82.909175782784814</v>
      </c>
      <c r="P1841" s="24">
        <v>1663.9358440312635</v>
      </c>
      <c r="Q1841" s="24">
        <v>135.97091086060084</v>
      </c>
      <c r="R1841" s="24">
        <v>1673.1142543865008</v>
      </c>
      <c r="S1841" s="24">
        <v>74.168527407076226</v>
      </c>
      <c r="T1841" s="24">
        <v>99.451417598578601</v>
      </c>
      <c r="V1841" s="1">
        <f t="shared" si="94"/>
        <v>1700.6869263294607</v>
      </c>
      <c r="W1841" s="1">
        <f t="shared" si="95"/>
        <v>16.170893300038422</v>
      </c>
    </row>
    <row r="1842" spans="1:23">
      <c r="A1842" s="2" t="s">
        <v>3434</v>
      </c>
      <c r="B1842" s="271">
        <v>39983</v>
      </c>
      <c r="C1842" s="24">
        <v>270.72716290941207</v>
      </c>
      <c r="D1842" s="272">
        <v>0.33389490376173864</v>
      </c>
      <c r="E1842" s="272">
        <v>0.34127950029275239</v>
      </c>
      <c r="F1842" s="272">
        <v>5.2327742906395551</v>
      </c>
      <c r="G1842" s="272">
        <v>0.15604941847239553</v>
      </c>
      <c r="H1842" s="273">
        <v>0.32879641100000001</v>
      </c>
      <c r="I1842" s="273">
        <v>7.6800000000000002E-3</v>
      </c>
      <c r="J1842" s="272">
        <v>0.78325648533017511</v>
      </c>
      <c r="K1842" s="273">
        <v>0.11542600359999999</v>
      </c>
      <c r="L1842" s="273">
        <v>2.14E-3</v>
      </c>
      <c r="M1842" s="24"/>
      <c r="N1842" s="24">
        <v>1857.9697874567171</v>
      </c>
      <c r="O1842" s="24">
        <v>25.427369580099594</v>
      </c>
      <c r="P1842" s="24">
        <v>1832.5452272691552</v>
      </c>
      <c r="Q1842" s="24">
        <v>37.258538470608414</v>
      </c>
      <c r="R1842" s="24">
        <v>1886.5437794825821</v>
      </c>
      <c r="S1842" s="24">
        <v>33.377762417290718</v>
      </c>
      <c r="T1842" s="24">
        <v>97.137699490428105</v>
      </c>
      <c r="V1842" s="1">
        <f t="shared" si="94"/>
        <v>1686.8104901009744</v>
      </c>
      <c r="W1842" s="1">
        <f t="shared" si="95"/>
        <v>9.9000683876497249</v>
      </c>
    </row>
    <row r="1843" spans="1:23">
      <c r="A1843" s="2" t="s">
        <v>3435</v>
      </c>
      <c r="B1843" s="271">
        <v>39983</v>
      </c>
      <c r="C1843" s="24">
        <v>517.84713826599136</v>
      </c>
      <c r="D1843" s="272">
        <v>0.22869257152795655</v>
      </c>
      <c r="E1843" s="272">
        <v>0.30860497565878425</v>
      </c>
      <c r="F1843" s="272">
        <v>4.221015177817395</v>
      </c>
      <c r="G1843" s="272">
        <v>0.32039047160217526</v>
      </c>
      <c r="H1843" s="273">
        <v>0.29284709949999999</v>
      </c>
      <c r="I1843" s="273">
        <v>1.9990000000000001E-2</v>
      </c>
      <c r="J1843" s="272">
        <v>0.89930951676280568</v>
      </c>
      <c r="K1843" s="273">
        <v>0.1045381264</v>
      </c>
      <c r="L1843" s="273">
        <v>3.47E-3</v>
      </c>
      <c r="M1843" s="24"/>
      <c r="N1843" s="24">
        <v>1678.1153084176608</v>
      </c>
      <c r="O1843" s="24">
        <v>62.387931082546743</v>
      </c>
      <c r="P1843" s="24">
        <v>1655.7411138359787</v>
      </c>
      <c r="Q1843" s="24">
        <v>99.682391156212475</v>
      </c>
      <c r="R1843" s="24">
        <v>1706.2040858094517</v>
      </c>
      <c r="S1843" s="24">
        <v>61.099607541320786</v>
      </c>
      <c r="T1843" s="24">
        <v>97.042383593312493</v>
      </c>
      <c r="V1843" s="1">
        <f t="shared" si="94"/>
        <v>1752.3409202669332</v>
      </c>
      <c r="W1843" s="1">
        <f t="shared" si="95"/>
        <v>16.474271537014555</v>
      </c>
    </row>
    <row r="1844" spans="1:23">
      <c r="A1844" s="2" t="s">
        <v>3436</v>
      </c>
      <c r="B1844" s="271">
        <v>39983</v>
      </c>
      <c r="C1844" s="24">
        <v>104.61441402569412</v>
      </c>
      <c r="D1844" s="272">
        <v>0.70807906905005624</v>
      </c>
      <c r="E1844" s="272">
        <v>0.7568188346043272</v>
      </c>
      <c r="F1844" s="272">
        <v>3.9354795672870075</v>
      </c>
      <c r="G1844" s="272">
        <v>0.17722534861681882</v>
      </c>
      <c r="H1844" s="273">
        <v>0.274100923</v>
      </c>
      <c r="I1844" s="273">
        <v>1.0290000000000001E-2</v>
      </c>
      <c r="J1844" s="272">
        <v>0.833636457449627</v>
      </c>
      <c r="K1844" s="273">
        <v>0.1041324027</v>
      </c>
      <c r="L1844" s="273">
        <v>2.5899999999999999E-3</v>
      </c>
      <c r="M1844" s="24"/>
      <c r="N1844" s="24">
        <v>1621.0081179055787</v>
      </c>
      <c r="O1844" s="24">
        <v>36.476499837283086</v>
      </c>
      <c r="P1844" s="24">
        <v>1561.5843444826351</v>
      </c>
      <c r="Q1844" s="24">
        <v>52.064199174372561</v>
      </c>
      <c r="R1844" s="24">
        <v>1699.0429834882352</v>
      </c>
      <c r="S1844" s="24">
        <v>45.823739928527495</v>
      </c>
      <c r="T1844" s="24">
        <v>91.909643232015853</v>
      </c>
      <c r="V1844" s="1">
        <f t="shared" si="94"/>
        <v>1653.0203548725135</v>
      </c>
      <c r="W1844" s="1">
        <f t="shared" si="95"/>
        <v>16.420830375861666</v>
      </c>
    </row>
    <row r="1845" spans="1:23">
      <c r="A1845" s="2" t="s">
        <v>3437</v>
      </c>
      <c r="B1845" s="271">
        <v>39983</v>
      </c>
      <c r="C1845" s="24">
        <v>230.98779419143457</v>
      </c>
      <c r="D1845" s="272">
        <v>0.35529478761767397</v>
      </c>
      <c r="E1845" s="272">
        <v>0.33966137664431884</v>
      </c>
      <c r="F1845" s="272">
        <v>4.2023918227386368</v>
      </c>
      <c r="G1845" s="272">
        <v>0.15060252422242834</v>
      </c>
      <c r="H1845" s="273">
        <v>0.29195613949999999</v>
      </c>
      <c r="I1845" s="273">
        <v>8.9800000000000001E-3</v>
      </c>
      <c r="J1845" s="272">
        <v>0.85826818875586841</v>
      </c>
      <c r="K1845" s="273">
        <v>0.1043945089</v>
      </c>
      <c r="L1845" s="273">
        <v>1.92E-3</v>
      </c>
      <c r="M1845" s="24"/>
      <c r="N1845" s="24">
        <v>1674.4869632398488</v>
      </c>
      <c r="O1845" s="24">
        <v>29.402243128508303</v>
      </c>
      <c r="P1845" s="24">
        <v>1651.2970638437002</v>
      </c>
      <c r="Q1845" s="24">
        <v>44.80781495458109</v>
      </c>
      <c r="R1845" s="24">
        <v>1703.6731321370676</v>
      </c>
      <c r="S1845" s="24">
        <v>33.864606836995854</v>
      </c>
      <c r="T1845" s="24">
        <v>96.925697347373941</v>
      </c>
      <c r="V1845" s="1">
        <f t="shared" si="94"/>
        <v>1716.7889352946536</v>
      </c>
      <c r="W1845" s="1">
        <f t="shared" si="95"/>
        <v>14.423956643306663</v>
      </c>
    </row>
    <row r="1846" spans="1:23">
      <c r="A1846" s="2" t="s">
        <v>3438</v>
      </c>
      <c r="B1846" s="271">
        <v>39983</v>
      </c>
      <c r="C1846" s="24">
        <v>465.06386657347815</v>
      </c>
      <c r="D1846" s="272">
        <v>0.69653067447125094</v>
      </c>
      <c r="E1846" s="272">
        <v>0.67873503993882223</v>
      </c>
      <c r="F1846" s="272">
        <v>3.8009666772098707</v>
      </c>
      <c r="G1846" s="272">
        <v>0.17921031383661751</v>
      </c>
      <c r="H1846" s="273">
        <v>0.27110969509999999</v>
      </c>
      <c r="I1846" s="273">
        <v>1.158E-2</v>
      </c>
      <c r="J1846" s="272">
        <v>0.90592985608635657</v>
      </c>
      <c r="K1846" s="273">
        <v>0.1016828567</v>
      </c>
      <c r="L1846" s="273">
        <v>2.0300000000000001E-3</v>
      </c>
      <c r="M1846" s="24"/>
      <c r="N1846" s="24">
        <v>1592.9504886254483</v>
      </c>
      <c r="O1846" s="24">
        <v>37.91980133743084</v>
      </c>
      <c r="P1846" s="24">
        <v>1546.4321973895683</v>
      </c>
      <c r="Q1846" s="24">
        <v>58.729425000121068</v>
      </c>
      <c r="R1846" s="24">
        <v>1655.0637512303463</v>
      </c>
      <c r="S1846" s="24">
        <v>36.987589172394784</v>
      </c>
      <c r="T1846" s="24">
        <v>93.436412720656648</v>
      </c>
      <c r="V1846" s="1">
        <f t="shared" si="94"/>
        <v>1693.4985860740708</v>
      </c>
      <c r="W1846" s="1">
        <f t="shared" si="95"/>
        <v>18.202286898624852</v>
      </c>
    </row>
    <row r="1847" spans="1:23">
      <c r="A1847" s="2" t="s">
        <v>3439</v>
      </c>
      <c r="B1847" s="271">
        <v>39983</v>
      </c>
      <c r="C1847" s="24">
        <v>169.66060029460564</v>
      </c>
      <c r="D1847" s="272">
        <v>0.52226702358051225</v>
      </c>
      <c r="E1847" s="272">
        <v>0.49558479493018776</v>
      </c>
      <c r="F1847" s="272">
        <v>4.8607188869907851</v>
      </c>
      <c r="G1847" s="272">
        <v>0.20614309493948635</v>
      </c>
      <c r="H1847" s="273">
        <v>0.31487484430000001</v>
      </c>
      <c r="I1847" s="273">
        <v>1.238E-2</v>
      </c>
      <c r="J1847" s="272">
        <v>0.92707397968487393</v>
      </c>
      <c r="K1847" s="273">
        <v>0.111959581</v>
      </c>
      <c r="L1847" s="273">
        <v>1.7799999999999999E-3</v>
      </c>
      <c r="M1847" s="24"/>
      <c r="N1847" s="24">
        <v>1795.4736995741514</v>
      </c>
      <c r="O1847" s="24">
        <v>35.729505830294556</v>
      </c>
      <c r="P1847" s="24">
        <v>1764.6509954101289</v>
      </c>
      <c r="Q1847" s="24">
        <v>60.697005724219935</v>
      </c>
      <c r="R1847" s="24">
        <v>1831.4668376084055</v>
      </c>
      <c r="S1847" s="24">
        <v>28.813506255646733</v>
      </c>
      <c r="T1847" s="24">
        <v>96.351785310755218</v>
      </c>
      <c r="V1847" s="1">
        <f t="shared" si="94"/>
        <v>1736.791385678157</v>
      </c>
      <c r="W1847" s="1">
        <f t="shared" si="95"/>
        <v>13.800620238516961</v>
      </c>
    </row>
    <row r="1848" spans="1:23">
      <c r="A1848" s="2" t="s">
        <v>3440</v>
      </c>
      <c r="B1848" s="271">
        <v>39983</v>
      </c>
      <c r="C1848" s="24">
        <v>96.931413313485862</v>
      </c>
      <c r="D1848" s="272">
        <v>0.53483544457104637</v>
      </c>
      <c r="E1848" s="272">
        <v>0.52516536593749497</v>
      </c>
      <c r="F1848" s="272">
        <v>3.9764356945732118</v>
      </c>
      <c r="G1848" s="272">
        <v>0.16243489883383327</v>
      </c>
      <c r="H1848" s="273">
        <v>0.27265573700000001</v>
      </c>
      <c r="I1848" s="273">
        <v>7.2199999999999999E-3</v>
      </c>
      <c r="J1848" s="272">
        <v>0.64824201921895575</v>
      </c>
      <c r="K1848" s="273">
        <v>0.10577378580000001</v>
      </c>
      <c r="L1848" s="273">
        <v>3.29E-3</v>
      </c>
      <c r="M1848" s="24"/>
      <c r="N1848" s="24">
        <v>1629.3993103544622</v>
      </c>
      <c r="O1848" s="24">
        <v>33.154704653610793</v>
      </c>
      <c r="P1848" s="24">
        <v>1554.268161768757</v>
      </c>
      <c r="Q1848" s="24">
        <v>36.572034667487969</v>
      </c>
      <c r="R1848" s="24">
        <v>1727.8045218308825</v>
      </c>
      <c r="S1848" s="24">
        <v>57.098000960808207</v>
      </c>
      <c r="T1848" s="24">
        <v>89.95625038194504</v>
      </c>
      <c r="V1848" s="1">
        <f t="shared" si="94"/>
        <v>1678.6160989781183</v>
      </c>
      <c r="W1848" s="1">
        <f t="shared" si="95"/>
        <v>15.335262196862955</v>
      </c>
    </row>
    <row r="1849" spans="1:23">
      <c r="A1849" s="2" t="s">
        <v>3441</v>
      </c>
      <c r="B1849" s="271">
        <v>39983</v>
      </c>
      <c r="C1849" s="24">
        <v>199.8960082796371</v>
      </c>
      <c r="D1849" s="272">
        <v>0.96868268372818511</v>
      </c>
      <c r="E1849" s="272">
        <v>0.91925052644158844</v>
      </c>
      <c r="F1849" s="272">
        <v>3.8650475493930188</v>
      </c>
      <c r="G1849" s="272">
        <v>0.2879156272495596</v>
      </c>
      <c r="H1849" s="273">
        <v>0.2770126906</v>
      </c>
      <c r="I1849" s="273">
        <v>1.813E-2</v>
      </c>
      <c r="J1849" s="272">
        <v>0.87859300624787118</v>
      </c>
      <c r="K1849" s="273">
        <v>0.1011937991</v>
      </c>
      <c r="L1849" s="273">
        <v>3.5999999999999999E-3</v>
      </c>
      <c r="M1849" s="24"/>
      <c r="N1849" s="24">
        <v>1606.4136562528406</v>
      </c>
      <c r="O1849" s="24">
        <v>60.161110432861051</v>
      </c>
      <c r="P1849" s="24">
        <v>1576.2998538214024</v>
      </c>
      <c r="Q1849" s="24">
        <v>91.527158098743826</v>
      </c>
      <c r="R1849" s="24">
        <v>1646.1262680591699</v>
      </c>
      <c r="S1849" s="24">
        <v>65.986342977962508</v>
      </c>
      <c r="T1849" s="24">
        <v>95.758137416755105</v>
      </c>
      <c r="V1849" s="1">
        <f t="shared" si="94"/>
        <v>1695.9502707111335</v>
      </c>
      <c r="W1849" s="1">
        <f t="shared" si="95"/>
        <v>21.27506409782972</v>
      </c>
    </row>
    <row r="1850" spans="1:23">
      <c r="A1850" s="2" t="s">
        <v>3442</v>
      </c>
      <c r="B1850" s="271">
        <v>39983</v>
      </c>
      <c r="C1850" s="24">
        <v>182.77888311658293</v>
      </c>
      <c r="D1850" s="272">
        <v>0.38414601102114171</v>
      </c>
      <c r="E1850" s="272">
        <v>0.39269918137105447</v>
      </c>
      <c r="F1850" s="272">
        <v>4.218913242498636</v>
      </c>
      <c r="G1850" s="272">
        <v>0.11909988814005408</v>
      </c>
      <c r="H1850" s="273">
        <v>0.29140466809999999</v>
      </c>
      <c r="I1850" s="273">
        <v>6.6800000000000002E-3</v>
      </c>
      <c r="J1850" s="272">
        <v>0.8120246237986386</v>
      </c>
      <c r="K1850" s="273">
        <v>0.1050032679</v>
      </c>
      <c r="L1850" s="273">
        <v>1.73E-3</v>
      </c>
      <c r="M1850" s="24"/>
      <c r="N1850" s="24">
        <v>1677.7064417196102</v>
      </c>
      <c r="O1850" s="24">
        <v>23.175899347973996</v>
      </c>
      <c r="P1850" s="24">
        <v>1648.5448249016758</v>
      </c>
      <c r="Q1850" s="24">
        <v>33.345419811967872</v>
      </c>
      <c r="R1850" s="24">
        <v>1714.3719006478675</v>
      </c>
      <c r="S1850" s="24">
        <v>30.295607890142119</v>
      </c>
      <c r="T1850" s="24">
        <v>96.160280291498282</v>
      </c>
      <c r="V1850" s="1">
        <f t="shared" si="94"/>
        <v>1729.2733744251464</v>
      </c>
      <c r="W1850" s="1">
        <f t="shared" si="95"/>
        <v>32.768703160925988</v>
      </c>
    </row>
    <row r="1851" spans="1:23">
      <c r="A1851" s="2" t="s">
        <v>3443</v>
      </c>
      <c r="B1851" s="271">
        <v>39983</v>
      </c>
      <c r="C1851" s="24">
        <v>172.14589989163744</v>
      </c>
      <c r="D1851" s="272">
        <v>0.43415552529441953</v>
      </c>
      <c r="E1851" s="272">
        <v>0.35779894134944312</v>
      </c>
      <c r="F1851" s="272">
        <v>5.0359805193286329</v>
      </c>
      <c r="G1851" s="272">
        <v>0.32514660424342501</v>
      </c>
      <c r="H1851" s="273">
        <v>0.33634780720000002</v>
      </c>
      <c r="I1851" s="273">
        <v>1.8939999999999999E-2</v>
      </c>
      <c r="J1851" s="272">
        <v>0.87216005638364569</v>
      </c>
      <c r="K1851" s="273">
        <v>0.1085910834</v>
      </c>
      <c r="L1851" s="273">
        <v>3.4299999999999999E-3</v>
      </c>
      <c r="M1851" s="24"/>
      <c r="N1851" s="24">
        <v>1825.3930177045415</v>
      </c>
      <c r="O1851" s="24">
        <v>54.749720596984389</v>
      </c>
      <c r="P1851" s="24">
        <v>1869.0757515796113</v>
      </c>
      <c r="Q1851" s="24">
        <v>91.370869265421334</v>
      </c>
      <c r="R1851" s="24">
        <v>1775.9141229401587</v>
      </c>
      <c r="S1851" s="24">
        <v>57.636743697786521</v>
      </c>
      <c r="T1851" s="24">
        <v>105.24584085660722</v>
      </c>
      <c r="V1851" s="1">
        <f t="shared" si="94"/>
        <v>1703.5119349666447</v>
      </c>
      <c r="W1851" s="1">
        <f t="shared" si="95"/>
        <v>16.228541886121349</v>
      </c>
    </row>
    <row r="1852" spans="1:23">
      <c r="A1852" s="2" t="s">
        <v>3444</v>
      </c>
      <c r="B1852" s="271">
        <v>39983</v>
      </c>
      <c r="C1852" s="24">
        <v>172.66096629126159</v>
      </c>
      <c r="D1852" s="272">
        <v>0.35461271704837777</v>
      </c>
      <c r="E1852" s="272">
        <v>0.37861961636281699</v>
      </c>
      <c r="F1852" s="272">
        <v>4.2545429797584013</v>
      </c>
      <c r="G1852" s="272">
        <v>0.14874068154623993</v>
      </c>
      <c r="H1852" s="273">
        <v>0.29024729389999998</v>
      </c>
      <c r="I1852" s="273">
        <v>7.1700000000000002E-3</v>
      </c>
      <c r="J1852" s="272">
        <v>0.70660079952283938</v>
      </c>
      <c r="K1852" s="273">
        <v>0.1063122871</v>
      </c>
      <c r="L1852" s="273">
        <v>2.63E-3</v>
      </c>
      <c r="M1852" s="24"/>
      <c r="N1852" s="24">
        <v>1684.6149483673812</v>
      </c>
      <c r="O1852" s="24">
        <v>28.750193238765064</v>
      </c>
      <c r="P1852" s="24">
        <v>1642.7648715489083</v>
      </c>
      <c r="Q1852" s="24">
        <v>35.823570950794306</v>
      </c>
      <c r="R1852" s="24">
        <v>1737.1210684797172</v>
      </c>
      <c r="S1852" s="24">
        <v>45.359510884925598</v>
      </c>
      <c r="T1852" s="24">
        <v>94.568242902413985</v>
      </c>
      <c r="V1852" s="1">
        <f t="shared" si="94"/>
        <v>1464.7721803740053</v>
      </c>
      <c r="W1852" s="1">
        <f t="shared" si="95"/>
        <v>12.612951593793957</v>
      </c>
    </row>
    <row r="1853" spans="1:23">
      <c r="A1853" s="2" t="s">
        <v>3445</v>
      </c>
      <c r="B1853" s="271">
        <v>39983</v>
      </c>
      <c r="C1853" s="24">
        <v>192.13468691046015</v>
      </c>
      <c r="D1853" s="272">
        <v>0.58462868029230119</v>
      </c>
      <c r="E1853" s="272">
        <v>0.58406031059802654</v>
      </c>
      <c r="F1853" s="272">
        <v>4.6078583683377694</v>
      </c>
      <c r="G1853" s="272">
        <v>0.13633855138309986</v>
      </c>
      <c r="H1853" s="273">
        <v>0.3041098257</v>
      </c>
      <c r="I1853" s="273">
        <v>5.4400000000000004E-3</v>
      </c>
      <c r="J1853" s="272">
        <v>0.60457320327678898</v>
      </c>
      <c r="K1853" s="273">
        <v>0.10989233330000001</v>
      </c>
      <c r="L1853" s="273">
        <v>2.5899999999999999E-3</v>
      </c>
      <c r="M1853" s="24"/>
      <c r="N1853" s="24">
        <v>1750.6918760461979</v>
      </c>
      <c r="O1853" s="24">
        <v>24.690912382218471</v>
      </c>
      <c r="P1853" s="24">
        <v>1711.6562908657577</v>
      </c>
      <c r="Q1853" s="24">
        <v>26.890907397859564</v>
      </c>
      <c r="R1853" s="24">
        <v>1797.6208620925893</v>
      </c>
      <c r="S1853" s="24">
        <v>42.891260020033094</v>
      </c>
      <c r="T1853" s="24">
        <v>95.217869738852428</v>
      </c>
      <c r="V1853" s="1">
        <f t="shared" si="94"/>
        <v>1702.0506552565118</v>
      </c>
      <c r="W1853" s="1">
        <f t="shared" si="95"/>
        <v>18.010122246547386</v>
      </c>
    </row>
    <row r="1854" spans="1:23">
      <c r="A1854" s="2" t="s">
        <v>3446</v>
      </c>
      <c r="B1854" s="271">
        <v>39983</v>
      </c>
      <c r="C1854" s="24">
        <v>502.74392919710283</v>
      </c>
      <c r="D1854" s="272">
        <v>0.31033541378484469</v>
      </c>
      <c r="E1854" s="272">
        <v>0.31015872661915339</v>
      </c>
      <c r="F1854" s="272">
        <v>16.43468337771964</v>
      </c>
      <c r="G1854" s="272">
        <v>0.54367539539318155</v>
      </c>
      <c r="H1854" s="273">
        <v>0.56957290630000001</v>
      </c>
      <c r="I1854" s="273">
        <v>1.702E-2</v>
      </c>
      <c r="J1854" s="272">
        <v>0.90329976231258946</v>
      </c>
      <c r="K1854" s="273">
        <v>0.2092718167</v>
      </c>
      <c r="L1854" s="273">
        <v>2.97E-3</v>
      </c>
      <c r="M1854" s="24"/>
      <c r="N1854" s="24">
        <v>2902.4333856008352</v>
      </c>
      <c r="O1854" s="24">
        <v>31.673521808326086</v>
      </c>
      <c r="P1854" s="24">
        <v>2906.0663861297608</v>
      </c>
      <c r="Q1854" s="24">
        <v>69.905813027203294</v>
      </c>
      <c r="R1854" s="24">
        <v>2899.9142800043137</v>
      </c>
      <c r="S1854" s="24">
        <v>23.01153957030035</v>
      </c>
      <c r="T1854" s="24">
        <v>100.21214786133051</v>
      </c>
      <c r="V1854" s="1">
        <f t="shared" si="94"/>
        <v>1740.095212805943</v>
      </c>
      <c r="W1854" s="1">
        <f t="shared" si="95"/>
        <v>12.737323865013916</v>
      </c>
    </row>
    <row r="1855" spans="1:23">
      <c r="A1855" s="2" t="s">
        <v>3447</v>
      </c>
      <c r="B1855" s="271">
        <v>39983</v>
      </c>
      <c r="C1855" s="24">
        <v>164.04326055644913</v>
      </c>
      <c r="D1855" s="272">
        <v>0.47786913983855606</v>
      </c>
      <c r="E1855" s="272">
        <v>0.44300922162470152</v>
      </c>
      <c r="F1855" s="272">
        <v>4.2453022037674364</v>
      </c>
      <c r="G1855" s="272">
        <v>0.56456700789092196</v>
      </c>
      <c r="H1855" s="273">
        <v>0.3028317975</v>
      </c>
      <c r="I1855" s="273">
        <v>1.461E-2</v>
      </c>
      <c r="J1855" s="272">
        <v>0.36277876448624419</v>
      </c>
      <c r="K1855" s="273">
        <v>0.10167305240000001</v>
      </c>
      <c r="L1855" s="273">
        <v>1.26E-2</v>
      </c>
      <c r="M1855" s="24"/>
      <c r="N1855" s="24">
        <v>1682.8276972986862</v>
      </c>
      <c r="O1855" s="24">
        <v>109.7135954615128</v>
      </c>
      <c r="P1855" s="24">
        <v>1705.3357045508853</v>
      </c>
      <c r="Q1855" s="24">
        <v>72.293337960065742</v>
      </c>
      <c r="R1855" s="24">
        <v>1654.8851014503889</v>
      </c>
      <c r="S1855" s="24">
        <v>229.60553127085251</v>
      </c>
      <c r="T1855" s="24">
        <v>103.04858645813417</v>
      </c>
      <c r="V1855" s="1">
        <f t="shared" si="94"/>
        <v>1698.0454357578299</v>
      </c>
      <c r="W1855" s="1">
        <f t="shared" si="95"/>
        <v>17.084726161174128</v>
      </c>
    </row>
    <row r="1856" spans="1:23">
      <c r="A1856" s="2" t="s">
        <v>3448</v>
      </c>
      <c r="B1856" s="271">
        <v>39983</v>
      </c>
      <c r="C1856" s="24">
        <v>182.94024606000806</v>
      </c>
      <c r="D1856" s="272">
        <v>0.58900526647766949</v>
      </c>
      <c r="E1856" s="272">
        <v>0.57810663303908183</v>
      </c>
      <c r="F1856" s="272">
        <v>5.0248273580615752</v>
      </c>
      <c r="G1856" s="272">
        <v>0.24328568387672045</v>
      </c>
      <c r="H1856" s="273">
        <v>0.31260511749999997</v>
      </c>
      <c r="I1856" s="273">
        <v>8.9200000000000008E-3</v>
      </c>
      <c r="J1856" s="272">
        <v>0.5893501010173795</v>
      </c>
      <c r="K1856" s="273">
        <v>0.11657992909999999</v>
      </c>
      <c r="L1856" s="273">
        <v>4.5599999999999998E-3</v>
      </c>
      <c r="M1856" s="24"/>
      <c r="N1856" s="24">
        <v>1823.5150781363034</v>
      </c>
      <c r="O1856" s="24">
        <v>41.024006876323483</v>
      </c>
      <c r="P1856" s="24">
        <v>1753.5136296564488</v>
      </c>
      <c r="Q1856" s="24">
        <v>43.808224518912425</v>
      </c>
      <c r="R1856" s="24">
        <v>1904.4331242377627</v>
      </c>
      <c r="S1856" s="24">
        <v>70.26827227047788</v>
      </c>
      <c r="T1856" s="24">
        <v>92.075358663921662</v>
      </c>
      <c r="V1856" s="1">
        <f t="shared" si="94"/>
        <v>1722.4088680325997</v>
      </c>
      <c r="W1856" s="1">
        <f t="shared" si="95"/>
        <v>11.060354367400222</v>
      </c>
    </row>
    <row r="1857" spans="1:23">
      <c r="A1857" s="2" t="s">
        <v>3449</v>
      </c>
      <c r="B1857" s="271">
        <v>39983</v>
      </c>
      <c r="C1857" s="24">
        <v>75.571695954640106</v>
      </c>
      <c r="D1857" s="272">
        <v>0.5711577506881631</v>
      </c>
      <c r="E1857" s="272">
        <v>0.53717393510970812</v>
      </c>
      <c r="F1857" s="272">
        <v>4.4872600866253958</v>
      </c>
      <c r="G1857" s="272">
        <v>0.19148721529407239</v>
      </c>
      <c r="H1857" s="273">
        <v>0.30435656709999998</v>
      </c>
      <c r="I1857" s="273">
        <v>8.9700000000000005E-3</v>
      </c>
      <c r="J1857" s="272">
        <v>0.69063920038407089</v>
      </c>
      <c r="K1857" s="273">
        <v>0.1069294396</v>
      </c>
      <c r="L1857" s="273">
        <v>3.3E-3</v>
      </c>
      <c r="M1857" s="24"/>
      <c r="N1857" s="24">
        <v>1728.6176143254252</v>
      </c>
      <c r="O1857" s="24">
        <v>35.447901757015984</v>
      </c>
      <c r="P1857" s="24">
        <v>1712.8758559476835</v>
      </c>
      <c r="Q1857" s="24">
        <v>44.332392116008236</v>
      </c>
      <c r="R1857" s="24">
        <v>1747.7272644505865</v>
      </c>
      <c r="S1857" s="24">
        <v>56.511547585624399</v>
      </c>
      <c r="T1857" s="24">
        <v>98.005901194551726</v>
      </c>
      <c r="V1857" s="1">
        <f t="shared" si="94"/>
        <v>1799.7713595309554</v>
      </c>
      <c r="W1857" s="1">
        <f t="shared" si="95"/>
        <v>23.233640591006768</v>
      </c>
    </row>
    <row r="1858" spans="1:23">
      <c r="A1858" s="2" t="s">
        <v>3450</v>
      </c>
      <c r="B1858" s="271">
        <v>39983</v>
      </c>
      <c r="C1858" s="24">
        <v>296.14494441087601</v>
      </c>
      <c r="D1858" s="272">
        <v>0.44639881767728573</v>
      </c>
      <c r="E1858" s="272">
        <v>0.47383234289035464</v>
      </c>
      <c r="F1858" s="272">
        <v>5.4060977727887423</v>
      </c>
      <c r="G1858" s="272">
        <v>0.147180230723964</v>
      </c>
      <c r="H1858" s="273">
        <v>0.33614369620000001</v>
      </c>
      <c r="I1858" s="273">
        <v>6.94E-3</v>
      </c>
      <c r="J1858" s="272">
        <v>0.75834864613621811</v>
      </c>
      <c r="K1858" s="273">
        <v>0.1166427231</v>
      </c>
      <c r="L1858" s="273">
        <v>2.0699999999999998E-3</v>
      </c>
      <c r="M1858" s="24"/>
      <c r="N1858" s="24">
        <v>1885.8204942478167</v>
      </c>
      <c r="O1858" s="24">
        <v>23.332552903470742</v>
      </c>
      <c r="P1858" s="24">
        <v>1868.0910644095977</v>
      </c>
      <c r="Q1858" s="24">
        <v>33.483312367671942</v>
      </c>
      <c r="R1858" s="24">
        <v>1905.4004451983099</v>
      </c>
      <c r="S1858" s="24">
        <v>31.877248327402192</v>
      </c>
      <c r="T1858" s="24">
        <v>98.041913925089432</v>
      </c>
      <c r="V1858" s="1">
        <f t="shared" si="94"/>
        <v>1786.9161426836731</v>
      </c>
      <c r="W1858" s="1">
        <f t="shared" si="95"/>
        <v>18.848337849060123</v>
      </c>
    </row>
    <row r="1859" spans="1:23">
      <c r="A1859" s="2" t="s">
        <v>3451</v>
      </c>
      <c r="B1859" s="271">
        <v>39983</v>
      </c>
      <c r="C1859" s="24">
        <v>131.58031796230648</v>
      </c>
      <c r="D1859" s="272">
        <v>0.68519215763101549</v>
      </c>
      <c r="E1859" s="272">
        <v>0.68913064957832781</v>
      </c>
      <c r="F1859" s="272">
        <v>4.239446449957593</v>
      </c>
      <c r="G1859" s="272">
        <v>0.11008299308192254</v>
      </c>
      <c r="H1859" s="273">
        <v>0.29258307319999999</v>
      </c>
      <c r="I1859" s="273">
        <v>5.4799999999999996E-3</v>
      </c>
      <c r="J1859" s="272">
        <v>0.72130723086327042</v>
      </c>
      <c r="K1859" s="273">
        <v>0.1050893442</v>
      </c>
      <c r="L1859" s="273">
        <v>1.89E-3</v>
      </c>
      <c r="M1859" s="24"/>
      <c r="N1859" s="24">
        <v>1681.6935101098184</v>
      </c>
      <c r="O1859" s="24">
        <v>21.336768779102272</v>
      </c>
      <c r="P1859" s="24">
        <v>1654.4244873738457</v>
      </c>
      <c r="Q1859" s="24">
        <v>27.330205775064428</v>
      </c>
      <c r="R1859" s="24">
        <v>1715.8785008276232</v>
      </c>
      <c r="S1859" s="24">
        <v>33.064131261536104</v>
      </c>
      <c r="T1859" s="24">
        <v>96.418510201967322</v>
      </c>
      <c r="V1859" s="1">
        <f t="shared" si="94"/>
        <v>1739.8726045712322</v>
      </c>
      <c r="W1859" s="1">
        <f t="shared" si="95"/>
        <v>16.440486944745238</v>
      </c>
    </row>
    <row r="1860" spans="1:23">
      <c r="A1860" s="2" t="s">
        <v>3452</v>
      </c>
      <c r="B1860" s="271">
        <v>39983</v>
      </c>
      <c r="C1860" s="24">
        <v>233.36469952202273</v>
      </c>
      <c r="D1860" s="272">
        <v>0.71386750290938727</v>
      </c>
      <c r="E1860" s="272">
        <v>0.74350310559074506</v>
      </c>
      <c r="F1860" s="272">
        <v>4.000875130371198</v>
      </c>
      <c r="G1860" s="272">
        <v>0.22590762586860819</v>
      </c>
      <c r="H1860" s="273">
        <v>0.28154436240000003</v>
      </c>
      <c r="I1860" s="273">
        <v>1.447E-2</v>
      </c>
      <c r="J1860" s="272">
        <v>0.9102187995807447</v>
      </c>
      <c r="K1860" s="273">
        <v>0.1030639746</v>
      </c>
      <c r="L1860" s="273">
        <v>2.4099999999999998E-3</v>
      </c>
      <c r="M1860" s="24"/>
      <c r="N1860" s="24">
        <v>1634.3736845134422</v>
      </c>
      <c r="O1860" s="24">
        <v>45.899765676496258</v>
      </c>
      <c r="P1860" s="24">
        <v>1599.1354312996921</v>
      </c>
      <c r="Q1860" s="24">
        <v>72.789971436017254</v>
      </c>
      <c r="R1860" s="24">
        <v>1680.0191946579564</v>
      </c>
      <c r="S1860" s="24">
        <v>43.185176983268676</v>
      </c>
      <c r="T1860" s="24">
        <v>95.185545283324473</v>
      </c>
      <c r="V1860" s="1">
        <f t="shared" si="94"/>
        <v>1707.7221710685319</v>
      </c>
      <c r="W1860" s="1">
        <f t="shared" si="95"/>
        <v>17.590068295109869</v>
      </c>
    </row>
    <row r="1861" spans="1:23">
      <c r="A1861" s="2" t="s">
        <v>3453</v>
      </c>
      <c r="B1861" s="271">
        <v>39983</v>
      </c>
      <c r="C1861" s="24">
        <v>96.536866199753078</v>
      </c>
      <c r="D1861" s="272">
        <v>0.28960947067673115</v>
      </c>
      <c r="E1861" s="272">
        <v>0.28230036984458656</v>
      </c>
      <c r="F1861" s="272">
        <v>4.302865013804789</v>
      </c>
      <c r="G1861" s="272">
        <v>0.15466334325837777</v>
      </c>
      <c r="H1861" s="273">
        <v>0.29770983610000001</v>
      </c>
      <c r="I1861" s="273">
        <v>8.9599999999999992E-3</v>
      </c>
      <c r="J1861" s="272">
        <v>0.83730783322455304</v>
      </c>
      <c r="K1861" s="273">
        <v>0.104824612</v>
      </c>
      <c r="L1861" s="273">
        <v>2.0600000000000002E-3</v>
      </c>
      <c r="M1861" s="24"/>
      <c r="N1861" s="24">
        <v>1693.9099793327848</v>
      </c>
      <c r="O1861" s="24">
        <v>29.623060313496694</v>
      </c>
      <c r="P1861" s="24">
        <v>1679.9422812133807</v>
      </c>
      <c r="Q1861" s="24">
        <v>44.509787418299538</v>
      </c>
      <c r="R1861" s="24">
        <v>1711.2400118751668</v>
      </c>
      <c r="S1861" s="24">
        <v>36.150284705670586</v>
      </c>
      <c r="T1861" s="24">
        <v>98.171049622227429</v>
      </c>
      <c r="V1861" s="1">
        <f t="shared" si="94"/>
        <v>1741.2381783933515</v>
      </c>
      <c r="W1861" s="1">
        <f t="shared" si="95"/>
        <v>25.283134443319629</v>
      </c>
    </row>
    <row r="1862" spans="1:23">
      <c r="A1862" s="2" t="s">
        <v>3454</v>
      </c>
      <c r="B1862" s="271">
        <v>39983</v>
      </c>
      <c r="C1862" s="24">
        <v>66.465337789900957</v>
      </c>
      <c r="D1862" s="272">
        <v>0.53303432430200781</v>
      </c>
      <c r="E1862" s="272">
        <v>0.50600604207936961</v>
      </c>
      <c r="F1862" s="272">
        <v>4.4992030678215622</v>
      </c>
      <c r="G1862" s="272">
        <v>0.17817522843897571</v>
      </c>
      <c r="H1862" s="273">
        <v>0.30180158309999999</v>
      </c>
      <c r="I1862" s="273">
        <v>8.3599999999999994E-3</v>
      </c>
      <c r="J1862" s="272">
        <v>0.69947634937459213</v>
      </c>
      <c r="K1862" s="273">
        <v>0.1081216854</v>
      </c>
      <c r="L1862" s="273">
        <v>3.0599999999999998E-3</v>
      </c>
      <c r="M1862" s="24"/>
      <c r="N1862" s="24">
        <v>1730.8251865564905</v>
      </c>
      <c r="O1862" s="24">
        <v>32.910123894226786</v>
      </c>
      <c r="P1862" s="24">
        <v>1700.2361852752986</v>
      </c>
      <c r="Q1862" s="24">
        <v>41.398600311626979</v>
      </c>
      <c r="R1862" s="24">
        <v>1768.0055237668648</v>
      </c>
      <c r="S1862" s="24">
        <v>51.693227051240477</v>
      </c>
      <c r="T1862" s="24">
        <v>96.166904595004951</v>
      </c>
      <c r="V1862" s="1">
        <f t="shared" si="94"/>
        <v>1762.3986705120672</v>
      </c>
      <c r="W1862" s="1">
        <f t="shared" si="95"/>
        <v>21.874437179471325</v>
      </c>
    </row>
    <row r="1863" spans="1:23">
      <c r="A1863" s="2" t="s">
        <v>3455</v>
      </c>
      <c r="B1863" s="271">
        <v>39983</v>
      </c>
      <c r="C1863" s="24">
        <v>195.27653591438778</v>
      </c>
      <c r="D1863" s="272">
        <v>0.29949433713556267</v>
      </c>
      <c r="E1863" s="272">
        <v>0.28119946042409105</v>
      </c>
      <c r="F1863" s="272">
        <v>4.3704575180598857</v>
      </c>
      <c r="G1863" s="272">
        <v>0.18213937000488314</v>
      </c>
      <c r="H1863" s="273">
        <v>0.29637619380000002</v>
      </c>
      <c r="I1863" s="273">
        <v>1.0580000000000001E-2</v>
      </c>
      <c r="J1863" s="272">
        <v>0.85657505821280844</v>
      </c>
      <c r="K1863" s="273">
        <v>0.10695037509999999</v>
      </c>
      <c r="L1863" s="273">
        <v>2.3E-3</v>
      </c>
      <c r="M1863" s="24"/>
      <c r="N1863" s="24">
        <v>1706.7706795810398</v>
      </c>
      <c r="O1863" s="24">
        <v>34.449986126964177</v>
      </c>
      <c r="P1863" s="24">
        <v>1673.3139648854508</v>
      </c>
      <c r="Q1863" s="24">
        <v>52.611716154224496</v>
      </c>
      <c r="R1863" s="24">
        <v>1748.0857357384978</v>
      </c>
      <c r="S1863" s="24">
        <v>39.37736526625546</v>
      </c>
      <c r="T1863" s="24">
        <v>95.722648533513791</v>
      </c>
      <c r="V1863" s="1">
        <f t="shared" si="94"/>
        <v>1476.2947891335916</v>
      </c>
      <c r="W1863" s="1">
        <f t="shared" si="95"/>
        <v>15.184755757987856</v>
      </c>
    </row>
    <row r="1864" spans="1:23">
      <c r="A1864" s="2" t="s">
        <v>3456</v>
      </c>
      <c r="B1864" s="271">
        <v>39983</v>
      </c>
      <c r="C1864" s="24">
        <v>313.55678596989236</v>
      </c>
      <c r="D1864" s="272">
        <v>0.42755620300323427</v>
      </c>
      <c r="E1864" s="272">
        <v>0.52799858681127954</v>
      </c>
      <c r="F1864" s="272">
        <v>4.0129555917903339</v>
      </c>
      <c r="G1864" s="272">
        <v>0.12427891523182591</v>
      </c>
      <c r="H1864" s="273">
        <v>0.28255481640000002</v>
      </c>
      <c r="I1864" s="273">
        <v>7.28E-3</v>
      </c>
      <c r="J1864" s="272">
        <v>0.83194681718546548</v>
      </c>
      <c r="K1864" s="273">
        <v>0.1030054881</v>
      </c>
      <c r="L1864" s="273">
        <v>1.7700000000000001E-3</v>
      </c>
      <c r="M1864" s="24"/>
      <c r="N1864" s="24">
        <v>1636.8235565137638</v>
      </c>
      <c r="O1864" s="24">
        <v>25.178074046506481</v>
      </c>
      <c r="P1864" s="24">
        <v>1604.2162061675435</v>
      </c>
      <c r="Q1864" s="24">
        <v>36.591339929871538</v>
      </c>
      <c r="R1864" s="24">
        <v>1678.9707982991113</v>
      </c>
      <c r="S1864" s="24">
        <v>31.739155185440186</v>
      </c>
      <c r="T1864" s="24">
        <v>95.547594263861029</v>
      </c>
      <c r="V1864" s="1">
        <f t="shared" si="94"/>
        <v>1664.2016499036515</v>
      </c>
      <c r="W1864" s="1">
        <f t="shared" si="95"/>
        <v>31.872914730452138</v>
      </c>
    </row>
    <row r="1865" spans="1:23">
      <c r="A1865" s="2" t="s">
        <v>3457</v>
      </c>
      <c r="B1865" s="271">
        <v>39983</v>
      </c>
      <c r="C1865" s="24">
        <v>71.643428969279313</v>
      </c>
      <c r="D1865" s="272">
        <v>0.6489349080596406</v>
      </c>
      <c r="E1865" s="272">
        <v>0.71156051754737815</v>
      </c>
      <c r="F1865" s="272">
        <v>3.9663689833810301</v>
      </c>
      <c r="G1865" s="272">
        <v>0.22308826051682973</v>
      </c>
      <c r="H1865" s="273">
        <v>0.283148124</v>
      </c>
      <c r="I1865" s="273">
        <v>1.421E-2</v>
      </c>
      <c r="J1865" s="272">
        <v>0.89227101525775365</v>
      </c>
      <c r="K1865" s="273">
        <v>0.1015963604</v>
      </c>
      <c r="L1865" s="273">
        <v>2.5799999999999998E-3</v>
      </c>
      <c r="M1865" s="24"/>
      <c r="N1865" s="24">
        <v>1627.3432362847627</v>
      </c>
      <c r="O1865" s="24">
        <v>45.64151013281969</v>
      </c>
      <c r="P1865" s="24">
        <v>1607.1976164742041</v>
      </c>
      <c r="Q1865" s="24">
        <v>71.392607652873721</v>
      </c>
      <c r="R1865" s="24">
        <v>1653.4869165720584</v>
      </c>
      <c r="S1865" s="24">
        <v>47.058383672894763</v>
      </c>
      <c r="T1865" s="24">
        <v>97.200503999522454</v>
      </c>
      <c r="V1865" s="1">
        <f t="shared" si="94"/>
        <v>1792.7368648887086</v>
      </c>
      <c r="W1865" s="1">
        <f t="shared" si="95"/>
        <v>27.829800007523772</v>
      </c>
    </row>
    <row r="1866" spans="1:23">
      <c r="A1866" s="2" t="s">
        <v>3458</v>
      </c>
      <c r="B1866" s="271">
        <v>39983</v>
      </c>
      <c r="C1866" s="24">
        <v>213.01936183945134</v>
      </c>
      <c r="D1866" s="272">
        <v>0.81267533392562152</v>
      </c>
      <c r="E1866" s="272">
        <v>0.79505911846114297</v>
      </c>
      <c r="F1866" s="272">
        <v>4.1295793812286581</v>
      </c>
      <c r="G1866" s="272">
        <v>0.10625765341595714</v>
      </c>
      <c r="H1866" s="273">
        <v>0.29037988619999999</v>
      </c>
      <c r="I1866" s="273">
        <v>6.3299999999999997E-3</v>
      </c>
      <c r="J1866" s="272">
        <v>0.84719381661902349</v>
      </c>
      <c r="K1866" s="273">
        <v>0.1031425854</v>
      </c>
      <c r="L1866" s="273">
        <v>1.41E-3</v>
      </c>
      <c r="M1866" s="24"/>
      <c r="N1866" s="24">
        <v>1660.1753199552511</v>
      </c>
      <c r="O1866" s="24">
        <v>21.036355739875717</v>
      </c>
      <c r="P1866" s="24">
        <v>1643.4273034495732</v>
      </c>
      <c r="Q1866" s="24">
        <v>31.623345600911421</v>
      </c>
      <c r="R1866" s="24">
        <v>1681.4271712213131</v>
      </c>
      <c r="S1866" s="24">
        <v>25.242240389853166</v>
      </c>
      <c r="T1866" s="24">
        <v>97.740022974403445</v>
      </c>
      <c r="V1866" s="1">
        <f t="shared" si="94"/>
        <v>1708.742603950056</v>
      </c>
      <c r="W1866" s="1">
        <f t="shared" si="95"/>
        <v>7.9980145185352569</v>
      </c>
    </row>
    <row r="1867" spans="1:23">
      <c r="A1867" s="2" t="s">
        <v>3459</v>
      </c>
      <c r="B1867" s="271">
        <v>39983</v>
      </c>
      <c r="C1867" s="24">
        <v>100.6384400249793</v>
      </c>
      <c r="D1867" s="272">
        <v>0.38353920849174822</v>
      </c>
      <c r="E1867" s="272">
        <v>0.34128070760103185</v>
      </c>
      <c r="F1867" s="272">
        <v>3.9421800496794934</v>
      </c>
      <c r="G1867" s="272">
        <v>0.11328611123326282</v>
      </c>
      <c r="H1867" s="273">
        <v>0.26792683690000002</v>
      </c>
      <c r="I1867" s="273">
        <v>6.3400000000000001E-3</v>
      </c>
      <c r="J1867" s="272">
        <v>0.82344164561596023</v>
      </c>
      <c r="K1867" s="273">
        <v>0.1067134017</v>
      </c>
      <c r="L1867" s="273">
        <v>1.74E-3</v>
      </c>
      <c r="M1867" s="24"/>
      <c r="N1867" s="24">
        <v>1622.3856825468736</v>
      </c>
      <c r="O1867" s="24">
        <v>23.278988078616635</v>
      </c>
      <c r="P1867" s="24">
        <v>1530.2701353403368</v>
      </c>
      <c r="Q1867" s="24">
        <v>32.234199446773346</v>
      </c>
      <c r="R1867" s="24">
        <v>1744.0230793796668</v>
      </c>
      <c r="S1867" s="24">
        <v>29.871129076493499</v>
      </c>
      <c r="T1867" s="24">
        <v>87.743686045980539</v>
      </c>
      <c r="V1867" s="1">
        <f t="shared" si="94"/>
        <v>1678.7776826602512</v>
      </c>
      <c r="W1867" s="1">
        <f t="shared" si="95"/>
        <v>30.487870659493918</v>
      </c>
    </row>
    <row r="1868" spans="1:23">
      <c r="A1868" s="2" t="s">
        <v>3460</v>
      </c>
      <c r="B1868" s="271">
        <v>39983</v>
      </c>
      <c r="C1868" s="24">
        <v>137.04210461425137</v>
      </c>
      <c r="D1868" s="272">
        <v>0.89882869808092536</v>
      </c>
      <c r="E1868" s="272">
        <v>0.79381147469889335</v>
      </c>
      <c r="F1868" s="272">
        <v>4.3047167194773968</v>
      </c>
      <c r="G1868" s="272">
        <v>0.18253053084297216</v>
      </c>
      <c r="H1868" s="273">
        <v>0.29950199080000001</v>
      </c>
      <c r="I1868" s="273">
        <v>9.2999999999999992E-3</v>
      </c>
      <c r="J1868" s="272">
        <v>0.73230549897969643</v>
      </c>
      <c r="K1868" s="273">
        <v>0.1042422049</v>
      </c>
      <c r="L1868" s="273">
        <v>3.0100000000000001E-3</v>
      </c>
      <c r="M1868" s="24"/>
      <c r="N1868" s="24">
        <v>1694.2644787136917</v>
      </c>
      <c r="O1868" s="24">
        <v>34.95221622003362</v>
      </c>
      <c r="P1868" s="24">
        <v>1688.8387240745888</v>
      </c>
      <c r="Q1868" s="24">
        <v>46.135116266907062</v>
      </c>
      <c r="R1868" s="24">
        <v>1700.9844040351957</v>
      </c>
      <c r="S1868" s="24">
        <v>53.185462495578825</v>
      </c>
      <c r="T1868" s="24">
        <v>99.285961709478698</v>
      </c>
      <c r="V1868" s="1">
        <f t="shared" si="94"/>
        <v>1769.1744231099738</v>
      </c>
      <c r="W1868" s="1">
        <f t="shared" si="95"/>
        <v>14.010363510563531</v>
      </c>
    </row>
    <row r="1869" spans="1:23">
      <c r="A1869" s="2" t="s">
        <v>3461</v>
      </c>
      <c r="B1869" s="271">
        <v>39983</v>
      </c>
      <c r="C1869" s="24">
        <v>332.56403523829783</v>
      </c>
      <c r="D1869" s="272">
        <v>0.54547391478413731</v>
      </c>
      <c r="E1869" s="272">
        <v>0.61661338986800385</v>
      </c>
      <c r="F1869" s="272">
        <v>4.1901795452573678</v>
      </c>
      <c r="G1869" s="272">
        <v>0.11859437579276406</v>
      </c>
      <c r="H1869" s="273">
        <v>0.28434273799999998</v>
      </c>
      <c r="I1869" s="273">
        <v>7.1199999999999996E-3</v>
      </c>
      <c r="J1869" s="272">
        <v>0.88472111321074909</v>
      </c>
      <c r="K1869" s="273">
        <v>0.1068782211</v>
      </c>
      <c r="L1869" s="273">
        <v>1.41E-3</v>
      </c>
      <c r="M1869" s="24"/>
      <c r="N1869" s="24">
        <v>1672.1006153641094</v>
      </c>
      <c r="O1869" s="24">
        <v>23.205301907131684</v>
      </c>
      <c r="P1869" s="24">
        <v>1613.1964516026583</v>
      </c>
      <c r="Q1869" s="24">
        <v>35.737298011736129</v>
      </c>
      <c r="R1869" s="24">
        <v>1746.8499042715107</v>
      </c>
      <c r="S1869" s="24">
        <v>24.160058961881937</v>
      </c>
      <c r="T1869" s="24">
        <v>92.348887426330435</v>
      </c>
      <c r="V1869" s="1">
        <f t="shared" si="94"/>
        <v>1685.0887155660375</v>
      </c>
      <c r="W1869" s="1">
        <f t="shared" si="95"/>
        <v>14.643982289479068</v>
      </c>
    </row>
    <row r="1870" spans="1:23">
      <c r="A1870" s="2" t="s">
        <v>3462</v>
      </c>
      <c r="B1870" s="271">
        <v>39983</v>
      </c>
      <c r="C1870" s="24">
        <v>205.40292764475586</v>
      </c>
      <c r="D1870" s="272">
        <v>0.62378101935529018</v>
      </c>
      <c r="E1870" s="272">
        <v>0.63219169779129836</v>
      </c>
      <c r="F1870" s="272">
        <v>3.9275618387760485</v>
      </c>
      <c r="G1870" s="272">
        <v>0.14983278059876037</v>
      </c>
      <c r="H1870" s="273">
        <v>0.27429615740000002</v>
      </c>
      <c r="I1870" s="273">
        <v>8.7200000000000003E-3</v>
      </c>
      <c r="J1870" s="272">
        <v>0.83332220378892263</v>
      </c>
      <c r="K1870" s="273">
        <v>0.10384893169999999</v>
      </c>
      <c r="L1870" s="273">
        <v>2.1900000000000001E-3</v>
      </c>
      <c r="M1870" s="24"/>
      <c r="N1870" s="24">
        <v>1619.3778846445971</v>
      </c>
      <c r="O1870" s="24">
        <v>30.884357336653352</v>
      </c>
      <c r="P1870" s="24">
        <v>1562.5720726645093</v>
      </c>
      <c r="Q1870" s="24">
        <v>44.113457285767709</v>
      </c>
      <c r="R1870" s="24">
        <v>1694.0192193015916</v>
      </c>
      <c r="S1870" s="24">
        <v>38.877194387802746</v>
      </c>
      <c r="T1870" s="24">
        <v>92.240516214965069</v>
      </c>
      <c r="V1870" s="1">
        <f t="shared" si="94"/>
        <v>1730.362948485375</v>
      </c>
      <c r="W1870" s="1">
        <f t="shared" si="95"/>
        <v>10.568421130222175</v>
      </c>
    </row>
    <row r="1871" spans="1:23">
      <c r="A1871" s="2" t="s">
        <v>3463</v>
      </c>
      <c r="B1871" s="271">
        <v>39983</v>
      </c>
      <c r="C1871" s="24">
        <v>99.64768566410379</v>
      </c>
      <c r="D1871" s="272">
        <v>0.42824653328734624</v>
      </c>
      <c r="E1871" s="272">
        <v>0.50537108329487967</v>
      </c>
      <c r="F1871" s="272">
        <v>4.0644770318902808</v>
      </c>
      <c r="G1871" s="272">
        <v>0.13198256174936043</v>
      </c>
      <c r="H1871" s="273">
        <v>0.28578794089999998</v>
      </c>
      <c r="I1871" s="273">
        <v>6.7200000000000003E-3</v>
      </c>
      <c r="J1871" s="272">
        <v>0.72412492038298681</v>
      </c>
      <c r="K1871" s="273">
        <v>0.10314768840000001</v>
      </c>
      <c r="L1871" s="273">
        <v>2.31E-3</v>
      </c>
      <c r="M1871" s="24"/>
      <c r="N1871" s="24">
        <v>1647.2060527141405</v>
      </c>
      <c r="O1871" s="24">
        <v>26.467334376458325</v>
      </c>
      <c r="P1871" s="24">
        <v>1620.446182154483</v>
      </c>
      <c r="Q1871" s="24">
        <v>33.691634801316923</v>
      </c>
      <c r="R1871" s="24">
        <v>1681.5185238584852</v>
      </c>
      <c r="S1871" s="24">
        <v>41.351782591939305</v>
      </c>
      <c r="T1871" s="24">
        <v>96.368024447101362</v>
      </c>
      <c r="V1871" s="1">
        <f t="shared" si="94"/>
        <v>1690.2022631581831</v>
      </c>
      <c r="W1871" s="1">
        <f t="shared" si="95"/>
        <v>25.717438619031377</v>
      </c>
    </row>
    <row r="1872" spans="1:23">
      <c r="A1872" s="2" t="s">
        <v>3464</v>
      </c>
      <c r="B1872" s="271">
        <v>39983</v>
      </c>
      <c r="C1872" s="24">
        <v>118.74673705527398</v>
      </c>
      <c r="D1872" s="272">
        <v>0.28024744347375041</v>
      </c>
      <c r="E1872" s="272">
        <v>0.31794869269495013</v>
      </c>
      <c r="F1872" s="272">
        <v>4.8663288307921873</v>
      </c>
      <c r="G1872" s="272">
        <v>0.25452174958080048</v>
      </c>
      <c r="H1872" s="273">
        <v>0.32418117299999999</v>
      </c>
      <c r="I1872" s="273">
        <v>1.532E-2</v>
      </c>
      <c r="J1872" s="272">
        <v>0.90354030037018906</v>
      </c>
      <c r="K1872" s="273">
        <v>0.10887104409999999</v>
      </c>
      <c r="L1872" s="273">
        <v>2.4399999999999999E-3</v>
      </c>
      <c r="M1872" s="24"/>
      <c r="N1872" s="24">
        <v>1796.4451703888469</v>
      </c>
      <c r="O1872" s="24">
        <v>44.081984596228835</v>
      </c>
      <c r="P1872" s="24">
        <v>1810.1162660222224</v>
      </c>
      <c r="Q1872" s="24">
        <v>74.584561374183181</v>
      </c>
      <c r="R1872" s="24">
        <v>1780.6110842579926</v>
      </c>
      <c r="S1872" s="24">
        <v>40.8718827826103</v>
      </c>
      <c r="T1872" s="24">
        <v>101.65702561469368</v>
      </c>
      <c r="V1872" s="1">
        <f t="shared" si="94"/>
        <v>1813.9842429589937</v>
      </c>
      <c r="W1872" s="1">
        <f t="shared" si="95"/>
        <v>29.891727264525052</v>
      </c>
    </row>
    <row r="1873" spans="1:23">
      <c r="A1873" s="2" t="s">
        <v>3465</v>
      </c>
      <c r="B1873" s="271">
        <v>39983</v>
      </c>
      <c r="C1873" s="24">
        <v>235.95028119834717</v>
      </c>
      <c r="D1873" s="272">
        <v>0.23991062776506808</v>
      </c>
      <c r="E1873" s="272">
        <v>0.28987288028398173</v>
      </c>
      <c r="F1873" s="272">
        <v>4.172334489515281</v>
      </c>
      <c r="G1873" s="272">
        <v>0.13976069792274623</v>
      </c>
      <c r="H1873" s="273">
        <v>0.28669736699999998</v>
      </c>
      <c r="I1873" s="273">
        <v>8.3599999999999994E-3</v>
      </c>
      <c r="J1873" s="272">
        <v>0.87051574406577747</v>
      </c>
      <c r="K1873" s="273">
        <v>0.1055490038</v>
      </c>
      <c r="L1873" s="273">
        <v>1.74E-3</v>
      </c>
      <c r="M1873" s="24"/>
      <c r="N1873" s="24">
        <v>1668.603474605472</v>
      </c>
      <c r="O1873" s="24">
        <v>27.443158807048803</v>
      </c>
      <c r="P1873" s="24">
        <v>1625.0040605103636</v>
      </c>
      <c r="Q1873" s="24">
        <v>41.884581644521404</v>
      </c>
      <c r="R1873" s="24">
        <v>1723.8983183062846</v>
      </c>
      <c r="S1873" s="24">
        <v>30.276880558746434</v>
      </c>
      <c r="T1873" s="24">
        <v>94.263335792734935</v>
      </c>
      <c r="V1873" s="1">
        <f t="shared" si="94"/>
        <v>1671.7278110442221</v>
      </c>
      <c r="W1873" s="1">
        <f t="shared" si="95"/>
        <v>33.154518156852063</v>
      </c>
    </row>
    <row r="1874" spans="1:23">
      <c r="A1874" s="2" t="s">
        <v>3466</v>
      </c>
      <c r="B1874" s="271">
        <v>39983</v>
      </c>
      <c r="C1874" s="24">
        <v>70.020502416641023</v>
      </c>
      <c r="D1874" s="272">
        <v>0.54403328437086063</v>
      </c>
      <c r="E1874" s="272">
        <v>0.62381329468211966</v>
      </c>
      <c r="F1874" s="272">
        <v>4.3504547023292899</v>
      </c>
      <c r="G1874" s="272">
        <v>0.16985617089550642</v>
      </c>
      <c r="H1874" s="273">
        <v>0.29614881129999998</v>
      </c>
      <c r="I1874" s="273">
        <v>9.0699999999999999E-3</v>
      </c>
      <c r="J1874" s="272">
        <v>0.7844235342499758</v>
      </c>
      <c r="K1874" s="273">
        <v>0.1065426225</v>
      </c>
      <c r="L1874" s="273">
        <v>2.5799999999999998E-3</v>
      </c>
      <c r="M1874" s="24"/>
      <c r="N1874" s="24">
        <v>1702.9817214661766</v>
      </c>
      <c r="O1874" s="24">
        <v>32.245306448281099</v>
      </c>
      <c r="P1874" s="24">
        <v>1672.1831740358814</v>
      </c>
      <c r="Q1874" s="24">
        <v>45.110507762011366</v>
      </c>
      <c r="R1874" s="24">
        <v>1741.0883725965634</v>
      </c>
      <c r="S1874" s="24">
        <v>44.378939277449923</v>
      </c>
      <c r="T1874" s="24">
        <v>96.042406597781095</v>
      </c>
      <c r="V1874" s="1">
        <f t="shared" si="94"/>
        <v>1713.348102791012</v>
      </c>
      <c r="W1874" s="1">
        <f t="shared" si="95"/>
        <v>23.482058255055097</v>
      </c>
    </row>
    <row r="1875" spans="1:23">
      <c r="A1875" s="2" t="s">
        <v>3467</v>
      </c>
      <c r="B1875" s="271">
        <v>39983</v>
      </c>
      <c r="C1875" s="24">
        <v>83.320835155591141</v>
      </c>
      <c r="D1875" s="272">
        <v>0.53290714307658515</v>
      </c>
      <c r="E1875" s="272">
        <v>0.66852671458837587</v>
      </c>
      <c r="F1875" s="272">
        <v>4.1105502541652648</v>
      </c>
      <c r="G1875" s="272">
        <v>0.22651781547443164</v>
      </c>
      <c r="H1875" s="273">
        <v>0.28372151309999999</v>
      </c>
      <c r="I1875" s="273">
        <v>1.163E-2</v>
      </c>
      <c r="J1875" s="272">
        <v>0.74384944768393157</v>
      </c>
      <c r="K1875" s="273">
        <v>0.10507669880000001</v>
      </c>
      <c r="L1875" s="273">
        <v>3.8700000000000002E-3</v>
      </c>
      <c r="M1875" s="24"/>
      <c r="N1875" s="24">
        <v>1656.401563944838</v>
      </c>
      <c r="O1875" s="24">
        <v>45.034905571584886</v>
      </c>
      <c r="P1875" s="24">
        <v>1610.0776253645379</v>
      </c>
      <c r="Q1875" s="24">
        <v>58.403514632947463</v>
      </c>
      <c r="R1875" s="24">
        <v>1715.6572626550901</v>
      </c>
      <c r="S1875" s="24">
        <v>67.712778581695048</v>
      </c>
      <c r="T1875" s="24">
        <v>93.84611136567213</v>
      </c>
      <c r="V1875" s="1">
        <f t="shared" si="94"/>
        <v>1802.5927571576522</v>
      </c>
      <c r="W1875" s="1">
        <f t="shared" si="95"/>
        <v>13.121513281443887</v>
      </c>
    </row>
    <row r="1876" spans="1:23">
      <c r="A1876" s="2" t="s">
        <v>3468</v>
      </c>
      <c r="B1876" s="271">
        <v>39983</v>
      </c>
      <c r="C1876" s="24">
        <v>271.92559892554505</v>
      </c>
      <c r="D1876" s="272">
        <v>0.66822333007514167</v>
      </c>
      <c r="E1876" s="272">
        <v>0.7837139192235304</v>
      </c>
      <c r="F1876" s="272">
        <v>3.9607359316957238</v>
      </c>
      <c r="G1876" s="272">
        <v>0.22857303170394941</v>
      </c>
      <c r="H1876" s="273">
        <v>0.28353960769999997</v>
      </c>
      <c r="I1876" s="273">
        <v>1.4160000000000001E-2</v>
      </c>
      <c r="J1876" s="272">
        <v>0.86536717757042603</v>
      </c>
      <c r="K1876" s="273">
        <v>0.1013119978</v>
      </c>
      <c r="L1876" s="273">
        <v>2.9299999999999999E-3</v>
      </c>
      <c r="M1876" s="24"/>
      <c r="N1876" s="24">
        <v>1626.1908951173818</v>
      </c>
      <c r="O1876" s="24">
        <v>46.818383456160404</v>
      </c>
      <c r="P1876" s="24">
        <v>1609.1640933963054</v>
      </c>
      <c r="Q1876" s="24">
        <v>71.119681593550467</v>
      </c>
      <c r="R1876" s="24">
        <v>1648.2912306501478</v>
      </c>
      <c r="S1876" s="24">
        <v>53.627989823112372</v>
      </c>
      <c r="T1876" s="24">
        <v>97.626199998746017</v>
      </c>
      <c r="V1876" s="1">
        <f t="shared" si="94"/>
        <v>1802.5150345047862</v>
      </c>
      <c r="W1876" s="1">
        <f t="shared" si="95"/>
        <v>15.928204165680366</v>
      </c>
    </row>
    <row r="1877" spans="1:23">
      <c r="A1877" s="2" t="s">
        <v>3469</v>
      </c>
      <c r="B1877" s="271">
        <v>39983</v>
      </c>
      <c r="C1877" s="24">
        <v>401.20829799142297</v>
      </c>
      <c r="D1877" s="272">
        <v>0.27710664259911927</v>
      </c>
      <c r="E1877" s="272">
        <v>0.35007659736984453</v>
      </c>
      <c r="F1877" s="272">
        <v>4.3877309148305645</v>
      </c>
      <c r="G1877" s="272">
        <v>0.12391303950834306</v>
      </c>
      <c r="H1877" s="273">
        <v>0.30200880460000001</v>
      </c>
      <c r="I1877" s="273">
        <v>7.7400000000000004E-3</v>
      </c>
      <c r="J1877" s="272">
        <v>0.90749519066625706</v>
      </c>
      <c r="K1877" s="273">
        <v>0.105370516</v>
      </c>
      <c r="L1877" s="273">
        <v>1.25E-3</v>
      </c>
      <c r="M1877" s="24"/>
      <c r="N1877" s="24">
        <v>1710.0312897728595</v>
      </c>
      <c r="O1877" s="24">
        <v>23.357029858678402</v>
      </c>
      <c r="P1877" s="24">
        <v>1701.2622474076018</v>
      </c>
      <c r="Q1877" s="24">
        <v>38.322193640201135</v>
      </c>
      <c r="R1877" s="24">
        <v>1720.7893041474485</v>
      </c>
      <c r="S1877" s="24">
        <v>21.79598972552261</v>
      </c>
      <c r="T1877" s="24">
        <v>98.865226748400715</v>
      </c>
      <c r="V1877" s="1">
        <f t="shared" si="94"/>
        <v>1689.0276592294545</v>
      </c>
      <c r="W1877" s="1">
        <f t="shared" si="95"/>
        <v>24.490847653213059</v>
      </c>
    </row>
    <row r="1878" spans="1:23">
      <c r="A1878" s="2" t="s">
        <v>3470</v>
      </c>
      <c r="B1878" s="271">
        <v>39983</v>
      </c>
      <c r="C1878" s="24">
        <v>156.96408896696317</v>
      </c>
      <c r="D1878" s="272">
        <v>0.31785445946054891</v>
      </c>
      <c r="E1878" s="272">
        <v>0.37164198206386345</v>
      </c>
      <c r="F1878" s="272">
        <v>4.2714608632470261</v>
      </c>
      <c r="G1878" s="272">
        <v>0.162406423738399</v>
      </c>
      <c r="H1878" s="273">
        <v>0.29475026799999998</v>
      </c>
      <c r="I1878" s="273">
        <v>7.7400000000000004E-3</v>
      </c>
      <c r="J1878" s="272">
        <v>0.69065312384691968</v>
      </c>
      <c r="K1878" s="273">
        <v>0.10510441230000001</v>
      </c>
      <c r="L1878" s="273">
        <v>2.8900000000000002E-3</v>
      </c>
      <c r="M1878" s="24"/>
      <c r="N1878" s="24">
        <v>1687.8788930208909</v>
      </c>
      <c r="O1878" s="24">
        <v>31.292451689614836</v>
      </c>
      <c r="P1878" s="24">
        <v>1665.2237441521918</v>
      </c>
      <c r="Q1878" s="24">
        <v>38.537037892991066</v>
      </c>
      <c r="R1878" s="24">
        <v>1716.1420826565309</v>
      </c>
      <c r="S1878" s="24">
        <v>50.549455067084182</v>
      </c>
      <c r="T1878" s="24">
        <v>97.032976522228324</v>
      </c>
      <c r="V1878" s="1">
        <f t="shared" ref="V1878:V1903" si="96">R1985</f>
        <v>1648.4095608029913</v>
      </c>
      <c r="W1878" s="1">
        <f t="shared" ref="W1878:W1903" si="97">S1985/2</f>
        <v>17.478049361616645</v>
      </c>
    </row>
    <row r="1879" spans="1:23">
      <c r="A1879" s="2" t="s">
        <v>3471</v>
      </c>
      <c r="B1879" s="271">
        <v>39983</v>
      </c>
      <c r="C1879" s="24">
        <v>327.02949425079561</v>
      </c>
      <c r="D1879" s="272">
        <v>0.16174335526889774</v>
      </c>
      <c r="E1879" s="272">
        <v>0.18153745050089645</v>
      </c>
      <c r="F1879" s="272">
        <v>4.3244528014161894</v>
      </c>
      <c r="G1879" s="272">
        <v>0.16904816186008972</v>
      </c>
      <c r="H1879" s="273">
        <v>0.30432269820000002</v>
      </c>
      <c r="I1879" s="273">
        <v>1.1259999999999999E-2</v>
      </c>
      <c r="J1879" s="272">
        <v>0.94650901177855329</v>
      </c>
      <c r="K1879" s="273">
        <v>0.1030612821</v>
      </c>
      <c r="L1879" s="273">
        <v>1.2999999999999999E-3</v>
      </c>
      <c r="M1879" s="24"/>
      <c r="N1879" s="24">
        <v>1698.0351789793963</v>
      </c>
      <c r="O1879" s="24">
        <v>32.248637629845803</v>
      </c>
      <c r="P1879" s="24">
        <v>1712.7084662956029</v>
      </c>
      <c r="Q1879" s="24">
        <v>55.652199462275235</v>
      </c>
      <c r="R1879" s="24">
        <v>1679.9709465398557</v>
      </c>
      <c r="S1879" s="24">
        <v>23.295660272436205</v>
      </c>
      <c r="T1879" s="24">
        <v>101.94869559043119</v>
      </c>
      <c r="V1879" s="1">
        <f t="shared" si="96"/>
        <v>1754.8781869113125</v>
      </c>
      <c r="W1879" s="1">
        <f t="shared" si="97"/>
        <v>19.087870385462129</v>
      </c>
    </row>
    <row r="1880" spans="1:23">
      <c r="A1880" s="2" t="s">
        <v>3472</v>
      </c>
      <c r="B1880" s="271">
        <v>39983</v>
      </c>
      <c r="C1880" s="24">
        <v>479.33056319711824</v>
      </c>
      <c r="D1880" s="272">
        <v>0.27329978093302226</v>
      </c>
      <c r="E1880" s="272">
        <v>0.42285598538325431</v>
      </c>
      <c r="F1880" s="272">
        <v>4.1293746756089069</v>
      </c>
      <c r="G1880" s="272">
        <v>0.11299839981373282</v>
      </c>
      <c r="H1880" s="273">
        <v>0.29037310379999998</v>
      </c>
      <c r="I1880" s="273">
        <v>5.8500000000000002E-3</v>
      </c>
      <c r="J1880" s="272">
        <v>0.73622655149038951</v>
      </c>
      <c r="K1880" s="273">
        <v>0.1031398816</v>
      </c>
      <c r="L1880" s="273">
        <v>1.91E-3</v>
      </c>
      <c r="M1880" s="24"/>
      <c r="N1880" s="24">
        <v>1660.1347983550804</v>
      </c>
      <c r="O1880" s="24">
        <v>22.372166916973924</v>
      </c>
      <c r="P1880" s="24">
        <v>1643.3934201916877</v>
      </c>
      <c r="Q1880" s="24">
        <v>29.225486196695556</v>
      </c>
      <c r="R1880" s="24">
        <v>1681.3787662041989</v>
      </c>
      <c r="S1880" s="24">
        <v>34.194496254940063</v>
      </c>
      <c r="T1880" s="24">
        <v>97.740821593800362</v>
      </c>
      <c r="V1880" s="1">
        <f t="shared" si="96"/>
        <v>1711.557912768201</v>
      </c>
      <c r="W1880" s="1">
        <f t="shared" si="97"/>
        <v>26.756043156380485</v>
      </c>
    </row>
    <row r="1881" spans="1:23">
      <c r="A1881" s="2" t="s">
        <v>3473</v>
      </c>
      <c r="B1881" s="271">
        <v>39983</v>
      </c>
      <c r="C1881" s="24">
        <v>307.8389544858257</v>
      </c>
      <c r="D1881" s="272">
        <v>0.441250398186185</v>
      </c>
      <c r="E1881" s="272">
        <v>0.46509107793810261</v>
      </c>
      <c r="F1881" s="272">
        <v>4.1547821771751652</v>
      </c>
      <c r="G1881" s="272">
        <v>0.18054939246576024</v>
      </c>
      <c r="H1881" s="273">
        <v>0.29230618429999999</v>
      </c>
      <c r="I1881" s="273">
        <v>1.149E-2</v>
      </c>
      <c r="J1881" s="272">
        <v>0.90455348971520255</v>
      </c>
      <c r="K1881" s="273">
        <v>0.10308820589999999</v>
      </c>
      <c r="L1881" s="273">
        <v>1.91E-3</v>
      </c>
      <c r="M1881" s="24"/>
      <c r="N1881" s="24">
        <v>1665.1519133938959</v>
      </c>
      <c r="O1881" s="24">
        <v>35.578965384959588</v>
      </c>
      <c r="P1881" s="24">
        <v>1653.0434297262302</v>
      </c>
      <c r="Q1881" s="24">
        <v>57.31710619659566</v>
      </c>
      <c r="R1881" s="24">
        <v>1680.4533361941969</v>
      </c>
      <c r="S1881" s="24">
        <v>34.215662785122554</v>
      </c>
      <c r="T1881" s="24">
        <v>98.368898089723615</v>
      </c>
      <c r="V1881" s="1">
        <f t="shared" si="96"/>
        <v>1655.2929164486254</v>
      </c>
      <c r="W1881" s="1">
        <f t="shared" si="97"/>
        <v>15.120690158864118</v>
      </c>
    </row>
    <row r="1882" spans="1:23">
      <c r="A1882" s="2" t="s">
        <v>3474</v>
      </c>
      <c r="B1882" s="271">
        <v>39983</v>
      </c>
      <c r="C1882" s="24">
        <v>575.03661627648671</v>
      </c>
      <c r="D1882" s="272">
        <v>0.23850900414702808</v>
      </c>
      <c r="E1882" s="272">
        <v>0.29032445695062048</v>
      </c>
      <c r="F1882" s="272">
        <v>4.4977329534179908</v>
      </c>
      <c r="G1882" s="272">
        <v>0.11171078343905284</v>
      </c>
      <c r="H1882" s="273">
        <v>0.30637938539999998</v>
      </c>
      <c r="I1882" s="273">
        <v>6.8100000000000001E-3</v>
      </c>
      <c r="J1882" s="272">
        <v>0.89492396874470914</v>
      </c>
      <c r="K1882" s="273">
        <v>0.1064713721</v>
      </c>
      <c r="L1882" s="273">
        <v>1.1800000000000001E-3</v>
      </c>
      <c r="M1882" s="24"/>
      <c r="N1882" s="24">
        <v>1730.5537056171188</v>
      </c>
      <c r="O1882" s="24">
        <v>20.634842043774483</v>
      </c>
      <c r="P1882" s="24">
        <v>1722.865320545875</v>
      </c>
      <c r="Q1882" s="24">
        <v>33.604693036390927</v>
      </c>
      <c r="R1882" s="24">
        <v>1739.8622805982991</v>
      </c>
      <c r="S1882" s="24">
        <v>20.31404074006862</v>
      </c>
      <c r="T1882" s="24">
        <v>99.023085893523756</v>
      </c>
      <c r="V1882" s="1">
        <f t="shared" si="96"/>
        <v>1687.9093398217813</v>
      </c>
      <c r="W1882" s="1">
        <f t="shared" si="97"/>
        <v>27.450276456870935</v>
      </c>
    </row>
    <row r="1883" spans="1:23">
      <c r="A1883" s="2" t="s">
        <v>3475</v>
      </c>
      <c r="B1883" s="271">
        <v>39983</v>
      </c>
      <c r="C1883" s="24">
        <v>390.49532779372834</v>
      </c>
      <c r="D1883" s="272">
        <v>0.51377493942279484</v>
      </c>
      <c r="E1883" s="272">
        <v>0.50004526601784394</v>
      </c>
      <c r="F1883" s="272">
        <v>4.0804102292610827</v>
      </c>
      <c r="G1883" s="272">
        <v>0.2530147208325097</v>
      </c>
      <c r="H1883" s="273">
        <v>0.29140649359999998</v>
      </c>
      <c r="I1883" s="273">
        <v>1.234E-2</v>
      </c>
      <c r="J1883" s="272">
        <v>0.68292651098057744</v>
      </c>
      <c r="K1883" s="273">
        <v>0.1015554717</v>
      </c>
      <c r="L1883" s="273">
        <v>4.5999999999999999E-3</v>
      </c>
      <c r="M1883" s="24"/>
      <c r="N1883" s="24">
        <v>1650.3955040072401</v>
      </c>
      <c r="O1883" s="24">
        <v>50.610002309780612</v>
      </c>
      <c r="P1883" s="24">
        <v>1648.5539373983727</v>
      </c>
      <c r="Q1883" s="24">
        <v>61.600412151528189</v>
      </c>
      <c r="R1883" s="24">
        <v>1652.7409338512307</v>
      </c>
      <c r="S1883" s="24">
        <v>83.944349716518147</v>
      </c>
      <c r="T1883" s="24">
        <v>99.746663474770884</v>
      </c>
      <c r="V1883" s="1">
        <f t="shared" si="96"/>
        <v>2786.3956892470587</v>
      </c>
      <c r="W1883" s="1">
        <f t="shared" si="97"/>
        <v>18.168018189750111</v>
      </c>
    </row>
    <row r="1884" spans="1:23">
      <c r="A1884" s="2" t="s">
        <v>3476</v>
      </c>
      <c r="B1884" s="271">
        <v>39983</v>
      </c>
      <c r="C1884" s="24">
        <v>99.58351179560897</v>
      </c>
      <c r="D1884" s="272">
        <v>0.7004415317666346</v>
      </c>
      <c r="E1884" s="272">
        <v>0.75083727640050679</v>
      </c>
      <c r="F1884" s="272">
        <v>4.1155121927053608</v>
      </c>
      <c r="G1884" s="272">
        <v>0.13691121398787864</v>
      </c>
      <c r="H1884" s="273">
        <v>0.29129539650000003</v>
      </c>
      <c r="I1884" s="273">
        <v>7.5199999999999998E-3</v>
      </c>
      <c r="J1884" s="272">
        <v>0.7760131677434613</v>
      </c>
      <c r="K1884" s="273">
        <v>0.1024681739</v>
      </c>
      <c r="L1884" s="273">
        <v>2.15E-3</v>
      </c>
      <c r="M1884" s="24"/>
      <c r="N1884" s="24">
        <v>1657.3869419877553</v>
      </c>
      <c r="O1884" s="24">
        <v>27.182133204452271</v>
      </c>
      <c r="P1884" s="24">
        <v>1647.9993415123988</v>
      </c>
      <c r="Q1884" s="24">
        <v>37.541822588101354</v>
      </c>
      <c r="R1884" s="24">
        <v>1669.304663790484</v>
      </c>
      <c r="S1884" s="24">
        <v>38.803123261784926</v>
      </c>
      <c r="T1884" s="24">
        <v>98.723700787505891</v>
      </c>
      <c r="V1884" s="1">
        <f t="shared" si="96"/>
        <v>1710.1014388608426</v>
      </c>
      <c r="W1884" s="1">
        <f t="shared" si="97"/>
        <v>18.264549675800509</v>
      </c>
    </row>
    <row r="1885" spans="1:23">
      <c r="A1885" s="2" t="s">
        <v>3477</v>
      </c>
      <c r="B1885" s="271">
        <v>39983</v>
      </c>
      <c r="C1885" s="24">
        <v>221.63628770882232</v>
      </c>
      <c r="D1885" s="272">
        <v>0.32513677952444187</v>
      </c>
      <c r="E1885" s="272">
        <v>0.36868533108351392</v>
      </c>
      <c r="F1885" s="272">
        <v>4.9026389862709854</v>
      </c>
      <c r="G1885" s="272">
        <v>0.28040672567065278</v>
      </c>
      <c r="H1885" s="273">
        <v>0.3206038645</v>
      </c>
      <c r="I1885" s="273">
        <v>1.7649999999999999E-2</v>
      </c>
      <c r="J1885" s="272">
        <v>0.96253702714912492</v>
      </c>
      <c r="K1885" s="273">
        <v>0.11090723719999999</v>
      </c>
      <c r="L1885" s="273">
        <v>1.72E-3</v>
      </c>
      <c r="M1885" s="24"/>
      <c r="N1885" s="24">
        <v>1802.7106023433385</v>
      </c>
      <c r="O1885" s="24">
        <v>48.27242690593414</v>
      </c>
      <c r="P1885" s="24">
        <v>1792.6775509777365</v>
      </c>
      <c r="Q1885" s="24">
        <v>86.162087462392492</v>
      </c>
      <c r="R1885" s="24">
        <v>1814.3337106751965</v>
      </c>
      <c r="S1885" s="24">
        <v>28.165304065130684</v>
      </c>
      <c r="T1885" s="24">
        <v>98.806384979232902</v>
      </c>
      <c r="V1885" s="1">
        <f t="shared" si="96"/>
        <v>1727.1991012030483</v>
      </c>
      <c r="W1885" s="1">
        <f t="shared" si="97"/>
        <v>15.799473530313861</v>
      </c>
    </row>
    <row r="1886" spans="1:23">
      <c r="A1886" s="275" t="s">
        <v>3478</v>
      </c>
      <c r="B1886" s="276">
        <v>39983</v>
      </c>
      <c r="C1886" s="277">
        <v>132.15666620720688</v>
      </c>
      <c r="D1886" s="278">
        <v>0.34621612682959163</v>
      </c>
      <c r="E1886" s="278">
        <v>0.45548445737067761</v>
      </c>
      <c r="F1886" s="278">
        <v>2.9924373495390122</v>
      </c>
      <c r="G1886" s="278">
        <v>9.3227576658631614E-2</v>
      </c>
      <c r="H1886" s="279">
        <v>0.23505702810000001</v>
      </c>
      <c r="I1886" s="279">
        <v>5.3600000000000002E-3</v>
      </c>
      <c r="J1886" s="278">
        <v>0.73193450298426532</v>
      </c>
      <c r="K1886" s="279">
        <v>9.2331640300000004E-2</v>
      </c>
      <c r="L1886" s="279">
        <v>1.9599999999999999E-3</v>
      </c>
      <c r="M1886" s="277"/>
      <c r="N1886" s="277">
        <v>1405.6982372402815</v>
      </c>
      <c r="O1886" s="277">
        <v>23.71456436532651</v>
      </c>
      <c r="P1886" s="277">
        <v>1360.948561566636</v>
      </c>
      <c r="Q1886" s="277">
        <v>27.976843304608565</v>
      </c>
      <c r="R1886" s="277">
        <v>1474.2159641933665</v>
      </c>
      <c r="S1886" s="277">
        <v>40.274450094025624</v>
      </c>
      <c r="T1886" s="277">
        <v>92.316770040629294</v>
      </c>
      <c r="V1886" s="1">
        <f t="shared" si="96"/>
        <v>1713.7437353186651</v>
      </c>
      <c r="W1886" s="1">
        <f t="shared" si="97"/>
        <v>18.83322739335194</v>
      </c>
    </row>
    <row r="1887" spans="1:23">
      <c r="A1887" s="2" t="s">
        <v>3479</v>
      </c>
      <c r="B1887" s="271">
        <v>39983</v>
      </c>
      <c r="C1887" s="24">
        <v>182.37615768256833</v>
      </c>
      <c r="D1887" s="272">
        <v>0.92170809548757793</v>
      </c>
      <c r="E1887" s="272">
        <v>1.1025027252749788</v>
      </c>
      <c r="F1887" s="272">
        <v>4.2476009311106351</v>
      </c>
      <c r="G1887" s="272">
        <v>0.17242761762129233</v>
      </c>
      <c r="H1887" s="273">
        <v>0.29171144430000001</v>
      </c>
      <c r="I1887" s="273">
        <v>9.3299999999999998E-3</v>
      </c>
      <c r="J1887" s="272">
        <v>0.78788903383902131</v>
      </c>
      <c r="K1887" s="273">
        <v>0.10560609040000001</v>
      </c>
      <c r="L1887" s="273">
        <v>2.64E-3</v>
      </c>
      <c r="M1887" s="24"/>
      <c r="N1887" s="24">
        <v>1683.2725863433441</v>
      </c>
      <c r="O1887" s="24">
        <v>33.375848070979487</v>
      </c>
      <c r="P1887" s="24">
        <v>1650.0760038109152</v>
      </c>
      <c r="Q1887" s="24">
        <v>46.563100889995781</v>
      </c>
      <c r="R1887" s="24">
        <v>1724.8913235842256</v>
      </c>
      <c r="S1887" s="24">
        <v>45.906778716899723</v>
      </c>
      <c r="T1887" s="24">
        <v>95.66260675380704</v>
      </c>
      <c r="V1887" s="1">
        <f t="shared" si="96"/>
        <v>1683.7057950300234</v>
      </c>
      <c r="W1887" s="1">
        <f t="shared" si="97"/>
        <v>25.025055555347102</v>
      </c>
    </row>
    <row r="1888" spans="1:23">
      <c r="A1888" s="2" t="s">
        <v>3480</v>
      </c>
      <c r="B1888" s="271">
        <v>39983</v>
      </c>
      <c r="C1888" s="24">
        <v>126.65750651988205</v>
      </c>
      <c r="D1888" s="272">
        <v>0.31576357557664664</v>
      </c>
      <c r="E1888" s="272">
        <v>0.35872883245626802</v>
      </c>
      <c r="F1888" s="272">
        <v>4.2477214588223982</v>
      </c>
      <c r="G1888" s="272">
        <v>0.19282418620311778</v>
      </c>
      <c r="H1888" s="273">
        <v>0.2974661019</v>
      </c>
      <c r="I1888" s="273">
        <v>1.005E-2</v>
      </c>
      <c r="J1888" s="272">
        <v>0.74425729940582863</v>
      </c>
      <c r="K1888" s="273">
        <v>0.10356601679999999</v>
      </c>
      <c r="L1888" s="273">
        <v>3.14E-3</v>
      </c>
      <c r="M1888" s="24"/>
      <c r="N1888" s="24">
        <v>1683.2959075509127</v>
      </c>
      <c r="O1888" s="24">
        <v>37.326409047681295</v>
      </c>
      <c r="P1888" s="24">
        <v>1678.7314102391556</v>
      </c>
      <c r="Q1888" s="24">
        <v>49.934066237201023</v>
      </c>
      <c r="R1888" s="24">
        <v>1688.9884163612446</v>
      </c>
      <c r="S1888" s="24">
        <v>55.929658479383043</v>
      </c>
      <c r="T1888" s="24">
        <v>99.392713056955913</v>
      </c>
      <c r="V1888" s="1">
        <f t="shared" si="96"/>
        <v>1774.8269827401803</v>
      </c>
      <c r="W1888" s="1">
        <f t="shared" si="97"/>
        <v>12.780153636704043</v>
      </c>
    </row>
    <row r="1889" spans="1:23">
      <c r="A1889" s="2" t="s">
        <v>3481</v>
      </c>
      <c r="B1889" s="271">
        <v>39983</v>
      </c>
      <c r="C1889" s="24">
        <v>212.21648576169378</v>
      </c>
      <c r="D1889" s="272">
        <v>0.14920030571477003</v>
      </c>
      <c r="E1889" s="272">
        <v>0.17317075069726592</v>
      </c>
      <c r="F1889" s="272">
        <v>4.145355740420742</v>
      </c>
      <c r="G1889" s="272">
        <v>0.12282069505463507</v>
      </c>
      <c r="H1889" s="273">
        <v>0.28660293590000002</v>
      </c>
      <c r="I1889" s="273">
        <v>7.28E-3</v>
      </c>
      <c r="J1889" s="272">
        <v>0.85731613978917121</v>
      </c>
      <c r="K1889" s="273">
        <v>0.1049010648</v>
      </c>
      <c r="L1889" s="273">
        <v>1.6000000000000001E-3</v>
      </c>
      <c r="M1889" s="24"/>
      <c r="N1889" s="24">
        <v>1663.2934049191956</v>
      </c>
      <c r="O1889" s="24">
        <v>24.242006341900947</v>
      </c>
      <c r="P1889" s="24">
        <v>1624.5309389070594</v>
      </c>
      <c r="Q1889" s="24">
        <v>36.476207841099722</v>
      </c>
      <c r="R1889" s="24">
        <v>1712.5810553797739</v>
      </c>
      <c r="S1889" s="24">
        <v>28.052685878292973</v>
      </c>
      <c r="T1889" s="24">
        <v>94.858630708536651</v>
      </c>
      <c r="V1889" s="1">
        <f t="shared" si="96"/>
        <v>1695.2184208077733</v>
      </c>
      <c r="W1889" s="1">
        <f t="shared" si="97"/>
        <v>10.376674207589032</v>
      </c>
    </row>
    <row r="1890" spans="1:23">
      <c r="A1890" s="2" t="s">
        <v>3482</v>
      </c>
      <c r="B1890" s="271">
        <v>39983</v>
      </c>
      <c r="C1890" s="24">
        <v>220.2740428802984</v>
      </c>
      <c r="D1890" s="272">
        <v>0.29348836108681137</v>
      </c>
      <c r="E1890" s="272">
        <v>0.35676514290340483</v>
      </c>
      <c r="F1890" s="272">
        <v>3.9879901046706423</v>
      </c>
      <c r="G1890" s="272">
        <v>0.12564516625944258</v>
      </c>
      <c r="H1890" s="273">
        <v>0.28147831379999999</v>
      </c>
      <c r="I1890" s="273">
        <v>7.8300000000000002E-3</v>
      </c>
      <c r="J1890" s="272">
        <v>0.8829276307081646</v>
      </c>
      <c r="K1890" s="273">
        <v>0.1027561577</v>
      </c>
      <c r="L1890" s="273">
        <v>1.5200000000000001E-3</v>
      </c>
      <c r="M1890" s="24"/>
      <c r="N1890" s="24">
        <v>1631.7541188899484</v>
      </c>
      <c r="O1890" s="24">
        <v>25.582441710932017</v>
      </c>
      <c r="P1890" s="24">
        <v>1598.8031855994911</v>
      </c>
      <c r="Q1890" s="24">
        <v>39.388923449703498</v>
      </c>
      <c r="R1890" s="24">
        <v>1674.493178513696</v>
      </c>
      <c r="S1890" s="24">
        <v>27.337936239963241</v>
      </c>
      <c r="T1890" s="24">
        <v>95.479826738894914</v>
      </c>
      <c r="V1890" s="1">
        <f t="shared" si="96"/>
        <v>1778.8159223652319</v>
      </c>
      <c r="W1890" s="1">
        <f t="shared" si="97"/>
        <v>11.068852232147895</v>
      </c>
    </row>
    <row r="1891" spans="1:23">
      <c r="A1891" s="2" t="s">
        <v>3483</v>
      </c>
      <c r="B1891" s="271">
        <v>39983</v>
      </c>
      <c r="C1891" s="24">
        <v>167.45121581924195</v>
      </c>
      <c r="D1891" s="272">
        <v>0.48643781935359226</v>
      </c>
      <c r="E1891" s="272">
        <v>0.51689030628868637</v>
      </c>
      <c r="F1891" s="272">
        <v>3.9822644157842895</v>
      </c>
      <c r="G1891" s="272">
        <v>0.11247308909071951</v>
      </c>
      <c r="H1891" s="273">
        <v>0.27168537850000002</v>
      </c>
      <c r="I1891" s="273">
        <v>3.0799999999999998E-3</v>
      </c>
      <c r="J1891" s="272">
        <v>0.40138941912362408</v>
      </c>
      <c r="K1891" s="273">
        <v>0.1063071688</v>
      </c>
      <c r="L1891" s="273">
        <v>2.7499999999999998E-3</v>
      </c>
      <c r="M1891" s="24"/>
      <c r="N1891" s="24">
        <v>1630.5878962843747</v>
      </c>
      <c r="O1891" s="24">
        <v>22.925855590668448</v>
      </c>
      <c r="P1891" s="24">
        <v>1549.3511063776343</v>
      </c>
      <c r="Q1891" s="24">
        <v>15.613134223118664</v>
      </c>
      <c r="R1891" s="24">
        <v>1737.0327907398942</v>
      </c>
      <c r="S1891" s="24">
        <v>47.431953864395375</v>
      </c>
      <c r="T1891" s="24">
        <v>89.195271075895093</v>
      </c>
      <c r="V1891" s="1">
        <f t="shared" si="96"/>
        <v>1799.7024821801922</v>
      </c>
      <c r="W1891" s="1">
        <f t="shared" si="97"/>
        <v>24.557690085140099</v>
      </c>
    </row>
    <row r="1892" spans="1:23">
      <c r="A1892" s="2" t="s">
        <v>3484</v>
      </c>
      <c r="B1892" s="271">
        <v>39983</v>
      </c>
      <c r="C1892" s="24">
        <v>210.02858262223964</v>
      </c>
      <c r="D1892" s="272">
        <v>0.16974124776413871</v>
      </c>
      <c r="E1892" s="272">
        <v>0.15171101282294644</v>
      </c>
      <c r="F1892" s="272">
        <v>4.0008196781801351</v>
      </c>
      <c r="G1892" s="272">
        <v>6.9766114394143514E-2</v>
      </c>
      <c r="H1892" s="273">
        <v>0.27580215050000001</v>
      </c>
      <c r="I1892" s="273">
        <v>2.98E-3</v>
      </c>
      <c r="J1892" s="272">
        <v>0.61961661926206957</v>
      </c>
      <c r="K1892" s="273">
        <v>0.1052083125</v>
      </c>
      <c r="L1892" s="273">
        <v>1.4400000000000001E-3</v>
      </c>
      <c r="M1892" s="24"/>
      <c r="N1892" s="24">
        <v>1634.3624253786356</v>
      </c>
      <c r="O1892" s="24">
        <v>14.166462926080044</v>
      </c>
      <c r="P1892" s="24">
        <v>1570.1860978780144</v>
      </c>
      <c r="Q1892" s="24">
        <v>15.057467328889402</v>
      </c>
      <c r="R1892" s="24">
        <v>1717.9583125066351</v>
      </c>
      <c r="S1892" s="24">
        <v>25.156646873701533</v>
      </c>
      <c r="T1892" s="24">
        <v>91.398381814456869</v>
      </c>
      <c r="V1892" s="1">
        <f t="shared" si="96"/>
        <v>1668.6977898411931</v>
      </c>
      <c r="W1892" s="1">
        <f t="shared" si="97"/>
        <v>34.936977211348612</v>
      </c>
    </row>
    <row r="1893" spans="1:23">
      <c r="A1893" s="2" t="s">
        <v>3485</v>
      </c>
      <c r="B1893" s="271">
        <v>39983</v>
      </c>
      <c r="C1893" s="24">
        <v>179.08564070808555</v>
      </c>
      <c r="D1893" s="272">
        <v>0.64741052587397607</v>
      </c>
      <c r="E1893" s="272">
        <v>0.65691423606255073</v>
      </c>
      <c r="F1893" s="272">
        <v>4.2708490771613477</v>
      </c>
      <c r="G1893" s="272">
        <v>0.12557167542630182</v>
      </c>
      <c r="H1893" s="273">
        <v>0.29003139900000002</v>
      </c>
      <c r="I1893" s="273">
        <v>7.7499999999999999E-3</v>
      </c>
      <c r="J1893" s="272">
        <v>0.90882281474036364</v>
      </c>
      <c r="K1893" s="273">
        <v>0.10679918350000001</v>
      </c>
      <c r="L1893" s="273">
        <v>1.31E-3</v>
      </c>
      <c r="M1893" s="24"/>
      <c r="N1893" s="24">
        <v>1687.7610446123686</v>
      </c>
      <c r="O1893" s="24">
        <v>24.194865013542994</v>
      </c>
      <c r="P1893" s="24">
        <v>1641.6861136982293</v>
      </c>
      <c r="Q1893" s="24">
        <v>38.72798057512739</v>
      </c>
      <c r="R1893" s="24">
        <v>1745.4949957559832</v>
      </c>
      <c r="S1893" s="24">
        <v>22.466990416131523</v>
      </c>
      <c r="T1893" s="24">
        <v>94.052753957464446</v>
      </c>
      <c r="V1893" s="1">
        <f t="shared" si="96"/>
        <v>1771.0643994092088</v>
      </c>
      <c r="W1893" s="1">
        <f t="shared" si="97"/>
        <v>9.6936627796132093</v>
      </c>
    </row>
    <row r="1894" spans="1:23">
      <c r="A1894" s="2" t="s">
        <v>3486</v>
      </c>
      <c r="B1894" s="271">
        <v>39983</v>
      </c>
      <c r="C1894" s="24">
        <v>205.53011034731699</v>
      </c>
      <c r="D1894" s="272">
        <v>0.2718347128411151</v>
      </c>
      <c r="E1894" s="272">
        <v>0.26812060301198182</v>
      </c>
      <c r="F1894" s="272">
        <v>4.3126917003112384</v>
      </c>
      <c r="G1894" s="272">
        <v>0.10563317666006797</v>
      </c>
      <c r="H1894" s="273">
        <v>0.29715608469999999</v>
      </c>
      <c r="I1894" s="273">
        <v>6.3499999999999997E-3</v>
      </c>
      <c r="J1894" s="272">
        <v>0.87244321701218719</v>
      </c>
      <c r="K1894" s="273">
        <v>0.1052597928</v>
      </c>
      <c r="L1894" s="273">
        <v>1.2600000000000001E-3</v>
      </c>
      <c r="M1894" s="24"/>
      <c r="N1894" s="24">
        <v>1695.7898343544339</v>
      </c>
      <c r="O1894" s="24">
        <v>20.191699678281338</v>
      </c>
      <c r="P1894" s="24">
        <v>1677.1909167564359</v>
      </c>
      <c r="Q1894" s="24">
        <v>31.557541558276057</v>
      </c>
      <c r="R1894" s="24">
        <v>1718.8573970599107</v>
      </c>
      <c r="S1894" s="24">
        <v>21.998812054250337</v>
      </c>
      <c r="T1894" s="24">
        <v>97.575919888715319</v>
      </c>
      <c r="V1894" s="1">
        <f t="shared" si="96"/>
        <v>1878.3802142635252</v>
      </c>
      <c r="W1894" s="1">
        <f t="shared" si="97"/>
        <v>30.425591325220129</v>
      </c>
    </row>
    <row r="1895" spans="1:23">
      <c r="A1895" s="2" t="s">
        <v>3487</v>
      </c>
      <c r="B1895" s="271">
        <v>39983</v>
      </c>
      <c r="C1895" s="24">
        <v>104.36520183606825</v>
      </c>
      <c r="D1895" s="272">
        <v>0.80481039440527835</v>
      </c>
      <c r="E1895" s="272">
        <v>0.86248049717464059</v>
      </c>
      <c r="F1895" s="272">
        <v>4.6327552313126841</v>
      </c>
      <c r="G1895" s="272">
        <v>0.22194432192898825</v>
      </c>
      <c r="H1895" s="273">
        <v>0.30883855929999998</v>
      </c>
      <c r="I1895" s="273">
        <v>5.4900000000000001E-3</v>
      </c>
      <c r="J1895" s="272">
        <v>0.37105316717912468</v>
      </c>
      <c r="K1895" s="273">
        <v>0.10879440529999999</v>
      </c>
      <c r="L1895" s="273">
        <v>4.8399999999999997E-3</v>
      </c>
      <c r="M1895" s="24"/>
      <c r="N1895" s="24">
        <v>1755.189832293735</v>
      </c>
      <c r="O1895" s="24">
        <v>40.029298226508899</v>
      </c>
      <c r="P1895" s="24">
        <v>1734.9888670440648</v>
      </c>
      <c r="Q1895" s="24">
        <v>27.04002045907805</v>
      </c>
      <c r="R1895" s="24">
        <v>1779.3267712278778</v>
      </c>
      <c r="S1895" s="24">
        <v>81.143727201322577</v>
      </c>
      <c r="T1895" s="24">
        <v>97.508164048292485</v>
      </c>
      <c r="V1895" s="1">
        <f t="shared" si="96"/>
        <v>2554.4396170411515</v>
      </c>
      <c r="W1895" s="1">
        <f t="shared" si="97"/>
        <v>22.053800844047085</v>
      </c>
    </row>
    <row r="1896" spans="1:23">
      <c r="A1896" s="2" t="s">
        <v>3488</v>
      </c>
      <c r="B1896" s="280" t="s">
        <v>3489</v>
      </c>
      <c r="C1896" s="24">
        <v>154.65564517861878</v>
      </c>
      <c r="D1896" s="272">
        <v>0.75736473960722595</v>
      </c>
      <c r="E1896" s="272">
        <v>0.77346260964115465</v>
      </c>
      <c r="F1896" s="272">
        <v>13.089128493900001</v>
      </c>
      <c r="G1896" s="272">
        <v>0.3034</v>
      </c>
      <c r="H1896" s="273">
        <v>0.50718564229999996</v>
      </c>
      <c r="I1896" s="273">
        <v>1.546E-2</v>
      </c>
      <c r="J1896" s="272">
        <v>0.91518839874887425</v>
      </c>
      <c r="K1896" s="273">
        <v>0.1871338484</v>
      </c>
      <c r="L1896" s="273">
        <v>3.2100000000000002E-3</v>
      </c>
      <c r="M1896" s="175"/>
      <c r="N1896" s="281">
        <v>2686</v>
      </c>
      <c r="O1896" s="143">
        <v>35.95514</v>
      </c>
      <c r="P1896" s="281">
        <v>2645</v>
      </c>
      <c r="Q1896" s="143">
        <v>46.57432</v>
      </c>
      <c r="R1896" s="24">
        <v>2717.1343581227384</v>
      </c>
      <c r="S1896" s="24">
        <v>28.276734546637709</v>
      </c>
      <c r="T1896" s="24">
        <v>98.473566641846602</v>
      </c>
      <c r="V1896" s="1">
        <f t="shared" si="96"/>
        <v>1705.6822022372617</v>
      </c>
      <c r="W1896" s="1">
        <f t="shared" si="97"/>
        <v>16.116910072911718</v>
      </c>
    </row>
    <row r="1897" spans="1:23">
      <c r="A1897" s="2" t="s">
        <v>3490</v>
      </c>
      <c r="B1897" s="280" t="s">
        <v>3489</v>
      </c>
      <c r="C1897" s="24">
        <v>369.13838446580036</v>
      </c>
      <c r="D1897" s="272">
        <v>0.36833077736897107</v>
      </c>
      <c r="E1897" s="272">
        <v>0.37631135719939418</v>
      </c>
      <c r="F1897" s="272">
        <v>4.5011613861999997</v>
      </c>
      <c r="G1897" s="272">
        <v>8.5300000000000001E-2</v>
      </c>
      <c r="H1897" s="273">
        <v>0.3071465015</v>
      </c>
      <c r="I1897" s="273">
        <v>7.3499999999999998E-3</v>
      </c>
      <c r="J1897" s="272">
        <v>0.92727497807320036</v>
      </c>
      <c r="K1897" s="273">
        <v>0.10626809230000001</v>
      </c>
      <c r="L1897" s="273">
        <v>1.2600000000000001E-3</v>
      </c>
      <c r="M1897" s="175"/>
      <c r="N1897" s="281">
        <v>1731</v>
      </c>
      <c r="O1897" s="143">
        <v>18.204719999999998</v>
      </c>
      <c r="P1897" s="281">
        <v>1727</v>
      </c>
      <c r="Q1897" s="143">
        <v>22.94078</v>
      </c>
      <c r="R1897" s="24">
        <v>1736.3586475835089</v>
      </c>
      <c r="S1897" s="24">
        <v>21.742284522475138</v>
      </c>
      <c r="T1897" s="24">
        <v>99.768919699595614</v>
      </c>
      <c r="V1897" s="1">
        <f t="shared" si="96"/>
        <v>1688.9411603965209</v>
      </c>
      <c r="W1897" s="1">
        <f t="shared" si="97"/>
        <v>26.095394859488433</v>
      </c>
    </row>
    <row r="1898" spans="1:23">
      <c r="A1898" s="2" t="s">
        <v>3491</v>
      </c>
      <c r="B1898" s="280" t="s">
        <v>3489</v>
      </c>
      <c r="C1898" s="24">
        <v>156.96131997079004</v>
      </c>
      <c r="D1898" s="272">
        <v>0.66387715519763335</v>
      </c>
      <c r="E1898" s="272">
        <v>0.67965373423255415</v>
      </c>
      <c r="F1898" s="272">
        <v>4.2667023893999998</v>
      </c>
      <c r="G1898" s="272">
        <v>9.8159999999999997E-2</v>
      </c>
      <c r="H1898" s="273">
        <v>0.29750364820000003</v>
      </c>
      <c r="I1898" s="273">
        <v>7.9100000000000004E-3</v>
      </c>
      <c r="J1898" s="272">
        <v>0.87464093997548409</v>
      </c>
      <c r="K1898" s="273">
        <v>0.10396614580000001</v>
      </c>
      <c r="L1898" s="273">
        <v>2.3500000000000001E-3</v>
      </c>
      <c r="M1898" s="175"/>
      <c r="N1898" s="281">
        <v>1687</v>
      </c>
      <c r="O1898" s="143">
        <v>22.414059999999999</v>
      </c>
      <c r="P1898" s="281">
        <v>1679</v>
      </c>
      <c r="Q1898" s="143">
        <v>25.793399999999998</v>
      </c>
      <c r="R1898" s="24">
        <v>1696.0985735968343</v>
      </c>
      <c r="S1898" s="24">
        <v>41.659532681040709</v>
      </c>
      <c r="T1898" s="24">
        <v>99.525785417901588</v>
      </c>
      <c r="V1898" s="1">
        <f t="shared" si="96"/>
        <v>1698.7894027642585</v>
      </c>
      <c r="W1898" s="1">
        <f t="shared" si="97"/>
        <v>29.728551890435678</v>
      </c>
    </row>
    <row r="1899" spans="1:23">
      <c r="A1899" s="2" t="s">
        <v>3492</v>
      </c>
      <c r="B1899" s="280" t="s">
        <v>3489</v>
      </c>
      <c r="C1899" s="24">
        <v>85.845041324925447</v>
      </c>
      <c r="D1899" s="272">
        <v>0.70581688530753239</v>
      </c>
      <c r="E1899" s="272">
        <v>0.72170873455097162</v>
      </c>
      <c r="F1899" s="272">
        <v>4.2374935334000003</v>
      </c>
      <c r="G1899" s="272">
        <v>9.7619999999999998E-2</v>
      </c>
      <c r="H1899" s="273">
        <v>0.29554670550000001</v>
      </c>
      <c r="I1899" s="273">
        <v>9.5099999999999994E-3</v>
      </c>
      <c r="J1899" s="272">
        <v>0.91835784687564237</v>
      </c>
      <c r="K1899" s="273">
        <v>0.1039821247</v>
      </c>
      <c r="L1899" s="273">
        <v>1.81E-3</v>
      </c>
      <c r="M1899" s="175"/>
      <c r="N1899" s="281">
        <v>1681</v>
      </c>
      <c r="O1899" s="143">
        <v>21.489139999999999</v>
      </c>
      <c r="P1899" s="281">
        <v>1669</v>
      </c>
      <c r="Q1899" s="143">
        <v>29.818200000000001</v>
      </c>
      <c r="R1899" s="24">
        <v>1696.3818120750509</v>
      </c>
      <c r="S1899" s="24">
        <v>32.080622833678873</v>
      </c>
      <c r="T1899" s="24">
        <v>99.286139202855452</v>
      </c>
      <c r="V1899" s="1">
        <f t="shared" si="96"/>
        <v>1743.847351248515</v>
      </c>
      <c r="W1899" s="1">
        <f t="shared" si="97"/>
        <v>13.563777937998413</v>
      </c>
    </row>
    <row r="1900" spans="1:23">
      <c r="A1900" s="2" t="s">
        <v>3493</v>
      </c>
      <c r="B1900" s="280" t="s">
        <v>3489</v>
      </c>
      <c r="C1900" s="24">
        <v>344.31103576650486</v>
      </c>
      <c r="D1900" s="272">
        <v>1.0705743989711587</v>
      </c>
      <c r="E1900" s="272">
        <v>1.2362920502040595</v>
      </c>
      <c r="F1900" s="272">
        <v>3.3864146149000001</v>
      </c>
      <c r="G1900" s="272">
        <v>0.61972000000000005</v>
      </c>
      <c r="H1900" s="273">
        <v>0.23579746630000001</v>
      </c>
      <c r="I1900" s="273">
        <v>4.4380000000000003E-2</v>
      </c>
      <c r="J1900" s="272">
        <v>0.98569818643405738</v>
      </c>
      <c r="K1900" s="273">
        <v>0.1042270658</v>
      </c>
      <c r="L1900" s="273">
        <v>1.5E-3</v>
      </c>
      <c r="M1900" s="175"/>
      <c r="N1900" s="281">
        <v>1501</v>
      </c>
      <c r="O1900" s="143">
        <v>158.59193999999999</v>
      </c>
      <c r="P1900" s="281">
        <v>1365</v>
      </c>
      <c r="Q1900" s="143">
        <v>148.34878</v>
      </c>
      <c r="R1900" s="24">
        <v>1700.7168784116993</v>
      </c>
      <c r="S1900" s="24">
        <v>26.509129694204979</v>
      </c>
      <c r="T1900" s="24">
        <v>90.939373750832772</v>
      </c>
      <c r="V1900" s="1">
        <f t="shared" si="96"/>
        <v>1745.9938869751131</v>
      </c>
      <c r="W1900" s="1">
        <f t="shared" si="97"/>
        <v>21.859410689426301</v>
      </c>
    </row>
    <row r="1901" spans="1:23">
      <c r="A1901" s="2" t="s">
        <v>3494</v>
      </c>
      <c r="B1901" s="280" t="s">
        <v>3489</v>
      </c>
      <c r="C1901" s="24">
        <v>387.54741231837238</v>
      </c>
      <c r="D1901" s="272">
        <v>7.9424432291487351E-2</v>
      </c>
      <c r="E1901" s="272">
        <v>8.1166145449858909E-2</v>
      </c>
      <c r="F1901" s="272">
        <v>4.6077023725000004</v>
      </c>
      <c r="G1901" s="272">
        <v>8.362E-2</v>
      </c>
      <c r="H1901" s="273">
        <v>0.31409568440000002</v>
      </c>
      <c r="I1901" s="273">
        <v>8.7899999999999992E-3</v>
      </c>
      <c r="J1901" s="272">
        <v>0.91098895625236653</v>
      </c>
      <c r="K1901" s="273">
        <v>0.10644275290000001</v>
      </c>
      <c r="L1901" s="273">
        <v>1.81E-3</v>
      </c>
      <c r="M1901" s="175"/>
      <c r="N1901" s="281">
        <v>1751</v>
      </c>
      <c r="O1901" s="143">
        <v>17.63476</v>
      </c>
      <c r="P1901" s="281">
        <v>1761</v>
      </c>
      <c r="Q1901" s="143">
        <v>27.35548</v>
      </c>
      <c r="R1901" s="24">
        <v>1739.3695113965875</v>
      </c>
      <c r="S1901" s="24">
        <v>31.169971126828429</v>
      </c>
      <c r="T1901" s="24">
        <v>100.57110222729868</v>
      </c>
      <c r="V1901" s="1">
        <f t="shared" si="96"/>
        <v>1680.5604202192712</v>
      </c>
      <c r="W1901" s="1">
        <f t="shared" si="97"/>
        <v>26.600325234267089</v>
      </c>
    </row>
    <row r="1902" spans="1:23">
      <c r="A1902" s="2" t="s">
        <v>3495</v>
      </c>
      <c r="B1902" s="280" t="s">
        <v>3489</v>
      </c>
      <c r="C1902" s="24">
        <v>158.45743056016127</v>
      </c>
      <c r="D1902" s="272">
        <v>0.64605543894026485</v>
      </c>
      <c r="E1902" s="272">
        <v>0.65864869354639677</v>
      </c>
      <c r="F1902" s="272">
        <v>4.2039785323999999</v>
      </c>
      <c r="G1902" s="272">
        <v>0.10094</v>
      </c>
      <c r="H1902" s="273">
        <v>0.29948131020000002</v>
      </c>
      <c r="I1902" s="273">
        <v>9.5300000000000003E-3</v>
      </c>
      <c r="J1902" s="272">
        <v>0.92725727450060047</v>
      </c>
      <c r="K1902" s="273">
        <v>0.1020859372</v>
      </c>
      <c r="L1902" s="273">
        <v>1.6199999999999999E-3</v>
      </c>
      <c r="M1902" s="175"/>
      <c r="N1902" s="281">
        <v>1675</v>
      </c>
      <c r="O1902" s="143">
        <v>24.258279999999999</v>
      </c>
      <c r="P1902" s="281">
        <v>1689</v>
      </c>
      <c r="Q1902" s="143">
        <v>32.417619999999999</v>
      </c>
      <c r="R1902" s="24">
        <v>1662.3901200333346</v>
      </c>
      <c r="S1902" s="24">
        <v>29.373097159248971</v>
      </c>
      <c r="T1902" s="24">
        <v>100.83582089552239</v>
      </c>
      <c r="V1902" s="1">
        <f t="shared" si="96"/>
        <v>1843.387935055101</v>
      </c>
      <c r="W1902" s="1">
        <f t="shared" si="97"/>
        <v>26.81663758361789</v>
      </c>
    </row>
    <row r="1903" spans="1:23">
      <c r="A1903" s="2" t="s">
        <v>3496</v>
      </c>
      <c r="B1903" s="280" t="s">
        <v>3489</v>
      </c>
      <c r="C1903" s="24">
        <v>174.4390494685025</v>
      </c>
      <c r="D1903" s="272">
        <v>0.70693794575966218</v>
      </c>
      <c r="E1903" s="272">
        <v>0.72478153772102649</v>
      </c>
      <c r="F1903" s="272">
        <v>4.1955377980000002</v>
      </c>
      <c r="G1903" s="272">
        <v>8.7620000000000003E-2</v>
      </c>
      <c r="H1903" s="273">
        <v>0.29510810850000002</v>
      </c>
      <c r="I1903" s="273">
        <v>8.2400000000000008E-3</v>
      </c>
      <c r="J1903" s="272">
        <v>0.90615523748560833</v>
      </c>
      <c r="K1903" s="273">
        <v>0.10335499419999999</v>
      </c>
      <c r="L1903" s="273">
        <v>1.81E-3</v>
      </c>
      <c r="M1903" s="175"/>
      <c r="N1903" s="281">
        <v>1673</v>
      </c>
      <c r="O1903" s="143">
        <v>20.179359999999999</v>
      </c>
      <c r="P1903" s="281">
        <v>1667</v>
      </c>
      <c r="Q1903" s="143">
        <v>26.898900000000001</v>
      </c>
      <c r="R1903" s="24">
        <v>1685.2249501842759</v>
      </c>
      <c r="S1903" s="24">
        <v>32.320967041291254</v>
      </c>
      <c r="T1903" s="24">
        <v>99.641362821279145</v>
      </c>
      <c r="V1903" s="1">
        <f t="shared" si="96"/>
        <v>1722.5742938969163</v>
      </c>
      <c r="W1903" s="1">
        <f t="shared" si="97"/>
        <v>8.6208954302089236</v>
      </c>
    </row>
    <row r="1904" spans="1:23">
      <c r="A1904" s="275" t="s">
        <v>3497</v>
      </c>
      <c r="B1904" s="282" t="s">
        <v>3489</v>
      </c>
      <c r="C1904" s="277">
        <v>133.3487454637511</v>
      </c>
      <c r="D1904" s="278">
        <v>0.732230798041831</v>
      </c>
      <c r="E1904" s="278">
        <v>0.74818973891319496</v>
      </c>
      <c r="F1904" s="278">
        <v>3.2193337827000001</v>
      </c>
      <c r="G1904" s="278">
        <v>8.6709999999999995E-2</v>
      </c>
      <c r="H1904" s="279">
        <v>0.25203642259999998</v>
      </c>
      <c r="I1904" s="279">
        <v>7.3299999999999997E-3</v>
      </c>
      <c r="J1904" s="278">
        <v>0.9018980123971283</v>
      </c>
      <c r="K1904" s="279">
        <v>9.2693776000000005E-2</v>
      </c>
      <c r="L1904" s="279">
        <v>1.6999999999999999E-3</v>
      </c>
      <c r="M1904" s="283"/>
      <c r="N1904" s="284">
        <v>1462</v>
      </c>
      <c r="O1904" s="285">
        <v>22.73978</v>
      </c>
      <c r="P1904" s="284">
        <v>1449</v>
      </c>
      <c r="Q1904" s="285">
        <v>24.336120000000001</v>
      </c>
      <c r="R1904" s="277">
        <v>1481.6389338832194</v>
      </c>
      <c r="S1904" s="277">
        <v>34.760723251847153</v>
      </c>
      <c r="T1904" s="277">
        <v>99.110807113543075</v>
      </c>
      <c r="V1904" s="1">
        <f t="shared" ref="V1904:V1939" si="98">R2013</f>
        <v>1860.9396248498715</v>
      </c>
      <c r="W1904" s="1">
        <f t="shared" ref="W1904:W1939" si="99">S2013/2</f>
        <v>20.153577209254866</v>
      </c>
    </row>
    <row r="1905" spans="1:23">
      <c r="A1905" s="2" t="s">
        <v>3498</v>
      </c>
      <c r="B1905" s="280" t="s">
        <v>3489</v>
      </c>
      <c r="C1905" s="24">
        <v>359.13286409784325</v>
      </c>
      <c r="D1905" s="272">
        <v>1.3688134880911738</v>
      </c>
      <c r="E1905" s="272">
        <v>1.4169033840697554</v>
      </c>
      <c r="F1905" s="272">
        <v>3.1060370186999999</v>
      </c>
      <c r="G1905" s="272">
        <v>0.32834999999999998</v>
      </c>
      <c r="H1905" s="273">
        <v>0.21399393080000001</v>
      </c>
      <c r="I1905" s="273">
        <v>1.7930000000000001E-2</v>
      </c>
      <c r="J1905" s="272">
        <v>0.93517214669981907</v>
      </c>
      <c r="K1905" s="273">
        <v>0.1051547748</v>
      </c>
      <c r="L1905" s="273">
        <v>2.8300000000000001E-3</v>
      </c>
      <c r="M1905" s="175"/>
      <c r="N1905" s="281">
        <v>1434</v>
      </c>
      <c r="O1905" s="143">
        <v>91.4178</v>
      </c>
      <c r="P1905" s="281">
        <v>1250</v>
      </c>
      <c r="Q1905" s="143">
        <v>63.16722</v>
      </c>
      <c r="R1905" s="24">
        <v>1717.0227214574188</v>
      </c>
      <c r="S1905" s="24">
        <v>49.470794266663887</v>
      </c>
      <c r="T1905" s="24">
        <v>87.168758716875871</v>
      </c>
      <c r="V1905" s="1">
        <f t="shared" si="98"/>
        <v>1785.35536081285</v>
      </c>
      <c r="W1905" s="1">
        <f t="shared" si="99"/>
        <v>15.278168393050885</v>
      </c>
    </row>
    <row r="1906" spans="1:23">
      <c r="A1906" s="2" t="s">
        <v>3499</v>
      </c>
      <c r="B1906" s="280" t="s">
        <v>3489</v>
      </c>
      <c r="C1906" s="24">
        <v>335.59257617553453</v>
      </c>
      <c r="D1906" s="272">
        <v>0.42941025756016832</v>
      </c>
      <c r="E1906" s="272">
        <v>0.44080328627317705</v>
      </c>
      <c r="F1906" s="272">
        <v>4.4249115209000003</v>
      </c>
      <c r="G1906" s="272">
        <v>0.14802000000000001</v>
      </c>
      <c r="H1906" s="273">
        <v>0.30667275890000001</v>
      </c>
      <c r="I1906" s="273">
        <v>1.12E-2</v>
      </c>
      <c r="J1906" s="272">
        <v>0.93401818770138578</v>
      </c>
      <c r="K1906" s="273">
        <v>0.1046423891</v>
      </c>
      <c r="L1906" s="273">
        <v>1.7600000000000001E-3</v>
      </c>
      <c r="M1906" s="175"/>
      <c r="N1906" s="281">
        <v>1717</v>
      </c>
      <c r="O1906" s="143">
        <v>33.16666</v>
      </c>
      <c r="P1906" s="281">
        <v>1724</v>
      </c>
      <c r="Q1906" s="143">
        <v>36.36486</v>
      </c>
      <c r="R1906" s="24">
        <v>1708.0388115001931</v>
      </c>
      <c r="S1906" s="24">
        <v>30.951957359520968</v>
      </c>
      <c r="T1906" s="24">
        <v>100.40768782760628</v>
      </c>
      <c r="V1906" s="1">
        <f t="shared" si="98"/>
        <v>1743.4129878293516</v>
      </c>
      <c r="W1906" s="1">
        <f t="shared" si="99"/>
        <v>19.407006496213118</v>
      </c>
    </row>
    <row r="1907" spans="1:23">
      <c r="A1907" s="2" t="s">
        <v>3500</v>
      </c>
      <c r="B1907" s="280" t="s">
        <v>3489</v>
      </c>
      <c r="C1907" s="24">
        <v>153.41075617924358</v>
      </c>
      <c r="D1907" s="272">
        <v>0.2169098469300037</v>
      </c>
      <c r="E1907" s="272">
        <v>0.22129909821002847</v>
      </c>
      <c r="F1907" s="272">
        <v>4.6244401639000001</v>
      </c>
      <c r="G1907" s="272">
        <v>0.12197</v>
      </c>
      <c r="H1907" s="273">
        <v>0.31352087309999999</v>
      </c>
      <c r="I1907" s="273">
        <v>9.4699999999999993E-3</v>
      </c>
      <c r="J1907" s="272">
        <v>0.9404097101804253</v>
      </c>
      <c r="K1907" s="273">
        <v>0.10693156199999999</v>
      </c>
      <c r="L1907" s="273">
        <v>1.34E-3</v>
      </c>
      <c r="M1907" s="175"/>
      <c r="N1907" s="281">
        <v>1754</v>
      </c>
      <c r="O1907" s="143">
        <v>25.668859999999999</v>
      </c>
      <c r="P1907" s="281">
        <v>1758</v>
      </c>
      <c r="Q1907" s="143">
        <v>29.486619999999998</v>
      </c>
      <c r="R1907" s="24">
        <v>1747.7636094949407</v>
      </c>
      <c r="S1907" s="24">
        <v>22.9465537570889</v>
      </c>
      <c r="T1907" s="24">
        <v>100.22805017103762</v>
      </c>
      <c r="V1907" s="1">
        <f t="shared" si="98"/>
        <v>1710.1747973252566</v>
      </c>
      <c r="W1907" s="1">
        <f t="shared" si="99"/>
        <v>13.961157423622225</v>
      </c>
    </row>
    <row r="1908" spans="1:23">
      <c r="A1908" s="2" t="s">
        <v>3501</v>
      </c>
      <c r="B1908" s="280" t="s">
        <v>3489</v>
      </c>
      <c r="C1908" s="24">
        <v>148.85624968293976</v>
      </c>
      <c r="D1908" s="272">
        <v>0.3989383617415222</v>
      </c>
      <c r="E1908" s="272">
        <v>0.40938426170428222</v>
      </c>
      <c r="F1908" s="272">
        <v>4.5053540206999996</v>
      </c>
      <c r="G1908" s="272">
        <v>0.12214999999999999</v>
      </c>
      <c r="H1908" s="273">
        <v>0.30754329549999998</v>
      </c>
      <c r="I1908" s="273">
        <v>6.1399999999999996E-3</v>
      </c>
      <c r="J1908" s="272">
        <v>0.84101772147633236</v>
      </c>
      <c r="K1908" s="273">
        <v>0.1062598912</v>
      </c>
      <c r="L1908" s="273">
        <v>2.3700000000000001E-3</v>
      </c>
      <c r="M1908" s="175"/>
      <c r="N1908" s="281">
        <v>1732</v>
      </c>
      <c r="O1908" s="143">
        <v>27.117059999999999</v>
      </c>
      <c r="P1908" s="281">
        <v>1729</v>
      </c>
      <c r="Q1908" s="143">
        <v>19.959900000000001</v>
      </c>
      <c r="R1908" s="24">
        <v>1736.2171244805666</v>
      </c>
      <c r="S1908" s="24">
        <v>40.900082672581796</v>
      </c>
      <c r="T1908" s="24">
        <v>99.826789838337177</v>
      </c>
      <c r="V1908" s="1">
        <f t="shared" si="98"/>
        <v>1684.9263031960354</v>
      </c>
      <c r="W1908" s="1">
        <f t="shared" si="99"/>
        <v>23.307893696480704</v>
      </c>
    </row>
    <row r="1909" spans="1:23">
      <c r="A1909" s="2" t="s">
        <v>3502</v>
      </c>
      <c r="B1909" s="280" t="s">
        <v>3489</v>
      </c>
      <c r="C1909" s="24">
        <v>207.33669257758928</v>
      </c>
      <c r="D1909" s="272">
        <v>0.29204399440170747</v>
      </c>
      <c r="E1909" s="272">
        <v>0.298012942921352</v>
      </c>
      <c r="F1909" s="272">
        <v>4.3405542263000001</v>
      </c>
      <c r="G1909" s="272">
        <v>6.9220000000000004E-2</v>
      </c>
      <c r="H1909" s="273">
        <v>0.29960539139999998</v>
      </c>
      <c r="I1909" s="273">
        <v>7.4000000000000003E-3</v>
      </c>
      <c r="J1909" s="272">
        <v>0.91978121569809401</v>
      </c>
      <c r="K1909" s="273">
        <v>0.1051407046</v>
      </c>
      <c r="L1909" s="273">
        <v>1.3699999999999999E-3</v>
      </c>
      <c r="M1909" s="175"/>
      <c r="N1909" s="281">
        <v>1701</v>
      </c>
      <c r="O1909" s="143">
        <v>16.367920000000002</v>
      </c>
      <c r="P1909" s="281">
        <v>1689</v>
      </c>
      <c r="Q1909" s="143">
        <v>25.1662</v>
      </c>
      <c r="R1909" s="24">
        <v>1716.7767421935093</v>
      </c>
      <c r="S1909" s="24">
        <v>23.952705455249635</v>
      </c>
      <c r="T1909" s="24">
        <v>99.294532627865948</v>
      </c>
      <c r="V1909" s="1">
        <f t="shared" si="98"/>
        <v>1459.8694186417968</v>
      </c>
      <c r="W1909" s="1">
        <f t="shared" si="99"/>
        <v>18.358545955081844</v>
      </c>
    </row>
    <row r="1910" spans="1:23">
      <c r="A1910" s="2" t="s">
        <v>3503</v>
      </c>
      <c r="B1910" s="280" t="s">
        <v>3489</v>
      </c>
      <c r="C1910" s="24">
        <v>127.83531331370125</v>
      </c>
      <c r="D1910" s="272">
        <v>0.23214721405311856</v>
      </c>
      <c r="E1910" s="272">
        <v>0.23671320808392457</v>
      </c>
      <c r="F1910" s="272">
        <v>4.8533195541999996</v>
      </c>
      <c r="G1910" s="272">
        <v>0.13016</v>
      </c>
      <c r="H1910" s="273">
        <v>0.31960106900000002</v>
      </c>
      <c r="I1910" s="273">
        <v>1.1379999999999999E-2</v>
      </c>
      <c r="J1910" s="272">
        <v>0.94573702056303244</v>
      </c>
      <c r="K1910" s="273">
        <v>0.1101645681</v>
      </c>
      <c r="L1910" s="273">
        <v>1.4499999999999999E-3</v>
      </c>
      <c r="M1910" s="175"/>
      <c r="N1910" s="281">
        <v>1794</v>
      </c>
      <c r="O1910" s="143">
        <v>29.01906</v>
      </c>
      <c r="P1910" s="281">
        <v>1788</v>
      </c>
      <c r="Q1910" s="143">
        <v>38.421480000000003</v>
      </c>
      <c r="R1910" s="24">
        <v>1802.1223400338781</v>
      </c>
      <c r="S1910" s="24">
        <v>23.939893678948451</v>
      </c>
      <c r="T1910" s="24">
        <v>99.665551839464882</v>
      </c>
      <c r="V1910" s="1">
        <f t="shared" si="98"/>
        <v>1816.6638583598053</v>
      </c>
      <c r="W1910" s="1">
        <f t="shared" si="99"/>
        <v>30.573593508260462</v>
      </c>
    </row>
    <row r="1911" spans="1:23">
      <c r="A1911" s="2" t="s">
        <v>3504</v>
      </c>
      <c r="B1911" s="280" t="s">
        <v>3489</v>
      </c>
      <c r="C1911" s="24">
        <v>447.25342944797006</v>
      </c>
      <c r="D1911" s="272">
        <v>0.54134088747673381</v>
      </c>
      <c r="E1911" s="272">
        <v>0.56661012223929907</v>
      </c>
      <c r="F1911" s="272">
        <v>4.5966353154000004</v>
      </c>
      <c r="G1911" s="272">
        <v>0.11366999999999999</v>
      </c>
      <c r="H1911" s="273">
        <v>0.30730301599999998</v>
      </c>
      <c r="I1911" s="273">
        <v>7.6600000000000001E-3</v>
      </c>
      <c r="J1911" s="272">
        <v>0.83569635139685849</v>
      </c>
      <c r="K1911" s="273">
        <v>0.10846794429999999</v>
      </c>
      <c r="L1911" s="273">
        <v>3.0000000000000001E-3</v>
      </c>
      <c r="M1911" s="175"/>
      <c r="N1911" s="281">
        <v>1749</v>
      </c>
      <c r="O1911" s="143">
        <v>24.977039999999999</v>
      </c>
      <c r="P1911" s="281">
        <v>1727</v>
      </c>
      <c r="Q1911" s="143">
        <v>24.876560000000001</v>
      </c>
      <c r="R1911" s="24">
        <v>1773.8434891289717</v>
      </c>
      <c r="S1911" s="24">
        <v>50.481313974850877</v>
      </c>
      <c r="T1911" s="24">
        <v>98.742138364779876</v>
      </c>
      <c r="V1911" s="1">
        <f t="shared" si="98"/>
        <v>1737.9833931784915</v>
      </c>
      <c r="W1911" s="1">
        <f t="shared" si="99"/>
        <v>29.389072542220255</v>
      </c>
    </row>
    <row r="1912" spans="1:23">
      <c r="A1912" s="2" t="s">
        <v>3505</v>
      </c>
      <c r="B1912" s="280" t="s">
        <v>3489</v>
      </c>
      <c r="C1912" s="24">
        <v>347.81697413537159</v>
      </c>
      <c r="D1912" s="272">
        <v>0.17993276277718551</v>
      </c>
      <c r="E1912" s="272">
        <v>0.18443193914654857</v>
      </c>
      <c r="F1912" s="272">
        <v>4.8175714540000003</v>
      </c>
      <c r="G1912" s="272">
        <v>7.3459999999999998E-2</v>
      </c>
      <c r="H1912" s="273">
        <v>0.31981582180000001</v>
      </c>
      <c r="I1912" s="273">
        <v>5.7999999999999996E-3</v>
      </c>
      <c r="J1912" s="272">
        <v>0.89266511079903932</v>
      </c>
      <c r="K1912" s="273">
        <v>0.10928369239999999</v>
      </c>
      <c r="L1912" s="273">
        <v>1.48E-3</v>
      </c>
      <c r="M1912" s="175"/>
      <c r="N1912" s="281">
        <v>1788</v>
      </c>
      <c r="O1912" s="143">
        <v>15.7514</v>
      </c>
      <c r="P1912" s="281">
        <v>1789</v>
      </c>
      <c r="Q1912" s="143">
        <v>18.7499</v>
      </c>
      <c r="R1912" s="24">
        <v>1787.5072575653317</v>
      </c>
      <c r="S1912" s="24">
        <v>24.676512269227342</v>
      </c>
      <c r="T1912" s="24">
        <v>100.05592841163312</v>
      </c>
      <c r="V1912" s="1">
        <f t="shared" si="98"/>
        <v>1695.8656485207175</v>
      </c>
      <c r="W1912" s="1">
        <f t="shared" si="99"/>
        <v>12.765761319638965</v>
      </c>
    </row>
    <row r="1913" spans="1:23">
      <c r="A1913" s="2" t="s">
        <v>3506</v>
      </c>
      <c r="B1913" s="280" t="s">
        <v>3489</v>
      </c>
      <c r="C1913" s="24">
        <v>138.73782343259984</v>
      </c>
      <c r="D1913" s="272">
        <v>0.57780368712834784</v>
      </c>
      <c r="E1913" s="272">
        <v>0.61950540822383526</v>
      </c>
      <c r="F1913" s="272">
        <v>4.6336833400000002</v>
      </c>
      <c r="G1913" s="272">
        <v>0.13592000000000001</v>
      </c>
      <c r="H1913" s="273">
        <v>0.30936522700000002</v>
      </c>
      <c r="I1913" s="273">
        <v>1.111E-2</v>
      </c>
      <c r="J1913" s="272">
        <v>0.87721463458195359</v>
      </c>
      <c r="K1913" s="273">
        <v>0.1087757479</v>
      </c>
      <c r="L1913" s="273">
        <v>3.2299999999999998E-3</v>
      </c>
      <c r="M1913" s="175"/>
      <c r="N1913" s="281">
        <v>1755</v>
      </c>
      <c r="O1913" s="143">
        <v>29.726859999999999</v>
      </c>
      <c r="P1913" s="281">
        <v>1738</v>
      </c>
      <c r="Q1913" s="143">
        <v>36.056840000000001</v>
      </c>
      <c r="R1913" s="24">
        <v>1779.0139426979181</v>
      </c>
      <c r="S1913" s="24">
        <v>54.163085340875377</v>
      </c>
      <c r="T1913" s="24">
        <v>99.03133903133903</v>
      </c>
      <c r="V1913" s="1">
        <f t="shared" si="98"/>
        <v>1705.3607260017238</v>
      </c>
      <c r="W1913" s="1">
        <f t="shared" si="99"/>
        <v>17.705990253369649</v>
      </c>
    </row>
    <row r="1914" spans="1:23">
      <c r="A1914" s="2" t="s">
        <v>3507</v>
      </c>
      <c r="B1914" s="280" t="s">
        <v>3489</v>
      </c>
      <c r="C1914" s="24">
        <v>167.44246968488579</v>
      </c>
      <c r="D1914" s="272">
        <v>0.46815125707274652</v>
      </c>
      <c r="E1914" s="272">
        <v>0.47832217866668697</v>
      </c>
      <c r="F1914" s="272">
        <v>4.7281544361999996</v>
      </c>
      <c r="G1914" s="272">
        <v>8.838E-2</v>
      </c>
      <c r="H1914" s="273">
        <v>0.3156081583</v>
      </c>
      <c r="I1914" s="273">
        <v>8.5599999999999999E-3</v>
      </c>
      <c r="J1914" s="272">
        <v>0.93379240946452158</v>
      </c>
      <c r="K1914" s="273">
        <v>0.1086783747</v>
      </c>
      <c r="L1914" s="273">
        <v>1.32E-3</v>
      </c>
      <c r="M1914" s="175"/>
      <c r="N1914" s="281">
        <v>1772</v>
      </c>
      <c r="O1914" s="143">
        <v>19.13184</v>
      </c>
      <c r="P1914" s="281">
        <v>1768</v>
      </c>
      <c r="Q1914" s="143">
        <v>27.69258</v>
      </c>
      <c r="R1914" s="24">
        <v>1777.3802188687371</v>
      </c>
      <c r="S1914" s="24">
        <v>22.159068371893966</v>
      </c>
      <c r="T1914" s="24">
        <v>99.77426636568849</v>
      </c>
      <c r="V1914" s="1">
        <f t="shared" si="98"/>
        <v>1784.0961642162342</v>
      </c>
      <c r="W1914" s="1">
        <f t="shared" si="99"/>
        <v>17.212935883759236</v>
      </c>
    </row>
    <row r="1915" spans="1:23">
      <c r="A1915" s="2" t="s">
        <v>3508</v>
      </c>
      <c r="B1915" s="280" t="s">
        <v>3489</v>
      </c>
      <c r="C1915" s="24">
        <v>166.57502954377426</v>
      </c>
      <c r="D1915" s="272">
        <v>0.30938445453872165</v>
      </c>
      <c r="E1915" s="272">
        <v>0.31654500854858941</v>
      </c>
      <c r="F1915" s="272">
        <v>5.2322394353000004</v>
      </c>
      <c r="G1915" s="272">
        <v>0.15742</v>
      </c>
      <c r="H1915" s="273">
        <v>0.3321802975</v>
      </c>
      <c r="I1915" s="273">
        <v>7.7400000000000004E-3</v>
      </c>
      <c r="J1915" s="272">
        <v>0.93196311092032769</v>
      </c>
      <c r="K1915" s="273">
        <v>0.1142296193</v>
      </c>
      <c r="L1915" s="273">
        <v>1.2899999999999999E-3</v>
      </c>
      <c r="M1915" s="175"/>
      <c r="N1915" s="281">
        <v>1858</v>
      </c>
      <c r="O1915" s="143">
        <v>33.715620000000001</v>
      </c>
      <c r="P1915" s="281">
        <v>1849</v>
      </c>
      <c r="Q1915" s="143">
        <v>25.99342</v>
      </c>
      <c r="R1915" s="24">
        <v>1867.7651346101027</v>
      </c>
      <c r="S1915" s="24">
        <v>20.376911333153171</v>
      </c>
      <c r="T1915" s="24">
        <v>99.515608180839607</v>
      </c>
      <c r="V1915" s="1">
        <f t="shared" si="98"/>
        <v>1744.1840915211351</v>
      </c>
      <c r="W1915" s="1">
        <f t="shared" si="99"/>
        <v>18.109562005795645</v>
      </c>
    </row>
    <row r="1916" spans="1:23">
      <c r="A1916" s="2" t="s">
        <v>3509</v>
      </c>
      <c r="B1916" s="280" t="s">
        <v>3489</v>
      </c>
      <c r="C1916" s="24">
        <v>60.161156278229448</v>
      </c>
      <c r="D1916" s="272">
        <v>0.60247501424940786</v>
      </c>
      <c r="E1916" s="272">
        <v>0.60158709539196242</v>
      </c>
      <c r="F1916" s="272">
        <v>4.4900461394000004</v>
      </c>
      <c r="G1916" s="272">
        <v>0.14530999999999999</v>
      </c>
      <c r="H1916" s="273">
        <v>0.3035007777</v>
      </c>
      <c r="I1916" s="273">
        <v>8.5900000000000004E-3</v>
      </c>
      <c r="J1916" s="272">
        <v>0.841859689469874</v>
      </c>
      <c r="K1916" s="273">
        <v>0.1072683769</v>
      </c>
      <c r="L1916" s="273">
        <v>3.2699999999999999E-3</v>
      </c>
      <c r="M1916" s="175"/>
      <c r="N1916" s="281">
        <v>1729</v>
      </c>
      <c r="O1916" s="143">
        <v>32.309899999999999</v>
      </c>
      <c r="P1916" s="281">
        <v>1709</v>
      </c>
      <c r="Q1916" s="143">
        <v>27.946960000000001</v>
      </c>
      <c r="R1916" s="24">
        <v>1753.5201957644367</v>
      </c>
      <c r="S1916" s="24">
        <v>55.780574994714371</v>
      </c>
      <c r="T1916" s="24">
        <v>98.843262001156731</v>
      </c>
      <c r="V1916" s="1">
        <f t="shared" si="98"/>
        <v>1710.9314057208585</v>
      </c>
      <c r="W1916" s="1">
        <f t="shared" si="99"/>
        <v>18.868732116047088</v>
      </c>
    </row>
    <row r="1917" spans="1:23">
      <c r="A1917" s="2" t="s">
        <v>3510</v>
      </c>
      <c r="B1917" s="280" t="s">
        <v>3489</v>
      </c>
      <c r="C1917" s="24">
        <v>173.02058230838716</v>
      </c>
      <c r="D1917" s="272">
        <v>0.40491598952215591</v>
      </c>
      <c r="E1917" s="272">
        <v>0.40416730922968824</v>
      </c>
      <c r="F1917" s="272">
        <v>12.713572555700001</v>
      </c>
      <c r="G1917" s="272">
        <v>0.25296000000000002</v>
      </c>
      <c r="H1917" s="273">
        <v>0.50971596740000003</v>
      </c>
      <c r="I1917" s="273">
        <v>1.044E-2</v>
      </c>
      <c r="J1917" s="272">
        <v>0.89540840059817495</v>
      </c>
      <c r="K1917" s="273">
        <v>0.1808554212</v>
      </c>
      <c r="L1917" s="273">
        <v>2.7000000000000001E-3</v>
      </c>
      <c r="M1917" s="175"/>
      <c r="N1917" s="281">
        <v>2659</v>
      </c>
      <c r="O1917" s="143">
        <v>30.55668</v>
      </c>
      <c r="P1917" s="281">
        <v>2655</v>
      </c>
      <c r="Q1917" s="143">
        <v>31.418099999999999</v>
      </c>
      <c r="R1917" s="24">
        <v>2660.7302733914789</v>
      </c>
      <c r="S1917" s="24">
        <v>24.740525930986269</v>
      </c>
      <c r="T1917" s="24">
        <v>99.849567506581423</v>
      </c>
      <c r="V1917" s="1">
        <f t="shared" si="98"/>
        <v>1432.862001734404</v>
      </c>
      <c r="W1917" s="1">
        <f t="shared" si="99"/>
        <v>21.751167536220564</v>
      </c>
    </row>
    <row r="1918" spans="1:23">
      <c r="A1918" s="2" t="s">
        <v>3511</v>
      </c>
      <c r="B1918" s="280" t="s">
        <v>3489</v>
      </c>
      <c r="C1918" s="24">
        <v>123.0002084636231</v>
      </c>
      <c r="D1918" s="272">
        <v>0.38825014262057722</v>
      </c>
      <c r="E1918" s="272">
        <v>0.38678861144401966</v>
      </c>
      <c r="F1918" s="272">
        <v>4.6669421471000003</v>
      </c>
      <c r="G1918" s="272">
        <v>0.14079</v>
      </c>
      <c r="H1918" s="273">
        <v>0.31166604479999999</v>
      </c>
      <c r="I1918" s="273">
        <v>9.4800000000000006E-3</v>
      </c>
      <c r="J1918" s="272">
        <v>0.91452470576402822</v>
      </c>
      <c r="K1918" s="273">
        <v>0.1086098519</v>
      </c>
      <c r="L1918" s="273">
        <v>1.9499999999999999E-3</v>
      </c>
      <c r="M1918" s="175"/>
      <c r="N1918" s="281">
        <v>1761</v>
      </c>
      <c r="O1918" s="143">
        <v>30.676580000000001</v>
      </c>
      <c r="P1918" s="281">
        <v>1749</v>
      </c>
      <c r="Q1918" s="143">
        <v>30.752479999999998</v>
      </c>
      <c r="R1918" s="24">
        <v>1776.229470067173</v>
      </c>
      <c r="S1918" s="24">
        <v>32.760304084188704</v>
      </c>
      <c r="T1918" s="24">
        <v>99.318568994889276</v>
      </c>
      <c r="V1918" s="1">
        <f t="shared" si="98"/>
        <v>1449.6387167793403</v>
      </c>
      <c r="W1918" s="1">
        <f t="shared" si="99"/>
        <v>27.254782187949001</v>
      </c>
    </row>
    <row r="1919" spans="1:23">
      <c r="A1919" s="2" t="s">
        <v>3512</v>
      </c>
      <c r="B1919" s="280" t="s">
        <v>3489</v>
      </c>
      <c r="C1919" s="24">
        <v>155.76268501146549</v>
      </c>
      <c r="D1919" s="272">
        <v>0.62007730139302364</v>
      </c>
      <c r="E1919" s="272">
        <v>0.61608137199386637</v>
      </c>
      <c r="F1919" s="272">
        <v>4.2810726710000004</v>
      </c>
      <c r="G1919" s="272">
        <v>9.7689999999999999E-2</v>
      </c>
      <c r="H1919" s="273">
        <v>0.29785518119999999</v>
      </c>
      <c r="I1919" s="273">
        <v>7.1599999999999997E-3</v>
      </c>
      <c r="J1919" s="272">
        <v>0.8789788721254066</v>
      </c>
      <c r="K1919" s="273">
        <v>0.10419618360000001</v>
      </c>
      <c r="L1919" s="273">
        <v>2.0699999999999998E-3</v>
      </c>
      <c r="M1919" s="175"/>
      <c r="N1919" s="281">
        <v>1690</v>
      </c>
      <c r="O1919" s="143">
        <v>22.271799999999999</v>
      </c>
      <c r="P1919" s="281">
        <v>1681</v>
      </c>
      <c r="Q1919" s="143">
        <v>23.360060000000001</v>
      </c>
      <c r="R1919" s="24">
        <v>1700.1710052057526</v>
      </c>
      <c r="S1919" s="24">
        <v>36.595967349927818</v>
      </c>
      <c r="T1919" s="24">
        <v>99.467455621301781</v>
      </c>
      <c r="V1919" s="1">
        <f t="shared" si="98"/>
        <v>1692.9713744038647</v>
      </c>
      <c r="W1919" s="1">
        <f t="shared" si="99"/>
        <v>19.274584483039408</v>
      </c>
    </row>
    <row r="1920" spans="1:23">
      <c r="A1920" s="2" t="s">
        <v>3513</v>
      </c>
      <c r="B1920" s="280" t="s">
        <v>3489</v>
      </c>
      <c r="C1920" s="24">
        <v>267.4711694809256</v>
      </c>
      <c r="D1920" s="272">
        <v>0.33287163274854387</v>
      </c>
      <c r="E1920" s="272">
        <v>0.33169065471497339</v>
      </c>
      <c r="F1920" s="272">
        <v>4.3885156873</v>
      </c>
      <c r="G1920" s="272">
        <v>9.7659999999999997E-2</v>
      </c>
      <c r="H1920" s="273">
        <v>0.30227531210000003</v>
      </c>
      <c r="I1920" s="273">
        <v>8.1700000000000002E-3</v>
      </c>
      <c r="J1920" s="272">
        <v>0.91720404240818243</v>
      </c>
      <c r="K1920" s="273">
        <v>0.1052448646</v>
      </c>
      <c r="L1920" s="273">
        <v>1.6000000000000001E-3</v>
      </c>
      <c r="M1920" s="175"/>
      <c r="N1920" s="281">
        <v>1710</v>
      </c>
      <c r="O1920" s="143">
        <v>21.976680000000002</v>
      </c>
      <c r="P1920" s="281">
        <v>1703</v>
      </c>
      <c r="Q1920" s="143">
        <v>26.593800000000002</v>
      </c>
      <c r="R1920" s="24">
        <v>1718.5967372662847</v>
      </c>
      <c r="S1920" s="24">
        <v>27.939877891332696</v>
      </c>
      <c r="T1920" s="24">
        <v>99.590643274853804</v>
      </c>
      <c r="V1920" s="1">
        <f t="shared" si="98"/>
        <v>1722.6333275763045</v>
      </c>
      <c r="W1920" s="1">
        <f t="shared" si="99"/>
        <v>19.330940249021481</v>
      </c>
    </row>
    <row r="1921" spans="1:23">
      <c r="A1921" s="2" t="s">
        <v>3514</v>
      </c>
      <c r="B1921" s="280" t="s">
        <v>3489</v>
      </c>
      <c r="C1921" s="24">
        <v>140.50759502466821</v>
      </c>
      <c r="D1921" s="272">
        <v>0.4885121279151734</v>
      </c>
      <c r="E1921" s="272">
        <v>0.48356218409671203</v>
      </c>
      <c r="F1921" s="272">
        <v>4.3765321979999996</v>
      </c>
      <c r="G1921" s="272">
        <v>9.511E-2</v>
      </c>
      <c r="H1921" s="273">
        <v>0.30101750960000001</v>
      </c>
      <c r="I1921" s="273">
        <v>5.8700000000000002E-3</v>
      </c>
      <c r="J1921" s="272">
        <v>0.89796212302902556</v>
      </c>
      <c r="K1921" s="273">
        <v>0.1054569088</v>
      </c>
      <c r="L1921" s="273">
        <v>1.4499999999999999E-3</v>
      </c>
      <c r="M1921" s="175"/>
      <c r="N1921" s="281">
        <v>1708</v>
      </c>
      <c r="O1921" s="143">
        <v>20.59686</v>
      </c>
      <c r="P1921" s="281">
        <v>1696</v>
      </c>
      <c r="Q1921" s="143">
        <v>18.36084</v>
      </c>
      <c r="R1921" s="24">
        <v>1722.2949577117613</v>
      </c>
      <c r="S1921" s="24">
        <v>25.257855006007318</v>
      </c>
      <c r="T1921" s="24">
        <v>99.297423887587811</v>
      </c>
      <c r="V1921" s="1">
        <f t="shared" si="98"/>
        <v>1696.8324431975759</v>
      </c>
      <c r="W1921" s="1">
        <f t="shared" si="99"/>
        <v>25.869385158903491</v>
      </c>
    </row>
    <row r="1922" spans="1:23">
      <c r="A1922" s="2" t="s">
        <v>3515</v>
      </c>
      <c r="B1922" s="280" t="s">
        <v>3489</v>
      </c>
      <c r="C1922" s="24">
        <v>203.05179626155237</v>
      </c>
      <c r="D1922" s="272">
        <v>0.26527699662751225</v>
      </c>
      <c r="E1922" s="272">
        <v>0.26402422861627406</v>
      </c>
      <c r="F1922" s="272">
        <v>4.8121864136000001</v>
      </c>
      <c r="G1922" s="272">
        <v>0.10266</v>
      </c>
      <c r="H1922" s="273">
        <v>0.31932821579999998</v>
      </c>
      <c r="I1922" s="273">
        <v>1.123E-2</v>
      </c>
      <c r="J1922" s="272">
        <v>0.92991337580862854</v>
      </c>
      <c r="K1922" s="273">
        <v>0.10936391030000001</v>
      </c>
      <c r="L1922" s="273">
        <v>1.81E-3</v>
      </c>
      <c r="M1922" s="175"/>
      <c r="N1922" s="281">
        <v>1787</v>
      </c>
      <c r="O1922" s="143">
        <v>22.018740000000001</v>
      </c>
      <c r="P1922" s="281">
        <v>1786</v>
      </c>
      <c r="Q1922" s="143">
        <v>36.284599999999998</v>
      </c>
      <c r="R1922" s="24">
        <v>1788.844155345153</v>
      </c>
      <c r="S1922" s="24">
        <v>30.151600139370831</v>
      </c>
      <c r="T1922" s="24">
        <v>99.944040290990486</v>
      </c>
      <c r="V1922" s="1">
        <f t="shared" si="98"/>
        <v>1477.1657162545339</v>
      </c>
      <c r="W1922" s="1">
        <f t="shared" si="99"/>
        <v>22.251305921690374</v>
      </c>
    </row>
    <row r="1923" spans="1:23">
      <c r="A1923" s="2" t="s">
        <v>3516</v>
      </c>
      <c r="B1923" s="280" t="s">
        <v>3489</v>
      </c>
      <c r="C1923" s="24">
        <v>282.08474741157664</v>
      </c>
      <c r="D1923" s="272">
        <v>0.23614264906140847</v>
      </c>
      <c r="E1923" s="272">
        <v>0.23576424573293198</v>
      </c>
      <c r="F1923" s="272">
        <v>4.4069940319000001</v>
      </c>
      <c r="G1923" s="272">
        <v>8.8520000000000001E-2</v>
      </c>
      <c r="H1923" s="273">
        <v>0.30302023779999998</v>
      </c>
      <c r="I1923" s="273">
        <v>6.9499999999999996E-3</v>
      </c>
      <c r="J1923" s="272">
        <v>0.9291422297571903</v>
      </c>
      <c r="K1923" s="273">
        <v>0.1054491521</v>
      </c>
      <c r="L1923" s="273">
        <v>1.17E-3</v>
      </c>
      <c r="M1923" s="175"/>
      <c r="N1923" s="281">
        <v>1714</v>
      </c>
      <c r="O1923" s="143">
        <v>20.7683</v>
      </c>
      <c r="P1923" s="281">
        <v>1706</v>
      </c>
      <c r="Q1923" s="143">
        <v>23.608799999999999</v>
      </c>
      <c r="R1923" s="24">
        <v>1722.1598360063365</v>
      </c>
      <c r="S1923" s="24">
        <v>20.382321358564916</v>
      </c>
      <c r="T1923" s="24">
        <v>99.533255542590425</v>
      </c>
      <c r="V1923" s="1">
        <f t="shared" si="98"/>
        <v>1700.2759453184576</v>
      </c>
      <c r="W1923" s="1">
        <f t="shared" si="99"/>
        <v>15.026274141618217</v>
      </c>
    </row>
    <row r="1924" spans="1:23">
      <c r="A1924" s="2" t="s">
        <v>3517</v>
      </c>
      <c r="B1924" s="280" t="s">
        <v>3489</v>
      </c>
      <c r="C1924" s="24">
        <v>109.65208811062469</v>
      </c>
      <c r="D1924" s="272">
        <v>0.26702996638000392</v>
      </c>
      <c r="E1924" s="272">
        <v>0.26584568218627047</v>
      </c>
      <c r="F1924" s="272">
        <v>4.8532278073999997</v>
      </c>
      <c r="G1924" s="272">
        <v>0.15361</v>
      </c>
      <c r="H1924" s="273">
        <v>0.31999672689999997</v>
      </c>
      <c r="I1924" s="273">
        <v>8.5400000000000007E-3</v>
      </c>
      <c r="J1924" s="272">
        <v>0.92831992529733776</v>
      </c>
      <c r="K1924" s="273">
        <v>0.1099200796</v>
      </c>
      <c r="L1924" s="273">
        <v>1.49E-3</v>
      </c>
      <c r="M1924" s="175"/>
      <c r="N1924" s="281">
        <v>1794</v>
      </c>
      <c r="O1924" s="143">
        <v>35.916719999999998</v>
      </c>
      <c r="P1924" s="281">
        <v>1790</v>
      </c>
      <c r="Q1924" s="143">
        <v>30.23884</v>
      </c>
      <c r="R1924" s="24">
        <v>1798.0802790574915</v>
      </c>
      <c r="S1924" s="24">
        <v>24.66727253421438</v>
      </c>
      <c r="T1924" s="24">
        <v>99.777034559643255</v>
      </c>
      <c r="V1924" s="1">
        <f t="shared" si="98"/>
        <v>1839.4547463105439</v>
      </c>
      <c r="W1924" s="1">
        <f t="shared" si="99"/>
        <v>24.311732893469081</v>
      </c>
    </row>
    <row r="1925" spans="1:23">
      <c r="A1925" s="2" t="s">
        <v>3518</v>
      </c>
      <c r="B1925" s="280" t="s">
        <v>3489</v>
      </c>
      <c r="C1925" s="24">
        <v>89.050545479813763</v>
      </c>
      <c r="D1925" s="272">
        <v>0.43874177683320009</v>
      </c>
      <c r="E1925" s="272">
        <v>0.43104167357389001</v>
      </c>
      <c r="F1925" s="272">
        <v>4.2767204389</v>
      </c>
      <c r="G1925" s="272">
        <v>0.12509000000000001</v>
      </c>
      <c r="H1925" s="273">
        <v>0.30087568850000002</v>
      </c>
      <c r="I1925" s="273">
        <v>6.2700000000000004E-3</v>
      </c>
      <c r="J1925" s="272">
        <v>0.83069616329699925</v>
      </c>
      <c r="K1925" s="273">
        <v>0.10294985399999999</v>
      </c>
      <c r="L1925" s="273">
        <v>2.5699999999999998E-3</v>
      </c>
      <c r="M1925" s="175"/>
      <c r="N1925" s="281">
        <v>1689</v>
      </c>
      <c r="O1925" s="143">
        <v>28.526900000000001</v>
      </c>
      <c r="P1925" s="281">
        <v>1696</v>
      </c>
      <c r="Q1925" s="143">
        <v>20.43084</v>
      </c>
      <c r="R1925" s="24">
        <v>1677.9728500006017</v>
      </c>
      <c r="S1925" s="24">
        <v>46.115294994632706</v>
      </c>
      <c r="T1925" s="24">
        <v>100.41444641799882</v>
      </c>
      <c r="V1925" s="1">
        <f t="shared" si="98"/>
        <v>1791.9595058997008</v>
      </c>
      <c r="W1925" s="1">
        <f t="shared" si="99"/>
        <v>23.854710477882602</v>
      </c>
    </row>
    <row r="1926" spans="1:23">
      <c r="A1926" s="2" t="s">
        <v>3519</v>
      </c>
      <c r="B1926" s="280" t="s">
        <v>3489</v>
      </c>
      <c r="C1926" s="24">
        <v>259.47716057235692</v>
      </c>
      <c r="D1926" s="272">
        <v>0.325221883450311</v>
      </c>
      <c r="E1926" s="272">
        <v>0.32071203281220617</v>
      </c>
      <c r="F1926" s="272">
        <v>4.4055030751000004</v>
      </c>
      <c r="G1926" s="272">
        <v>0.12228</v>
      </c>
      <c r="H1926" s="273">
        <v>0.3027976912</v>
      </c>
      <c r="I1926" s="273">
        <v>8.4600000000000005E-3</v>
      </c>
      <c r="J1926" s="272">
        <v>0.90159053927497257</v>
      </c>
      <c r="K1926" s="273">
        <v>0.10562287670000001</v>
      </c>
      <c r="L1926" s="273">
        <v>2E-3</v>
      </c>
      <c r="M1926" s="175"/>
      <c r="N1926" s="281">
        <v>1713</v>
      </c>
      <c r="O1926" s="143">
        <v>27.45712</v>
      </c>
      <c r="P1926" s="281">
        <v>1705</v>
      </c>
      <c r="Q1926" s="143">
        <v>27.527360000000002</v>
      </c>
      <c r="R1926" s="24">
        <v>1725.183190857653</v>
      </c>
      <c r="S1926" s="24">
        <v>34.771061213098292</v>
      </c>
      <c r="T1926" s="24">
        <v>99.532983070636305</v>
      </c>
      <c r="V1926" s="1">
        <f t="shared" si="98"/>
        <v>1726.9451386467865</v>
      </c>
      <c r="W1926" s="1">
        <f t="shared" si="99"/>
        <v>22.661343478692217</v>
      </c>
    </row>
    <row r="1927" spans="1:23">
      <c r="A1927" s="2" t="s">
        <v>3520</v>
      </c>
      <c r="B1927" s="280" t="s">
        <v>3489</v>
      </c>
      <c r="C1927" s="24">
        <v>140.08653676502792</v>
      </c>
      <c r="D1927" s="272">
        <v>0.31291696184955237</v>
      </c>
      <c r="E1927" s="272">
        <v>0.29603927518781076</v>
      </c>
      <c r="F1927" s="272">
        <v>4.5565041951999996</v>
      </c>
      <c r="G1927" s="272">
        <v>9.6490000000000006E-2</v>
      </c>
      <c r="H1927" s="273">
        <v>0.31046020680000003</v>
      </c>
      <c r="I1927" s="273">
        <v>7.6600000000000001E-3</v>
      </c>
      <c r="J1927" s="272">
        <v>0.92522968267214734</v>
      </c>
      <c r="K1927" s="273">
        <v>0.1064551046</v>
      </c>
      <c r="L1927" s="273">
        <v>1.3600000000000001E-3</v>
      </c>
      <c r="M1927" s="175"/>
      <c r="N1927" s="281">
        <v>1741</v>
      </c>
      <c r="O1927" s="143">
        <v>21.29346</v>
      </c>
      <c r="P1927" s="281">
        <v>1743</v>
      </c>
      <c r="Q1927" s="143">
        <v>24.857340000000001</v>
      </c>
      <c r="R1927" s="24">
        <v>1739.5822045879602</v>
      </c>
      <c r="S1927" s="24">
        <v>23.417190527856761</v>
      </c>
      <c r="T1927" s="24">
        <v>100.11487650775416</v>
      </c>
      <c r="V1927" s="1">
        <f t="shared" si="98"/>
        <v>1761.8865612659288</v>
      </c>
      <c r="W1927" s="1">
        <f t="shared" si="99"/>
        <v>17.895710517674186</v>
      </c>
    </row>
    <row r="1928" spans="1:23">
      <c r="A1928" s="2" t="s">
        <v>3521</v>
      </c>
      <c r="B1928" s="280" t="s">
        <v>3489</v>
      </c>
      <c r="C1928" s="24">
        <v>84.854137408209951</v>
      </c>
      <c r="D1928" s="272">
        <v>0.59953858002053328</v>
      </c>
      <c r="E1928" s="272">
        <v>0.58727301428809864</v>
      </c>
      <c r="F1928" s="272">
        <v>4.1151366559999998</v>
      </c>
      <c r="G1928" s="272">
        <v>0.15495</v>
      </c>
      <c r="H1928" s="273">
        <v>0.28621971610000002</v>
      </c>
      <c r="I1928" s="273">
        <v>1.1690000000000001E-2</v>
      </c>
      <c r="J1928" s="272">
        <v>0.91074461897185943</v>
      </c>
      <c r="K1928" s="273">
        <v>0.10430254279999999</v>
      </c>
      <c r="L1928" s="273">
        <v>2.49E-3</v>
      </c>
      <c r="M1928" s="175"/>
      <c r="N1928" s="281">
        <v>1657</v>
      </c>
      <c r="O1928" s="143">
        <v>34.614179999999998</v>
      </c>
      <c r="P1928" s="281">
        <v>1623</v>
      </c>
      <c r="Q1928" s="143">
        <v>36.781660000000002</v>
      </c>
      <c r="R1928" s="24">
        <v>1702.0501696894098</v>
      </c>
      <c r="S1928" s="24">
        <v>43.965900950690106</v>
      </c>
      <c r="T1928" s="24">
        <v>97.948098974049486</v>
      </c>
      <c r="V1928" s="1">
        <f t="shared" si="98"/>
        <v>1739.6193737491285</v>
      </c>
      <c r="W1928" s="1">
        <f t="shared" si="99"/>
        <v>27.721130163325792</v>
      </c>
    </row>
    <row r="1929" spans="1:23">
      <c r="A1929" s="2" t="s">
        <v>3522</v>
      </c>
      <c r="B1929" s="280" t="s">
        <v>3489</v>
      </c>
      <c r="C1929" s="24">
        <v>105.10425096612866</v>
      </c>
      <c r="D1929" s="272">
        <v>0.58958578900426706</v>
      </c>
      <c r="E1929" s="272">
        <v>0.57901050277777277</v>
      </c>
      <c r="F1929" s="272">
        <v>4.1533106814999998</v>
      </c>
      <c r="G1929" s="272">
        <v>6.6350000000000006E-2</v>
      </c>
      <c r="H1929" s="273">
        <v>0.28857292579999999</v>
      </c>
      <c r="I1929" s="273">
        <v>8.0999999999999996E-3</v>
      </c>
      <c r="J1929" s="272">
        <v>0.87716219387556427</v>
      </c>
      <c r="K1929" s="273">
        <v>0.104495317</v>
      </c>
      <c r="L1929" s="273">
        <v>2.2599999999999999E-3</v>
      </c>
      <c r="M1929" s="175"/>
      <c r="N1929" s="281">
        <v>1665</v>
      </c>
      <c r="O1929" s="143">
        <v>14.763400000000001</v>
      </c>
      <c r="P1929" s="281">
        <v>1634</v>
      </c>
      <c r="Q1929" s="143">
        <v>25.473520000000001</v>
      </c>
      <c r="R1929" s="24">
        <v>1705.4501095085329</v>
      </c>
      <c r="S1929" s="24">
        <v>39.814073124663992</v>
      </c>
      <c r="T1929" s="24">
        <v>98.138138138138132</v>
      </c>
      <c r="V1929" s="1">
        <f t="shared" si="98"/>
        <v>1669.4070499986758</v>
      </c>
      <c r="W1929" s="1">
        <f t="shared" si="99"/>
        <v>45.748459116661344</v>
      </c>
    </row>
    <row r="1930" spans="1:23">
      <c r="A1930" s="2" t="s">
        <v>3523</v>
      </c>
      <c r="B1930" s="280" t="s">
        <v>3489</v>
      </c>
      <c r="C1930" s="24">
        <v>304.07565689449854</v>
      </c>
      <c r="D1930" s="272">
        <v>0.46954251547040676</v>
      </c>
      <c r="E1930" s="272">
        <v>0.46277317483961328</v>
      </c>
      <c r="F1930" s="272">
        <v>4.7610751277999999</v>
      </c>
      <c r="G1930" s="272">
        <v>0.12762000000000001</v>
      </c>
      <c r="H1930" s="273">
        <v>0.31862379569999999</v>
      </c>
      <c r="I1930" s="273">
        <v>1.072E-2</v>
      </c>
      <c r="J1930" s="272">
        <v>0.92656577184484412</v>
      </c>
      <c r="K1930" s="273">
        <v>0.1084021179</v>
      </c>
      <c r="L1930" s="273">
        <v>1.8600000000000001E-3</v>
      </c>
      <c r="M1930" s="175"/>
      <c r="N1930" s="281">
        <v>1778</v>
      </c>
      <c r="O1930" s="143">
        <v>27.522939999999998</v>
      </c>
      <c r="P1930" s="281">
        <v>1783</v>
      </c>
      <c r="Q1930" s="143">
        <v>34.651440000000001</v>
      </c>
      <c r="R1930" s="24">
        <v>1772.7354091371385</v>
      </c>
      <c r="S1930" s="24">
        <v>31.321718542435757</v>
      </c>
      <c r="T1930" s="24">
        <v>100.28121484814399</v>
      </c>
      <c r="V1930" s="1">
        <f t="shared" si="98"/>
        <v>1766.6350228036326</v>
      </c>
      <c r="W1930" s="1">
        <f t="shared" si="99"/>
        <v>24.433165937150417</v>
      </c>
    </row>
    <row r="1931" spans="1:23">
      <c r="A1931" s="2" t="s">
        <v>3524</v>
      </c>
      <c r="B1931" s="280" t="s">
        <v>3489</v>
      </c>
      <c r="C1931" s="24">
        <v>189.80367764984118</v>
      </c>
      <c r="D1931" s="272">
        <v>0.34421412672607421</v>
      </c>
      <c r="E1931" s="272">
        <v>0.34032229552307941</v>
      </c>
      <c r="F1931" s="272">
        <v>4.1963213805999997</v>
      </c>
      <c r="G1931" s="272">
        <v>0.13163</v>
      </c>
      <c r="H1931" s="273">
        <v>0.29270067129999999</v>
      </c>
      <c r="I1931" s="273">
        <v>6.8999999999999999E-3</v>
      </c>
      <c r="J1931" s="272">
        <v>0.81355140623978173</v>
      </c>
      <c r="K1931" s="273">
        <v>0.1038558472</v>
      </c>
      <c r="L1931" s="273">
        <v>3.0899999999999999E-3</v>
      </c>
      <c r="M1931" s="175"/>
      <c r="N1931" s="281">
        <v>1673</v>
      </c>
      <c r="O1931" s="143">
        <v>30.304279999999999</v>
      </c>
      <c r="P1931" s="281">
        <v>1655</v>
      </c>
      <c r="Q1931" s="143">
        <v>22.55068</v>
      </c>
      <c r="R1931" s="24">
        <v>1694.1419792084846</v>
      </c>
      <c r="S1931" s="24">
        <v>54.849618066918936</v>
      </c>
      <c r="T1931" s="24">
        <v>98.924088463837407</v>
      </c>
      <c r="V1931" s="1">
        <f t="shared" si="98"/>
        <v>1769.1800694445631</v>
      </c>
      <c r="W1931" s="1">
        <f t="shared" si="99"/>
        <v>25.657435886119774</v>
      </c>
    </row>
    <row r="1932" spans="1:23">
      <c r="A1932" s="275" t="s">
        <v>3525</v>
      </c>
      <c r="B1932" s="282" t="s">
        <v>3489</v>
      </c>
      <c r="C1932" s="277">
        <v>383.00897910492586</v>
      </c>
      <c r="D1932" s="278">
        <v>0.59766144462396587</v>
      </c>
      <c r="E1932" s="278">
        <v>0.59290169773069723</v>
      </c>
      <c r="F1932" s="278">
        <v>3.2023098405999999</v>
      </c>
      <c r="G1932" s="278">
        <v>6.6309999999999994E-2</v>
      </c>
      <c r="H1932" s="279">
        <v>0.2492668931</v>
      </c>
      <c r="I1932" s="279">
        <v>6.1599999999999997E-3</v>
      </c>
      <c r="J1932" s="278">
        <v>0.91684006752057001</v>
      </c>
      <c r="K1932" s="279">
        <v>9.3032292099999997E-2</v>
      </c>
      <c r="L1932" s="279">
        <v>1.1999999999999999E-3</v>
      </c>
      <c r="M1932" s="283"/>
      <c r="N1932" s="284">
        <v>1458</v>
      </c>
      <c r="O1932" s="285">
        <v>18.211860000000001</v>
      </c>
      <c r="P1932" s="284">
        <v>1435</v>
      </c>
      <c r="Q1932" s="285">
        <v>21.421420000000001</v>
      </c>
      <c r="R1932" s="277">
        <v>1488.5449246390062</v>
      </c>
      <c r="S1932" s="277">
        <v>24.425042603438833</v>
      </c>
      <c r="T1932" s="277">
        <v>98.422496570644711</v>
      </c>
      <c r="V1932" s="1">
        <f t="shared" si="98"/>
        <v>1796.9254470918629</v>
      </c>
      <c r="W1932" s="1">
        <f t="shared" si="99"/>
        <v>11.266293218760815</v>
      </c>
    </row>
    <row r="1933" spans="1:23">
      <c r="A1933" s="2" t="s">
        <v>3526</v>
      </c>
      <c r="B1933" s="280" t="s">
        <v>3489</v>
      </c>
      <c r="C1933" s="24">
        <v>178.7751728395319</v>
      </c>
      <c r="D1933" s="272">
        <v>0.30514869116870352</v>
      </c>
      <c r="E1933" s="272">
        <v>0.30172012383892993</v>
      </c>
      <c r="F1933" s="272">
        <v>4.4476829249999996</v>
      </c>
      <c r="G1933" s="272">
        <v>8.5279999999999995E-2</v>
      </c>
      <c r="H1933" s="273">
        <v>0.30226752280000002</v>
      </c>
      <c r="I1933" s="273">
        <v>7.7600000000000004E-3</v>
      </c>
      <c r="J1933" s="272">
        <v>0.9121776343758099</v>
      </c>
      <c r="K1933" s="273">
        <v>0.10670383009999999</v>
      </c>
      <c r="L1933" s="273">
        <v>1.6000000000000001E-3</v>
      </c>
      <c r="M1933" s="175"/>
      <c r="N1933" s="281">
        <v>1721</v>
      </c>
      <c r="O1933" s="143">
        <v>19.907080000000001</v>
      </c>
      <c r="P1933" s="281">
        <v>1703</v>
      </c>
      <c r="Q1933" s="143">
        <v>26.38186</v>
      </c>
      <c r="R1933" s="24">
        <v>1743.8587516461321</v>
      </c>
      <c r="S1933" s="24">
        <v>27.470732598087974</v>
      </c>
      <c r="T1933" s="24">
        <v>98.954096455549092</v>
      </c>
      <c r="V1933" s="1">
        <f t="shared" si="98"/>
        <v>2122.1802765426896</v>
      </c>
      <c r="W1933" s="1">
        <f t="shared" si="99"/>
        <v>39.806378464789752</v>
      </c>
    </row>
    <row r="1934" spans="1:23">
      <c r="A1934" s="2" t="s">
        <v>3527</v>
      </c>
      <c r="B1934" s="280" t="s">
        <v>3489</v>
      </c>
      <c r="C1934" s="24">
        <v>202.05757188351816</v>
      </c>
      <c r="D1934" s="272">
        <v>0.78582421512245337</v>
      </c>
      <c r="E1934" s="272">
        <v>0.77128752351858554</v>
      </c>
      <c r="F1934" s="272">
        <v>4.2444260084999996</v>
      </c>
      <c r="G1934" s="272">
        <v>0.13897000000000001</v>
      </c>
      <c r="H1934" s="273">
        <v>0.29442035049999998</v>
      </c>
      <c r="I1934" s="273">
        <v>1.03E-2</v>
      </c>
      <c r="J1934" s="272">
        <v>0.94537064748583499</v>
      </c>
      <c r="K1934" s="273">
        <v>0.10454964930000001</v>
      </c>
      <c r="L1934" s="273">
        <v>1.34E-3</v>
      </c>
      <c r="M1934" s="175"/>
      <c r="N1934" s="281">
        <v>1683</v>
      </c>
      <c r="O1934" s="143">
        <v>33.233359999999998</v>
      </c>
      <c r="P1934" s="281">
        <v>1664</v>
      </c>
      <c r="Q1934" s="143">
        <v>35.1158</v>
      </c>
      <c r="R1934" s="24">
        <v>1706.4069667470148</v>
      </c>
      <c r="S1934" s="24">
        <v>23.591456455998689</v>
      </c>
      <c r="T1934" s="24">
        <v>98.871063576945929</v>
      </c>
      <c r="V1934" s="1">
        <f t="shared" si="98"/>
        <v>1736.9798039941743</v>
      </c>
      <c r="W1934" s="1">
        <f t="shared" si="99"/>
        <v>17.679810929374089</v>
      </c>
    </row>
    <row r="1935" spans="1:23">
      <c r="A1935" s="2" t="s">
        <v>3528</v>
      </c>
      <c r="B1935" s="280" t="s">
        <v>3489</v>
      </c>
      <c r="C1935" s="24">
        <v>136.94917318573235</v>
      </c>
      <c r="D1935" s="272">
        <v>0.68560696240843966</v>
      </c>
      <c r="E1935" s="272">
        <v>0.67359143536326671</v>
      </c>
      <c r="F1935" s="272">
        <v>4.1652834060000004</v>
      </c>
      <c r="G1935" s="272">
        <v>0.16775000000000001</v>
      </c>
      <c r="H1935" s="273">
        <v>0.29266591539999998</v>
      </c>
      <c r="I1935" s="273">
        <v>9.7699999999999992E-3</v>
      </c>
      <c r="J1935" s="272">
        <v>0.83127315632205534</v>
      </c>
      <c r="K1935" s="273">
        <v>0.1031926048</v>
      </c>
      <c r="L1935" s="273">
        <v>3.96E-3</v>
      </c>
      <c r="M1935" s="175"/>
      <c r="N1935" s="281">
        <v>1667</v>
      </c>
      <c r="O1935" s="143">
        <v>37.245559999999998</v>
      </c>
      <c r="P1935" s="281">
        <v>1655</v>
      </c>
      <c r="Q1935" s="143">
        <v>30.678799999999999</v>
      </c>
      <c r="R1935" s="24">
        <v>1682.3223654399731</v>
      </c>
      <c r="S1935" s="24">
        <v>70.850675137859639</v>
      </c>
      <c r="T1935" s="24">
        <v>99.28014397120576</v>
      </c>
      <c r="V1935" s="1">
        <f t="shared" si="98"/>
        <v>1706.3495310095805</v>
      </c>
      <c r="W1935" s="1">
        <f t="shared" si="99"/>
        <v>22.007801920954094</v>
      </c>
    </row>
    <row r="1936" spans="1:23">
      <c r="A1936" s="2" t="s">
        <v>3529</v>
      </c>
      <c r="B1936" s="280" t="s">
        <v>3489</v>
      </c>
      <c r="C1936" s="24">
        <v>200.333914500042</v>
      </c>
      <c r="D1936" s="272">
        <v>0.37423885642141536</v>
      </c>
      <c r="E1936" s="272">
        <v>0.36832294770951229</v>
      </c>
      <c r="F1936" s="272">
        <v>4.2310451963000002</v>
      </c>
      <c r="G1936" s="272">
        <v>8.8239999999999999E-2</v>
      </c>
      <c r="H1936" s="273">
        <v>0.29580893670000002</v>
      </c>
      <c r="I1936" s="273">
        <v>7.3600000000000002E-3</v>
      </c>
      <c r="J1936" s="272">
        <v>0.92587002156342102</v>
      </c>
      <c r="K1936" s="273">
        <v>0.1037819928</v>
      </c>
      <c r="L1936" s="273">
        <v>1.2899999999999999E-3</v>
      </c>
      <c r="M1936" s="175"/>
      <c r="N1936" s="281">
        <v>1680</v>
      </c>
      <c r="O1936" s="143">
        <v>20.236419999999999</v>
      </c>
      <c r="P1936" s="281">
        <v>1670</v>
      </c>
      <c r="Q1936" s="143">
        <v>24.006879999999999</v>
      </c>
      <c r="R1936" s="24">
        <v>1692.8304376820697</v>
      </c>
      <c r="S1936" s="24">
        <v>22.918487285228341</v>
      </c>
      <c r="T1936" s="24">
        <v>99.404761904761898</v>
      </c>
      <c r="V1936" s="1">
        <f t="shared" si="98"/>
        <v>1739.3229296442421</v>
      </c>
      <c r="W1936" s="1">
        <f t="shared" si="99"/>
        <v>17.307624051948238</v>
      </c>
    </row>
    <row r="1937" spans="1:23">
      <c r="A1937" s="2" t="s">
        <v>3530</v>
      </c>
      <c r="B1937" s="280" t="s">
        <v>3489</v>
      </c>
      <c r="C1937" s="24">
        <v>125.04023855637482</v>
      </c>
      <c r="D1937" s="272">
        <v>0.46055967808009513</v>
      </c>
      <c r="E1937" s="272">
        <v>0.45238943142837945</v>
      </c>
      <c r="F1937" s="272">
        <v>4.2222361168000004</v>
      </c>
      <c r="G1937" s="272">
        <v>9.4329999999999997E-2</v>
      </c>
      <c r="H1937" s="273">
        <v>0.2995176584</v>
      </c>
      <c r="I1937" s="273">
        <v>6.94E-3</v>
      </c>
      <c r="J1937" s="272">
        <v>0.91981861725720315</v>
      </c>
      <c r="K1937" s="273">
        <v>0.1022789124</v>
      </c>
      <c r="L1937" s="273">
        <v>1.33E-3</v>
      </c>
      <c r="M1937" s="175"/>
      <c r="N1937" s="281">
        <v>1678</v>
      </c>
      <c r="O1937" s="143">
        <v>22.612159999999999</v>
      </c>
      <c r="P1937" s="281">
        <v>1689</v>
      </c>
      <c r="Q1937" s="143">
        <v>23.640160000000002</v>
      </c>
      <c r="R1937" s="24">
        <v>1665.8849745919797</v>
      </c>
      <c r="S1937" s="24">
        <v>24.058707724266949</v>
      </c>
      <c r="T1937" s="24">
        <v>100.65554231227652</v>
      </c>
      <c r="V1937" s="1">
        <f t="shared" si="98"/>
        <v>1710.2098543459192</v>
      </c>
      <c r="W1937" s="1">
        <f t="shared" si="99"/>
        <v>20.633930661838207</v>
      </c>
    </row>
    <row r="1938" spans="1:23">
      <c r="A1938" s="2" t="s">
        <v>3531</v>
      </c>
      <c r="B1938" s="280" t="s">
        <v>3489</v>
      </c>
      <c r="C1938" s="24">
        <v>239.89460653901671</v>
      </c>
      <c r="D1938" s="272">
        <v>1.0525471366218606</v>
      </c>
      <c r="E1938" s="272">
        <v>1.0377940527741005</v>
      </c>
      <c r="F1938" s="272">
        <v>12.736915445299999</v>
      </c>
      <c r="G1938" s="272">
        <v>0.32085000000000002</v>
      </c>
      <c r="H1938" s="273">
        <v>0.50299506839999997</v>
      </c>
      <c r="I1938" s="273">
        <v>1.636E-2</v>
      </c>
      <c r="J1938" s="272">
        <v>0.92355991847544217</v>
      </c>
      <c r="K1938" s="273">
        <v>0.1836714747</v>
      </c>
      <c r="L1938" s="273">
        <v>3.0599999999999998E-3</v>
      </c>
      <c r="M1938" s="175"/>
      <c r="N1938" s="281">
        <v>2660</v>
      </c>
      <c r="O1938" s="143">
        <v>38.69482</v>
      </c>
      <c r="P1938" s="281">
        <v>2627</v>
      </c>
      <c r="Q1938" s="143">
        <v>49.349119999999999</v>
      </c>
      <c r="R1938" s="24">
        <v>2686.3044613072152</v>
      </c>
      <c r="S1938" s="24">
        <v>27.542821360569057</v>
      </c>
      <c r="T1938" s="24">
        <v>98.759398496240593</v>
      </c>
      <c r="V1938" s="1">
        <f t="shared" si="98"/>
        <v>1711.4773810475049</v>
      </c>
      <c r="W1938" s="1">
        <f t="shared" si="99"/>
        <v>24.213331743731423</v>
      </c>
    </row>
    <row r="1939" spans="1:23">
      <c r="A1939" s="2" t="s">
        <v>3532</v>
      </c>
      <c r="B1939" s="280" t="s">
        <v>3489</v>
      </c>
      <c r="C1939" s="24">
        <v>109.17211872367261</v>
      </c>
      <c r="D1939" s="272">
        <v>0.47339509446258021</v>
      </c>
      <c r="E1939" s="272">
        <v>0.458627189724016</v>
      </c>
      <c r="F1939" s="272">
        <v>4.8544777388</v>
      </c>
      <c r="G1939" s="272">
        <v>0.30427999999999999</v>
      </c>
      <c r="H1939" s="273">
        <v>0.32596477299999999</v>
      </c>
      <c r="I1939" s="273">
        <v>1.354E-2</v>
      </c>
      <c r="J1939" s="272">
        <v>0.81124564391314613</v>
      </c>
      <c r="K1939" s="273">
        <v>0.10805981069999999</v>
      </c>
      <c r="L1939" s="273">
        <v>6.1799999999999997E-3</v>
      </c>
      <c r="M1939" s="175"/>
      <c r="N1939" s="281">
        <v>1794</v>
      </c>
      <c r="O1939" s="143">
        <v>62.379159999999999</v>
      </c>
      <c r="P1939" s="281">
        <v>1819</v>
      </c>
      <c r="Q1939" s="143">
        <v>41.920699999999997</v>
      </c>
      <c r="R1939" s="24">
        <v>1766.9598943652379</v>
      </c>
      <c r="S1939" s="24">
        <v>104.47337688460252</v>
      </c>
      <c r="T1939" s="24">
        <v>101.39353400222966</v>
      </c>
      <c r="V1939" s="1">
        <f t="shared" si="98"/>
        <v>1773.0479586587128</v>
      </c>
      <c r="W1939" s="1">
        <f t="shared" si="99"/>
        <v>15.40503038150649</v>
      </c>
    </row>
    <row r="1940" spans="1:23">
      <c r="A1940" s="2" t="s">
        <v>3533</v>
      </c>
      <c r="B1940" s="280" t="s">
        <v>3489</v>
      </c>
      <c r="C1940" s="24">
        <v>163.31778237828121</v>
      </c>
      <c r="D1940" s="272">
        <v>0.58043076338505895</v>
      </c>
      <c r="E1940" s="272">
        <v>0.57399715210744484</v>
      </c>
      <c r="F1940" s="272">
        <v>4.4439401571000001</v>
      </c>
      <c r="G1940" s="272">
        <v>7.4469999999999995E-2</v>
      </c>
      <c r="H1940" s="273">
        <v>0.30478763419999999</v>
      </c>
      <c r="I1940" s="273">
        <v>6.4000000000000003E-3</v>
      </c>
      <c r="J1940" s="272">
        <v>0.91063301288529885</v>
      </c>
      <c r="K1940" s="273">
        <v>0.10572077890000001</v>
      </c>
      <c r="L1940" s="273">
        <v>1.3500000000000001E-3</v>
      </c>
      <c r="M1940" s="175"/>
      <c r="N1940" s="281">
        <v>1721</v>
      </c>
      <c r="O1940" s="143">
        <v>17.4008</v>
      </c>
      <c r="P1940" s="281">
        <v>1715</v>
      </c>
      <c r="Q1940" s="143">
        <v>21.75178</v>
      </c>
      <c r="R1940" s="24">
        <v>1726.8843025525077</v>
      </c>
      <c r="S1940" s="24">
        <v>23.44372493267791</v>
      </c>
      <c r="T1940" s="24">
        <v>99.651365485183035</v>
      </c>
      <c r="V1940" s="1">
        <f t="shared" ref="V1940:V1971" si="100">R2049</f>
        <v>1675.0930126314092</v>
      </c>
      <c r="W1940" s="1">
        <f t="shared" ref="W1940:W2003" si="101">S2049/2</f>
        <v>25.97860609710078</v>
      </c>
    </row>
    <row r="1941" spans="1:23">
      <c r="A1941" s="2" t="s">
        <v>3534</v>
      </c>
      <c r="B1941" s="280" t="s">
        <v>3489</v>
      </c>
      <c r="C1941" s="24">
        <v>195.64946386364429</v>
      </c>
      <c r="D1941" s="272">
        <v>0.43577003700499589</v>
      </c>
      <c r="E1941" s="272">
        <v>0.42962996307143719</v>
      </c>
      <c r="F1941" s="272">
        <v>4.1988009543000002</v>
      </c>
      <c r="G1941" s="272">
        <v>0.13780999999999999</v>
      </c>
      <c r="H1941" s="273">
        <v>0.29479325769999998</v>
      </c>
      <c r="I1941" s="273">
        <v>9.3799999999999994E-3</v>
      </c>
      <c r="J1941" s="272">
        <v>0.94264424751444154</v>
      </c>
      <c r="K1941" s="273">
        <v>0.10335966990000001</v>
      </c>
      <c r="L1941" s="273">
        <v>1.2899999999999999E-3</v>
      </c>
      <c r="M1941" s="175"/>
      <c r="N1941" s="281">
        <v>1674</v>
      </c>
      <c r="O1941" s="143">
        <v>31.72636</v>
      </c>
      <c r="P1941" s="281">
        <v>1665</v>
      </c>
      <c r="Q1941" s="143">
        <v>30.621200000000002</v>
      </c>
      <c r="R1941" s="24">
        <v>1685.3084413037489</v>
      </c>
      <c r="S1941" s="24">
        <v>23.034099079440921</v>
      </c>
      <c r="T1941" s="24">
        <v>99.462365591397841</v>
      </c>
      <c r="V1941" s="1">
        <f t="shared" si="100"/>
        <v>1652.9996535359387</v>
      </c>
      <c r="W1941" s="1">
        <f t="shared" si="101"/>
        <v>18.610531684626135</v>
      </c>
    </row>
    <row r="1942" spans="1:23">
      <c r="A1942" s="2" t="s">
        <v>3535</v>
      </c>
      <c r="B1942" s="280" t="s">
        <v>3489</v>
      </c>
      <c r="C1942" s="24">
        <v>116.47998196101469</v>
      </c>
      <c r="D1942" s="272">
        <v>0.67611319035013429</v>
      </c>
      <c r="E1942" s="272">
        <v>0.66689164106609622</v>
      </c>
      <c r="F1942" s="272">
        <v>4.161061031</v>
      </c>
      <c r="G1942" s="272">
        <v>0.12368999999999999</v>
      </c>
      <c r="H1942" s="273">
        <v>0.2909460223</v>
      </c>
      <c r="I1942" s="273">
        <v>9.4599999999999997E-3</v>
      </c>
      <c r="J1942" s="272">
        <v>0.90112200446910118</v>
      </c>
      <c r="K1942" s="273">
        <v>0.1037758926</v>
      </c>
      <c r="L1942" s="273">
        <v>2.2300000000000002E-3</v>
      </c>
      <c r="M1942" s="175"/>
      <c r="N1942" s="281">
        <v>1666</v>
      </c>
      <c r="O1942" s="143">
        <v>27.475680000000001</v>
      </c>
      <c r="P1942" s="281">
        <v>1646</v>
      </c>
      <c r="Q1942" s="143">
        <v>29.716799999999999</v>
      </c>
      <c r="R1942" s="24">
        <v>1692.7220559570785</v>
      </c>
      <c r="S1942" s="24">
        <v>39.621653388649428</v>
      </c>
      <c r="T1942" s="24">
        <v>98.799519807923161</v>
      </c>
      <c r="V1942" s="1">
        <f t="shared" si="100"/>
        <v>1709.7280314170266</v>
      </c>
      <c r="W1942" s="1">
        <f t="shared" si="101"/>
        <v>15.897645255360706</v>
      </c>
    </row>
    <row r="1943" spans="1:23">
      <c r="A1943" s="2" t="s">
        <v>3536</v>
      </c>
      <c r="B1943" s="280" t="s">
        <v>3489</v>
      </c>
      <c r="C1943" s="24">
        <v>157.29746090930036</v>
      </c>
      <c r="D1943" s="272">
        <v>0.30768064180097732</v>
      </c>
      <c r="E1943" s="272">
        <v>0.30264821250485391</v>
      </c>
      <c r="F1943" s="272">
        <v>4.6488430688999998</v>
      </c>
      <c r="G1943" s="272">
        <v>8.4239999999999995E-2</v>
      </c>
      <c r="H1943" s="273">
        <v>0.31146494460000002</v>
      </c>
      <c r="I1943" s="273">
        <v>7.26E-3</v>
      </c>
      <c r="J1943" s="272">
        <v>0.90544952264785872</v>
      </c>
      <c r="K1943" s="273">
        <v>0.108284795</v>
      </c>
      <c r="L1943" s="273">
        <v>1.6199999999999999E-3</v>
      </c>
      <c r="M1943" s="175"/>
      <c r="N1943" s="281">
        <v>1758</v>
      </c>
      <c r="O1943" s="143">
        <v>18.401540000000001</v>
      </c>
      <c r="P1943" s="281">
        <v>1748</v>
      </c>
      <c r="Q1943" s="143">
        <v>23.543659999999999</v>
      </c>
      <c r="R1943" s="24">
        <v>1770.7584224879909</v>
      </c>
      <c r="S1943" s="24">
        <v>27.316454178268721</v>
      </c>
      <c r="T1943" s="24">
        <v>99.431171786120586</v>
      </c>
      <c r="V1943" s="1">
        <f t="shared" si="100"/>
        <v>2078.053743118523</v>
      </c>
      <c r="W1943" s="1">
        <f t="shared" si="101"/>
        <v>13.970930949230672</v>
      </c>
    </row>
    <row r="1944" spans="1:23">
      <c r="A1944" s="2" t="s">
        <v>3537</v>
      </c>
      <c r="B1944" s="280" t="s">
        <v>3489</v>
      </c>
      <c r="C1944" s="24">
        <v>251.24199333086719</v>
      </c>
      <c r="D1944" s="272">
        <v>0.3816552123682771</v>
      </c>
      <c r="E1944" s="272">
        <v>0.38393916315093468</v>
      </c>
      <c r="F1944" s="272">
        <v>4.2782083958000001</v>
      </c>
      <c r="G1944" s="272">
        <v>0.16531999999999999</v>
      </c>
      <c r="H1944" s="273">
        <v>0.29834649520000001</v>
      </c>
      <c r="I1944" s="273">
        <v>1.0189999999999999E-2</v>
      </c>
      <c r="J1944" s="272">
        <v>0.93704343974549187</v>
      </c>
      <c r="K1944" s="273">
        <v>0.1040181219</v>
      </c>
      <c r="L1944" s="273">
        <v>1.5499999999999999E-3</v>
      </c>
      <c r="M1944" s="175"/>
      <c r="N1944" s="281">
        <v>1689</v>
      </c>
      <c r="O1944" s="143">
        <v>37.686999999999998</v>
      </c>
      <c r="P1944" s="281">
        <v>1683</v>
      </c>
      <c r="Q1944" s="143">
        <v>33.223500000000001</v>
      </c>
      <c r="R1944" s="24">
        <v>1697.019693919817</v>
      </c>
      <c r="S1944" s="24">
        <v>27.460632012806066</v>
      </c>
      <c r="T1944" s="24">
        <v>99.644760213143883</v>
      </c>
      <c r="V1944" s="1">
        <f t="shared" si="100"/>
        <v>1914.6217371196572</v>
      </c>
      <c r="W1944" s="1">
        <f t="shared" si="101"/>
        <v>13.850056567219161</v>
      </c>
    </row>
    <row r="1945" spans="1:23">
      <c r="A1945" s="2" t="s">
        <v>3538</v>
      </c>
      <c r="B1945" s="280" t="s">
        <v>3489</v>
      </c>
      <c r="C1945" s="24">
        <v>178.29169890310749</v>
      </c>
      <c r="D1945" s="272">
        <v>0.77218493808469457</v>
      </c>
      <c r="E1945" s="272">
        <v>0.77214415365915823</v>
      </c>
      <c r="F1945" s="272">
        <v>4.1215403436000004</v>
      </c>
      <c r="G1945" s="272">
        <v>0.13220000000000001</v>
      </c>
      <c r="H1945" s="273">
        <v>0.29082037579999998</v>
      </c>
      <c r="I1945" s="273">
        <v>1.244E-2</v>
      </c>
      <c r="J1945" s="272">
        <v>0.92470914067759358</v>
      </c>
      <c r="K1945" s="273">
        <v>0.1028311767</v>
      </c>
      <c r="L1945" s="273">
        <v>2.1900000000000001E-3</v>
      </c>
      <c r="M1945" s="175"/>
      <c r="N1945" s="281">
        <v>1659</v>
      </c>
      <c r="O1945" s="143">
        <v>29.523040000000002</v>
      </c>
      <c r="P1945" s="281">
        <v>1646</v>
      </c>
      <c r="Q1945" s="143">
        <v>39.064959999999999</v>
      </c>
      <c r="R1945" s="24">
        <v>1675.8418234539904</v>
      </c>
      <c r="S1945" s="24">
        <v>39.352716320080688</v>
      </c>
      <c r="T1945" s="24">
        <v>99.216395418927064</v>
      </c>
      <c r="V1945" s="1">
        <f t="shared" si="100"/>
        <v>1459.9081847558714</v>
      </c>
      <c r="W1945" s="1">
        <f t="shared" si="101"/>
        <v>28.833587294989023</v>
      </c>
    </row>
    <row r="1946" spans="1:23">
      <c r="A1946" s="2" t="s">
        <v>3539</v>
      </c>
      <c r="B1946" s="280" t="s">
        <v>3489</v>
      </c>
      <c r="C1946" s="24">
        <v>149.18368397817815</v>
      </c>
      <c r="D1946" s="272">
        <v>0.67419360664806427</v>
      </c>
      <c r="E1946" s="272">
        <v>0.66340004374154449</v>
      </c>
      <c r="F1946" s="272">
        <v>4.3992335537000002</v>
      </c>
      <c r="G1946" s="272">
        <v>0.22561</v>
      </c>
      <c r="H1946" s="273">
        <v>0.30137449900000002</v>
      </c>
      <c r="I1946" s="273">
        <v>1.3050000000000001E-2</v>
      </c>
      <c r="J1946" s="272">
        <v>0.92617286869819127</v>
      </c>
      <c r="K1946" s="273">
        <v>0.1059258599</v>
      </c>
      <c r="L1946" s="273">
        <v>2.3400000000000001E-3</v>
      </c>
      <c r="M1946" s="175"/>
      <c r="N1946" s="281">
        <v>1712</v>
      </c>
      <c r="O1946" s="143">
        <v>50.694899999999997</v>
      </c>
      <c r="P1946" s="281">
        <v>1698</v>
      </c>
      <c r="Q1946" s="143">
        <v>42.47728</v>
      </c>
      <c r="R1946" s="24">
        <v>1730.4414386040733</v>
      </c>
      <c r="S1946" s="24">
        <v>40.539023573397237</v>
      </c>
      <c r="T1946" s="24">
        <v>99.182242990654188</v>
      </c>
      <c r="V1946" s="1">
        <f t="shared" si="100"/>
        <v>1799.8170141740222</v>
      </c>
      <c r="W1946" s="1">
        <f t="shared" si="101"/>
        <v>43.82011181614245</v>
      </c>
    </row>
    <row r="1947" spans="1:23">
      <c r="A1947" s="2" t="s">
        <v>3540</v>
      </c>
      <c r="B1947" s="280" t="s">
        <v>3489</v>
      </c>
      <c r="C1947" s="24">
        <v>219.52615616618752</v>
      </c>
      <c r="D1947" s="272">
        <v>0.23307978607173094</v>
      </c>
      <c r="E1947" s="272">
        <v>0.22898573489803847</v>
      </c>
      <c r="F1947" s="272">
        <v>4.6231794094999996</v>
      </c>
      <c r="G1947" s="272">
        <v>0.13167999999999999</v>
      </c>
      <c r="H1947" s="273">
        <v>0.31097440710000002</v>
      </c>
      <c r="I1947" s="273">
        <v>9.3100000000000006E-3</v>
      </c>
      <c r="J1947" s="272">
        <v>0.90640418386537291</v>
      </c>
      <c r="K1947" s="273">
        <v>0.10787773489999999</v>
      </c>
      <c r="L1947" s="273">
        <v>2.0899999999999998E-3</v>
      </c>
      <c r="M1947" s="175"/>
      <c r="N1947" s="281">
        <v>1753</v>
      </c>
      <c r="O1947" s="143">
        <v>28.832599999999999</v>
      </c>
      <c r="P1947" s="281">
        <v>1745</v>
      </c>
      <c r="Q1947" s="143">
        <v>30.184819999999998</v>
      </c>
      <c r="R1947" s="24">
        <v>1763.8787037916511</v>
      </c>
      <c r="S1947" s="24">
        <v>35.40478232546144</v>
      </c>
      <c r="T1947" s="24">
        <v>99.543639475185387</v>
      </c>
      <c r="V1947" s="1">
        <f t="shared" si="100"/>
        <v>1454.4594170371918</v>
      </c>
      <c r="W1947" s="1">
        <f t="shared" si="101"/>
        <v>25.814878169860179</v>
      </c>
    </row>
    <row r="1948" spans="1:23">
      <c r="A1948" s="2" t="s">
        <v>3541</v>
      </c>
      <c r="B1948" s="280" t="s">
        <v>3489</v>
      </c>
      <c r="C1948" s="24">
        <v>138.85618385867411</v>
      </c>
      <c r="D1948" s="272">
        <v>0.46673182453041717</v>
      </c>
      <c r="E1948" s="272">
        <v>0.46010092916870532</v>
      </c>
      <c r="F1948" s="272">
        <v>4.2387997605000001</v>
      </c>
      <c r="G1948" s="272">
        <v>0.11382</v>
      </c>
      <c r="H1948" s="273">
        <v>0.29507332920000001</v>
      </c>
      <c r="I1948" s="273">
        <v>7.3400000000000002E-3</v>
      </c>
      <c r="J1948" s="272">
        <v>0.8967100925133098</v>
      </c>
      <c r="K1948" s="273">
        <v>0.104225371</v>
      </c>
      <c r="L1948" s="273">
        <v>1.83E-3</v>
      </c>
      <c r="M1948" s="175"/>
      <c r="N1948" s="281">
        <v>1682</v>
      </c>
      <c r="O1948" s="143">
        <v>27.241379999999999</v>
      </c>
      <c r="P1948" s="281">
        <v>1667</v>
      </c>
      <c r="Q1948" s="143">
        <v>25.018979999999999</v>
      </c>
      <c r="R1948" s="24">
        <v>1700.6869263294607</v>
      </c>
      <c r="S1948" s="24">
        <v>32.341786600076844</v>
      </c>
      <c r="T1948" s="24">
        <v>99.108204518430441</v>
      </c>
      <c r="V1948" s="1">
        <f t="shared" si="100"/>
        <v>1466.9337349496107</v>
      </c>
      <c r="W1948" s="1">
        <f t="shared" si="101"/>
        <v>23.641305193805973</v>
      </c>
    </row>
    <row r="1949" spans="1:23">
      <c r="A1949" s="2" t="s">
        <v>3542</v>
      </c>
      <c r="B1949" s="280" t="s">
        <v>3489</v>
      </c>
      <c r="C1949" s="24">
        <v>279.73195743537434</v>
      </c>
      <c r="D1949" s="272">
        <v>0.4753778187626172</v>
      </c>
      <c r="E1949" s="272">
        <v>0.46172743987345127</v>
      </c>
      <c r="F1949" s="272">
        <v>4.3129716452000002</v>
      </c>
      <c r="G1949" s="272">
        <v>9.0440000000000006E-2</v>
      </c>
      <c r="H1949" s="273">
        <v>0.30270955649999998</v>
      </c>
      <c r="I1949" s="273">
        <v>9.1599999999999997E-3</v>
      </c>
      <c r="J1949" s="272">
        <v>0.9476173915592776</v>
      </c>
      <c r="K1949" s="273">
        <v>0.1034438328</v>
      </c>
      <c r="L1949" s="273">
        <v>1.1100000000000001E-3</v>
      </c>
      <c r="M1949" s="175"/>
      <c r="N1949" s="281">
        <v>1696</v>
      </c>
      <c r="O1949" s="143">
        <v>21.4529</v>
      </c>
      <c r="P1949" s="281">
        <v>1705</v>
      </c>
      <c r="Q1949" s="143">
        <v>31.14734</v>
      </c>
      <c r="R1949" s="24">
        <v>1686.8104901009744</v>
      </c>
      <c r="S1949" s="24">
        <v>19.80013677529945</v>
      </c>
      <c r="T1949" s="24">
        <v>100.53066037735849</v>
      </c>
      <c r="V1949" s="1">
        <f t="shared" si="100"/>
        <v>1691.6497475399901</v>
      </c>
      <c r="W1949" s="1">
        <f t="shared" si="101"/>
        <v>19.736143024345456</v>
      </c>
    </row>
    <row r="1950" spans="1:23">
      <c r="A1950" s="2" t="s">
        <v>3543</v>
      </c>
      <c r="B1950" s="280" t="s">
        <v>3489</v>
      </c>
      <c r="C1950" s="24">
        <v>574.19370320913231</v>
      </c>
      <c r="D1950" s="272">
        <v>7.5357237592868817E-2</v>
      </c>
      <c r="E1950" s="272">
        <v>7.4006518312876482E-2</v>
      </c>
      <c r="F1950" s="272">
        <v>4.7354756053999996</v>
      </c>
      <c r="G1950" s="272">
        <v>7.3340000000000002E-2</v>
      </c>
      <c r="H1950" s="273">
        <v>0.3208202456</v>
      </c>
      <c r="I1950" s="273">
        <v>8.3499999999999998E-3</v>
      </c>
      <c r="J1950" s="272">
        <v>0.89919230691363383</v>
      </c>
      <c r="K1950" s="273">
        <v>0.10719927210000001</v>
      </c>
      <c r="L1950" s="273">
        <v>1.9300000000000001E-3</v>
      </c>
      <c r="M1950" s="175"/>
      <c r="N1950" s="281">
        <v>1774</v>
      </c>
      <c r="O1950" s="143">
        <v>15.87336</v>
      </c>
      <c r="P1950" s="281">
        <v>1794</v>
      </c>
      <c r="Q1950" s="143">
        <v>26.965879999999999</v>
      </c>
      <c r="R1950" s="24">
        <v>1752.3409202669332</v>
      </c>
      <c r="S1950" s="24">
        <v>32.948543074029111</v>
      </c>
      <c r="T1950" s="24">
        <v>101.12739571589627</v>
      </c>
      <c r="V1950" s="1">
        <f t="shared" si="100"/>
        <v>1772.6095039767044</v>
      </c>
      <c r="W1950" s="1">
        <f t="shared" si="101"/>
        <v>17.76731594904691</v>
      </c>
    </row>
    <row r="1951" spans="1:23">
      <c r="A1951" s="2" t="s">
        <v>3544</v>
      </c>
      <c r="B1951" s="280" t="s">
        <v>3489</v>
      </c>
      <c r="C1951" s="24">
        <v>283.75397847428127</v>
      </c>
      <c r="D1951" s="272">
        <v>0.4460356357405133</v>
      </c>
      <c r="E1951" s="272">
        <v>0.43947536252149549</v>
      </c>
      <c r="F1951" s="272">
        <v>4.0734456185000001</v>
      </c>
      <c r="G1951" s="272">
        <v>0.17429</v>
      </c>
      <c r="H1951" s="273">
        <v>0.29094275200000003</v>
      </c>
      <c r="I1951" s="273">
        <v>1.1639999999999999E-2</v>
      </c>
      <c r="J1951" s="272">
        <v>0.93566044224385991</v>
      </c>
      <c r="K1951" s="273">
        <v>0.1015707849</v>
      </c>
      <c r="L1951" s="273">
        <v>1.8E-3</v>
      </c>
      <c r="M1951" s="175"/>
      <c r="N1951" s="281">
        <v>1649</v>
      </c>
      <c r="O1951" s="143">
        <v>40.738300000000002</v>
      </c>
      <c r="P1951" s="281">
        <v>1646</v>
      </c>
      <c r="Q1951" s="143">
        <v>38.02834</v>
      </c>
      <c r="R1951" s="24">
        <v>1653.0203548725135</v>
      </c>
      <c r="S1951" s="24">
        <v>32.841660751723332</v>
      </c>
      <c r="T1951" s="24">
        <v>99.818071558520302</v>
      </c>
      <c r="V1951" s="1">
        <f t="shared" si="100"/>
        <v>1463.4922160858359</v>
      </c>
      <c r="W1951" s="1">
        <f t="shared" si="101"/>
        <v>24.936849971062696</v>
      </c>
    </row>
    <row r="1952" spans="1:23">
      <c r="A1952" s="2" t="s">
        <v>3545</v>
      </c>
      <c r="B1952" s="280" t="s">
        <v>3489</v>
      </c>
      <c r="C1952" s="24">
        <v>201.16388877813714</v>
      </c>
      <c r="D1952" s="272">
        <v>0.73696891400626119</v>
      </c>
      <c r="E1952" s="272">
        <v>0.73255100374368209</v>
      </c>
      <c r="F1952" s="272">
        <v>4.4261470698999998</v>
      </c>
      <c r="G1952" s="272">
        <v>9.8790000000000003E-2</v>
      </c>
      <c r="H1952" s="273">
        <v>0.30557018940000003</v>
      </c>
      <c r="I1952" s="273">
        <v>7.45E-3</v>
      </c>
      <c r="J1952" s="272">
        <v>0.9072036030967644</v>
      </c>
      <c r="K1952" s="273">
        <v>0.10514140199999999</v>
      </c>
      <c r="L1952" s="273">
        <v>1.65E-3</v>
      </c>
      <c r="M1952" s="175"/>
      <c r="N1952" s="281">
        <v>1717</v>
      </c>
      <c r="O1952" s="143">
        <v>22.132300000000001</v>
      </c>
      <c r="P1952" s="281">
        <v>1719</v>
      </c>
      <c r="Q1952" s="143">
        <v>24.21462</v>
      </c>
      <c r="R1952" s="24">
        <v>1716.7889352946536</v>
      </c>
      <c r="S1952" s="24">
        <v>28.847913286613327</v>
      </c>
      <c r="T1952" s="24">
        <v>100.11648223645895</v>
      </c>
      <c r="V1952" s="1">
        <f t="shared" si="100"/>
        <v>1659.9275547476573</v>
      </c>
      <c r="W1952" s="1">
        <f t="shared" si="101"/>
        <v>15.891219132702503</v>
      </c>
    </row>
    <row r="1953" spans="1:23">
      <c r="A1953" s="2" t="s">
        <v>3546</v>
      </c>
      <c r="B1953" s="280" t="s">
        <v>3489</v>
      </c>
      <c r="C1953" s="24">
        <v>87.916148918079642</v>
      </c>
      <c r="D1953" s="272">
        <v>0.63582205393995284</v>
      </c>
      <c r="E1953" s="272">
        <v>0.68155060653722555</v>
      </c>
      <c r="F1953" s="272">
        <v>4.2902097571000004</v>
      </c>
      <c r="G1953" s="272">
        <v>0.18597</v>
      </c>
      <c r="H1953" s="273">
        <v>0.29995091060000001</v>
      </c>
      <c r="I1953" s="273">
        <v>9.8799999999999999E-3</v>
      </c>
      <c r="J1953" s="272">
        <v>0.91505369558112104</v>
      </c>
      <c r="K1953" s="273">
        <v>0.1038196089</v>
      </c>
      <c r="L1953" s="273">
        <v>2.0500000000000002E-3</v>
      </c>
      <c r="M1953" s="175"/>
      <c r="N1953" s="281">
        <v>1691</v>
      </c>
      <c r="O1953" s="143">
        <v>42.324800000000003</v>
      </c>
      <c r="P1953" s="281">
        <v>1691</v>
      </c>
      <c r="Q1953" s="143">
        <v>32.185899999999997</v>
      </c>
      <c r="R1953" s="24">
        <v>1693.4985860740708</v>
      </c>
      <c r="S1953" s="24">
        <v>36.404573797249704</v>
      </c>
      <c r="T1953" s="24">
        <v>100</v>
      </c>
      <c r="V1953" s="1">
        <f t="shared" si="100"/>
        <v>2701.1208650710651</v>
      </c>
      <c r="W1953" s="1">
        <f t="shared" si="101"/>
        <v>33.717445274654203</v>
      </c>
    </row>
    <row r="1954" spans="1:23">
      <c r="A1954" s="2" t="s">
        <v>3547</v>
      </c>
      <c r="B1954" s="280" t="s">
        <v>3489</v>
      </c>
      <c r="C1954" s="24">
        <v>217.19145480329379</v>
      </c>
      <c r="D1954" s="272">
        <v>0.24107940887673401</v>
      </c>
      <c r="E1954" s="272">
        <v>0.23745548385111512</v>
      </c>
      <c r="F1954" s="272">
        <v>4.6840290981999999</v>
      </c>
      <c r="G1954" s="272">
        <v>0.19989000000000001</v>
      </c>
      <c r="H1954" s="273">
        <v>0.31988432379999998</v>
      </c>
      <c r="I1954" s="273">
        <v>1.6709999999999999E-2</v>
      </c>
      <c r="J1954" s="272">
        <v>0.95927585537798876</v>
      </c>
      <c r="K1954" s="273">
        <v>0.1062931738</v>
      </c>
      <c r="L1954" s="273">
        <v>1.6000000000000001E-3</v>
      </c>
      <c r="M1954" s="175"/>
      <c r="N1954" s="281">
        <v>1764</v>
      </c>
      <c r="O1954" s="143">
        <v>45.399279999999997</v>
      </c>
      <c r="P1954" s="281">
        <v>1789</v>
      </c>
      <c r="Q1954" s="143">
        <v>56.368479999999998</v>
      </c>
      <c r="R1954" s="24">
        <v>1736.791385678157</v>
      </c>
      <c r="S1954" s="24">
        <v>27.601240477033922</v>
      </c>
      <c r="T1954" s="24">
        <v>101.41723356009069</v>
      </c>
      <c r="V1954" s="1">
        <f t="shared" si="100"/>
        <v>1705.8265164705333</v>
      </c>
      <c r="W1954" s="1">
        <f t="shared" si="101"/>
        <v>22.896129909533116</v>
      </c>
    </row>
    <row r="1955" spans="1:23">
      <c r="A1955" s="2" t="s">
        <v>3548</v>
      </c>
      <c r="B1955" s="280" t="s">
        <v>3489</v>
      </c>
      <c r="C1955" s="24">
        <v>725.70327748140005</v>
      </c>
      <c r="D1955" s="272">
        <v>0.20214377458441357</v>
      </c>
      <c r="E1955" s="272">
        <v>0.20479718476307149</v>
      </c>
      <c r="F1955" s="272">
        <v>4.2911090352999999</v>
      </c>
      <c r="G1955" s="272">
        <v>8.1699999999999995E-2</v>
      </c>
      <c r="H1955" s="273">
        <v>0.30254683799999998</v>
      </c>
      <c r="I1955" s="273">
        <v>8.7899999999999992E-3</v>
      </c>
      <c r="J1955" s="272">
        <v>0.91566904308780495</v>
      </c>
      <c r="K1955" s="273">
        <v>0.1029857099</v>
      </c>
      <c r="L1955" s="273">
        <v>1.7099999999999999E-3</v>
      </c>
      <c r="M1955" s="175"/>
      <c r="N1955" s="281">
        <v>1692</v>
      </c>
      <c r="O1955" s="143">
        <v>17.87848</v>
      </c>
      <c r="P1955" s="281">
        <v>1704</v>
      </c>
      <c r="Q1955" s="143">
        <v>27.475819999999999</v>
      </c>
      <c r="R1955" s="24">
        <v>1678.6160989781183</v>
      </c>
      <c r="S1955" s="24">
        <v>30.670524393725909</v>
      </c>
      <c r="T1955" s="24">
        <v>100.70921985815602</v>
      </c>
      <c r="V1955" s="1">
        <f t="shared" si="100"/>
        <v>1696.2443518048481</v>
      </c>
      <c r="W1955" s="1">
        <f t="shared" si="101"/>
        <v>18.523389373502138</v>
      </c>
    </row>
    <row r="1956" spans="1:23">
      <c r="A1956" s="2" t="s">
        <v>3549</v>
      </c>
      <c r="B1956" s="280" t="s">
        <v>3489</v>
      </c>
      <c r="C1956" s="24">
        <v>367.27503392240362</v>
      </c>
      <c r="D1956" s="272">
        <v>0.3927174689539713</v>
      </c>
      <c r="E1956" s="272">
        <v>0.38946876757593629</v>
      </c>
      <c r="F1956" s="272">
        <v>4.1963004566000004</v>
      </c>
      <c r="G1956" s="272">
        <v>0.13725999999999999</v>
      </c>
      <c r="H1956" s="273">
        <v>0.29278381129999997</v>
      </c>
      <c r="I1956" s="273">
        <v>1.3089999999999999E-2</v>
      </c>
      <c r="J1956" s="272">
        <v>0.92150343495533527</v>
      </c>
      <c r="K1956" s="273">
        <v>0.1039577805</v>
      </c>
      <c r="L1956" s="273">
        <v>2.3999999999999998E-3</v>
      </c>
      <c r="M1956" s="175"/>
      <c r="N1956" s="281">
        <v>1673</v>
      </c>
      <c r="O1956" s="143">
        <v>30.360220000000002</v>
      </c>
      <c r="P1956" s="281">
        <v>1655</v>
      </c>
      <c r="Q1956" s="143">
        <v>41.068779999999997</v>
      </c>
      <c r="R1956" s="24">
        <v>1695.9502707111335</v>
      </c>
      <c r="S1956" s="24">
        <v>42.55012819565944</v>
      </c>
      <c r="T1956" s="24">
        <v>98.924088463837407</v>
      </c>
      <c r="V1956" s="1">
        <f t="shared" si="100"/>
        <v>1656.5543431912163</v>
      </c>
      <c r="W1956" s="1">
        <f t="shared" si="101"/>
        <v>21.205747154080782</v>
      </c>
    </row>
    <row r="1957" spans="1:23">
      <c r="A1957" s="2" t="s">
        <v>3550</v>
      </c>
      <c r="B1957" s="280" t="s">
        <v>3489</v>
      </c>
      <c r="C1957" s="24">
        <v>40.181233831602228</v>
      </c>
      <c r="D1957" s="272">
        <v>0.65985359368731156</v>
      </c>
      <c r="E1957" s="272">
        <v>0.65399513205821713</v>
      </c>
      <c r="F1957" s="272">
        <v>4.2710509425999996</v>
      </c>
      <c r="G1957" s="272">
        <v>0.13719000000000001</v>
      </c>
      <c r="H1957" s="273">
        <v>0.29309763789999999</v>
      </c>
      <c r="I1957" s="273">
        <v>9.8700000000000003E-3</v>
      </c>
      <c r="J1957" s="272">
        <v>0.83873370497659128</v>
      </c>
      <c r="K1957" s="273">
        <v>0.10585846309999999</v>
      </c>
      <c r="L1957" s="273">
        <v>3.7799999999999999E-3</v>
      </c>
      <c r="M1957" s="175"/>
      <c r="N1957" s="281">
        <v>1688</v>
      </c>
      <c r="O1957" s="143">
        <v>30.0807</v>
      </c>
      <c r="P1957" s="281">
        <v>1657</v>
      </c>
      <c r="Q1957" s="143">
        <v>30.971640000000001</v>
      </c>
      <c r="R1957" s="24">
        <v>1729.2733744251464</v>
      </c>
      <c r="S1957" s="24">
        <v>65.537406321851975</v>
      </c>
      <c r="T1957" s="24">
        <v>98.16350710900474</v>
      </c>
      <c r="V1957" s="1">
        <f t="shared" si="100"/>
        <v>1706.9272543510588</v>
      </c>
      <c r="W1957" s="1">
        <f t="shared" si="101"/>
        <v>14.69552637654847</v>
      </c>
    </row>
    <row r="1958" spans="1:23">
      <c r="A1958" s="2" t="s">
        <v>3551</v>
      </c>
      <c r="B1958" s="280" t="s">
        <v>3489</v>
      </c>
      <c r="C1958" s="24">
        <v>166.09415415655684</v>
      </c>
      <c r="D1958" s="272">
        <v>0.60788339247682421</v>
      </c>
      <c r="E1958" s="272">
        <v>0.60354283060485459</v>
      </c>
      <c r="F1958" s="272">
        <v>4.3518354803000001</v>
      </c>
      <c r="G1958" s="272">
        <v>0.10990999999999999</v>
      </c>
      <c r="H1958" s="273">
        <v>0.30203838719999998</v>
      </c>
      <c r="I1958" s="273">
        <v>6.6100000000000004E-3</v>
      </c>
      <c r="J1958" s="272">
        <v>0.8851125072939876</v>
      </c>
      <c r="K1958" s="273">
        <v>0.1043853701</v>
      </c>
      <c r="L1958" s="273">
        <v>1.8400000000000001E-3</v>
      </c>
      <c r="M1958" s="175"/>
      <c r="N1958" s="281">
        <v>1703</v>
      </c>
      <c r="O1958" s="143">
        <v>25.941780000000001</v>
      </c>
      <c r="P1958" s="281">
        <v>1701</v>
      </c>
      <c r="Q1958" s="143">
        <v>22.457159999999998</v>
      </c>
      <c r="R1958" s="24">
        <v>1703.5119349666447</v>
      </c>
      <c r="S1958" s="24">
        <v>32.457083772242697</v>
      </c>
      <c r="T1958" s="24">
        <v>99.882560187903707</v>
      </c>
      <c r="V1958" s="1">
        <f t="shared" si="100"/>
        <v>1721.1486471149944</v>
      </c>
      <c r="W1958" s="1">
        <f t="shared" si="101"/>
        <v>17.694083172849542</v>
      </c>
    </row>
    <row r="1959" spans="1:23">
      <c r="A1959" s="275" t="s">
        <v>3552</v>
      </c>
      <c r="B1959" s="282" t="s">
        <v>3489</v>
      </c>
      <c r="C1959" s="277">
        <v>164.75448209234494</v>
      </c>
      <c r="D1959" s="278">
        <v>0.58035801925656494</v>
      </c>
      <c r="E1959" s="278">
        <v>0.57819528648562513</v>
      </c>
      <c r="F1959" s="278">
        <v>3.2799899868</v>
      </c>
      <c r="G1959" s="278">
        <v>6.3909999999999995E-2</v>
      </c>
      <c r="H1959" s="279">
        <v>0.25873968850000001</v>
      </c>
      <c r="I1959" s="279">
        <v>5.3400000000000001E-3</v>
      </c>
      <c r="J1959" s="278">
        <v>0.90346022373721979</v>
      </c>
      <c r="K1959" s="279">
        <v>9.1873481100000001E-2</v>
      </c>
      <c r="L1959" s="279">
        <v>1.2199999999999999E-3</v>
      </c>
      <c r="M1959" s="283"/>
      <c r="N1959" s="284">
        <v>1476</v>
      </c>
      <c r="O1959" s="285">
        <v>17.3504</v>
      </c>
      <c r="P1959" s="284">
        <v>1483</v>
      </c>
      <c r="Q1959" s="285">
        <v>18.485880000000002</v>
      </c>
      <c r="R1959" s="277">
        <v>1464.7721803740053</v>
      </c>
      <c r="S1959" s="277">
        <v>25.225903187587914</v>
      </c>
      <c r="T1959" s="277">
        <v>100.47425474254743</v>
      </c>
      <c r="V1959" s="1">
        <f t="shared" si="100"/>
        <v>1455.9929488141092</v>
      </c>
      <c r="W1959" s="1">
        <f t="shared" si="101"/>
        <v>27.036561991581404</v>
      </c>
    </row>
    <row r="1960" spans="1:23">
      <c r="A1960" s="2" t="s">
        <v>3553</v>
      </c>
      <c r="B1960" s="280" t="s">
        <v>3489</v>
      </c>
      <c r="C1960" s="24">
        <v>170.16605214120091</v>
      </c>
      <c r="D1960" s="272">
        <v>0.55821039272578366</v>
      </c>
      <c r="E1960" s="272">
        <v>0.54593044414822045</v>
      </c>
      <c r="F1960" s="272">
        <v>4.3959695677999999</v>
      </c>
      <c r="G1960" s="272">
        <v>0.18504000000000001</v>
      </c>
      <c r="H1960" s="273">
        <v>0.30596194339999999</v>
      </c>
      <c r="I1960" s="273">
        <v>1.38E-2</v>
      </c>
      <c r="J1960" s="272">
        <v>0.93796832740888114</v>
      </c>
      <c r="K1960" s="273">
        <v>0.10430257029999999</v>
      </c>
      <c r="L1960" s="273">
        <v>2.0400000000000001E-3</v>
      </c>
      <c r="M1960" s="175"/>
      <c r="N1960" s="281">
        <v>1712</v>
      </c>
      <c r="O1960" s="143">
        <v>41.610860000000002</v>
      </c>
      <c r="P1960" s="281">
        <v>1721</v>
      </c>
      <c r="Q1960" s="143">
        <v>44.840339999999998</v>
      </c>
      <c r="R1960" s="24">
        <v>1702.0506552565118</v>
      </c>
      <c r="S1960" s="24">
        <v>36.020244493094772</v>
      </c>
      <c r="T1960" s="24">
        <v>100.52570093457943</v>
      </c>
      <c r="V1960" s="1">
        <f t="shared" si="100"/>
        <v>1455.1297828746015</v>
      </c>
      <c r="W1960" s="1">
        <f t="shared" si="101"/>
        <v>21.849687699734073</v>
      </c>
    </row>
    <row r="1961" spans="1:23">
      <c r="A1961" s="2" t="s">
        <v>3554</v>
      </c>
      <c r="B1961" s="280" t="s">
        <v>3489</v>
      </c>
      <c r="C1961" s="24">
        <v>398.33610449936856</v>
      </c>
      <c r="D1961" s="272">
        <v>0.47376862847392032</v>
      </c>
      <c r="E1961" s="272">
        <v>0.47271063172133865</v>
      </c>
      <c r="F1961" s="272">
        <v>4.5351354099999996</v>
      </c>
      <c r="G1961" s="272">
        <v>8.9730000000000004E-2</v>
      </c>
      <c r="H1961" s="273">
        <v>0.30903342039999998</v>
      </c>
      <c r="I1961" s="273">
        <v>7.79E-3</v>
      </c>
      <c r="J1961" s="272">
        <v>0.91939991229670803</v>
      </c>
      <c r="K1961" s="273">
        <v>0.10648490369999999</v>
      </c>
      <c r="L1961" s="273">
        <v>1.48E-3</v>
      </c>
      <c r="M1961" s="175"/>
      <c r="N1961" s="281">
        <v>1737</v>
      </c>
      <c r="O1961" s="143">
        <v>19.850619999999999</v>
      </c>
      <c r="P1961" s="281">
        <v>1736</v>
      </c>
      <c r="Q1961" s="143">
        <v>25.298639999999999</v>
      </c>
      <c r="R1961" s="24">
        <v>1740.095212805943</v>
      </c>
      <c r="S1961" s="24">
        <v>25.474647730027833</v>
      </c>
      <c r="T1961" s="24">
        <v>99.942429476108217</v>
      </c>
      <c r="V1961" s="1">
        <f t="shared" si="100"/>
        <v>1713.381050909519</v>
      </c>
      <c r="W1961" s="1">
        <f t="shared" si="101"/>
        <v>12.967417660446277</v>
      </c>
    </row>
    <row r="1962" spans="1:23">
      <c r="A1962" s="2" t="s">
        <v>3555</v>
      </c>
      <c r="B1962" s="280" t="s">
        <v>3489</v>
      </c>
      <c r="C1962" s="24">
        <v>176.41732094800787</v>
      </c>
      <c r="D1962" s="272">
        <v>1.0159464215187215</v>
      </c>
      <c r="E1962" s="272">
        <v>1.008529321238447</v>
      </c>
      <c r="F1962" s="272">
        <v>4.2611413824</v>
      </c>
      <c r="G1962" s="272">
        <v>0.16077</v>
      </c>
      <c r="H1962" s="273">
        <v>0.29709416709999997</v>
      </c>
      <c r="I1962" s="273">
        <v>1.336E-2</v>
      </c>
      <c r="J1962" s="272">
        <v>0.93882612357627115</v>
      </c>
      <c r="K1962" s="273">
        <v>0.1040760392</v>
      </c>
      <c r="L1962" s="273">
        <v>1.9300000000000001E-3</v>
      </c>
      <c r="M1962" s="175"/>
      <c r="N1962" s="281">
        <v>1686</v>
      </c>
      <c r="O1962" s="143">
        <v>36.731520000000003</v>
      </c>
      <c r="P1962" s="281">
        <v>1677</v>
      </c>
      <c r="Q1962" s="143">
        <v>43.559840000000001</v>
      </c>
      <c r="R1962" s="24">
        <v>1698.0454357578299</v>
      </c>
      <c r="S1962" s="24">
        <v>34.169452322348256</v>
      </c>
      <c r="T1962" s="24">
        <v>99.466192170818488</v>
      </c>
      <c r="V1962" s="1">
        <f t="shared" si="100"/>
        <v>1761.0391814583747</v>
      </c>
      <c r="W1962" s="1">
        <f t="shared" si="101"/>
        <v>20.112306928027142</v>
      </c>
    </row>
    <row r="1963" spans="1:23">
      <c r="A1963" s="2" t="s">
        <v>3556</v>
      </c>
      <c r="B1963" s="280" t="s">
        <v>3489</v>
      </c>
      <c r="C1963" s="24">
        <v>127.16331144161994</v>
      </c>
      <c r="D1963" s="272">
        <v>0.89973799660233722</v>
      </c>
      <c r="E1963" s="272">
        <v>0.90483882685515393</v>
      </c>
      <c r="F1963" s="272">
        <v>4.3482979097000003</v>
      </c>
      <c r="G1963" s="272">
        <v>0.16259000000000001</v>
      </c>
      <c r="H1963" s="273">
        <v>0.29933233970000001</v>
      </c>
      <c r="I1963" s="273">
        <v>1.206E-2</v>
      </c>
      <c r="J1963" s="272">
        <v>0.95568883859175102</v>
      </c>
      <c r="K1963" s="273">
        <v>0.10546344840000001</v>
      </c>
      <c r="L1963" s="273">
        <v>1.2700000000000001E-3</v>
      </c>
      <c r="M1963" s="175"/>
      <c r="N1963" s="281">
        <v>1703</v>
      </c>
      <c r="O1963" s="143">
        <v>38.40408</v>
      </c>
      <c r="P1963" s="281">
        <v>1688</v>
      </c>
      <c r="Q1963" s="143">
        <v>41.018740000000001</v>
      </c>
      <c r="R1963" s="24">
        <v>1722.4088680325997</v>
      </c>
      <c r="S1963" s="24">
        <v>22.120708734800445</v>
      </c>
      <c r="T1963" s="24">
        <v>99.11920140927775</v>
      </c>
      <c r="V1963" s="1">
        <f t="shared" si="100"/>
        <v>1706.5692301814395</v>
      </c>
      <c r="W1963" s="1">
        <f t="shared" si="101"/>
        <v>21.388437164926362</v>
      </c>
    </row>
    <row r="1964" spans="1:23">
      <c r="A1964" s="2" t="s">
        <v>3557</v>
      </c>
      <c r="B1964" s="280" t="s">
        <v>3489</v>
      </c>
      <c r="C1964" s="24">
        <v>123.08385891526041</v>
      </c>
      <c r="D1964" s="272">
        <v>0.17919760079795441</v>
      </c>
      <c r="E1964" s="272">
        <v>0.17759948466151196</v>
      </c>
      <c r="F1964" s="272">
        <v>4.8363462742000003</v>
      </c>
      <c r="G1964" s="272">
        <v>0.15206</v>
      </c>
      <c r="H1964" s="273">
        <v>0.31815648959999998</v>
      </c>
      <c r="I1964" s="273">
        <v>1.137E-2</v>
      </c>
      <c r="J1964" s="272">
        <v>0.89650929831794723</v>
      </c>
      <c r="K1964" s="273">
        <v>0.11002228560000001</v>
      </c>
      <c r="L1964" s="273">
        <v>2.81E-3</v>
      </c>
      <c r="M1964" s="175"/>
      <c r="N1964" s="281">
        <v>1791</v>
      </c>
      <c r="O1964" s="143">
        <v>33.961239999999997</v>
      </c>
      <c r="P1964" s="281">
        <v>1781</v>
      </c>
      <c r="Q1964" s="143">
        <v>38.3934</v>
      </c>
      <c r="R1964" s="24">
        <v>1799.7713595309554</v>
      </c>
      <c r="S1964" s="24">
        <v>46.467281182013537</v>
      </c>
      <c r="T1964" s="24">
        <v>99.44165270798436</v>
      </c>
      <c r="V1964" s="1">
        <f t="shared" si="100"/>
        <v>1689.8178955464048</v>
      </c>
      <c r="W1964" s="1">
        <f t="shared" si="101"/>
        <v>22.697693168034469</v>
      </c>
    </row>
    <row r="1965" spans="1:23">
      <c r="A1965" s="2" t="s">
        <v>3558</v>
      </c>
      <c r="B1965" s="280" t="s">
        <v>3489</v>
      </c>
      <c r="C1965" s="24">
        <v>150.77606173813399</v>
      </c>
      <c r="D1965" s="272">
        <v>0.40447665652613263</v>
      </c>
      <c r="E1965" s="272">
        <v>0.42797083133484448</v>
      </c>
      <c r="F1965" s="272">
        <v>4.6899351429999996</v>
      </c>
      <c r="G1965" s="272">
        <v>0.19564999999999999</v>
      </c>
      <c r="H1965" s="273">
        <v>0.31122046510000001</v>
      </c>
      <c r="I1965" s="273">
        <v>1.2359999999999999E-2</v>
      </c>
      <c r="J1965" s="272">
        <v>0.92430489936031002</v>
      </c>
      <c r="K1965" s="273">
        <v>0.1092482467</v>
      </c>
      <c r="L1965" s="273">
        <v>2.2599999999999999E-3</v>
      </c>
      <c r="M1965" s="175"/>
      <c r="N1965" s="281">
        <v>1765</v>
      </c>
      <c r="O1965" s="143">
        <v>40.846939999999996</v>
      </c>
      <c r="P1965" s="281">
        <v>1747</v>
      </c>
      <c r="Q1965" s="143">
        <v>38.521259999999998</v>
      </c>
      <c r="R1965" s="24">
        <v>1786.9161426836731</v>
      </c>
      <c r="S1965" s="24">
        <v>37.696675698120245</v>
      </c>
      <c r="T1965" s="24">
        <v>98.980169971671387</v>
      </c>
      <c r="V1965" s="1">
        <f t="shared" si="100"/>
        <v>1699.4799559846736</v>
      </c>
      <c r="W1965" s="1">
        <f t="shared" si="101"/>
        <v>18.660196581752786</v>
      </c>
    </row>
    <row r="1966" spans="1:23">
      <c r="A1966" s="2" t="s">
        <v>3559</v>
      </c>
      <c r="B1966" s="280" t="s">
        <v>3489</v>
      </c>
      <c r="C1966" s="24">
        <v>131.10837341473368</v>
      </c>
      <c r="D1966" s="272">
        <v>0.51732008335169843</v>
      </c>
      <c r="E1966" s="272">
        <v>0.52361403677440232</v>
      </c>
      <c r="F1966" s="272">
        <v>4.4713612987999998</v>
      </c>
      <c r="G1966" s="272">
        <v>0.18382000000000001</v>
      </c>
      <c r="H1966" s="273">
        <v>0.30410928329999998</v>
      </c>
      <c r="I1966" s="273">
        <v>9.7199999999999995E-3</v>
      </c>
      <c r="J1966" s="272">
        <v>0.91955558653271252</v>
      </c>
      <c r="K1966" s="273">
        <v>0.1064719718</v>
      </c>
      <c r="L1966" s="273">
        <v>1.91E-3</v>
      </c>
      <c r="M1966" s="175"/>
      <c r="N1966" s="281">
        <v>1726</v>
      </c>
      <c r="O1966" s="143">
        <v>42.793039999999998</v>
      </c>
      <c r="P1966" s="281">
        <v>1712</v>
      </c>
      <c r="Q1966" s="143">
        <v>33.025379999999998</v>
      </c>
      <c r="R1966" s="24">
        <v>1739.8726045712322</v>
      </c>
      <c r="S1966" s="24">
        <v>32.880973889490477</v>
      </c>
      <c r="T1966" s="24">
        <v>99.188876013904974</v>
      </c>
      <c r="V1966" s="1">
        <f t="shared" si="100"/>
        <v>1722.3672073636205</v>
      </c>
      <c r="W1966" s="1">
        <f t="shared" si="101"/>
        <v>16.547448751890037</v>
      </c>
    </row>
    <row r="1967" spans="1:23">
      <c r="A1967" s="2" t="s">
        <v>3560</v>
      </c>
      <c r="B1967" s="280" t="s">
        <v>3489</v>
      </c>
      <c r="C1967" s="24">
        <v>218.98501752652649</v>
      </c>
      <c r="D1967" s="272">
        <v>0.66894950055948943</v>
      </c>
      <c r="E1967" s="272">
        <v>0.67779553161004213</v>
      </c>
      <c r="F1967" s="272">
        <v>4.2871675120999999</v>
      </c>
      <c r="G1967" s="272">
        <v>0.1066</v>
      </c>
      <c r="H1967" s="273">
        <v>0.29709545520000002</v>
      </c>
      <c r="I1967" s="273">
        <v>7.4799999999999997E-3</v>
      </c>
      <c r="J1967" s="272">
        <v>0.88852501910772685</v>
      </c>
      <c r="K1967" s="273">
        <v>0.10462438609999999</v>
      </c>
      <c r="L1967" s="273">
        <v>2E-3</v>
      </c>
      <c r="M1967" s="175"/>
      <c r="N1967" s="281">
        <v>1691</v>
      </c>
      <c r="O1967" s="143">
        <v>24.2822</v>
      </c>
      <c r="P1967" s="281">
        <v>1677</v>
      </c>
      <c r="Q1967" s="143">
        <v>24.39254</v>
      </c>
      <c r="R1967" s="24">
        <v>1707.7221710685319</v>
      </c>
      <c r="S1967" s="24">
        <v>35.180136590219739</v>
      </c>
      <c r="T1967" s="24">
        <v>99.172087522176213</v>
      </c>
      <c r="V1967" s="1">
        <f t="shared" si="100"/>
        <v>2454.9433433624886</v>
      </c>
      <c r="W1967" s="1">
        <f t="shared" si="101"/>
        <v>17.973634879865784</v>
      </c>
    </row>
    <row r="1968" spans="1:23">
      <c r="A1968" s="2" t="s">
        <v>3561</v>
      </c>
      <c r="B1968" s="280" t="s">
        <v>3489</v>
      </c>
      <c r="C1968" s="24">
        <v>138.39773226866498</v>
      </c>
      <c r="D1968" s="272">
        <v>0.24768137974400353</v>
      </c>
      <c r="E1968" s="272">
        <v>0.24933005120307869</v>
      </c>
      <c r="F1968" s="272">
        <v>4.2875793267000004</v>
      </c>
      <c r="G1968" s="272">
        <v>0.16852</v>
      </c>
      <c r="H1968" s="273">
        <v>0.29191088999999998</v>
      </c>
      <c r="I1968" s="273">
        <v>9.9699999999999997E-3</v>
      </c>
      <c r="J1968" s="272">
        <v>0.87833328339437222</v>
      </c>
      <c r="K1968" s="273">
        <v>0.106551332</v>
      </c>
      <c r="L1968" s="273">
        <v>2.9399999999999999E-3</v>
      </c>
      <c r="M1968" s="175"/>
      <c r="N1968" s="281">
        <v>1691</v>
      </c>
      <c r="O1968" s="143">
        <v>36.872540000000001</v>
      </c>
      <c r="P1968" s="281">
        <v>1651</v>
      </c>
      <c r="Q1968" s="143">
        <v>31.283860000000001</v>
      </c>
      <c r="R1968" s="24">
        <v>1741.2381783933515</v>
      </c>
      <c r="S1968" s="24">
        <v>50.566268886639257</v>
      </c>
      <c r="T1968" s="24">
        <v>97.634535777646363</v>
      </c>
      <c r="V1968" s="1">
        <f t="shared" si="100"/>
        <v>1774.0716152171619</v>
      </c>
      <c r="W1968" s="1">
        <f t="shared" si="101"/>
        <v>26.750996864863399</v>
      </c>
    </row>
    <row r="1969" spans="1:23">
      <c r="A1969" s="2" t="s">
        <v>3562</v>
      </c>
      <c r="B1969" s="280" t="s">
        <v>3489</v>
      </c>
      <c r="C1969" s="24">
        <v>238.13667666199552</v>
      </c>
      <c r="D1969" s="272">
        <v>0.62099387902989822</v>
      </c>
      <c r="E1969" s="272">
        <v>0.62713309256707872</v>
      </c>
      <c r="F1969" s="272">
        <v>4.7441822695000004</v>
      </c>
      <c r="G1969" s="272">
        <v>0.1825</v>
      </c>
      <c r="H1969" s="273">
        <v>0.3191378198</v>
      </c>
      <c r="I1969" s="273">
        <v>1.0869999999999999E-2</v>
      </c>
      <c r="J1969" s="272">
        <v>0.90218599570845925</v>
      </c>
      <c r="K1969" s="273">
        <v>0.1077904096</v>
      </c>
      <c r="L1969" s="273">
        <v>2.5799999999999998E-3</v>
      </c>
      <c r="M1969" s="175"/>
      <c r="N1969" s="281">
        <v>1775</v>
      </c>
      <c r="O1969" s="143">
        <v>39.426020000000001</v>
      </c>
      <c r="P1969" s="281">
        <v>1786</v>
      </c>
      <c r="Q1969" s="143">
        <v>35.157760000000003</v>
      </c>
      <c r="R1969" s="24">
        <v>1762.3986705120672</v>
      </c>
      <c r="S1969" s="24">
        <v>43.748874358942651</v>
      </c>
      <c r="T1969" s="24">
        <v>100.61971830985915</v>
      </c>
      <c r="V1969" s="1">
        <f t="shared" si="100"/>
        <v>1846.9098969398533</v>
      </c>
      <c r="W1969" s="1">
        <f t="shared" si="101"/>
        <v>18.102366299666706</v>
      </c>
    </row>
    <row r="1970" spans="1:23">
      <c r="A1970" s="275" t="s">
        <v>3563</v>
      </c>
      <c r="B1970" s="282" t="s">
        <v>3489</v>
      </c>
      <c r="C1970" s="277">
        <v>131.14807887616325</v>
      </c>
      <c r="D1970" s="278">
        <v>0.57446545030184426</v>
      </c>
      <c r="E1970" s="278">
        <v>0.57832040237292626</v>
      </c>
      <c r="F1970" s="278">
        <v>3.2412639509000001</v>
      </c>
      <c r="G1970" s="278">
        <v>9.2009999999999995E-2</v>
      </c>
      <c r="H1970" s="279">
        <v>0.25427809620000003</v>
      </c>
      <c r="I1970" s="279">
        <v>7.7099999999999998E-3</v>
      </c>
      <c r="J1970" s="278">
        <v>0.91882462098593587</v>
      </c>
      <c r="K1970" s="279">
        <v>9.2432878199999999E-2</v>
      </c>
      <c r="L1970" s="279">
        <v>1.48E-3</v>
      </c>
      <c r="M1970" s="283"/>
      <c r="N1970" s="284">
        <v>1467</v>
      </c>
      <c r="O1970" s="285">
        <v>25.11656</v>
      </c>
      <c r="P1970" s="284">
        <v>1461</v>
      </c>
      <c r="Q1970" s="285">
        <v>26.72466</v>
      </c>
      <c r="R1970" s="277">
        <v>1476.2947891335916</v>
      </c>
      <c r="S1970" s="277">
        <v>30.369511515975713</v>
      </c>
      <c r="T1970" s="277">
        <v>99.591002044989764</v>
      </c>
      <c r="V1970" s="1">
        <f t="shared" si="100"/>
        <v>1751.01284042318</v>
      </c>
      <c r="W1970" s="1">
        <f t="shared" si="101"/>
        <v>18.966574444980004</v>
      </c>
    </row>
    <row r="1971" spans="1:23">
      <c r="A1971" s="2" t="s">
        <v>3564</v>
      </c>
      <c r="B1971" s="280" t="s">
        <v>3489</v>
      </c>
      <c r="C1971" s="24">
        <v>98.841459998886648</v>
      </c>
      <c r="D1971" s="272">
        <v>0.68006859483511084</v>
      </c>
      <c r="E1971" s="272">
        <v>0.69912949740855401</v>
      </c>
      <c r="F1971" s="272">
        <v>4.2546109322000003</v>
      </c>
      <c r="G1971" s="272">
        <v>0.19392999999999999</v>
      </c>
      <c r="H1971" s="273">
        <v>0.30208001299999998</v>
      </c>
      <c r="I1971" s="273">
        <v>1.4919999999999999E-2</v>
      </c>
      <c r="J1971" s="272">
        <v>0.90099300852934294</v>
      </c>
      <c r="K1971" s="273">
        <v>0.1021859081</v>
      </c>
      <c r="L1971" s="273">
        <v>3.5200000000000001E-3</v>
      </c>
      <c r="M1971" s="175"/>
      <c r="N1971" s="281">
        <v>1685</v>
      </c>
      <c r="O1971" s="143">
        <v>42.607599999999998</v>
      </c>
      <c r="P1971" s="281">
        <v>1702</v>
      </c>
      <c r="Q1971" s="143">
        <v>46.643380000000001</v>
      </c>
      <c r="R1971" s="24">
        <v>1664.2016499036515</v>
      </c>
      <c r="S1971" s="24">
        <v>63.745829460904275</v>
      </c>
      <c r="T1971" s="24">
        <v>101.00890207715132</v>
      </c>
      <c r="V1971" s="1">
        <f t="shared" si="100"/>
        <v>1805.290461206353</v>
      </c>
      <c r="W1971" s="1">
        <f t="shared" si="101"/>
        <v>16.887001484767083</v>
      </c>
    </row>
    <row r="1972" spans="1:23">
      <c r="A1972" s="2" t="s">
        <v>3565</v>
      </c>
      <c r="B1972" s="280" t="s">
        <v>3489</v>
      </c>
      <c r="C1972" s="24">
        <v>208.32210411243278</v>
      </c>
      <c r="D1972" s="272">
        <v>0.29999743289296654</v>
      </c>
      <c r="E1972" s="272">
        <v>0.30436427158411239</v>
      </c>
      <c r="F1972" s="272">
        <v>4.8631429898</v>
      </c>
      <c r="G1972" s="272">
        <v>0.13599</v>
      </c>
      <c r="H1972" s="273">
        <v>0.32253823999999998</v>
      </c>
      <c r="I1972" s="273">
        <v>1.9089999999999999E-2</v>
      </c>
      <c r="J1972" s="272">
        <v>0.92123005544952963</v>
      </c>
      <c r="K1972" s="273">
        <v>0.10959789559999999</v>
      </c>
      <c r="L1972" s="273">
        <v>3.3500000000000001E-3</v>
      </c>
      <c r="M1972" s="175"/>
      <c r="N1972" s="281">
        <v>1796</v>
      </c>
      <c r="O1972" s="143">
        <v>30.292079999999999</v>
      </c>
      <c r="P1972" s="281">
        <v>1802</v>
      </c>
      <c r="Q1972" s="143">
        <v>64.322999999999993</v>
      </c>
      <c r="R1972" s="24">
        <v>1792.7368648887086</v>
      </c>
      <c r="S1972" s="24">
        <v>55.659600015047545</v>
      </c>
      <c r="T1972" s="24">
        <v>100.33407572383074</v>
      </c>
      <c r="V1972" s="1">
        <f t="shared" ref="V1972:V2003" si="102">R2081</f>
        <v>1856.6657222577178</v>
      </c>
      <c r="W1972" s="1">
        <f t="shared" si="101"/>
        <v>41.776263550448476</v>
      </c>
    </row>
    <row r="1973" spans="1:23">
      <c r="A1973" s="2" t="s">
        <v>3566</v>
      </c>
      <c r="B1973" s="280" t="s">
        <v>3489</v>
      </c>
      <c r="C1973" s="24">
        <v>275.49082295556366</v>
      </c>
      <c r="D1973" s="272">
        <v>0.54233672444083014</v>
      </c>
      <c r="E1973" s="272">
        <v>0.54746232241829762</v>
      </c>
      <c r="F1973" s="272">
        <v>4.2458060205999999</v>
      </c>
      <c r="G1973" s="272">
        <v>9.6699999999999994E-2</v>
      </c>
      <c r="H1973" s="273">
        <v>0.29408284629999998</v>
      </c>
      <c r="I1973" s="273">
        <v>6.3499999999999997E-3</v>
      </c>
      <c r="J1973" s="272">
        <v>0.94040533595552667</v>
      </c>
      <c r="K1973" s="273">
        <v>0.1046824178</v>
      </c>
      <c r="L1973" s="273">
        <v>9.1E-4</v>
      </c>
      <c r="M1973" s="175"/>
      <c r="N1973" s="281">
        <v>1683</v>
      </c>
      <c r="O1973" s="143">
        <v>22.138159999999999</v>
      </c>
      <c r="P1973" s="281">
        <v>1662</v>
      </c>
      <c r="Q1973" s="143">
        <v>20.751660000000001</v>
      </c>
      <c r="R1973" s="24">
        <v>1708.742603950056</v>
      </c>
      <c r="S1973" s="24">
        <v>15.996029037070514</v>
      </c>
      <c r="T1973" s="24">
        <v>98.752228163992868</v>
      </c>
      <c r="V1973" s="1">
        <f t="shared" si="102"/>
        <v>2396.4091317964067</v>
      </c>
      <c r="W1973" s="1">
        <f t="shared" si="101"/>
        <v>29.450443881987944</v>
      </c>
    </row>
    <row r="1974" spans="1:23">
      <c r="A1974" s="2" t="s">
        <v>3567</v>
      </c>
      <c r="B1974" s="280" t="s">
        <v>3489</v>
      </c>
      <c r="C1974" s="24">
        <v>265.7157612500049</v>
      </c>
      <c r="D1974" s="272">
        <v>1.0897442194759674</v>
      </c>
      <c r="E1974" s="272">
        <v>1.1447003949632941</v>
      </c>
      <c r="F1974" s="272">
        <v>4.3362460677000003</v>
      </c>
      <c r="G1974" s="272">
        <v>0.18889</v>
      </c>
      <c r="H1974" s="273">
        <v>0.3052422877</v>
      </c>
      <c r="I1974" s="273">
        <v>1.201E-2</v>
      </c>
      <c r="J1974" s="272">
        <v>0.88271800563188141</v>
      </c>
      <c r="K1974" s="273">
        <v>0.1029947193</v>
      </c>
      <c r="L1974" s="273">
        <v>3.3999999999999998E-3</v>
      </c>
      <c r="M1974" s="175"/>
      <c r="N1974" s="281">
        <v>1700</v>
      </c>
      <c r="O1974" s="143">
        <v>41.082619999999999</v>
      </c>
      <c r="P1974" s="281">
        <v>1717</v>
      </c>
      <c r="Q1974" s="143">
        <v>37.488019999999999</v>
      </c>
      <c r="R1974" s="24">
        <v>1678.7776826602512</v>
      </c>
      <c r="S1974" s="24">
        <v>60.975741318987836</v>
      </c>
      <c r="T1974" s="24">
        <v>101</v>
      </c>
      <c r="V1974" s="1">
        <f t="shared" si="102"/>
        <v>1747.2405229544554</v>
      </c>
      <c r="W1974" s="1">
        <f t="shared" si="101"/>
        <v>29.549774587155134</v>
      </c>
    </row>
    <row r="1975" spans="1:23">
      <c r="A1975" s="2" t="s">
        <v>3568</v>
      </c>
      <c r="B1975" s="280" t="s">
        <v>3489</v>
      </c>
      <c r="C1975" s="24">
        <v>361.87839479196754</v>
      </c>
      <c r="D1975" s="272">
        <v>0.47248313255141261</v>
      </c>
      <c r="E1975" s="272">
        <v>0.47100912310407156</v>
      </c>
      <c r="F1975" s="272">
        <v>4.4926570801999999</v>
      </c>
      <c r="G1975" s="272">
        <v>0.18099000000000001</v>
      </c>
      <c r="H1975" s="273">
        <v>0.30082457870000001</v>
      </c>
      <c r="I1975" s="273">
        <v>1.406E-2</v>
      </c>
      <c r="J1975" s="272">
        <v>0.9501922672680958</v>
      </c>
      <c r="K1975" s="273">
        <v>0.108190906</v>
      </c>
      <c r="L1975" s="273">
        <v>1.66E-3</v>
      </c>
      <c r="M1975" s="175"/>
      <c r="N1975" s="281">
        <v>1730</v>
      </c>
      <c r="O1975" s="143">
        <v>40.242400000000004</v>
      </c>
      <c r="P1975" s="281">
        <v>1695</v>
      </c>
      <c r="Q1975" s="143">
        <v>45.770879999999998</v>
      </c>
      <c r="R1975" s="24">
        <v>1769.1744231099738</v>
      </c>
      <c r="S1975" s="24">
        <v>28.020727021127062</v>
      </c>
      <c r="T1975" s="24">
        <v>97.97687861271676</v>
      </c>
      <c r="V1975" s="1">
        <f t="shared" si="102"/>
        <v>1708.7515863085794</v>
      </c>
      <c r="W1975" s="1">
        <f t="shared" si="101"/>
        <v>39.374603887049403</v>
      </c>
    </row>
    <row r="1976" spans="1:23">
      <c r="A1976" s="2" t="s">
        <v>3569</v>
      </c>
      <c r="B1976" s="280" t="s">
        <v>3489</v>
      </c>
      <c r="C1976" s="24">
        <v>185.60404748157987</v>
      </c>
      <c r="D1976" s="272">
        <v>0.39323898298483756</v>
      </c>
      <c r="E1976" s="272">
        <v>0.40764978220286274</v>
      </c>
      <c r="F1976" s="272">
        <v>4.2228817286</v>
      </c>
      <c r="G1976" s="272">
        <v>0.15729000000000001</v>
      </c>
      <c r="H1976" s="273">
        <v>0.29645864490000001</v>
      </c>
      <c r="I1976" s="273">
        <v>1.3310000000000001E-2</v>
      </c>
      <c r="J1976" s="272">
        <v>0.94766319700783574</v>
      </c>
      <c r="K1976" s="273">
        <v>0.10334736529999999</v>
      </c>
      <c r="L1976" s="273">
        <v>1.64E-3</v>
      </c>
      <c r="M1976" s="175"/>
      <c r="N1976" s="281">
        <v>1678</v>
      </c>
      <c r="O1976" s="143">
        <v>36.089239999999997</v>
      </c>
      <c r="P1976" s="281">
        <v>1674</v>
      </c>
      <c r="Q1976" s="143">
        <v>43.402760000000001</v>
      </c>
      <c r="R1976" s="24">
        <v>1685.0887155660375</v>
      </c>
      <c r="S1976" s="24">
        <v>29.287964578958135</v>
      </c>
      <c r="T1976" s="24">
        <v>99.761620977353999</v>
      </c>
      <c r="V1976" s="1">
        <f t="shared" si="102"/>
        <v>1709.152564572152</v>
      </c>
      <c r="W1976" s="1">
        <f t="shared" si="101"/>
        <v>20.472812041452141</v>
      </c>
    </row>
    <row r="1977" spans="1:23">
      <c r="A1977" s="2" t="s">
        <v>3570</v>
      </c>
      <c r="B1977" s="280" t="s">
        <v>3489</v>
      </c>
      <c r="C1977" s="24">
        <v>224.71690833008776</v>
      </c>
      <c r="D1977" s="272">
        <v>0.40800873210163746</v>
      </c>
      <c r="E1977" s="272">
        <v>0.40444855743560526</v>
      </c>
      <c r="F1977" s="272">
        <v>4.4507011699000003</v>
      </c>
      <c r="G1977" s="272">
        <v>0.16821</v>
      </c>
      <c r="H1977" s="273">
        <v>0.30490272880000002</v>
      </c>
      <c r="I1977" s="273">
        <v>9.2999999999999992E-3</v>
      </c>
      <c r="J1977" s="272">
        <v>0.94599141094970107</v>
      </c>
      <c r="K1977" s="273">
        <v>0.1059213294</v>
      </c>
      <c r="L1977" s="273">
        <v>1.2199999999999999E-3</v>
      </c>
      <c r="M1977" s="175"/>
      <c r="N1977" s="281">
        <v>1722</v>
      </c>
      <c r="O1977" s="143">
        <v>39.250639999999997</v>
      </c>
      <c r="P1977" s="281">
        <v>1716</v>
      </c>
      <c r="Q1977" s="143">
        <v>31.586539999999999</v>
      </c>
      <c r="R1977" s="24">
        <v>1730.362948485375</v>
      </c>
      <c r="S1977" s="24">
        <v>21.13684226044435</v>
      </c>
      <c r="T1977" s="24">
        <v>99.651567944250871</v>
      </c>
      <c r="V1977" s="1">
        <f t="shared" si="102"/>
        <v>1598.6843011173055</v>
      </c>
      <c r="W1977" s="1">
        <f t="shared" si="101"/>
        <v>30.931898947089003</v>
      </c>
    </row>
    <row r="1978" spans="1:23">
      <c r="A1978" s="2" t="s">
        <v>3571</v>
      </c>
      <c r="B1978" s="280" t="s">
        <v>3489</v>
      </c>
      <c r="C1978" s="24">
        <v>97.234289331402692</v>
      </c>
      <c r="D1978" s="272">
        <v>0.87738405284626753</v>
      </c>
      <c r="E1978" s="272">
        <v>0.87776500649128941</v>
      </c>
      <c r="F1978" s="272">
        <v>4.0920282455999999</v>
      </c>
      <c r="G1978" s="272">
        <v>0.16358</v>
      </c>
      <c r="H1978" s="273">
        <v>0.28651437909999999</v>
      </c>
      <c r="I1978" s="273">
        <v>1.1730000000000001E-2</v>
      </c>
      <c r="J1978" s="272">
        <v>0.89716029743143855</v>
      </c>
      <c r="K1978" s="273">
        <v>0.1036341922</v>
      </c>
      <c r="L1978" s="273">
        <v>2.8900000000000002E-3</v>
      </c>
      <c r="M1978" s="175"/>
      <c r="N1978" s="281">
        <v>1653</v>
      </c>
      <c r="O1978" s="143">
        <v>38.156280000000002</v>
      </c>
      <c r="P1978" s="281">
        <v>1624</v>
      </c>
      <c r="Q1978" s="143">
        <v>38.393520000000002</v>
      </c>
      <c r="R1978" s="24">
        <v>1690.2022631581831</v>
      </c>
      <c r="S1978" s="24">
        <v>51.434877238062754</v>
      </c>
      <c r="T1978" s="24">
        <v>98.245614035087712</v>
      </c>
      <c r="V1978" s="1">
        <f t="shared" si="102"/>
        <v>1698.3295835036608</v>
      </c>
      <c r="W1978" s="1">
        <f t="shared" si="101"/>
        <v>28.852651224615002</v>
      </c>
    </row>
    <row r="1979" spans="1:23">
      <c r="A1979" s="2" t="s">
        <v>3572</v>
      </c>
      <c r="B1979" s="280" t="s">
        <v>3489</v>
      </c>
      <c r="C1979" s="24">
        <v>108.81240994010453</v>
      </c>
      <c r="D1979" s="272">
        <v>0.21691575875342325</v>
      </c>
      <c r="E1979" s="272">
        <v>0.2175142762789723</v>
      </c>
      <c r="F1979" s="272">
        <v>4.9116725995000001</v>
      </c>
      <c r="G1979" s="272">
        <v>0.14186000000000001</v>
      </c>
      <c r="H1979" s="273">
        <v>0.32162613759999997</v>
      </c>
      <c r="I1979" s="273">
        <v>1.3220000000000001E-2</v>
      </c>
      <c r="J1979" s="272">
        <v>0.88206174544646954</v>
      </c>
      <c r="K1979" s="273">
        <v>0.1108858984</v>
      </c>
      <c r="L1979" s="273">
        <v>3.65E-3</v>
      </c>
      <c r="M1979" s="175"/>
      <c r="N1979" s="281">
        <v>1804</v>
      </c>
      <c r="O1979" s="143">
        <v>30.087019999999999</v>
      </c>
      <c r="P1979" s="281">
        <v>1798</v>
      </c>
      <c r="Q1979" s="143">
        <v>42.697839999999999</v>
      </c>
      <c r="R1979" s="24">
        <v>1813.9842429589937</v>
      </c>
      <c r="S1979" s="24">
        <v>59.783454529050104</v>
      </c>
      <c r="T1979" s="24">
        <v>99.667405764966745</v>
      </c>
      <c r="V1979" s="1">
        <f t="shared" si="102"/>
        <v>1747.1065836545424</v>
      </c>
      <c r="W1979" s="1">
        <f t="shared" si="101"/>
        <v>23.127988569145529</v>
      </c>
    </row>
    <row r="1980" spans="1:23">
      <c r="A1980" s="2" t="s">
        <v>3573</v>
      </c>
      <c r="B1980" s="280" t="s">
        <v>3489</v>
      </c>
      <c r="C1980" s="24">
        <v>55.012237624664138</v>
      </c>
      <c r="D1980" s="272">
        <v>0.53348104639164073</v>
      </c>
      <c r="E1980" s="272">
        <v>0.52944929370139104</v>
      </c>
      <c r="F1980" s="272">
        <v>4.1655867984999997</v>
      </c>
      <c r="G1980" s="272">
        <v>0.20515</v>
      </c>
      <c r="H1980" s="273">
        <v>0.29478915090000002</v>
      </c>
      <c r="I1980" s="273">
        <v>8.3999999999999995E-3</v>
      </c>
      <c r="J1980" s="272">
        <v>0.82002004751403534</v>
      </c>
      <c r="K1980" s="273">
        <v>0.10260254420000001</v>
      </c>
      <c r="L1980" s="273">
        <v>3.6800000000000001E-3</v>
      </c>
      <c r="M1980" s="175"/>
      <c r="N1980" s="281">
        <v>1667</v>
      </c>
      <c r="O1980" s="143">
        <v>47.402659999999997</v>
      </c>
      <c r="P1980" s="281">
        <v>1665</v>
      </c>
      <c r="Q1980" s="143">
        <v>27.419699999999999</v>
      </c>
      <c r="R1980" s="24">
        <v>1671.7278110442221</v>
      </c>
      <c r="S1980" s="24">
        <v>66.309036313704127</v>
      </c>
      <c r="T1980" s="24">
        <v>99.880023995200958</v>
      </c>
      <c r="V1980" s="1">
        <f t="shared" si="102"/>
        <v>1798.8499470616521</v>
      </c>
      <c r="W1980" s="1">
        <f t="shared" si="101"/>
        <v>17.953114744628454</v>
      </c>
    </row>
    <row r="1981" spans="1:23">
      <c r="A1981" s="2" t="s">
        <v>3574</v>
      </c>
      <c r="B1981" s="280" t="s">
        <v>3489</v>
      </c>
      <c r="C1981" s="24">
        <v>150.03468158107034</v>
      </c>
      <c r="D1981" s="272">
        <v>0.33854175752348203</v>
      </c>
      <c r="E1981" s="272">
        <v>0.34426580642060578</v>
      </c>
      <c r="F1981" s="272">
        <v>4.4098778701999999</v>
      </c>
      <c r="G1981" s="272">
        <v>0.11919</v>
      </c>
      <c r="H1981" s="273">
        <v>0.30472477050000002</v>
      </c>
      <c r="I1981" s="273">
        <v>1.1379999999999999E-2</v>
      </c>
      <c r="J1981" s="272">
        <v>0.89923926965949574</v>
      </c>
      <c r="K1981" s="273">
        <v>0.10494482500000001</v>
      </c>
      <c r="L1981" s="273">
        <v>2.6800000000000001E-3</v>
      </c>
      <c r="M1981" s="175"/>
      <c r="N1981" s="281">
        <v>1714</v>
      </c>
      <c r="O1981" s="143">
        <v>25.7027</v>
      </c>
      <c r="P1981" s="281">
        <v>1715</v>
      </c>
      <c r="Q1981" s="143">
        <v>35.542380000000001</v>
      </c>
      <c r="R1981" s="24">
        <v>1713.348102791012</v>
      </c>
      <c r="S1981" s="24">
        <v>46.964116510110195</v>
      </c>
      <c r="T1981" s="24">
        <v>100.05834305717619</v>
      </c>
      <c r="V1981" s="1">
        <f t="shared" si="102"/>
        <v>1719.757502078015</v>
      </c>
      <c r="W1981" s="1">
        <f t="shared" si="101"/>
        <v>16.838139837757886</v>
      </c>
    </row>
    <row r="1982" spans="1:23">
      <c r="A1982" s="2" t="s">
        <v>3575</v>
      </c>
      <c r="B1982" s="280" t="s">
        <v>3489</v>
      </c>
      <c r="C1982" s="24">
        <v>127.83279694939966</v>
      </c>
      <c r="D1982" s="272">
        <v>0.29124838721203095</v>
      </c>
      <c r="E1982" s="272">
        <v>0.29160773799985273</v>
      </c>
      <c r="F1982" s="272">
        <v>4.8648473682000004</v>
      </c>
      <c r="G1982" s="272">
        <v>0.1041</v>
      </c>
      <c r="H1982" s="273">
        <v>0.32023205170000002</v>
      </c>
      <c r="I1982" s="273">
        <v>6.3600000000000002E-3</v>
      </c>
      <c r="J1982" s="272">
        <v>0.8967933667760164</v>
      </c>
      <c r="K1982" s="273">
        <v>0.11019306500000001</v>
      </c>
      <c r="L1982" s="273">
        <v>1.5900000000000001E-3</v>
      </c>
      <c r="M1982" s="175"/>
      <c r="N1982" s="281">
        <v>1796</v>
      </c>
      <c r="O1982" s="143">
        <v>22.19594</v>
      </c>
      <c r="P1982" s="281">
        <v>1791</v>
      </c>
      <c r="Q1982" s="143">
        <v>20.557400000000001</v>
      </c>
      <c r="R1982" s="24">
        <v>1802.5927571576522</v>
      </c>
      <c r="S1982" s="24">
        <v>26.243026562887774</v>
      </c>
      <c r="T1982" s="24">
        <v>99.721603563474389</v>
      </c>
      <c r="V1982" s="1">
        <f t="shared" si="102"/>
        <v>1720.7430697779644</v>
      </c>
      <c r="W1982" s="1">
        <f t="shared" si="101"/>
        <v>14.037052193008149</v>
      </c>
    </row>
    <row r="1983" spans="1:23">
      <c r="A1983" s="2" t="s">
        <v>3576</v>
      </c>
      <c r="B1983" s="280" t="s">
        <v>3489</v>
      </c>
      <c r="C1983" s="24">
        <v>243.87611505644315</v>
      </c>
      <c r="D1983" s="272">
        <v>0.53158395624997556</v>
      </c>
      <c r="E1983" s="272">
        <v>0.56219830500979251</v>
      </c>
      <c r="F1983" s="272">
        <v>4.9285589946000004</v>
      </c>
      <c r="G1983" s="272">
        <v>0.19011</v>
      </c>
      <c r="H1983" s="273">
        <v>0.32445936520000002</v>
      </c>
      <c r="I1983" s="273">
        <v>1.257E-2</v>
      </c>
      <c r="J1983" s="272">
        <v>0.93615826008738656</v>
      </c>
      <c r="K1983" s="273">
        <v>0.1101883561</v>
      </c>
      <c r="L1983" s="273">
        <v>1.9300000000000001E-3</v>
      </c>
      <c r="M1983" s="175"/>
      <c r="N1983" s="281">
        <v>1807</v>
      </c>
      <c r="O1983" s="143">
        <v>40.247079999999997</v>
      </c>
      <c r="P1983" s="281">
        <v>1811</v>
      </c>
      <c r="Q1983" s="143">
        <v>40.514360000000003</v>
      </c>
      <c r="R1983" s="24">
        <v>1802.5150345047862</v>
      </c>
      <c r="S1983" s="24">
        <v>31.856408331360733</v>
      </c>
      <c r="T1983" s="24">
        <v>100.22136137244051</v>
      </c>
      <c r="V1983" s="1">
        <f t="shared" si="102"/>
        <v>1720.3441409908737</v>
      </c>
      <c r="W1983" s="1">
        <f t="shared" si="101"/>
        <v>19.535032244585366</v>
      </c>
    </row>
    <row r="1984" spans="1:23">
      <c r="A1984" s="2" t="s">
        <v>3577</v>
      </c>
      <c r="B1984" s="280" t="s">
        <v>3489</v>
      </c>
      <c r="C1984" s="24">
        <v>127.01633307093019</v>
      </c>
      <c r="D1984" s="272">
        <v>0.65430793974111434</v>
      </c>
      <c r="E1984" s="272">
        <v>0.64476355597995749</v>
      </c>
      <c r="F1984" s="272">
        <v>4.2698132078000004</v>
      </c>
      <c r="G1984" s="272">
        <v>0.16811999999999999</v>
      </c>
      <c r="H1984" s="273">
        <v>0.29901787400000002</v>
      </c>
      <c r="I1984" s="273">
        <v>9.3100000000000006E-3</v>
      </c>
      <c r="J1984" s="272">
        <v>0.87860582686496291</v>
      </c>
      <c r="K1984" s="273">
        <v>0.10356822</v>
      </c>
      <c r="L1984" s="273">
        <v>2.7499999999999998E-3</v>
      </c>
      <c r="M1984" s="175"/>
      <c r="N1984" s="281">
        <v>1688</v>
      </c>
      <c r="O1984" s="143">
        <v>36.871940000000002</v>
      </c>
      <c r="P1984" s="281">
        <v>1686</v>
      </c>
      <c r="Q1984" s="143">
        <v>29.141439999999999</v>
      </c>
      <c r="R1984" s="24">
        <v>1689.0276592294545</v>
      </c>
      <c r="S1984" s="24">
        <v>48.981695306426118</v>
      </c>
      <c r="T1984" s="24">
        <v>99.881516587677723</v>
      </c>
      <c r="V1984" s="1">
        <f t="shared" si="102"/>
        <v>1859.6665148720067</v>
      </c>
      <c r="W1984" s="1">
        <f t="shared" si="101"/>
        <v>25.015080934727997</v>
      </c>
    </row>
    <row r="1985" spans="1:23">
      <c r="A1985" s="2" t="s">
        <v>3578</v>
      </c>
      <c r="B1985" s="280" t="s">
        <v>3489</v>
      </c>
      <c r="C1985" s="24">
        <v>183.45686103990525</v>
      </c>
      <c r="D1985" s="272">
        <v>0.52033625364743608</v>
      </c>
      <c r="E1985" s="272">
        <v>0.51706634960079356</v>
      </c>
      <c r="F1985" s="272">
        <v>4.0504979146000002</v>
      </c>
      <c r="G1985" s="272">
        <v>0.19511999999999999</v>
      </c>
      <c r="H1985" s="273">
        <v>0.28975160189999999</v>
      </c>
      <c r="I1985" s="273">
        <v>1.1820000000000001E-2</v>
      </c>
      <c r="J1985" s="272">
        <v>0.93322714713510102</v>
      </c>
      <c r="K1985" s="273">
        <v>0.10131846310000001</v>
      </c>
      <c r="L1985" s="273">
        <v>1.91E-3</v>
      </c>
      <c r="M1985" s="175"/>
      <c r="N1985" s="281">
        <v>1644</v>
      </c>
      <c r="O1985" s="143">
        <v>47.760820000000002</v>
      </c>
      <c r="P1985" s="281">
        <v>1640</v>
      </c>
      <c r="Q1985" s="143">
        <v>40.357460000000003</v>
      </c>
      <c r="R1985" s="24">
        <v>1648.4095608029913</v>
      </c>
      <c r="S1985" s="24">
        <v>34.956098723233289</v>
      </c>
      <c r="T1985" s="24">
        <v>99.75669099756692</v>
      </c>
      <c r="V1985" s="1">
        <f t="shared" si="102"/>
        <v>1478.5106631734541</v>
      </c>
      <c r="W1985" s="1">
        <f t="shared" si="101"/>
        <v>39.442997250993429</v>
      </c>
    </row>
    <row r="1986" spans="1:23">
      <c r="A1986" s="2" t="s">
        <v>3579</v>
      </c>
      <c r="B1986" s="280" t="s">
        <v>3489</v>
      </c>
      <c r="C1986" s="24">
        <v>193.36741877402741</v>
      </c>
      <c r="D1986" s="272">
        <v>0.25685208916443619</v>
      </c>
      <c r="E1986" s="272">
        <v>0.24707685864840068</v>
      </c>
      <c r="F1986" s="272">
        <v>4.5896556385</v>
      </c>
      <c r="G1986" s="272">
        <v>7.4529999999999999E-2</v>
      </c>
      <c r="H1986" s="273">
        <v>0.31020491439999998</v>
      </c>
      <c r="I1986" s="273">
        <v>8.0999999999999996E-3</v>
      </c>
      <c r="J1986" s="272">
        <v>0.87994696159528929</v>
      </c>
      <c r="K1986" s="273">
        <v>0.1073480221</v>
      </c>
      <c r="L1986" s="273">
        <v>2.2399999999999998E-3</v>
      </c>
      <c r="M1986" s="175"/>
      <c r="N1986" s="281">
        <v>1747</v>
      </c>
      <c r="O1986" s="143">
        <v>17.116140000000001</v>
      </c>
      <c r="P1986" s="281">
        <v>1742</v>
      </c>
      <c r="Q1986" s="143">
        <v>27.467600000000001</v>
      </c>
      <c r="R1986" s="24">
        <v>1754.8781869113125</v>
      </c>
      <c r="S1986" s="24">
        <v>38.175740770924257</v>
      </c>
      <c r="T1986" s="24">
        <v>99.713795077275321</v>
      </c>
      <c r="V1986" s="1">
        <f t="shared" si="102"/>
        <v>1581.4085609278166</v>
      </c>
      <c r="W1986" s="1">
        <f t="shared" si="101"/>
        <v>44.972903639026697</v>
      </c>
    </row>
    <row r="1987" spans="1:23">
      <c r="A1987" s="2" t="s">
        <v>3580</v>
      </c>
      <c r="B1987" s="280" t="s">
        <v>3489</v>
      </c>
      <c r="C1987" s="24">
        <v>70.622597004957527</v>
      </c>
      <c r="D1987" s="272">
        <v>0.58245791225117804</v>
      </c>
      <c r="E1987" s="272">
        <v>0.56616437740783609</v>
      </c>
      <c r="F1987" s="272">
        <v>4.2582883456999996</v>
      </c>
      <c r="G1987" s="272">
        <v>0.13131999999999999</v>
      </c>
      <c r="H1987" s="273">
        <v>0.2946463835</v>
      </c>
      <c r="I1987" s="273">
        <v>7.7799999999999996E-3</v>
      </c>
      <c r="J1987" s="272">
        <v>0.83690668318824146</v>
      </c>
      <c r="K1987" s="273">
        <v>0.10484272930000001</v>
      </c>
      <c r="L1987" s="273">
        <v>3.0500000000000002E-3</v>
      </c>
      <c r="M1987" s="175"/>
      <c r="N1987" s="281">
        <v>1685</v>
      </c>
      <c r="O1987" s="143">
        <v>30.006</v>
      </c>
      <c r="P1987" s="281">
        <v>1665</v>
      </c>
      <c r="Q1987" s="143">
        <v>25.416879999999999</v>
      </c>
      <c r="R1987" s="24">
        <v>1711.557912768201</v>
      </c>
      <c r="S1987" s="24">
        <v>53.512086312760971</v>
      </c>
      <c r="T1987" s="24">
        <v>98.813056379821958</v>
      </c>
      <c r="V1987" s="1">
        <f t="shared" si="102"/>
        <v>1712.5277367917279</v>
      </c>
      <c r="W1987" s="1">
        <f t="shared" si="101"/>
        <v>20.163587969924929</v>
      </c>
    </row>
    <row r="1988" spans="1:23">
      <c r="A1988" s="2" t="s">
        <v>3581</v>
      </c>
      <c r="B1988" s="280" t="s">
        <v>3489</v>
      </c>
      <c r="C1988" s="24">
        <v>294.73192897946757</v>
      </c>
      <c r="D1988" s="272">
        <v>0.639267951854951</v>
      </c>
      <c r="E1988" s="272">
        <v>0.62240461729808949</v>
      </c>
      <c r="F1988" s="272">
        <v>4.1954654742999997</v>
      </c>
      <c r="G1988" s="272">
        <v>0.11982</v>
      </c>
      <c r="H1988" s="273">
        <v>0.29903477769999998</v>
      </c>
      <c r="I1988" s="273">
        <v>8.9200000000000008E-3</v>
      </c>
      <c r="J1988" s="272">
        <v>0.92205436694900378</v>
      </c>
      <c r="K1988" s="273">
        <v>0.101695435</v>
      </c>
      <c r="L1988" s="273">
        <v>1.66E-3</v>
      </c>
      <c r="M1988" s="175"/>
      <c r="N1988" s="281">
        <v>1673</v>
      </c>
      <c r="O1988" s="143">
        <v>28.818020000000001</v>
      </c>
      <c r="P1988" s="281">
        <v>1687</v>
      </c>
      <c r="Q1988" s="143">
        <v>30.359780000000001</v>
      </c>
      <c r="R1988" s="24">
        <v>1655.2929164486254</v>
      </c>
      <c r="S1988" s="24">
        <v>30.241380317728236</v>
      </c>
      <c r="T1988" s="24">
        <v>100.836820083682</v>
      </c>
      <c r="V1988" s="1">
        <f t="shared" si="102"/>
        <v>1692.4898639173143</v>
      </c>
      <c r="W1988" s="1">
        <f t="shared" si="101"/>
        <v>23.190264974635639</v>
      </c>
    </row>
    <row r="1989" spans="1:23">
      <c r="A1989" s="2" t="s">
        <v>3582</v>
      </c>
      <c r="B1989" s="280" t="s">
        <v>3489</v>
      </c>
      <c r="C1989" s="24">
        <v>332.28221841000902</v>
      </c>
      <c r="D1989" s="272">
        <v>0.45429934483263645</v>
      </c>
      <c r="E1989" s="272">
        <v>0.44533544174260087</v>
      </c>
      <c r="F1989" s="272">
        <v>4.0971291455000003</v>
      </c>
      <c r="G1989" s="272">
        <v>0.25784000000000001</v>
      </c>
      <c r="H1989" s="273">
        <v>0.2871173072</v>
      </c>
      <c r="I1989" s="273">
        <v>1.8530000000000001E-2</v>
      </c>
      <c r="J1989" s="272">
        <v>0.93051560618453188</v>
      </c>
      <c r="K1989" s="273">
        <v>0.1035054572</v>
      </c>
      <c r="L1989" s="273">
        <v>3.0799999999999998E-3</v>
      </c>
      <c r="M1989" s="175"/>
      <c r="N1989" s="281">
        <v>1654</v>
      </c>
      <c r="O1989" s="143">
        <v>57.74194</v>
      </c>
      <c r="P1989" s="281">
        <v>1627</v>
      </c>
      <c r="Q1989" s="143">
        <v>58.27402</v>
      </c>
      <c r="R1989" s="24">
        <v>1687.9093398217813</v>
      </c>
      <c r="S1989" s="24">
        <v>54.900552913741869</v>
      </c>
      <c r="T1989" s="24">
        <v>98.367593712212809</v>
      </c>
      <c r="V1989" s="1">
        <f t="shared" si="102"/>
        <v>2117.1900633441755</v>
      </c>
      <c r="W1989" s="1">
        <f t="shared" si="101"/>
        <v>9.202042136417198</v>
      </c>
    </row>
    <row r="1990" spans="1:23">
      <c r="A1990" s="2" t="s">
        <v>3583</v>
      </c>
      <c r="B1990" s="280" t="s">
        <v>3489</v>
      </c>
      <c r="C1990" s="24">
        <v>93.425564416124558</v>
      </c>
      <c r="D1990" s="272">
        <v>1.2739468409250001</v>
      </c>
      <c r="E1990" s="272">
        <v>1.2606484002452725</v>
      </c>
      <c r="F1990" s="272">
        <v>14.611713551899999</v>
      </c>
      <c r="G1990" s="272">
        <v>0.51644000000000001</v>
      </c>
      <c r="H1990" s="273">
        <v>0.54298412129999996</v>
      </c>
      <c r="I1990" s="273">
        <v>1.7239999999999998E-2</v>
      </c>
      <c r="J1990" s="272">
        <v>0.89927675904719806</v>
      </c>
      <c r="K1990" s="273">
        <v>0.19519026389999999</v>
      </c>
      <c r="L1990" s="273">
        <v>4.3299999999999996E-3</v>
      </c>
      <c r="M1990" s="175"/>
      <c r="N1990" s="281">
        <v>2790</v>
      </c>
      <c r="O1990" s="143">
        <v>56.94</v>
      </c>
      <c r="P1990" s="281">
        <v>2796</v>
      </c>
      <c r="Q1990" s="143">
        <v>51.283160000000002</v>
      </c>
      <c r="R1990" s="24">
        <v>2786.3956892470587</v>
      </c>
      <c r="S1990" s="24">
        <v>36.336036379500221</v>
      </c>
      <c r="T1990" s="24">
        <v>100.21505376344086</v>
      </c>
      <c r="V1990" s="1">
        <f t="shared" si="102"/>
        <v>1749.3425592321744</v>
      </c>
      <c r="W1990" s="1">
        <f t="shared" si="101"/>
        <v>15.224485596100326</v>
      </c>
    </row>
    <row r="1991" spans="1:23">
      <c r="A1991" s="2" t="s">
        <v>3584</v>
      </c>
      <c r="B1991" s="280" t="s">
        <v>3489</v>
      </c>
      <c r="C1991" s="24">
        <v>120.50639297782067</v>
      </c>
      <c r="D1991" s="272">
        <v>0.36765056409288577</v>
      </c>
      <c r="E1991" s="272">
        <v>0.35645176291762887</v>
      </c>
      <c r="F1991" s="272">
        <v>4.4599177335000002</v>
      </c>
      <c r="G1991" s="272">
        <v>0.10697</v>
      </c>
      <c r="H1991" s="273">
        <v>0.30910803840000001</v>
      </c>
      <c r="I1991" s="273">
        <v>1.0699999999999999E-2</v>
      </c>
      <c r="J1991" s="272">
        <v>0.91639504628928103</v>
      </c>
      <c r="K1991" s="273">
        <v>0.1047597559</v>
      </c>
      <c r="L1991" s="273">
        <v>2.0799999999999998E-3</v>
      </c>
      <c r="M1991" s="175"/>
      <c r="N1991" s="281">
        <v>1724</v>
      </c>
      <c r="O1991" s="143">
        <v>23.88006</v>
      </c>
      <c r="P1991" s="281">
        <v>1736</v>
      </c>
      <c r="Q1991" s="143">
        <v>34.72954</v>
      </c>
      <c r="R1991" s="24">
        <v>1710.1014388608426</v>
      </c>
      <c r="S1991" s="24">
        <v>36.529099351601019</v>
      </c>
      <c r="T1991" s="24">
        <v>100.69605568445476</v>
      </c>
      <c r="V1991" s="1">
        <f t="shared" si="102"/>
        <v>1715.7868876306534</v>
      </c>
      <c r="W1991" s="1">
        <f t="shared" si="101"/>
        <v>9.7973808276964665</v>
      </c>
    </row>
    <row r="1992" spans="1:23">
      <c r="A1992" s="2" t="s">
        <v>3585</v>
      </c>
      <c r="B1992" s="280" t="s">
        <v>3489</v>
      </c>
      <c r="C1992" s="24">
        <v>303.74050869745946</v>
      </c>
      <c r="D1992" s="272">
        <v>0.41360723301559116</v>
      </c>
      <c r="E1992" s="272">
        <v>0.40032624858491073</v>
      </c>
      <c r="F1992" s="272">
        <v>4.6390773275999999</v>
      </c>
      <c r="G1992" s="272">
        <v>0.15073</v>
      </c>
      <c r="H1992" s="273">
        <v>0.3183118841</v>
      </c>
      <c r="I1992" s="273">
        <v>1.223E-2</v>
      </c>
      <c r="J1992" s="272">
        <v>0.93712799235203814</v>
      </c>
      <c r="K1992" s="273">
        <v>0.1057389084</v>
      </c>
      <c r="L1992" s="273">
        <v>1.82E-3</v>
      </c>
      <c r="M1992" s="175"/>
      <c r="N1992" s="281">
        <v>1756</v>
      </c>
      <c r="O1992" s="143">
        <v>31.653120000000001</v>
      </c>
      <c r="P1992" s="281">
        <v>1781</v>
      </c>
      <c r="Q1992" s="143">
        <v>37.976819999999996</v>
      </c>
      <c r="R1992" s="24">
        <v>1727.1991012030483</v>
      </c>
      <c r="S1992" s="24">
        <v>31.598947060627722</v>
      </c>
      <c r="T1992" s="24">
        <v>101.42369020501138</v>
      </c>
      <c r="V1992" s="1">
        <f t="shared" si="102"/>
        <v>1709.7253314498607</v>
      </c>
      <c r="W1992" s="1">
        <f t="shared" si="101"/>
        <v>23.187767598868632</v>
      </c>
    </row>
    <row r="1993" spans="1:23">
      <c r="A1993" s="2" t="s">
        <v>3586</v>
      </c>
      <c r="B1993" s="280" t="s">
        <v>3489</v>
      </c>
      <c r="C1993" s="24">
        <v>117.4870437252948</v>
      </c>
      <c r="D1993" s="272">
        <v>0.57341940472604347</v>
      </c>
      <c r="E1993" s="272">
        <v>0.55914536593055775</v>
      </c>
      <c r="F1993" s="272">
        <v>4.3967447435000002</v>
      </c>
      <c r="G1993" s="272">
        <v>0.14377000000000001</v>
      </c>
      <c r="H1993" s="273">
        <v>0.30419539569999998</v>
      </c>
      <c r="I1993" s="273">
        <v>9.4000000000000004E-3</v>
      </c>
      <c r="J1993" s="272">
        <v>0.90516849387192411</v>
      </c>
      <c r="K1993" s="273">
        <v>0.1049674047</v>
      </c>
      <c r="L1993" s="273">
        <v>2.15E-3</v>
      </c>
      <c r="M1993" s="175"/>
      <c r="N1993" s="281">
        <v>1712</v>
      </c>
      <c r="O1993" s="143">
        <v>31.058219999999999</v>
      </c>
      <c r="P1993" s="281">
        <v>1712</v>
      </c>
      <c r="Q1993" s="143">
        <v>29.358000000000001</v>
      </c>
      <c r="R1993" s="24">
        <v>1713.7437353186651</v>
      </c>
      <c r="S1993" s="24">
        <v>37.666454786703881</v>
      </c>
      <c r="T1993" s="24">
        <v>100</v>
      </c>
      <c r="V1993" s="1">
        <f t="shared" si="102"/>
        <v>1638.5217804423942</v>
      </c>
      <c r="W1993" s="1">
        <f t="shared" si="101"/>
        <v>32.14779067335374</v>
      </c>
    </row>
    <row r="1994" spans="1:23">
      <c r="A1994" s="2" t="s">
        <v>3587</v>
      </c>
      <c r="B1994" s="280" t="s">
        <v>3489</v>
      </c>
      <c r="C1994" s="24">
        <v>116.83766327837085</v>
      </c>
      <c r="D1994" s="272">
        <v>0.50249812408817207</v>
      </c>
      <c r="E1994" s="272">
        <v>0.48953073144824566</v>
      </c>
      <c r="F1994" s="272">
        <v>4.2246815418999999</v>
      </c>
      <c r="G1994" s="272">
        <v>0.10526000000000001</v>
      </c>
      <c r="H1994" s="273">
        <v>0.29657519090000001</v>
      </c>
      <c r="I1994" s="273">
        <v>1.206E-2</v>
      </c>
      <c r="J1994" s="272">
        <v>0.89866479421385015</v>
      </c>
      <c r="K1994" s="273">
        <v>0.10326996350000001</v>
      </c>
      <c r="L1994" s="273">
        <v>2.8E-3</v>
      </c>
      <c r="M1994" s="175"/>
      <c r="N1994" s="281">
        <v>1679</v>
      </c>
      <c r="O1994" s="143">
        <v>23.2117</v>
      </c>
      <c r="P1994" s="281">
        <v>1674</v>
      </c>
      <c r="Q1994" s="143">
        <v>37.786279999999998</v>
      </c>
      <c r="R1994" s="24">
        <v>1683.7057950300234</v>
      </c>
      <c r="S1994" s="24">
        <v>50.050111110694203</v>
      </c>
      <c r="T1994" s="24">
        <v>99.702203692674217</v>
      </c>
      <c r="V1994" s="1">
        <f t="shared" si="102"/>
        <v>1755.587803783503</v>
      </c>
      <c r="W1994" s="1">
        <f t="shared" si="101"/>
        <v>19.249128584299367</v>
      </c>
    </row>
    <row r="1995" spans="1:23">
      <c r="A1995" s="2" t="s">
        <v>3588</v>
      </c>
      <c r="B1995" s="280" t="s">
        <v>3489</v>
      </c>
      <c r="C1995" s="24">
        <v>232.97940118166224</v>
      </c>
      <c r="D1995" s="272">
        <v>0.26241271575695574</v>
      </c>
      <c r="E1995" s="272">
        <v>0.25519176253322406</v>
      </c>
      <c r="F1995" s="272">
        <v>4.7889105956</v>
      </c>
      <c r="G1995" s="272">
        <v>0.10474</v>
      </c>
      <c r="H1995" s="273">
        <v>0.32021011069999999</v>
      </c>
      <c r="I1995" s="273">
        <v>6.5700000000000003E-3</v>
      </c>
      <c r="J1995" s="272">
        <v>0.90434324917816244</v>
      </c>
      <c r="K1995" s="273">
        <v>0.1085264106</v>
      </c>
      <c r="L1995" s="273">
        <v>1.5200000000000001E-3</v>
      </c>
      <c r="M1995" s="175"/>
      <c r="N1995" s="281">
        <v>1783</v>
      </c>
      <c r="O1995" s="143">
        <v>23.522320000000001</v>
      </c>
      <c r="P1995" s="281">
        <v>1791</v>
      </c>
      <c r="Q1995" s="143">
        <v>22.17726</v>
      </c>
      <c r="R1995" s="24">
        <v>1774.8269827401803</v>
      </c>
      <c r="S1995" s="24">
        <v>25.560307273408085</v>
      </c>
      <c r="T1995" s="24">
        <v>100.44868199663489</v>
      </c>
      <c r="V1995" s="1">
        <f t="shared" si="102"/>
        <v>1670.1083259208954</v>
      </c>
      <c r="W1995" s="1">
        <f t="shared" si="101"/>
        <v>25.884922465947451</v>
      </c>
    </row>
    <row r="1996" spans="1:23">
      <c r="A1996" s="2" t="s">
        <v>3589</v>
      </c>
      <c r="B1996" s="280" t="s">
        <v>3489</v>
      </c>
      <c r="C1996" s="24">
        <v>519.07647180421009</v>
      </c>
      <c r="D1996" s="272">
        <v>0.22604024623122104</v>
      </c>
      <c r="E1996" s="272">
        <v>0.22144087621138395</v>
      </c>
      <c r="F1996" s="272">
        <v>4.3905732966000004</v>
      </c>
      <c r="G1996" s="272">
        <v>9.7479999999999997E-2</v>
      </c>
      <c r="H1996" s="273">
        <v>0.30643039989999998</v>
      </c>
      <c r="I1996" s="273">
        <v>7.8499999999999993E-3</v>
      </c>
      <c r="J1996" s="272">
        <v>0.93707162235915187</v>
      </c>
      <c r="K1996" s="273">
        <v>0.1039165113</v>
      </c>
      <c r="L1996" s="273">
        <v>1.17E-3</v>
      </c>
      <c r="M1996" s="175"/>
      <c r="N1996" s="281">
        <v>1711</v>
      </c>
      <c r="O1996" s="143">
        <v>21.079840000000001</v>
      </c>
      <c r="P1996" s="281">
        <v>1723</v>
      </c>
      <c r="Q1996" s="143">
        <v>24.495699999999999</v>
      </c>
      <c r="R1996" s="24">
        <v>1695.2184208077733</v>
      </c>
      <c r="S1996" s="24">
        <v>20.753348415178063</v>
      </c>
      <c r="T1996" s="24">
        <v>100.70134424313268</v>
      </c>
      <c r="V1996" s="1">
        <f t="shared" si="102"/>
        <v>1715.2051457937025</v>
      </c>
      <c r="W1996" s="1">
        <f t="shared" si="101"/>
        <v>20.039951933581339</v>
      </c>
    </row>
    <row r="1997" spans="1:23">
      <c r="A1997" s="2" t="s">
        <v>3590</v>
      </c>
      <c r="B1997" s="280" t="s">
        <v>3489</v>
      </c>
      <c r="C1997" s="24">
        <v>338.43877620025779</v>
      </c>
      <c r="D1997" s="272">
        <v>0.22158673098018916</v>
      </c>
      <c r="E1997" s="272">
        <v>0.21893546545987896</v>
      </c>
      <c r="F1997" s="272">
        <v>4.8507407286999999</v>
      </c>
      <c r="G1997" s="272">
        <v>0.10023</v>
      </c>
      <c r="H1997" s="273">
        <v>0.32293377690000002</v>
      </c>
      <c r="I1997" s="273">
        <v>7.3000000000000001E-3</v>
      </c>
      <c r="J1997" s="272">
        <v>0.92437870133909139</v>
      </c>
      <c r="K1997" s="273">
        <v>0.1087639398</v>
      </c>
      <c r="L1997" s="273">
        <v>1.32E-3</v>
      </c>
      <c r="M1997" s="175"/>
      <c r="N1997" s="281">
        <v>1794</v>
      </c>
      <c r="O1997" s="143">
        <v>22.36008</v>
      </c>
      <c r="P1997" s="281">
        <v>1804</v>
      </c>
      <c r="Q1997" s="143">
        <v>24.616340000000001</v>
      </c>
      <c r="R1997" s="24">
        <v>1778.8159223652319</v>
      </c>
      <c r="S1997" s="24">
        <v>22.137704464295791</v>
      </c>
      <c r="T1997" s="24">
        <v>100.55741360089185</v>
      </c>
      <c r="V1997" s="1">
        <f t="shared" si="102"/>
        <v>1467.4507778759134</v>
      </c>
      <c r="W1997" s="1">
        <f t="shared" si="101"/>
        <v>25.284450212729624</v>
      </c>
    </row>
    <row r="1998" spans="1:23">
      <c r="A1998" s="2" t="s">
        <v>3591</v>
      </c>
      <c r="B1998" s="280" t="s">
        <v>3489</v>
      </c>
      <c r="C1998" s="24">
        <v>272.35417379096367</v>
      </c>
      <c r="D1998" s="272">
        <v>0.22460167617883972</v>
      </c>
      <c r="E1998" s="272">
        <v>0.21960550523142067</v>
      </c>
      <c r="F1998" s="272">
        <v>4.9610919595</v>
      </c>
      <c r="G1998" s="272">
        <v>0.12914</v>
      </c>
      <c r="H1998" s="273">
        <v>0.3271837487</v>
      </c>
      <c r="I1998" s="273">
        <v>0.01</v>
      </c>
      <c r="J1998" s="272">
        <v>0.87509067677791141</v>
      </c>
      <c r="K1998" s="273">
        <v>0.1100181205</v>
      </c>
      <c r="L1998" s="273">
        <v>2.97E-3</v>
      </c>
      <c r="M1998" s="175"/>
      <c r="N1998" s="281">
        <v>1813</v>
      </c>
      <c r="O1998" s="143">
        <v>27.253920000000001</v>
      </c>
      <c r="P1998" s="281">
        <v>1825</v>
      </c>
      <c r="Q1998" s="143">
        <v>32.230699999999999</v>
      </c>
      <c r="R1998" s="24">
        <v>1799.7024821801922</v>
      </c>
      <c r="S1998" s="24">
        <v>49.115380170280197</v>
      </c>
      <c r="T1998" s="24">
        <v>100.66188637617208</v>
      </c>
      <c r="V1998" s="1">
        <f t="shared" si="102"/>
        <v>1467.9346530601749</v>
      </c>
      <c r="W1998" s="1">
        <f t="shared" si="101"/>
        <v>19.808411395009976</v>
      </c>
    </row>
    <row r="1999" spans="1:23">
      <c r="A1999" s="2" t="s">
        <v>3592</v>
      </c>
      <c r="B1999" s="280" t="s">
        <v>3489</v>
      </c>
      <c r="C1999" s="24">
        <v>66.032461408265263</v>
      </c>
      <c r="D1999" s="272">
        <v>0.76705171467390876</v>
      </c>
      <c r="E1999" s="272">
        <v>0.76189352619573791</v>
      </c>
      <c r="F1999" s="272">
        <v>4.1014974378</v>
      </c>
      <c r="G1999" s="272">
        <v>0.13791999999999999</v>
      </c>
      <c r="H1999" s="273">
        <v>0.29099147829999999</v>
      </c>
      <c r="I1999" s="273">
        <v>1.7649999999999999E-2</v>
      </c>
      <c r="J1999" s="272">
        <v>0.90294682623762479</v>
      </c>
      <c r="K1999" s="273">
        <v>0.1024345551</v>
      </c>
      <c r="L1999" s="273">
        <v>3.8700000000000002E-3</v>
      </c>
      <c r="M1999" s="175"/>
      <c r="N1999" s="281">
        <v>1655</v>
      </c>
      <c r="O1999" s="143">
        <v>33.565240000000003</v>
      </c>
      <c r="P1999" s="281">
        <v>1646</v>
      </c>
      <c r="Q1999" s="143">
        <v>60.23948</v>
      </c>
      <c r="R1999" s="24">
        <v>1668.6977898411931</v>
      </c>
      <c r="S1999" s="24">
        <v>69.873954422697224</v>
      </c>
      <c r="T1999" s="24">
        <v>99.456193353474319</v>
      </c>
      <c r="V1999" s="1">
        <f t="shared" si="102"/>
        <v>1781.5486963676258</v>
      </c>
      <c r="W1999" s="1">
        <f t="shared" si="101"/>
        <v>11.299649518708483</v>
      </c>
    </row>
    <row r="2000" spans="1:23">
      <c r="A2000" s="2" t="s">
        <v>3593</v>
      </c>
      <c r="B2000" s="280" t="s">
        <v>3489</v>
      </c>
      <c r="C2000" s="24">
        <v>285.52252081396927</v>
      </c>
      <c r="D2000" s="272">
        <v>0.89467637752479967</v>
      </c>
      <c r="E2000" s="272">
        <v>0.8919076415901569</v>
      </c>
      <c r="F2000" s="272">
        <v>4.1811404126999996</v>
      </c>
      <c r="G2000" s="272">
        <v>9.2270000000000005E-2</v>
      </c>
      <c r="H2000" s="273">
        <v>0.28000115399999997</v>
      </c>
      <c r="I2000" s="273">
        <v>7.79E-3</v>
      </c>
      <c r="J2000" s="272">
        <v>0.93741157450654811</v>
      </c>
      <c r="K2000" s="273">
        <v>0.1083029428</v>
      </c>
      <c r="L2000" s="273">
        <v>1.15E-3</v>
      </c>
      <c r="M2000" s="175"/>
      <c r="N2000" s="281">
        <v>1670</v>
      </c>
      <c r="O2000" s="143">
        <v>22.230899999999998</v>
      </c>
      <c r="P2000" s="281">
        <v>1591</v>
      </c>
      <c r="Q2000" s="143">
        <v>26.723659999999999</v>
      </c>
      <c r="R2000" s="24">
        <v>1771.0643994092088</v>
      </c>
      <c r="S2000" s="24">
        <v>19.387325559226419</v>
      </c>
      <c r="T2000" s="24">
        <v>95.269461077844312</v>
      </c>
      <c r="V2000" s="1">
        <f t="shared" si="102"/>
        <v>1710.9741800851282</v>
      </c>
      <c r="W2000" s="1">
        <f t="shared" si="101"/>
        <v>26.064432172002473</v>
      </c>
    </row>
    <row r="2001" spans="1:23">
      <c r="A2001" s="2" t="s">
        <v>3594</v>
      </c>
      <c r="B2001" s="280" t="s">
        <v>3489</v>
      </c>
      <c r="C2001" s="24">
        <v>195.42401447906039</v>
      </c>
      <c r="D2001" s="272">
        <v>0.48277325635479895</v>
      </c>
      <c r="E2001" s="272">
        <v>0.47344988815779199</v>
      </c>
      <c r="F2001" s="272">
        <v>5.3087162945999999</v>
      </c>
      <c r="G2001" s="272">
        <v>0.19070999999999999</v>
      </c>
      <c r="H2001" s="273">
        <v>0.33532918020000002</v>
      </c>
      <c r="I2001" s="273">
        <v>1.6559999999999998E-2</v>
      </c>
      <c r="J2001" s="272">
        <v>0.90065423837449832</v>
      </c>
      <c r="K2001" s="273">
        <v>0.1149040403</v>
      </c>
      <c r="L2001" s="273">
        <v>3.8800000000000002E-3</v>
      </c>
      <c r="M2001" s="175"/>
      <c r="N2001" s="281">
        <v>1870</v>
      </c>
      <c r="O2001" s="143">
        <v>37.268880000000003</v>
      </c>
      <c r="P2001" s="281">
        <v>1864</v>
      </c>
      <c r="Q2001" s="143">
        <v>51.068440000000002</v>
      </c>
      <c r="R2001" s="24">
        <v>1878.3802142635252</v>
      </c>
      <c r="S2001" s="24">
        <v>60.851182650440258</v>
      </c>
      <c r="T2001" s="24">
        <v>99.679144385026731</v>
      </c>
      <c r="V2001" s="1">
        <f t="shared" si="102"/>
        <v>1700.8149554377765</v>
      </c>
      <c r="W2001" s="1">
        <f t="shared" si="101"/>
        <v>27.125895293966657</v>
      </c>
    </row>
    <row r="2002" spans="1:23">
      <c r="A2002" s="2" t="s">
        <v>3595</v>
      </c>
      <c r="B2002" s="280" t="s">
        <v>3489</v>
      </c>
      <c r="C2002" s="24">
        <v>445.19907662710767</v>
      </c>
      <c r="D2002" s="272">
        <v>0.34992877868917505</v>
      </c>
      <c r="E2002" s="272">
        <v>0.34183572877987445</v>
      </c>
      <c r="F2002" s="272">
        <v>11.546175518</v>
      </c>
      <c r="G2002" s="272">
        <v>0.43668000000000001</v>
      </c>
      <c r="H2002" s="273">
        <v>0.49400189189999999</v>
      </c>
      <c r="I2002" s="273">
        <v>2.9579999999999999E-2</v>
      </c>
      <c r="J2002" s="272">
        <v>0.93705145216462282</v>
      </c>
      <c r="K2002" s="273">
        <v>0.16967501709999999</v>
      </c>
      <c r="L2002" s="273">
        <v>4.47E-3</v>
      </c>
      <c r="M2002" s="175"/>
      <c r="N2002" s="281">
        <v>2568</v>
      </c>
      <c r="O2002" s="143">
        <v>53.880220000000001</v>
      </c>
      <c r="P2002" s="281">
        <v>2588</v>
      </c>
      <c r="Q2002" s="143">
        <v>85.979879999999994</v>
      </c>
      <c r="R2002" s="24">
        <v>2554.4396170411515</v>
      </c>
      <c r="S2002" s="24">
        <v>44.107601688094171</v>
      </c>
      <c r="T2002" s="24">
        <v>100.77881619937693</v>
      </c>
      <c r="V2002" s="1">
        <f t="shared" si="102"/>
        <v>1715.6717744653242</v>
      </c>
      <c r="W2002" s="1">
        <f t="shared" si="101"/>
        <v>15.309587945344036</v>
      </c>
    </row>
    <row r="2003" spans="1:23">
      <c r="A2003" s="2" t="s">
        <v>3596</v>
      </c>
      <c r="B2003" s="280" t="s">
        <v>3489</v>
      </c>
      <c r="C2003" s="24">
        <v>146.45423828029584</v>
      </c>
      <c r="D2003" s="272">
        <v>0.39615443567201586</v>
      </c>
      <c r="E2003" s="272">
        <v>0.38918373198816653</v>
      </c>
      <c r="F2003" s="272">
        <v>4.3447989687000002</v>
      </c>
      <c r="G2003" s="272">
        <v>0.18257999999999999</v>
      </c>
      <c r="H2003" s="273">
        <v>0.30151913000000002</v>
      </c>
      <c r="I2003" s="273">
        <v>1.5299999999999999E-2</v>
      </c>
      <c r="J2003" s="272">
        <v>0.94922490436168516</v>
      </c>
      <c r="K2003" s="273">
        <v>0.10450849249999999</v>
      </c>
      <c r="L2003" s="273">
        <v>1.83E-3</v>
      </c>
      <c r="M2003" s="175"/>
      <c r="N2003" s="281">
        <v>1702</v>
      </c>
      <c r="O2003" s="143">
        <v>39.677019999999999</v>
      </c>
      <c r="P2003" s="281">
        <v>1699</v>
      </c>
      <c r="Q2003" s="143">
        <v>47.852200000000003</v>
      </c>
      <c r="R2003" s="24">
        <v>1705.6822022372617</v>
      </c>
      <c r="S2003" s="24">
        <v>32.233820145823437</v>
      </c>
      <c r="T2003" s="24">
        <v>99.8237367802585</v>
      </c>
      <c r="V2003" s="1">
        <f t="shared" si="102"/>
        <v>2378</v>
      </c>
      <c r="W2003" s="1">
        <f t="shared" si="101"/>
        <v>7.8758400000000002</v>
      </c>
    </row>
    <row r="2004" spans="1:23">
      <c r="A2004" s="2" t="s">
        <v>3597</v>
      </c>
      <c r="B2004" s="280" t="s">
        <v>3489</v>
      </c>
      <c r="C2004" s="24">
        <v>95.829900053268233</v>
      </c>
      <c r="D2004" s="272">
        <v>0.4547508603867283</v>
      </c>
      <c r="E2004" s="272">
        <v>0.44656698517040427</v>
      </c>
      <c r="F2004" s="272">
        <v>4.3464194038999997</v>
      </c>
      <c r="G2004" s="272">
        <v>0.15778</v>
      </c>
      <c r="H2004" s="273">
        <v>0.30446391070000001</v>
      </c>
      <c r="I2004" s="273">
        <v>1.325E-2</v>
      </c>
      <c r="J2004" s="272">
        <v>0.90651503767435382</v>
      </c>
      <c r="K2004" s="273">
        <v>0.1035633638</v>
      </c>
      <c r="L2004" s="273">
        <v>2.9299999999999999E-3</v>
      </c>
      <c r="M2004" s="175"/>
      <c r="N2004" s="281">
        <v>1702</v>
      </c>
      <c r="O2004" s="143">
        <v>35.676679999999998</v>
      </c>
      <c r="P2004" s="281">
        <v>1713</v>
      </c>
      <c r="Q2004" s="143">
        <v>43.064459999999997</v>
      </c>
      <c r="R2004" s="24">
        <v>1688.9411603965209</v>
      </c>
      <c r="S2004" s="24">
        <v>52.190789718976866</v>
      </c>
      <c r="T2004" s="24">
        <v>100.64629847238541</v>
      </c>
      <c r="V2004" s="1">
        <f t="shared" ref="V2004:V2035" si="103">R2113</f>
        <v>1700</v>
      </c>
      <c r="W2004" s="1">
        <f t="shared" ref="W2004:W2067" si="104">S2113/2</f>
        <v>16.079899999999999</v>
      </c>
    </row>
    <row r="2005" spans="1:23">
      <c r="A2005" s="2" t="s">
        <v>3598</v>
      </c>
      <c r="B2005" s="280" t="s">
        <v>3489</v>
      </c>
      <c r="C2005" s="24">
        <v>72.707195605765605</v>
      </c>
      <c r="D2005" s="272">
        <v>0.45764971473353888</v>
      </c>
      <c r="E2005" s="272">
        <v>0.44574589246891094</v>
      </c>
      <c r="F2005" s="272">
        <v>4.2715191391999996</v>
      </c>
      <c r="G2005" s="272">
        <v>0.16105</v>
      </c>
      <c r="H2005" s="273">
        <v>0.29782688740000002</v>
      </c>
      <c r="I2005" s="273">
        <v>1.9349999999999999E-2</v>
      </c>
      <c r="J2005" s="272">
        <v>0.92368096240750264</v>
      </c>
      <c r="K2005" s="273">
        <v>0.1041180713</v>
      </c>
      <c r="L2005" s="273">
        <v>3.3600000000000001E-3</v>
      </c>
      <c r="M2005" s="175"/>
      <c r="N2005" s="281">
        <v>1688</v>
      </c>
      <c r="O2005" s="143">
        <v>36.749639999999999</v>
      </c>
      <c r="P2005" s="281">
        <v>1681</v>
      </c>
      <c r="Q2005" s="143">
        <v>63.061860000000003</v>
      </c>
      <c r="R2005" s="24">
        <v>1698.7894027642585</v>
      </c>
      <c r="S2005" s="24">
        <v>59.457103780871357</v>
      </c>
      <c r="T2005" s="24">
        <v>99.585308056872037</v>
      </c>
      <c r="V2005" s="1">
        <f t="shared" si="103"/>
        <v>1697</v>
      </c>
      <c r="W2005" s="1">
        <f t="shared" si="104"/>
        <v>14.8813</v>
      </c>
    </row>
    <row r="2006" spans="1:23">
      <c r="A2006" s="2" t="s">
        <v>3599</v>
      </c>
      <c r="B2006" s="280" t="s">
        <v>3489</v>
      </c>
      <c r="C2006" s="24">
        <v>174.67385293344904</v>
      </c>
      <c r="D2006" s="272">
        <v>0.29376122372691271</v>
      </c>
      <c r="E2006" s="272">
        <v>0.28914026025541723</v>
      </c>
      <c r="F2006" s="272">
        <v>4.5571441691999999</v>
      </c>
      <c r="G2006" s="272">
        <v>0.11570999999999999</v>
      </c>
      <c r="H2006" s="273">
        <v>0.3095437526</v>
      </c>
      <c r="I2006" s="273">
        <v>8.5400000000000007E-3</v>
      </c>
      <c r="J2006" s="272">
        <v>0.92255874174937547</v>
      </c>
      <c r="K2006" s="273">
        <v>0.1067031661</v>
      </c>
      <c r="L2006" s="273">
        <v>1.58E-3</v>
      </c>
      <c r="M2006" s="175"/>
      <c r="N2006" s="281">
        <v>1741</v>
      </c>
      <c r="O2006" s="143">
        <v>26.664079999999998</v>
      </c>
      <c r="P2006" s="281">
        <v>1738</v>
      </c>
      <c r="Q2006" s="143">
        <v>28.927779999999998</v>
      </c>
      <c r="R2006" s="24">
        <v>1743.847351248515</v>
      </c>
      <c r="S2006" s="24">
        <v>27.127555875996826</v>
      </c>
      <c r="T2006" s="24">
        <v>99.827685238368744</v>
      </c>
      <c r="V2006" s="1">
        <f t="shared" si="103"/>
        <v>1718</v>
      </c>
      <c r="W2006" s="1">
        <f t="shared" si="104"/>
        <v>6.3345799999999999</v>
      </c>
    </row>
    <row r="2007" spans="1:23">
      <c r="A2007" s="2" t="s">
        <v>3600</v>
      </c>
      <c r="B2007" s="280" t="s">
        <v>3489</v>
      </c>
      <c r="C2007" s="24">
        <v>79.809734555122745</v>
      </c>
      <c r="D2007" s="272">
        <v>0.37200728751213075</v>
      </c>
      <c r="E2007" s="272">
        <v>0.36335511345139304</v>
      </c>
      <c r="F2007" s="272">
        <v>4.5199811385000004</v>
      </c>
      <c r="G2007" s="272">
        <v>0.20755000000000001</v>
      </c>
      <c r="H2007" s="273">
        <v>0.30708236929999999</v>
      </c>
      <c r="I2007" s="273">
        <v>1.5089999999999999E-2</v>
      </c>
      <c r="J2007" s="272">
        <v>0.92930483547020915</v>
      </c>
      <c r="K2007" s="273">
        <v>0.10682827759999999</v>
      </c>
      <c r="L2007" s="273">
        <v>2.5500000000000002E-3</v>
      </c>
      <c r="M2007" s="175"/>
      <c r="N2007" s="281">
        <v>1735</v>
      </c>
      <c r="O2007" s="143">
        <v>44.197119999999998</v>
      </c>
      <c r="P2007" s="281">
        <v>1726</v>
      </c>
      <c r="Q2007" s="143">
        <v>47.073500000000003</v>
      </c>
      <c r="R2007" s="24">
        <v>1745.9938869751131</v>
      </c>
      <c r="S2007" s="24">
        <v>43.718821378852603</v>
      </c>
      <c r="T2007" s="24">
        <v>99.481268011527376</v>
      </c>
      <c r="V2007" s="1">
        <f t="shared" si="103"/>
        <v>1729</v>
      </c>
      <c r="W2007" s="1">
        <f t="shared" si="104"/>
        <v>5.8942899999999998</v>
      </c>
    </row>
    <row r="2008" spans="1:23">
      <c r="A2008" s="2" t="s">
        <v>3601</v>
      </c>
      <c r="B2008" s="280" t="s">
        <v>3489</v>
      </c>
      <c r="C2008" s="24">
        <v>117.83599639276402</v>
      </c>
      <c r="D2008" s="272">
        <v>0.58410502920512897</v>
      </c>
      <c r="E2008" s="272">
        <v>0.57378497442627574</v>
      </c>
      <c r="F2008" s="272">
        <v>4.2049909195000001</v>
      </c>
      <c r="G2008" s="272">
        <v>0.12126000000000001</v>
      </c>
      <c r="H2008" s="273">
        <v>0.29565570460000001</v>
      </c>
      <c r="I2008" s="273">
        <v>6.8900000000000003E-3</v>
      </c>
      <c r="J2008" s="272">
        <v>0.82018248964375629</v>
      </c>
      <c r="K2008" s="273">
        <v>0.1030941838</v>
      </c>
      <c r="L2008" s="273">
        <v>2.97E-3</v>
      </c>
      <c r="M2008" s="175"/>
      <c r="N2008" s="281">
        <v>1675</v>
      </c>
      <c r="O2008" s="143">
        <v>27.892119999999998</v>
      </c>
      <c r="P2008" s="281">
        <v>1670</v>
      </c>
      <c r="Q2008" s="143">
        <v>22.488160000000001</v>
      </c>
      <c r="R2008" s="24">
        <v>1680.5604202192712</v>
      </c>
      <c r="S2008" s="24">
        <v>53.200650468534178</v>
      </c>
      <c r="T2008" s="24">
        <v>99.701492537313442</v>
      </c>
      <c r="V2008" s="1">
        <f t="shared" si="103"/>
        <v>1767</v>
      </c>
      <c r="W2008" s="1">
        <f t="shared" si="104"/>
        <v>5.6740000000000004</v>
      </c>
    </row>
    <row r="2009" spans="1:23">
      <c r="A2009" s="2" t="s">
        <v>3602</v>
      </c>
      <c r="B2009" s="280" t="s">
        <v>3489</v>
      </c>
      <c r="C2009" s="24">
        <v>136.0796676121785</v>
      </c>
      <c r="D2009" s="272">
        <v>0.41706800275749517</v>
      </c>
      <c r="E2009" s="272">
        <v>0.41048893413420212</v>
      </c>
      <c r="F2009" s="272">
        <v>5.1527232390000002</v>
      </c>
      <c r="G2009" s="272">
        <v>0.19042999999999999</v>
      </c>
      <c r="H2009" s="273">
        <v>0.33162367809999999</v>
      </c>
      <c r="I2009" s="273">
        <v>9.3299999999999998E-3</v>
      </c>
      <c r="J2009" s="272">
        <v>0.85318547261875177</v>
      </c>
      <c r="K2009" s="273">
        <v>0.1126989909</v>
      </c>
      <c r="L2009" s="273">
        <v>3.3400000000000001E-3</v>
      </c>
      <c r="M2009" s="175"/>
      <c r="N2009" s="281">
        <v>1845</v>
      </c>
      <c r="O2009" s="143">
        <v>37.828699999999998</v>
      </c>
      <c r="P2009" s="281">
        <v>1846</v>
      </c>
      <c r="Q2009" s="143">
        <v>28.81888</v>
      </c>
      <c r="R2009" s="24">
        <v>1843.387935055101</v>
      </c>
      <c r="S2009" s="24">
        <v>53.63327516723578</v>
      </c>
      <c r="T2009" s="24">
        <v>100.05420054200542</v>
      </c>
      <c r="V2009" s="1">
        <f t="shared" si="103"/>
        <v>2602</v>
      </c>
      <c r="W2009" s="1">
        <f t="shared" si="104"/>
        <v>10.73995</v>
      </c>
    </row>
    <row r="2010" spans="1:23">
      <c r="A2010" s="2" t="s">
        <v>3603</v>
      </c>
      <c r="B2010" s="280" t="s">
        <v>3489</v>
      </c>
      <c r="C2010" s="24">
        <v>179.1185623558184</v>
      </c>
      <c r="D2010" s="272">
        <v>0.49754068596696166</v>
      </c>
      <c r="E2010" s="272">
        <v>0.48770371473697677</v>
      </c>
      <c r="F2010" s="272">
        <v>4.4770041911999998</v>
      </c>
      <c r="G2010" s="272">
        <v>9.2130000000000004E-2</v>
      </c>
      <c r="H2010" s="273">
        <v>0.3079651115</v>
      </c>
      <c r="I2010" s="273">
        <v>6.8599999999999998E-3</v>
      </c>
      <c r="J2010" s="272">
        <v>0.93943635498263922</v>
      </c>
      <c r="K2010" s="273">
        <v>0.1054729464</v>
      </c>
      <c r="L2010" s="273">
        <v>9.8999999999999999E-4</v>
      </c>
      <c r="M2010" s="175"/>
      <c r="N2010" s="281">
        <v>1727</v>
      </c>
      <c r="O2010" s="143">
        <v>21.438659999999999</v>
      </c>
      <c r="P2010" s="281">
        <v>1731</v>
      </c>
      <c r="Q2010" s="143">
        <v>23.26024</v>
      </c>
      <c r="R2010" s="24">
        <v>1722.5742938969163</v>
      </c>
      <c r="S2010" s="24">
        <v>17.241790860417847</v>
      </c>
      <c r="T2010" s="24">
        <v>100.23161551823972</v>
      </c>
      <c r="V2010" s="1">
        <f t="shared" si="103"/>
        <v>1672</v>
      </c>
      <c r="W2010" s="1">
        <f t="shared" si="104"/>
        <v>12.971550000000001</v>
      </c>
    </row>
    <row r="2011" spans="1:23">
      <c r="A2011" s="2"/>
      <c r="B2011" s="175"/>
      <c r="C2011" s="175"/>
      <c r="D2011" s="175"/>
      <c r="E2011" s="175"/>
      <c r="F2011" s="175"/>
      <c r="G2011" s="175"/>
      <c r="H2011" s="175"/>
      <c r="I2011" s="175"/>
      <c r="J2011" s="175"/>
      <c r="K2011" s="175"/>
      <c r="L2011" s="175"/>
      <c r="M2011" s="175"/>
      <c r="N2011" s="175"/>
      <c r="O2011" s="175"/>
      <c r="P2011" s="175"/>
      <c r="Q2011" s="175"/>
      <c r="R2011" s="175"/>
      <c r="S2011" s="175"/>
      <c r="T2011" s="175"/>
      <c r="V2011" s="1">
        <f t="shared" si="103"/>
        <v>1668</v>
      </c>
      <c r="W2011" s="1">
        <f t="shared" si="104"/>
        <v>7.8931300000000002</v>
      </c>
    </row>
    <row r="2012" spans="1:23">
      <c r="A2012" s="274" t="s">
        <v>3604</v>
      </c>
      <c r="B2012" s="175"/>
      <c r="C2012" s="175"/>
      <c r="D2012" s="175"/>
      <c r="E2012" s="175"/>
      <c r="F2012" s="175"/>
      <c r="G2012" s="175"/>
      <c r="H2012" s="175"/>
      <c r="I2012" s="175"/>
      <c r="J2012" s="175"/>
      <c r="K2012" s="175"/>
      <c r="L2012" s="175"/>
      <c r="M2012" s="175"/>
      <c r="N2012" s="175"/>
      <c r="O2012" s="175"/>
      <c r="P2012" s="175"/>
      <c r="Q2012" s="175"/>
      <c r="R2012" s="175"/>
      <c r="S2012" s="175"/>
      <c r="T2012" s="175"/>
      <c r="V2012" s="1">
        <f t="shared" si="103"/>
        <v>1693</v>
      </c>
      <c r="W2012" s="1">
        <f t="shared" si="104"/>
        <v>20.38823</v>
      </c>
    </row>
    <row r="2013" spans="1:23">
      <c r="A2013" s="2" t="s">
        <v>3605</v>
      </c>
      <c r="B2013" s="271">
        <v>39980</v>
      </c>
      <c r="C2013" s="24">
        <v>447.77742077734848</v>
      </c>
      <c r="D2013" s="272">
        <v>0.21886007322423492</v>
      </c>
      <c r="E2013" s="272">
        <v>0.20626178250429106</v>
      </c>
      <c r="F2013" s="272">
        <v>5.2124932469375409</v>
      </c>
      <c r="G2013" s="272">
        <v>0.3705217006984618</v>
      </c>
      <c r="H2013" s="273">
        <v>0.33220613840000002</v>
      </c>
      <c r="I2013" s="273">
        <v>2.2419999999999999E-2</v>
      </c>
      <c r="J2013" s="272">
        <v>0.94942313870090456</v>
      </c>
      <c r="K2013" s="273">
        <v>0.11379851050000001</v>
      </c>
      <c r="L2013" s="273">
        <v>2.5400000000000002E-3</v>
      </c>
      <c r="M2013" s="24"/>
      <c r="N2013" s="24">
        <v>1854.6604096157694</v>
      </c>
      <c r="O2013" s="24">
        <v>60.63080962723734</v>
      </c>
      <c r="P2013" s="24">
        <v>1849.0657128308505</v>
      </c>
      <c r="Q2013" s="24">
        <v>108.49841381080296</v>
      </c>
      <c r="R2013" s="24">
        <v>1860.9396248498715</v>
      </c>
      <c r="S2013" s="24">
        <v>40.307154418509732</v>
      </c>
      <c r="T2013" s="24">
        <v>99.361939965141062</v>
      </c>
      <c r="V2013" s="1">
        <f t="shared" si="103"/>
        <v>1707</v>
      </c>
      <c r="W2013" s="1">
        <f t="shared" si="104"/>
        <v>6.9617500000000003</v>
      </c>
    </row>
    <row r="2014" spans="1:23">
      <c r="A2014" s="2" t="s">
        <v>3606</v>
      </c>
      <c r="B2014" s="271">
        <v>39980</v>
      </c>
      <c r="C2014" s="24">
        <v>105.36973356001857</v>
      </c>
      <c r="D2014" s="272">
        <v>0.5129295297356028</v>
      </c>
      <c r="E2014" s="272">
        <v>0.50300743339069331</v>
      </c>
      <c r="F2014" s="272">
        <v>4.5826061896863175</v>
      </c>
      <c r="G2014" s="272">
        <v>0.18702791104933528</v>
      </c>
      <c r="H2014" s="273">
        <v>0.30448698169999999</v>
      </c>
      <c r="I2014" s="273">
        <v>1.133E-2</v>
      </c>
      <c r="J2014" s="272">
        <v>0.91173220353148643</v>
      </c>
      <c r="K2014" s="273">
        <v>0.1091547234</v>
      </c>
      <c r="L2014" s="273">
        <v>1.83E-3</v>
      </c>
      <c r="M2014" s="24"/>
      <c r="N2014" s="24">
        <v>1746.1092820618828</v>
      </c>
      <c r="O2014" s="24">
        <v>34.029996230340316</v>
      </c>
      <c r="P2014" s="24">
        <v>1713.5203610795315</v>
      </c>
      <c r="Q2014" s="24">
        <v>55.991137021528175</v>
      </c>
      <c r="R2014" s="24">
        <v>1785.35536081285</v>
      </c>
      <c r="S2014" s="24">
        <v>30.55633678610177</v>
      </c>
      <c r="T2014" s="24">
        <v>95.976431285891849</v>
      </c>
      <c r="V2014" s="1">
        <f t="shared" si="103"/>
        <v>1713</v>
      </c>
      <c r="W2014" s="1">
        <f t="shared" si="104"/>
        <v>14.44322</v>
      </c>
    </row>
    <row r="2015" spans="1:23">
      <c r="A2015" s="2" t="s">
        <v>3607</v>
      </c>
      <c r="B2015" s="271">
        <v>39980</v>
      </c>
      <c r="C2015" s="24">
        <v>150.25288420806703</v>
      </c>
      <c r="D2015" s="272">
        <v>0.29228758196965332</v>
      </c>
      <c r="E2015" s="272">
        <v>0.27993061871590003</v>
      </c>
      <c r="F2015" s="272">
        <v>4.6195949484475323</v>
      </c>
      <c r="G2015" s="272">
        <v>0.21729533680960916</v>
      </c>
      <c r="H2015" s="273">
        <v>0.31407132250000003</v>
      </c>
      <c r="I2015" s="273">
        <v>1.319E-2</v>
      </c>
      <c r="J2015" s="272">
        <v>0.89283252676235925</v>
      </c>
      <c r="K2015" s="273">
        <v>0.10667787099999999</v>
      </c>
      <c r="L2015" s="273">
        <v>2.2599999999999999E-3</v>
      </c>
      <c r="M2015" s="24"/>
      <c r="N2015" s="24">
        <v>1752.8147312567633</v>
      </c>
      <c r="O2015" s="24">
        <v>39.281846317253553</v>
      </c>
      <c r="P2015" s="24">
        <v>1760.710378782929</v>
      </c>
      <c r="Q2015" s="24">
        <v>64.708100202045784</v>
      </c>
      <c r="R2015" s="24">
        <v>1743.4129878293516</v>
      </c>
      <c r="S2015" s="24">
        <v>38.814012992426235</v>
      </c>
      <c r="T2015" s="24">
        <v>100.99215682539533</v>
      </c>
      <c r="V2015" s="1">
        <f t="shared" si="103"/>
        <v>2488</v>
      </c>
      <c r="W2015" s="1">
        <f t="shared" si="104"/>
        <v>6.0994200000000003</v>
      </c>
    </row>
    <row r="2016" spans="1:23">
      <c r="A2016" s="2" t="s">
        <v>3608</v>
      </c>
      <c r="B2016" s="271">
        <v>39980</v>
      </c>
      <c r="C2016" s="24">
        <v>85.279761990748312</v>
      </c>
      <c r="D2016" s="272">
        <v>0.50065620126697186</v>
      </c>
      <c r="E2016" s="272">
        <v>0.48881858769382835</v>
      </c>
      <c r="F2016" s="272">
        <v>4.2075911255310237</v>
      </c>
      <c r="G2016" s="272">
        <v>0.16137653936403812</v>
      </c>
      <c r="H2016" s="273">
        <v>0.2912865697</v>
      </c>
      <c r="I2016" s="273">
        <v>1.026E-2</v>
      </c>
      <c r="J2016" s="272">
        <v>0.91837495603293207</v>
      </c>
      <c r="K2016" s="273">
        <v>0.1047639331</v>
      </c>
      <c r="L2016" s="273">
        <v>1.5900000000000001E-3</v>
      </c>
      <c r="M2016" s="24"/>
      <c r="N2016" s="24">
        <v>1675.501236636713</v>
      </c>
      <c r="O2016" s="24">
        <v>31.475490458980971</v>
      </c>
      <c r="P2016" s="24">
        <v>1647.9552761472348</v>
      </c>
      <c r="Q2016" s="24">
        <v>51.221473968259374</v>
      </c>
      <c r="R2016" s="24">
        <v>1710.1747973252566</v>
      </c>
      <c r="S2016" s="24">
        <v>27.922314847244451</v>
      </c>
      <c r="T2016" s="24">
        <v>96.361803408906837</v>
      </c>
      <c r="V2016" s="1">
        <f t="shared" si="103"/>
        <v>2946</v>
      </c>
      <c r="W2016" s="1">
        <f t="shared" si="104"/>
        <v>9.0740800000000004</v>
      </c>
    </row>
    <row r="2017" spans="1:23">
      <c r="A2017" s="2" t="s">
        <v>3609</v>
      </c>
      <c r="B2017" s="271">
        <v>39980</v>
      </c>
      <c r="C2017" s="24">
        <v>146.63582827389081</v>
      </c>
      <c r="D2017" s="272">
        <v>0.74296200731916129</v>
      </c>
      <c r="E2017" s="272">
        <v>0.7277401606162337</v>
      </c>
      <c r="F2017" s="272">
        <v>4.2186730410430862</v>
      </c>
      <c r="G2017" s="272">
        <v>0.19628901074895244</v>
      </c>
      <c r="H2017" s="273">
        <v>0.29608295080000002</v>
      </c>
      <c r="I2017" s="273">
        <v>1.157E-2</v>
      </c>
      <c r="J2017" s="272">
        <v>0.83984635170612609</v>
      </c>
      <c r="K2017" s="273">
        <v>0.1033382714</v>
      </c>
      <c r="L2017" s="273">
        <v>2.6099999999999999E-3</v>
      </c>
      <c r="M2017" s="24"/>
      <c r="N2017" s="24">
        <v>1677.6597074496842</v>
      </c>
      <c r="O2017" s="24">
        <v>38.209445623559986</v>
      </c>
      <c r="P2017" s="24">
        <v>1671.8556075986987</v>
      </c>
      <c r="Q2017" s="24">
        <v>57.548009060626555</v>
      </c>
      <c r="R2017" s="24">
        <v>1684.9263031960354</v>
      </c>
      <c r="S2017" s="24">
        <v>46.615787392961408</v>
      </c>
      <c r="T2017" s="24">
        <v>99.224257133825759</v>
      </c>
      <c r="V2017" s="1">
        <f t="shared" si="103"/>
        <v>1775</v>
      </c>
      <c r="W2017" s="1">
        <f t="shared" si="104"/>
        <v>13.184530000000001</v>
      </c>
    </row>
    <row r="2018" spans="1:23">
      <c r="A2018" s="275" t="s">
        <v>3610</v>
      </c>
      <c r="B2018" s="276">
        <v>39980</v>
      </c>
      <c r="C2018" s="277">
        <v>108.58500794815643</v>
      </c>
      <c r="D2018" s="278">
        <v>0.72201660534256074</v>
      </c>
      <c r="E2018" s="278">
        <v>0.7165152891640828</v>
      </c>
      <c r="F2018" s="278">
        <v>3.1084343978844293</v>
      </c>
      <c r="G2018" s="278">
        <v>0.10399023245100292</v>
      </c>
      <c r="H2018" s="279">
        <v>0.24602018440000001</v>
      </c>
      <c r="I2018" s="279">
        <v>6.7200000000000003E-3</v>
      </c>
      <c r="J2018" s="278">
        <v>0.81648402249519725</v>
      </c>
      <c r="K2018" s="279">
        <v>9.1636752899999993E-2</v>
      </c>
      <c r="L2018" s="279">
        <v>1.7700000000000001E-3</v>
      </c>
      <c r="M2018" s="277"/>
      <c r="N2018" s="277">
        <v>1434.7789316635071</v>
      </c>
      <c r="O2018" s="277">
        <v>25.706258760896276</v>
      </c>
      <c r="P2018" s="277">
        <v>1417.9185791587347</v>
      </c>
      <c r="Q2018" s="277">
        <v>34.766951497761056</v>
      </c>
      <c r="R2018" s="277">
        <v>1459.8694186417968</v>
      </c>
      <c r="S2018" s="277">
        <v>36.717091910163688</v>
      </c>
      <c r="T2018" s="277">
        <v>97.126397816998505</v>
      </c>
      <c r="V2018" s="1">
        <f t="shared" si="103"/>
        <v>1875</v>
      </c>
      <c r="W2018" s="1">
        <f t="shared" si="104"/>
        <v>14.30574</v>
      </c>
    </row>
    <row r="2019" spans="1:23">
      <c r="A2019" s="2" t="s">
        <v>3611</v>
      </c>
      <c r="B2019" s="271">
        <v>39980</v>
      </c>
      <c r="C2019" s="24">
        <v>233.92296496508456</v>
      </c>
      <c r="D2019" s="272">
        <v>0.30365317996527746</v>
      </c>
      <c r="E2019" s="272">
        <v>0.28790149147734406</v>
      </c>
      <c r="F2019" s="272">
        <v>4.6454422505805981</v>
      </c>
      <c r="G2019" s="272">
        <v>0.27739132066122063</v>
      </c>
      <c r="H2019" s="273">
        <v>0.30339513379999999</v>
      </c>
      <c r="I2019" s="273">
        <v>1.4959999999999999E-2</v>
      </c>
      <c r="J2019" s="272">
        <v>0.82576634744245403</v>
      </c>
      <c r="K2019" s="273">
        <v>0.11104964639999999</v>
      </c>
      <c r="L2019" s="273">
        <v>3.7399999999999998E-3</v>
      </c>
      <c r="M2019" s="24"/>
      <c r="N2019" s="24">
        <v>1757.4742735469626</v>
      </c>
      <c r="O2019" s="24">
        <v>49.93150777229539</v>
      </c>
      <c r="P2019" s="24">
        <v>1708.1224911706993</v>
      </c>
      <c r="Q2019" s="24">
        <v>73.993364608235424</v>
      </c>
      <c r="R2019" s="24">
        <v>1816.6638583598053</v>
      </c>
      <c r="S2019" s="24">
        <v>61.147187016520924</v>
      </c>
      <c r="T2019" s="24">
        <v>94.025236606671754</v>
      </c>
      <c r="V2019" s="1">
        <f t="shared" si="103"/>
        <v>1754</v>
      </c>
      <c r="W2019" s="1">
        <f t="shared" si="104"/>
        <v>12.96871</v>
      </c>
    </row>
    <row r="2020" spans="1:23">
      <c r="A2020" s="2" t="s">
        <v>3612</v>
      </c>
      <c r="B2020" s="271">
        <v>39980</v>
      </c>
      <c r="C2020" s="24">
        <v>65.848737707476729</v>
      </c>
      <c r="D2020" s="272">
        <v>0.61722964658712209</v>
      </c>
      <c r="E2020" s="272">
        <v>0.64086318621498284</v>
      </c>
      <c r="F2020" s="272">
        <v>4.3072470206866162</v>
      </c>
      <c r="G2020" s="272">
        <v>0.22047848709720735</v>
      </c>
      <c r="H2020" s="273">
        <v>0.29370462380000001</v>
      </c>
      <c r="I2020" s="273">
        <v>1.172E-2</v>
      </c>
      <c r="J2020" s="272">
        <v>0.7795615081334063</v>
      </c>
      <c r="K2020" s="273">
        <v>0.1063623002</v>
      </c>
      <c r="L2020" s="273">
        <v>3.4099999999999998E-3</v>
      </c>
      <c r="M2020" s="24"/>
      <c r="N2020" s="24">
        <v>1694.7486916414919</v>
      </c>
      <c r="O2020" s="24">
        <v>42.206258361695291</v>
      </c>
      <c r="P2020" s="24">
        <v>1660.0154973418346</v>
      </c>
      <c r="Q2020" s="24">
        <v>58.401307206349315</v>
      </c>
      <c r="R2020" s="24">
        <v>1737.9833931784915</v>
      </c>
      <c r="S2020" s="24">
        <v>58.77814508444051</v>
      </c>
      <c r="T2020" s="24">
        <v>95.513887178515205</v>
      </c>
      <c r="V2020" s="1">
        <f t="shared" si="103"/>
        <v>1737</v>
      </c>
      <c r="W2020" s="1">
        <f t="shared" si="104"/>
        <v>7.6449400000000001</v>
      </c>
    </row>
    <row r="2021" spans="1:23">
      <c r="A2021" s="2" t="s">
        <v>3613</v>
      </c>
      <c r="B2021" s="271">
        <v>39980</v>
      </c>
      <c r="C2021" s="24">
        <v>168.51944464646112</v>
      </c>
      <c r="D2021" s="272">
        <v>0.35545845916583102</v>
      </c>
      <c r="E2021" s="272">
        <v>0.35239902526263628</v>
      </c>
      <c r="F2021" s="272">
        <v>4.2920128878177266</v>
      </c>
      <c r="G2021" s="272">
        <v>0.15094607312721026</v>
      </c>
      <c r="H2021" s="273">
        <v>0.29944887349999999</v>
      </c>
      <c r="I2021" s="273">
        <v>9.6799999999999994E-3</v>
      </c>
      <c r="J2021" s="272">
        <v>0.91916159847251611</v>
      </c>
      <c r="K2021" s="273">
        <v>0.10395300759999999</v>
      </c>
      <c r="L2021" s="273">
        <v>1.4400000000000001E-3</v>
      </c>
      <c r="M2021" s="24"/>
      <c r="N2021" s="24">
        <v>1691.8299046448192</v>
      </c>
      <c r="O2021" s="24">
        <v>28.970010768245174</v>
      </c>
      <c r="P2021" s="24">
        <v>1688.5752207350015</v>
      </c>
      <c r="Q2021" s="24">
        <v>48.022238393885004</v>
      </c>
      <c r="R2021" s="24">
        <v>1695.8656485207175</v>
      </c>
      <c r="S2021" s="24">
        <v>25.531522639277931</v>
      </c>
      <c r="T2021" s="24">
        <v>99.570105816337787</v>
      </c>
      <c r="V2021" s="1">
        <f t="shared" si="103"/>
        <v>1685</v>
      </c>
      <c r="W2021" s="1">
        <f t="shared" si="104"/>
        <v>10.534179999999999</v>
      </c>
    </row>
    <row r="2022" spans="1:23">
      <c r="A2022" s="2" t="s">
        <v>3614</v>
      </c>
      <c r="B2022" s="271">
        <v>39980</v>
      </c>
      <c r="C2022" s="24">
        <v>271.08117872097148</v>
      </c>
      <c r="D2022" s="272">
        <v>1.246323059622086</v>
      </c>
      <c r="E2022" s="272">
        <v>1.1990711310105215</v>
      </c>
      <c r="F2022" s="272">
        <v>4.1677390209409051</v>
      </c>
      <c r="G2022" s="272">
        <v>0.16011392217002551</v>
      </c>
      <c r="H2022" s="273">
        <v>0.28928339159999999</v>
      </c>
      <c r="I2022" s="273">
        <v>9.6200000000000001E-3</v>
      </c>
      <c r="J2022" s="272">
        <v>0.86561144785365396</v>
      </c>
      <c r="K2022" s="273">
        <v>0.1044902434</v>
      </c>
      <c r="L2022" s="273">
        <v>2.0100000000000001E-3</v>
      </c>
      <c r="M2022" s="24"/>
      <c r="N2022" s="24">
        <v>1667.7009353315109</v>
      </c>
      <c r="O2022" s="24">
        <v>31.470052070453676</v>
      </c>
      <c r="P2022" s="24">
        <v>1637.9471628230308</v>
      </c>
      <c r="Q2022" s="24">
        <v>48.100871958852622</v>
      </c>
      <c r="R2022" s="24">
        <v>1705.3607260017238</v>
      </c>
      <c r="S2022" s="24">
        <v>35.411980506739297</v>
      </c>
      <c r="T2022" s="24">
        <v>96.046961669115817</v>
      </c>
      <c r="V2022" s="1">
        <f t="shared" si="103"/>
        <v>1731</v>
      </c>
      <c r="W2022" s="1">
        <f t="shared" si="104"/>
        <v>10.60646</v>
      </c>
    </row>
    <row r="2023" spans="1:23">
      <c r="A2023" s="2" t="s">
        <v>3615</v>
      </c>
      <c r="B2023" s="271">
        <v>39980</v>
      </c>
      <c r="C2023" s="24">
        <v>124.39923180220951</v>
      </c>
      <c r="D2023" s="272">
        <v>0.37435849104504176</v>
      </c>
      <c r="E2023" s="272">
        <v>0.37872712554328608</v>
      </c>
      <c r="F2023" s="272">
        <v>4.5666230582630822</v>
      </c>
      <c r="G2023" s="272">
        <v>0.13013776242954744</v>
      </c>
      <c r="H2023" s="273">
        <v>0.30363468300000002</v>
      </c>
      <c r="I2023" s="273">
        <v>6.4799999999999996E-3</v>
      </c>
      <c r="J2023" s="272">
        <v>0.74888556241522586</v>
      </c>
      <c r="K2023" s="273">
        <v>0.10907934280000001</v>
      </c>
      <c r="L2023" s="273">
        <v>2.0600000000000002E-3</v>
      </c>
      <c r="M2023" s="24"/>
      <c r="N2023" s="24">
        <v>1743.1980472954865</v>
      </c>
      <c r="O2023" s="24">
        <v>23.742178757350416</v>
      </c>
      <c r="P2023" s="24">
        <v>1709.3071599110324</v>
      </c>
      <c r="Q2023" s="24">
        <v>32.043569023504688</v>
      </c>
      <c r="R2023" s="24">
        <v>1784.0961642162342</v>
      </c>
      <c r="S2023" s="24">
        <v>34.425871767518473</v>
      </c>
      <c r="T2023" s="24">
        <v>95.808017201917067</v>
      </c>
      <c r="V2023" s="1">
        <f t="shared" si="103"/>
        <v>1750</v>
      </c>
      <c r="W2023" s="1">
        <f t="shared" si="104"/>
        <v>11.31179</v>
      </c>
    </row>
    <row r="2024" spans="1:23">
      <c r="A2024" s="2" t="s">
        <v>3616</v>
      </c>
      <c r="B2024" s="271">
        <v>39980</v>
      </c>
      <c r="C2024" s="24">
        <v>162.60501588481023</v>
      </c>
      <c r="D2024" s="272">
        <v>1.0695409128941999</v>
      </c>
      <c r="E2024" s="272">
        <v>1.0469956726948504</v>
      </c>
      <c r="F2024" s="272">
        <v>4.4607312738654175</v>
      </c>
      <c r="G2024" s="272">
        <v>0.16441642302424794</v>
      </c>
      <c r="H2024" s="273">
        <v>0.30314307509999999</v>
      </c>
      <c r="I2024" s="273">
        <v>9.4299999999999991E-3</v>
      </c>
      <c r="J2024" s="272">
        <v>0.843965913107948</v>
      </c>
      <c r="K2024" s="273">
        <v>0.10672278120000001</v>
      </c>
      <c r="L2024" s="273">
        <v>2.1099999999999999E-3</v>
      </c>
      <c r="M2024" s="24"/>
      <c r="N2024" s="24">
        <v>1723.6967190241987</v>
      </c>
      <c r="O2024" s="24">
        <v>30.581275024359684</v>
      </c>
      <c r="P2024" s="24">
        <v>1706.8757227343713</v>
      </c>
      <c r="Q2024" s="24">
        <v>46.649326548620365</v>
      </c>
      <c r="R2024" s="24">
        <v>1744.1840915211351</v>
      </c>
      <c r="S2024" s="24">
        <v>36.21912401159129</v>
      </c>
      <c r="T2024" s="24">
        <v>97.860984458685991</v>
      </c>
      <c r="V2024" s="1">
        <f t="shared" si="103"/>
        <v>1709</v>
      </c>
      <c r="W2024" s="1">
        <f t="shared" si="104"/>
        <v>6.70512</v>
      </c>
    </row>
    <row r="2025" spans="1:23">
      <c r="A2025" s="2" t="s">
        <v>3617</v>
      </c>
      <c r="B2025" s="271">
        <v>39980</v>
      </c>
      <c r="C2025" s="24">
        <v>179.66610393261035</v>
      </c>
      <c r="D2025" s="272">
        <v>0.73429851041770644</v>
      </c>
      <c r="E2025" s="272">
        <v>0.71590600244244285</v>
      </c>
      <c r="F2025" s="272">
        <v>4.2427206284256247</v>
      </c>
      <c r="G2025" s="272">
        <v>0.12858527671468833</v>
      </c>
      <c r="H2025" s="273">
        <v>0.29359777129999998</v>
      </c>
      <c r="I2025" s="273">
        <v>6.5500000000000003E-3</v>
      </c>
      <c r="J2025" s="272">
        <v>0.73610833832495204</v>
      </c>
      <c r="K2025" s="273">
        <v>0.1048070281</v>
      </c>
      <c r="L2025" s="273">
        <v>2.15E-3</v>
      </c>
      <c r="M2025" s="24"/>
      <c r="N2025" s="24">
        <v>1682.3278341790763</v>
      </c>
      <c r="O2025" s="24">
        <v>24.908727651468439</v>
      </c>
      <c r="P2025" s="24">
        <v>1659.4830389225247</v>
      </c>
      <c r="Q2025" s="24">
        <v>32.641037795164152</v>
      </c>
      <c r="R2025" s="24">
        <v>1710.9314057208585</v>
      </c>
      <c r="S2025" s="24">
        <v>37.737464232094176</v>
      </c>
      <c r="T2025" s="24">
        <v>96.992961457934229</v>
      </c>
      <c r="V2025" s="1">
        <f t="shared" si="103"/>
        <v>1889</v>
      </c>
      <c r="W2025" s="1">
        <f t="shared" si="104"/>
        <v>12.34817</v>
      </c>
    </row>
    <row r="2026" spans="1:23">
      <c r="A2026" s="275" t="s">
        <v>3618</v>
      </c>
      <c r="B2026" s="276">
        <v>39980</v>
      </c>
      <c r="C2026" s="277">
        <v>114.47618575865346</v>
      </c>
      <c r="D2026" s="278">
        <v>0.58034570178537781</v>
      </c>
      <c r="E2026" s="278">
        <v>0.55808547388216712</v>
      </c>
      <c r="F2026" s="278">
        <v>3.0657246963648275</v>
      </c>
      <c r="G2026" s="278">
        <v>0.12356972070884426</v>
      </c>
      <c r="H2026" s="279">
        <v>0.24610540810000001</v>
      </c>
      <c r="I2026" s="279">
        <v>8.1799999999999998E-3</v>
      </c>
      <c r="J2026" s="278">
        <v>0.82461880355408701</v>
      </c>
      <c r="K2026" s="279">
        <v>9.0346372600000002E-2</v>
      </c>
      <c r="L2026" s="279">
        <v>2.0600000000000002E-3</v>
      </c>
      <c r="M2026" s="277"/>
      <c r="N2026" s="277">
        <v>1424.1681516970307</v>
      </c>
      <c r="O2026" s="277">
        <v>30.870082220461541</v>
      </c>
      <c r="P2026" s="277">
        <v>1418.3594776994817</v>
      </c>
      <c r="Q2026" s="277">
        <v>42.317788788048688</v>
      </c>
      <c r="R2026" s="277">
        <v>1432.862001734404</v>
      </c>
      <c r="S2026" s="277">
        <v>43.502335072441127</v>
      </c>
      <c r="T2026" s="277">
        <v>98.987863170537864</v>
      </c>
      <c r="V2026" s="1">
        <f t="shared" si="103"/>
        <v>2012</v>
      </c>
      <c r="W2026" s="1">
        <f t="shared" si="104"/>
        <v>18.908989999999999</v>
      </c>
    </row>
    <row r="2027" spans="1:23">
      <c r="A2027" s="275" t="s">
        <v>3619</v>
      </c>
      <c r="B2027" s="276">
        <v>39980</v>
      </c>
      <c r="C2027" s="277">
        <v>61.226014259655358</v>
      </c>
      <c r="D2027" s="278">
        <v>0.72506600944864263</v>
      </c>
      <c r="E2027" s="278">
        <v>0.71726162534271432</v>
      </c>
      <c r="F2027" s="278">
        <v>3.0802827743621517</v>
      </c>
      <c r="G2027" s="278">
        <v>0.1502627079696868</v>
      </c>
      <c r="H2027" s="279">
        <v>0.24510680030000001</v>
      </c>
      <c r="I2027" s="279">
        <v>9.6799999999999994E-3</v>
      </c>
      <c r="J2027" s="278">
        <v>0.809579257929537</v>
      </c>
      <c r="K2027" s="279">
        <v>9.1145231399999999E-2</v>
      </c>
      <c r="L2027" s="279">
        <v>2.6099999999999999E-3</v>
      </c>
      <c r="M2027" s="277"/>
      <c r="N2027" s="277">
        <v>1427.7974244363347</v>
      </c>
      <c r="O2027" s="277">
        <v>37.409965252430425</v>
      </c>
      <c r="P2027" s="277">
        <v>1413.1913592972237</v>
      </c>
      <c r="Q2027" s="277">
        <v>50.11822803404857</v>
      </c>
      <c r="R2027" s="277">
        <v>1449.6387167793403</v>
      </c>
      <c r="S2027" s="277">
        <v>54.509564375898002</v>
      </c>
      <c r="T2027" s="277">
        <v>97.485762689679561</v>
      </c>
      <c r="V2027" s="1">
        <f t="shared" si="103"/>
        <v>1472</v>
      </c>
      <c r="W2027" s="1">
        <f t="shared" si="104"/>
        <v>18.02702</v>
      </c>
    </row>
    <row r="2028" spans="1:23">
      <c r="A2028" s="2" t="s">
        <v>3620</v>
      </c>
      <c r="B2028" s="271">
        <v>39980</v>
      </c>
      <c r="C2028" s="24">
        <v>320.67277473016145</v>
      </c>
      <c r="D2028" s="272">
        <v>0.52493322527874964</v>
      </c>
      <c r="E2028" s="272">
        <v>0.51489407588346214</v>
      </c>
      <c r="F2028" s="272">
        <v>4.2079331440416263</v>
      </c>
      <c r="G2028" s="272">
        <v>0.15538485338396424</v>
      </c>
      <c r="H2028" s="273">
        <v>0.29404402169999999</v>
      </c>
      <c r="I2028" s="273">
        <v>8.9499999999999996E-3</v>
      </c>
      <c r="J2028" s="272">
        <v>0.82427253643303844</v>
      </c>
      <c r="K2028" s="273">
        <v>0.103789926</v>
      </c>
      <c r="L2028" s="273">
        <v>2.1700000000000001E-3</v>
      </c>
      <c r="M2028" s="24"/>
      <c r="N2028" s="24">
        <v>1675.5679216716096</v>
      </c>
      <c r="O2028" s="24">
        <v>30.30415033185227</v>
      </c>
      <c r="P2028" s="24">
        <v>1661.7064648570051</v>
      </c>
      <c r="Q2028" s="24">
        <v>44.586061947419807</v>
      </c>
      <c r="R2028" s="24">
        <v>1692.9713744038647</v>
      </c>
      <c r="S2028" s="24">
        <v>38.549168966078817</v>
      </c>
      <c r="T2028" s="24">
        <v>98.153252321949708</v>
      </c>
      <c r="V2028" s="1">
        <f t="shared" si="103"/>
        <v>1711</v>
      </c>
      <c r="W2028" s="1">
        <f t="shared" si="104"/>
        <v>8.3304799999999997</v>
      </c>
    </row>
    <row r="2029" spans="1:23">
      <c r="A2029" s="2" t="s">
        <v>3621</v>
      </c>
      <c r="B2029" s="271">
        <v>39980</v>
      </c>
      <c r="C2029" s="24">
        <v>511.87671603921336</v>
      </c>
      <c r="D2029" s="272">
        <v>0.38788371957958584</v>
      </c>
      <c r="E2029" s="272">
        <v>0.35938293769237406</v>
      </c>
      <c r="F2029" s="272">
        <v>2.793243500975505</v>
      </c>
      <c r="G2029" s="272">
        <v>0.32215796173111322</v>
      </c>
      <c r="H2029" s="273">
        <v>0.19206688229999999</v>
      </c>
      <c r="I2029" s="273">
        <v>2.1780000000000001E-2</v>
      </c>
      <c r="J2029" s="272">
        <v>0.98320780334444935</v>
      </c>
      <c r="K2029" s="273">
        <v>0.1054763361</v>
      </c>
      <c r="L2029" s="273">
        <v>2.2200000000000002E-3</v>
      </c>
      <c r="M2029" s="24"/>
      <c r="N2029" s="24">
        <v>1353.7304748020074</v>
      </c>
      <c r="O2029" s="24">
        <v>86.444133431884893</v>
      </c>
      <c r="P2029" s="24">
        <v>1132.5619750599194</v>
      </c>
      <c r="Q2029" s="24">
        <v>117.7941684963551</v>
      </c>
      <c r="R2029" s="24">
        <v>1722.6333275763045</v>
      </c>
      <c r="S2029" s="24">
        <v>38.661880498042962</v>
      </c>
      <c r="T2029" s="24">
        <v>65.745969088697564</v>
      </c>
      <c r="V2029" s="1">
        <f t="shared" si="103"/>
        <v>1481</v>
      </c>
      <c r="W2029" s="1">
        <f t="shared" si="104"/>
        <v>15.142390000000001</v>
      </c>
    </row>
    <row r="2030" spans="1:23">
      <c r="A2030" s="2" t="s">
        <v>3622</v>
      </c>
      <c r="B2030" s="271">
        <v>39980</v>
      </c>
      <c r="C2030" s="24">
        <v>117.16026533966013</v>
      </c>
      <c r="D2030" s="272">
        <v>0.39452773378506223</v>
      </c>
      <c r="E2030" s="272">
        <v>0.39693534349311965</v>
      </c>
      <c r="F2030" s="272">
        <v>3.9692387101124873</v>
      </c>
      <c r="G2030" s="272">
        <v>0.17711810868169117</v>
      </c>
      <c r="H2030" s="273">
        <v>0.27678405230000003</v>
      </c>
      <c r="I2030" s="273">
        <v>9.5999999999999992E-3</v>
      </c>
      <c r="J2030" s="272">
        <v>0.77727450307100843</v>
      </c>
      <c r="K2030" s="273">
        <v>0.1040075533</v>
      </c>
      <c r="L2030" s="273">
        <v>2.9199999999999999E-3</v>
      </c>
      <c r="M2030" s="24"/>
      <c r="N2030" s="24">
        <v>1627.9297876184144</v>
      </c>
      <c r="O2030" s="24">
        <v>36.206540475248289</v>
      </c>
      <c r="P2030" s="24">
        <v>1575.1455746582478</v>
      </c>
      <c r="Q2030" s="24">
        <v>48.470798396668783</v>
      </c>
      <c r="R2030" s="24">
        <v>1696.8324431975759</v>
      </c>
      <c r="S2030" s="24">
        <v>51.738770317806981</v>
      </c>
      <c r="T2030" s="24">
        <v>92.828586639349226</v>
      </c>
      <c r="V2030" s="1">
        <f t="shared" si="103"/>
        <v>1725</v>
      </c>
      <c r="W2030" s="1">
        <f t="shared" si="104"/>
        <v>10.71442</v>
      </c>
    </row>
    <row r="2031" spans="1:23">
      <c r="A2031" s="275" t="s">
        <v>3623</v>
      </c>
      <c r="B2031" s="276">
        <v>39980</v>
      </c>
      <c r="C2031" s="277">
        <v>117.16895250822311</v>
      </c>
      <c r="D2031" s="278">
        <v>0.81388910429157268</v>
      </c>
      <c r="E2031" s="278">
        <v>0.78317676707972073</v>
      </c>
      <c r="F2031" s="278">
        <v>2.9905941110627974</v>
      </c>
      <c r="G2031" s="278">
        <v>0.1287945065227401</v>
      </c>
      <c r="H2031" s="279">
        <v>0.23454722189999999</v>
      </c>
      <c r="I2031" s="279">
        <v>8.4700000000000001E-3</v>
      </c>
      <c r="J2031" s="278">
        <v>0.83851966349192242</v>
      </c>
      <c r="K2031" s="279">
        <v>9.2475333399999998E-2</v>
      </c>
      <c r="L2031" s="279">
        <v>2.1700000000000001E-3</v>
      </c>
      <c r="M2031" s="277"/>
      <c r="N2031" s="277">
        <v>1405.2293444006739</v>
      </c>
      <c r="O2031" s="277">
        <v>32.782385610388815</v>
      </c>
      <c r="P2031" s="277">
        <v>1358.2870647179077</v>
      </c>
      <c r="Q2031" s="277">
        <v>44.228348566987734</v>
      </c>
      <c r="R2031" s="277">
        <v>1477.1657162545339</v>
      </c>
      <c r="S2031" s="277">
        <v>44.502611843380748</v>
      </c>
      <c r="T2031" s="277">
        <v>91.952246777155651</v>
      </c>
      <c r="V2031" s="1">
        <f t="shared" si="103"/>
        <v>1481</v>
      </c>
      <c r="W2031" s="1">
        <f t="shared" si="104"/>
        <v>9.3897200000000005</v>
      </c>
    </row>
    <row r="2032" spans="1:23">
      <c r="A2032" s="2" t="s">
        <v>3624</v>
      </c>
      <c r="B2032" s="271">
        <v>39980</v>
      </c>
      <c r="C2032" s="24">
        <v>310.66605081294711</v>
      </c>
      <c r="D2032" s="272">
        <v>0.1648806706522532</v>
      </c>
      <c r="E2032" s="272">
        <v>0.1762009701756535</v>
      </c>
      <c r="F2032" s="272">
        <v>3.855424653280886</v>
      </c>
      <c r="G2032" s="272">
        <v>0.13064609073549019</v>
      </c>
      <c r="H2032" s="273">
        <v>0.26834554659999998</v>
      </c>
      <c r="I2032" s="273">
        <v>7.9699999999999997E-3</v>
      </c>
      <c r="J2032" s="272">
        <v>0.87647539785868456</v>
      </c>
      <c r="K2032" s="273">
        <v>0.1042021196</v>
      </c>
      <c r="L2032" s="273">
        <v>1.6999999999999999E-3</v>
      </c>
      <c r="M2032" s="24"/>
      <c r="N2032" s="24">
        <v>1604.4032747356259</v>
      </c>
      <c r="O2032" s="24">
        <v>27.327754863240898</v>
      </c>
      <c r="P2032" s="24">
        <v>1532.3985945628935</v>
      </c>
      <c r="Q2032" s="24">
        <v>40.508359428362951</v>
      </c>
      <c r="R2032" s="24">
        <v>1700.2759453184576</v>
      </c>
      <c r="S2032" s="24">
        <v>30.052548283236433</v>
      </c>
      <c r="T2032" s="24">
        <v>90.126464400217046</v>
      </c>
      <c r="V2032" s="1">
        <f t="shared" si="103"/>
        <v>1805</v>
      </c>
      <c r="W2032" s="1">
        <f t="shared" si="104"/>
        <v>8.1212499999999999</v>
      </c>
    </row>
    <row r="2033" spans="1:23">
      <c r="A2033" s="2" t="s">
        <v>3625</v>
      </c>
      <c r="B2033" s="271">
        <v>39980</v>
      </c>
      <c r="C2033" s="24">
        <v>196.93389549121812</v>
      </c>
      <c r="D2033" s="272">
        <v>0.33688391689015146</v>
      </c>
      <c r="E2033" s="272">
        <v>0.3275228691373484</v>
      </c>
      <c r="F2033" s="272">
        <v>5.1330945810107966</v>
      </c>
      <c r="G2033" s="272">
        <v>0.22196376589795427</v>
      </c>
      <c r="H2033" s="273">
        <v>0.33105612600000001</v>
      </c>
      <c r="I2033" s="273">
        <v>1.1220000000000001E-2</v>
      </c>
      <c r="J2033" s="272">
        <v>0.78376959223653153</v>
      </c>
      <c r="K2033" s="273">
        <v>0.11245437680000001</v>
      </c>
      <c r="L2033" s="273">
        <v>3.0200000000000001E-3</v>
      </c>
      <c r="M2033" s="24"/>
      <c r="N2033" s="24">
        <v>1841.5996833833024</v>
      </c>
      <c r="O2033" s="24">
        <v>36.763940432514005</v>
      </c>
      <c r="P2033" s="24">
        <v>1843.4985129310714</v>
      </c>
      <c r="Q2033" s="24">
        <v>54.340668949822543</v>
      </c>
      <c r="R2033" s="24">
        <v>1839.4547463105439</v>
      </c>
      <c r="S2033" s="24">
        <v>48.623465786938162</v>
      </c>
      <c r="T2033" s="24">
        <v>100.21983506953016</v>
      </c>
      <c r="V2033" s="1">
        <f t="shared" si="103"/>
        <v>1760</v>
      </c>
      <c r="W2033" s="1">
        <f t="shared" si="104"/>
        <v>6.3734500000000001</v>
      </c>
    </row>
    <row r="2034" spans="1:23">
      <c r="A2034" s="2" t="s">
        <v>3626</v>
      </c>
      <c r="B2034" s="271">
        <v>39980</v>
      </c>
      <c r="C2034" s="24">
        <v>68.504072980738229</v>
      </c>
      <c r="D2034" s="272">
        <v>0.29187923340685484</v>
      </c>
      <c r="E2034" s="272">
        <v>0.28963500962650152</v>
      </c>
      <c r="F2034" s="272">
        <v>4.5266822342818029</v>
      </c>
      <c r="G2034" s="272">
        <v>0.16909347686979742</v>
      </c>
      <c r="H2034" s="273">
        <v>0.29968286319999998</v>
      </c>
      <c r="I2034" s="273">
        <v>7.9799999999999992E-3</v>
      </c>
      <c r="J2034" s="272">
        <v>0.71284340613150754</v>
      </c>
      <c r="K2034" s="273">
        <v>0.1095511207</v>
      </c>
      <c r="L2034" s="273">
        <v>2.8700000000000002E-3</v>
      </c>
      <c r="M2034" s="24"/>
      <c r="N2034" s="24">
        <v>1735.886356148907</v>
      </c>
      <c r="O2034" s="24">
        <v>31.076195160082307</v>
      </c>
      <c r="P2034" s="24">
        <v>1689.7359118252787</v>
      </c>
      <c r="Q2034" s="24">
        <v>39.581218686770171</v>
      </c>
      <c r="R2034" s="24">
        <v>1791.9595058997008</v>
      </c>
      <c r="S2034" s="24">
        <v>47.709420955765204</v>
      </c>
      <c r="T2034" s="24">
        <v>94.295429459322619</v>
      </c>
      <c r="V2034" s="1">
        <f t="shared" si="103"/>
        <v>1836</v>
      </c>
      <c r="W2034" s="1">
        <f t="shared" si="104"/>
        <v>7.3290600000000001</v>
      </c>
    </row>
    <row r="2035" spans="1:23">
      <c r="A2035" s="2" t="s">
        <v>3627</v>
      </c>
      <c r="B2035" s="271">
        <v>39980</v>
      </c>
      <c r="C2035" s="24">
        <v>257.17813195077662</v>
      </c>
      <c r="D2035" s="272">
        <v>0.2926524168009238</v>
      </c>
      <c r="E2035" s="272">
        <v>0.28105918123464152</v>
      </c>
      <c r="F2035" s="272">
        <v>4.3540208836929946</v>
      </c>
      <c r="G2035" s="272">
        <v>0.23492428812496485</v>
      </c>
      <c r="H2035" s="273">
        <v>0.29868573929999997</v>
      </c>
      <c r="I2035" s="273">
        <v>1.4330000000000001E-2</v>
      </c>
      <c r="J2035" s="272">
        <v>0.88918942870223561</v>
      </c>
      <c r="K2035" s="273">
        <v>0.10572428220000001</v>
      </c>
      <c r="L2035" s="273">
        <v>2.6099999999999999E-3</v>
      </c>
      <c r="M2035" s="24"/>
      <c r="N2035" s="24">
        <v>1703.6582684350424</v>
      </c>
      <c r="O2035" s="24">
        <v>44.581709355808243</v>
      </c>
      <c r="P2035" s="24">
        <v>1684.788288951735</v>
      </c>
      <c r="Q2035" s="24">
        <v>71.134117986395836</v>
      </c>
      <c r="R2035" s="24">
        <v>1726.9451386467865</v>
      </c>
      <c r="S2035" s="24">
        <v>45.322686957384434</v>
      </c>
      <c r="T2035" s="24">
        <v>97.558877305848583</v>
      </c>
      <c r="V2035" s="1">
        <f t="shared" si="103"/>
        <v>1704</v>
      </c>
      <c r="W2035" s="1">
        <f t="shared" si="104"/>
        <v>11.204000000000001</v>
      </c>
    </row>
    <row r="2036" spans="1:23">
      <c r="A2036" s="2" t="s">
        <v>3628</v>
      </c>
      <c r="B2036" s="271">
        <v>39980</v>
      </c>
      <c r="C2036" s="24">
        <v>470.77312247846061</v>
      </c>
      <c r="D2036" s="272">
        <v>0.31278464420916546</v>
      </c>
      <c r="E2036" s="272">
        <v>0.30468866188371085</v>
      </c>
      <c r="F2036" s="272">
        <v>4.6531234300005817</v>
      </c>
      <c r="G2036" s="272">
        <v>0.20300951556692706</v>
      </c>
      <c r="H2036" s="273">
        <v>0.31317338909999998</v>
      </c>
      <c r="I2036" s="273">
        <v>1.221E-2</v>
      </c>
      <c r="J2036" s="272">
        <v>0.8936325716075213</v>
      </c>
      <c r="K2036" s="273">
        <v>0.1077602142</v>
      </c>
      <c r="L2036" s="273">
        <v>2.1099999999999999E-3</v>
      </c>
      <c r="M2036" s="24"/>
      <c r="N2036" s="24">
        <v>1758.8548630543623</v>
      </c>
      <c r="O2036" s="24">
        <v>36.479143355394854</v>
      </c>
      <c r="P2036" s="24">
        <v>1756.3038986372608</v>
      </c>
      <c r="Q2036" s="24">
        <v>59.941045280817434</v>
      </c>
      <c r="R2036" s="24">
        <v>1761.8865612659288</v>
      </c>
      <c r="S2036" s="24">
        <v>35.791421035348371</v>
      </c>
      <c r="T2036" s="24">
        <v>99.683142901966576</v>
      </c>
      <c r="V2036" s="1">
        <f t="shared" ref="V2036:V2067" si="105">R2145</f>
        <v>1699</v>
      </c>
      <c r="W2036" s="1">
        <f t="shared" si="104"/>
        <v>6.5021500000000003</v>
      </c>
    </row>
    <row r="2037" spans="1:23">
      <c r="A2037" s="2" t="s">
        <v>3629</v>
      </c>
      <c r="B2037" s="271">
        <v>39980</v>
      </c>
      <c r="C2037" s="24">
        <v>151.01301145732882</v>
      </c>
      <c r="D2037" s="272">
        <v>0.52832120667736349</v>
      </c>
      <c r="E2037" s="272">
        <v>0.53591166355984521</v>
      </c>
      <c r="F2037" s="272">
        <v>4.3127077990175646</v>
      </c>
      <c r="G2037" s="272">
        <v>0.20270087469823403</v>
      </c>
      <c r="H2037" s="273">
        <v>0.29381466039999998</v>
      </c>
      <c r="I2037" s="273">
        <v>1.057E-2</v>
      </c>
      <c r="J2037" s="272">
        <v>0.76541318099087596</v>
      </c>
      <c r="K2037" s="273">
        <v>0.10645726329999999</v>
      </c>
      <c r="L2037" s="273">
        <v>3.2200000000000002E-3</v>
      </c>
      <c r="M2037" s="24"/>
      <c r="N2037" s="24">
        <v>1695.7929111994192</v>
      </c>
      <c r="O2037" s="24">
        <v>38.759705999717767</v>
      </c>
      <c r="P2037" s="24">
        <v>1660.5637765400229</v>
      </c>
      <c r="Q2037" s="24">
        <v>52.666054865829324</v>
      </c>
      <c r="R2037" s="24">
        <v>1739.6193737491285</v>
      </c>
      <c r="S2037" s="24">
        <v>55.442260326651585</v>
      </c>
      <c r="T2037" s="24">
        <v>95.455580778068168</v>
      </c>
      <c r="V2037" s="1">
        <f t="shared" si="105"/>
        <v>1434</v>
      </c>
      <c r="W2037" s="1">
        <f t="shared" si="104"/>
        <v>16.264669999999999</v>
      </c>
    </row>
    <row r="2038" spans="1:23">
      <c r="A2038" s="2" t="s">
        <v>3630</v>
      </c>
      <c r="B2038" s="271">
        <v>39980</v>
      </c>
      <c r="C2038" s="24">
        <v>48.490625146309597</v>
      </c>
      <c r="D2038" s="272">
        <v>1.0590942970423938</v>
      </c>
      <c r="E2038" s="272">
        <v>1.0302210146225517</v>
      </c>
      <c r="F2038" s="272">
        <v>4.166056441251639</v>
      </c>
      <c r="G2038" s="272">
        <v>0.23446959831882475</v>
      </c>
      <c r="H2038" s="273">
        <v>0.29485658669999998</v>
      </c>
      <c r="I2038" s="273">
        <v>7.9100000000000004E-3</v>
      </c>
      <c r="J2038" s="272">
        <v>0.47665511709446101</v>
      </c>
      <c r="K2038" s="273">
        <v>0.1024738471</v>
      </c>
      <c r="L2038" s="273">
        <v>5.0699999999999999E-3</v>
      </c>
      <c r="M2038" s="24"/>
      <c r="N2038" s="24">
        <v>1667.3702798770685</v>
      </c>
      <c r="O2038" s="24">
        <v>46.116440301945886</v>
      </c>
      <c r="P2038" s="24">
        <v>1665.7530711229203</v>
      </c>
      <c r="Q2038" s="24">
        <v>39.380245659205002</v>
      </c>
      <c r="R2038" s="24">
        <v>1669.4070499986758</v>
      </c>
      <c r="S2038" s="24">
        <v>91.496918233322688</v>
      </c>
      <c r="T2038" s="24">
        <v>99.781121154618432</v>
      </c>
      <c r="V2038" s="1">
        <f t="shared" si="105"/>
        <v>2636</v>
      </c>
      <c r="W2038" s="1">
        <f t="shared" si="104"/>
        <v>13.17418</v>
      </c>
    </row>
    <row r="2039" spans="1:23">
      <c r="A2039" s="2" t="s">
        <v>3631</v>
      </c>
      <c r="B2039" s="271">
        <v>39980</v>
      </c>
      <c r="C2039" s="24">
        <v>165.25102522711438</v>
      </c>
      <c r="D2039" s="272">
        <v>0.19845770498017593</v>
      </c>
      <c r="E2039" s="272">
        <v>0.19848941246702304</v>
      </c>
      <c r="F2039" s="272">
        <v>4.6917837298543743</v>
      </c>
      <c r="G2039" s="272">
        <v>0.21092396297771807</v>
      </c>
      <c r="H2039" s="273">
        <v>0.31495589489999998</v>
      </c>
      <c r="I2039" s="273">
        <v>1.1379999999999999E-2</v>
      </c>
      <c r="J2039" s="272">
        <v>0.80371964384533257</v>
      </c>
      <c r="K2039" s="273">
        <v>0.10804059539999999</v>
      </c>
      <c r="L2039" s="273">
        <v>2.8900000000000002E-3</v>
      </c>
      <c r="M2039" s="24"/>
      <c r="N2039" s="24">
        <v>1765.7751779946088</v>
      </c>
      <c r="O2039" s="24">
        <v>37.64491861909687</v>
      </c>
      <c r="P2039" s="24">
        <v>1765.0483485398838</v>
      </c>
      <c r="Q2039" s="24">
        <v>55.79048334307015</v>
      </c>
      <c r="R2039" s="24">
        <v>1766.6350228036326</v>
      </c>
      <c r="S2039" s="24">
        <v>48.866331874300833</v>
      </c>
      <c r="T2039" s="24">
        <v>99.910186640518944</v>
      </c>
      <c r="V2039" s="1">
        <f t="shared" si="105"/>
        <v>2532</v>
      </c>
      <c r="W2039" s="1">
        <f t="shared" si="104"/>
        <v>6.7603400000000002</v>
      </c>
    </row>
    <row r="2040" spans="1:23">
      <c r="A2040" s="2" t="s">
        <v>3632</v>
      </c>
      <c r="B2040" s="271">
        <v>39980</v>
      </c>
      <c r="C2040" s="24">
        <v>221.44474159169908</v>
      </c>
      <c r="D2040" s="272">
        <v>0.27774680189891343</v>
      </c>
      <c r="E2040" s="272">
        <v>0.27584765793002719</v>
      </c>
      <c r="F2040" s="272">
        <v>4.6913082639050483</v>
      </c>
      <c r="G2040" s="272">
        <v>0.23349950828024296</v>
      </c>
      <c r="H2040" s="273">
        <v>0.3144854782</v>
      </c>
      <c r="I2040" s="273">
        <v>1.2919999999999999E-2</v>
      </c>
      <c r="J2040" s="272">
        <v>0.82541036545264723</v>
      </c>
      <c r="K2040" s="273">
        <v>0.10819124049999999</v>
      </c>
      <c r="L2040" s="273">
        <v>3.0400000000000002E-3</v>
      </c>
      <c r="M2040" s="24"/>
      <c r="N2040" s="24">
        <v>1765.6903539296022</v>
      </c>
      <c r="O2040" s="24">
        <v>41.681911248844131</v>
      </c>
      <c r="P2040" s="24">
        <v>1762.7417742615912</v>
      </c>
      <c r="Q2040" s="24">
        <v>63.363464151531389</v>
      </c>
      <c r="R2040" s="24">
        <v>1769.1800694445631</v>
      </c>
      <c r="S2040" s="24">
        <v>51.314871772239549</v>
      </c>
      <c r="T2040" s="24">
        <v>99.636085930755868</v>
      </c>
      <c r="V2040" s="1">
        <f t="shared" si="105"/>
        <v>1457</v>
      </c>
      <c r="W2040" s="1">
        <f t="shared" si="104"/>
        <v>7.6095600000000001</v>
      </c>
    </row>
    <row r="2041" spans="1:23">
      <c r="A2041" s="2" t="s">
        <v>3633</v>
      </c>
      <c r="B2041" s="271">
        <v>39980</v>
      </c>
      <c r="C2041" s="24">
        <v>217.28690941447664</v>
      </c>
      <c r="D2041" s="272">
        <v>0.56412034191649074</v>
      </c>
      <c r="E2041" s="272">
        <v>0.553369129579109</v>
      </c>
      <c r="F2041" s="272">
        <v>4.8676788648074565</v>
      </c>
      <c r="G2041" s="272">
        <v>0.15237433329731523</v>
      </c>
      <c r="H2041" s="273">
        <v>0.32138026009999998</v>
      </c>
      <c r="I2041" s="273">
        <v>9.2399999999999999E-3</v>
      </c>
      <c r="J2041" s="272">
        <v>0.91846555504232819</v>
      </c>
      <c r="K2041" s="273">
        <v>0.1098503503</v>
      </c>
      <c r="L2041" s="273">
        <v>1.3600000000000001E-3</v>
      </c>
      <c r="M2041" s="24"/>
      <c r="N2041" s="24">
        <v>1796.6788163352337</v>
      </c>
      <c r="O2041" s="24">
        <v>26.373820376492631</v>
      </c>
      <c r="P2041" s="24">
        <v>1796.4663456977657</v>
      </c>
      <c r="Q2041" s="24">
        <v>45.078498393857558</v>
      </c>
      <c r="R2041" s="24">
        <v>1796.9254470918629</v>
      </c>
      <c r="S2041" s="24">
        <v>22.53258643752163</v>
      </c>
      <c r="T2041" s="24">
        <v>99.974450726665367</v>
      </c>
      <c r="V2041" s="1">
        <f t="shared" si="105"/>
        <v>1708</v>
      </c>
      <c r="W2041" s="1">
        <f t="shared" si="104"/>
        <v>8.1968099999999993</v>
      </c>
    </row>
    <row r="2042" spans="1:23">
      <c r="A2042" s="2" t="s">
        <v>3634</v>
      </c>
      <c r="B2042" s="271">
        <v>39980</v>
      </c>
      <c r="C2042" s="24">
        <v>33.477792592192479</v>
      </c>
      <c r="D2042" s="272">
        <v>0.488971176995042</v>
      </c>
      <c r="E2042" s="272">
        <v>0.52625778535587153</v>
      </c>
      <c r="F2042" s="272">
        <v>6.7982001103522496</v>
      </c>
      <c r="G2042" s="272">
        <v>0.45553225620713905</v>
      </c>
      <c r="H2042" s="273">
        <v>0.37407076950000001</v>
      </c>
      <c r="I2042" s="273">
        <v>1.8419999999999999E-2</v>
      </c>
      <c r="J2042" s="272">
        <v>0.73487024364522424</v>
      </c>
      <c r="K2042" s="273">
        <v>0.13180712780000001</v>
      </c>
      <c r="L2042" s="273">
        <v>5.9899999999999997E-3</v>
      </c>
      <c r="M2042" s="24"/>
      <c r="N2042" s="24">
        <v>2085.488096648678</v>
      </c>
      <c r="O2042" s="24">
        <v>59.381256868333821</v>
      </c>
      <c r="P2042" s="24">
        <v>2048.526663400979</v>
      </c>
      <c r="Q2042" s="24">
        <v>86.42208651295141</v>
      </c>
      <c r="R2042" s="24">
        <v>2122.1802765426896</v>
      </c>
      <c r="S2042" s="24">
        <v>79.612756929579504</v>
      </c>
      <c r="T2042" s="24">
        <v>96.529342301602099</v>
      </c>
      <c r="V2042" s="1">
        <f t="shared" si="105"/>
        <v>1788</v>
      </c>
      <c r="W2042" s="1">
        <f t="shared" si="104"/>
        <v>3.5265</v>
      </c>
    </row>
    <row r="2043" spans="1:23">
      <c r="A2043" s="2" t="s">
        <v>3635</v>
      </c>
      <c r="B2043" s="271">
        <v>39980</v>
      </c>
      <c r="C2043" s="24">
        <v>102.49325874583739</v>
      </c>
      <c r="D2043" s="272">
        <v>0.55016271014177986</v>
      </c>
      <c r="E2043" s="272">
        <v>0.53192393471210531</v>
      </c>
      <c r="F2043" s="272">
        <v>4.4834251784237535</v>
      </c>
      <c r="G2043" s="272">
        <v>0.14089516401257704</v>
      </c>
      <c r="H2043" s="273">
        <v>0.3058853305</v>
      </c>
      <c r="I2043" s="273">
        <v>7.5900000000000004E-3</v>
      </c>
      <c r="J2043" s="272">
        <v>0.78958150252027037</v>
      </c>
      <c r="K2043" s="273">
        <v>0.1063040968</v>
      </c>
      <c r="L2043" s="273">
        <v>2.0500000000000002E-3</v>
      </c>
      <c r="M2043" s="24"/>
      <c r="N2043" s="24">
        <v>1727.9077405366381</v>
      </c>
      <c r="O2043" s="24">
        <v>26.095743787078845</v>
      </c>
      <c r="P2043" s="24">
        <v>1720.4269133410528</v>
      </c>
      <c r="Q2043" s="24">
        <v>37.467941066971775</v>
      </c>
      <c r="R2043" s="24">
        <v>1736.9798039941743</v>
      </c>
      <c r="S2043" s="24">
        <v>35.359621858748177</v>
      </c>
      <c r="T2043" s="24">
        <v>99.047030333049463</v>
      </c>
      <c r="V2043" s="1">
        <f t="shared" si="105"/>
        <v>1778</v>
      </c>
      <c r="W2043" s="1">
        <f t="shared" si="104"/>
        <v>8.6360299999999999</v>
      </c>
    </row>
    <row r="2044" spans="1:23">
      <c r="A2044" s="2" t="s">
        <v>3636</v>
      </c>
      <c r="B2044" s="271">
        <v>39980</v>
      </c>
      <c r="C2044" s="24">
        <v>242.1670879313636</v>
      </c>
      <c r="D2044" s="272">
        <v>0.26620946447931387</v>
      </c>
      <c r="E2044" s="272">
        <v>0.25576920289411081</v>
      </c>
      <c r="F2044" s="272">
        <v>4.4232387606464902</v>
      </c>
      <c r="G2044" s="272">
        <v>0.17098748385607551</v>
      </c>
      <c r="H2044" s="273">
        <v>0.30685279199999999</v>
      </c>
      <c r="I2044" s="273">
        <v>9.3200000000000002E-3</v>
      </c>
      <c r="J2044" s="272">
        <v>0.78570930102569381</v>
      </c>
      <c r="K2044" s="273">
        <v>0.104546387</v>
      </c>
      <c r="L2044" s="273">
        <v>2.5000000000000001E-3</v>
      </c>
      <c r="M2044" s="24"/>
      <c r="N2044" s="24">
        <v>1716.7012177490233</v>
      </c>
      <c r="O2044" s="24">
        <v>32.024287344975619</v>
      </c>
      <c r="P2044" s="24">
        <v>1725.2009530854716</v>
      </c>
      <c r="Q2044" s="24">
        <v>45.974266686538726</v>
      </c>
      <c r="R2044" s="24">
        <v>1706.3495310095805</v>
      </c>
      <c r="S2044" s="24">
        <v>44.015603841908188</v>
      </c>
      <c r="T2044" s="24">
        <v>101.10478080447783</v>
      </c>
      <c r="V2044" s="1">
        <f t="shared" si="105"/>
        <v>1822</v>
      </c>
      <c r="W2044" s="1">
        <f t="shared" si="104"/>
        <v>8.5553000000000008</v>
      </c>
    </row>
    <row r="2045" spans="1:23">
      <c r="A2045" s="2" t="s">
        <v>3637</v>
      </c>
      <c r="B2045" s="271">
        <v>39980</v>
      </c>
      <c r="C2045" s="24">
        <v>136.92306281055065</v>
      </c>
      <c r="D2045" s="272">
        <v>0.59683112532562721</v>
      </c>
      <c r="E2045" s="272">
        <v>0.6473593511272</v>
      </c>
      <c r="F2045" s="272">
        <v>4.0309424443078923</v>
      </c>
      <c r="G2045" s="272">
        <v>0.14601060110367459</v>
      </c>
      <c r="H2045" s="273">
        <v>0.27466306410000002</v>
      </c>
      <c r="I2045" s="273">
        <v>8.4899999999999993E-3</v>
      </c>
      <c r="J2045" s="272">
        <v>0.85335480420621201</v>
      </c>
      <c r="K2045" s="273">
        <v>0.106440048</v>
      </c>
      <c r="L2045" s="273">
        <v>2.0100000000000001E-3</v>
      </c>
      <c r="M2045" s="24"/>
      <c r="N2045" s="24">
        <v>1640.4603048531419</v>
      </c>
      <c r="O2045" s="24">
        <v>29.477247752051767</v>
      </c>
      <c r="P2045" s="24">
        <v>1564.4279144926384</v>
      </c>
      <c r="Q2045" s="24">
        <v>42.937516043098185</v>
      </c>
      <c r="R2045" s="24">
        <v>1739.3229296442421</v>
      </c>
      <c r="S2045" s="24">
        <v>34.615248103896477</v>
      </c>
      <c r="T2045" s="24">
        <v>89.944649600670971</v>
      </c>
      <c r="V2045" s="1">
        <f t="shared" si="105"/>
        <v>1778</v>
      </c>
      <c r="W2045" s="1">
        <f t="shared" si="104"/>
        <v>7.6477599999999999</v>
      </c>
    </row>
    <row r="2046" spans="1:23">
      <c r="A2046" s="2" t="s">
        <v>3638</v>
      </c>
      <c r="B2046" s="271">
        <v>39980</v>
      </c>
      <c r="C2046" s="24">
        <v>206.48045497955161</v>
      </c>
      <c r="D2046" s="272">
        <v>0.53658411230987046</v>
      </c>
      <c r="E2046" s="272">
        <v>0.53037645689013591</v>
      </c>
      <c r="F2046" s="272">
        <v>4.3998366076415216</v>
      </c>
      <c r="G2046" s="272">
        <v>0.15054592461512012</v>
      </c>
      <c r="H2046" s="273">
        <v>0.30458969359999999</v>
      </c>
      <c r="I2046" s="273">
        <v>7.8700000000000003E-3</v>
      </c>
      <c r="J2046" s="272">
        <v>0.7551393013864478</v>
      </c>
      <c r="K2046" s="273">
        <v>0.1047659294</v>
      </c>
      <c r="L2046" s="273">
        <v>2.3500000000000001E-3</v>
      </c>
      <c r="M2046" s="24"/>
      <c r="N2046" s="24">
        <v>1712.3101947182699</v>
      </c>
      <c r="O2046" s="24">
        <v>28.315931681685356</v>
      </c>
      <c r="P2046" s="24">
        <v>1714.0279149244932</v>
      </c>
      <c r="Q2046" s="24">
        <v>38.8887749902417</v>
      </c>
      <c r="R2046" s="24">
        <v>1710.2098543459192</v>
      </c>
      <c r="S2046" s="24">
        <v>41.267861323676414</v>
      </c>
      <c r="T2046" s="24">
        <v>100.22325099863455</v>
      </c>
      <c r="V2046" s="1">
        <f t="shared" si="105"/>
        <v>1456</v>
      </c>
      <c r="W2046" s="1">
        <f t="shared" si="104"/>
        <v>10.85211</v>
      </c>
    </row>
    <row r="2047" spans="1:23">
      <c r="A2047" s="2" t="s">
        <v>3639</v>
      </c>
      <c r="B2047" s="271">
        <v>39980</v>
      </c>
      <c r="C2047" s="24">
        <v>128.89279749389581</v>
      </c>
      <c r="D2047" s="272">
        <v>0.36206213991343245</v>
      </c>
      <c r="E2047" s="272">
        <v>0.36567749485994688</v>
      </c>
      <c r="F2047" s="272">
        <v>4.1871343014490341</v>
      </c>
      <c r="G2047" s="272">
        <v>0.16154931260156286</v>
      </c>
      <c r="H2047" s="273">
        <v>0.2896651925</v>
      </c>
      <c r="I2047" s="273">
        <v>8.1700000000000002E-3</v>
      </c>
      <c r="J2047" s="272">
        <v>0.73103390806327517</v>
      </c>
      <c r="K2047" s="273">
        <v>0.1048381394</v>
      </c>
      <c r="L2047" s="273">
        <v>2.7599999999999999E-3</v>
      </c>
      <c r="M2047" s="24"/>
      <c r="N2047" s="24">
        <v>1671.5046829117523</v>
      </c>
      <c r="O2047" s="24">
        <v>31.633555527701901</v>
      </c>
      <c r="P2047" s="24">
        <v>1639.8558838961526</v>
      </c>
      <c r="Q2047" s="24">
        <v>40.838435228610706</v>
      </c>
      <c r="R2047" s="24">
        <v>1711.4773810475049</v>
      </c>
      <c r="S2047" s="24">
        <v>48.426663487462847</v>
      </c>
      <c r="T2047" s="24">
        <v>95.815223856039708</v>
      </c>
      <c r="V2047" s="1">
        <f t="shared" si="105"/>
        <v>1733</v>
      </c>
      <c r="W2047" s="1">
        <f t="shared" si="104"/>
        <v>10.88612</v>
      </c>
    </row>
    <row r="2048" spans="1:23">
      <c r="A2048" s="2" t="s">
        <v>3640</v>
      </c>
      <c r="B2048" s="271">
        <v>39980</v>
      </c>
      <c r="C2048" s="24">
        <v>131.41079885237474</v>
      </c>
      <c r="D2048" s="272">
        <v>0.19601979628455793</v>
      </c>
      <c r="E2048" s="272">
        <v>0.19817082880863054</v>
      </c>
      <c r="F2048" s="272">
        <v>4.6542089710861374</v>
      </c>
      <c r="G2048" s="272">
        <v>0.16847761710338657</v>
      </c>
      <c r="H2048" s="273">
        <v>0.31133824760000001</v>
      </c>
      <c r="I2048" s="273">
        <v>9.9699999999999997E-3</v>
      </c>
      <c r="J2048" s="272">
        <v>0.88463954512557508</v>
      </c>
      <c r="K2048" s="273">
        <v>0.10842068019999999</v>
      </c>
      <c r="L2048" s="273">
        <v>1.83E-3</v>
      </c>
      <c r="M2048" s="24"/>
      <c r="N2048" s="24">
        <v>1759.0498232777243</v>
      </c>
      <c r="O2048" s="24">
        <v>30.264175451668052</v>
      </c>
      <c r="P2048" s="24">
        <v>1747.2888240196733</v>
      </c>
      <c r="Q2048" s="24">
        <v>49.012516742717708</v>
      </c>
      <c r="R2048" s="24">
        <v>1773.0479586587128</v>
      </c>
      <c r="S2048" s="24">
        <v>30.810060763012981</v>
      </c>
      <c r="T2048" s="24">
        <v>98.547183424269818</v>
      </c>
      <c r="V2048" s="1">
        <f t="shared" si="105"/>
        <v>1693</v>
      </c>
      <c r="W2048" s="1">
        <f t="shared" si="104"/>
        <v>8.8150999999999993</v>
      </c>
    </row>
    <row r="2049" spans="1:23">
      <c r="A2049" s="2" t="s">
        <v>3641</v>
      </c>
      <c r="B2049" s="271">
        <v>39980</v>
      </c>
      <c r="C2049" s="24">
        <v>56.989742060408254</v>
      </c>
      <c r="D2049" s="272">
        <v>0.89909321235181117</v>
      </c>
      <c r="E2049" s="272">
        <v>0.86705367274234046</v>
      </c>
      <c r="F2049" s="272">
        <v>4.211087140603599</v>
      </c>
      <c r="G2049" s="272">
        <v>0.15741900175703935</v>
      </c>
      <c r="H2049" s="273">
        <v>0.29712838000000003</v>
      </c>
      <c r="I2049" s="273">
        <v>7.3200000000000001E-3</v>
      </c>
      <c r="J2049" s="272">
        <v>0.65902823298457047</v>
      </c>
      <c r="K2049" s="273">
        <v>0.1027895154</v>
      </c>
      <c r="L2049" s="273">
        <v>2.8900000000000002E-3</v>
      </c>
      <c r="M2049" s="24"/>
      <c r="N2049" s="24">
        <v>1676.1826656051824</v>
      </c>
      <c r="O2049" s="24">
        <v>30.682510178828238</v>
      </c>
      <c r="P2049" s="24">
        <v>1677.0532325715067</v>
      </c>
      <c r="Q2049" s="24">
        <v>36.379014957560116</v>
      </c>
      <c r="R2049" s="24">
        <v>1675.0930126314092</v>
      </c>
      <c r="S2049" s="24">
        <v>51.95721219420156</v>
      </c>
      <c r="T2049" s="24">
        <v>100.11702155792639</v>
      </c>
      <c r="V2049" s="1">
        <f t="shared" si="105"/>
        <v>1724</v>
      </c>
      <c r="W2049" s="1">
        <f t="shared" si="104"/>
        <v>8.3863000000000003</v>
      </c>
    </row>
    <row r="2050" spans="1:23">
      <c r="A2050" s="2" t="s">
        <v>3642</v>
      </c>
      <c r="B2050" s="271">
        <v>39980</v>
      </c>
      <c r="C2050" s="24">
        <v>145.46382703276012</v>
      </c>
      <c r="D2050" s="272">
        <v>0.51988178027208165</v>
      </c>
      <c r="E2050" s="272">
        <v>0.51577997191277658</v>
      </c>
      <c r="F2050" s="272">
        <v>3.8080164254375015</v>
      </c>
      <c r="G2050" s="272">
        <v>0.15650456228938994</v>
      </c>
      <c r="H2050" s="273">
        <v>0.27191525999999999</v>
      </c>
      <c r="I2050" s="273">
        <v>9.75E-3</v>
      </c>
      <c r="J2050" s="272">
        <v>0.87245461723549877</v>
      </c>
      <c r="K2050" s="273">
        <v>0.10156965029999999</v>
      </c>
      <c r="L2050" s="273">
        <v>2.0400000000000001E-3</v>
      </c>
      <c r="M2050" s="24"/>
      <c r="N2050" s="24">
        <v>1594.4403853372899</v>
      </c>
      <c r="O2050" s="24">
        <v>33.063165166509179</v>
      </c>
      <c r="P2050" s="24">
        <v>1550.5163139526055</v>
      </c>
      <c r="Q2050" s="24">
        <v>49.416632851892928</v>
      </c>
      <c r="R2050" s="24">
        <v>1652.9996535359387</v>
      </c>
      <c r="S2050" s="24">
        <v>37.221063369252271</v>
      </c>
      <c r="T2050" s="24">
        <v>93.800159645278171</v>
      </c>
      <c r="V2050" s="1">
        <f t="shared" si="105"/>
        <v>1426</v>
      </c>
      <c r="W2050" s="1">
        <f t="shared" si="104"/>
        <v>5.73184</v>
      </c>
    </row>
    <row r="2051" spans="1:23">
      <c r="A2051" s="2" t="s">
        <v>3643</v>
      </c>
      <c r="B2051" s="271">
        <v>39980</v>
      </c>
      <c r="C2051" s="24">
        <v>187.09516608371462</v>
      </c>
      <c r="D2051" s="272">
        <v>0.30393921733123697</v>
      </c>
      <c r="E2051" s="272">
        <v>0.2913185607010419</v>
      </c>
      <c r="F2051" s="272">
        <v>4.3013952053966262</v>
      </c>
      <c r="G2051" s="272">
        <v>0.14573342901768879</v>
      </c>
      <c r="H2051" s="273">
        <v>0.29785283420000003</v>
      </c>
      <c r="I2051" s="273">
        <v>8.6800000000000002E-3</v>
      </c>
      <c r="J2051" s="272">
        <v>0.86013803253549304</v>
      </c>
      <c r="K2051" s="273">
        <v>0.10473849640000001</v>
      </c>
      <c r="L2051" s="273">
        <v>1.81E-3</v>
      </c>
      <c r="M2051" s="24"/>
      <c r="N2051" s="24">
        <v>1693.6285040524938</v>
      </c>
      <c r="O2051" s="24">
        <v>27.919545568493277</v>
      </c>
      <c r="P2051" s="24">
        <v>1680.6525896111202</v>
      </c>
      <c r="Q2051" s="24">
        <v>43.114063409906521</v>
      </c>
      <c r="R2051" s="24">
        <v>1709.7280314170266</v>
      </c>
      <c r="S2051" s="24">
        <v>31.795290510721411</v>
      </c>
      <c r="T2051" s="24">
        <v>98.299411293981734</v>
      </c>
      <c r="V2051" s="1">
        <f t="shared" si="105"/>
        <v>1776</v>
      </c>
      <c r="W2051" s="1">
        <f t="shared" si="104"/>
        <v>7.9259000000000004</v>
      </c>
    </row>
    <row r="2052" spans="1:23">
      <c r="A2052" s="2" t="s">
        <v>3644</v>
      </c>
      <c r="B2052" s="271">
        <v>39980</v>
      </c>
      <c r="C2052" s="24">
        <v>259.11396526305617</v>
      </c>
      <c r="D2052" s="272">
        <v>0.3067774103888708</v>
      </c>
      <c r="E2052" s="272">
        <v>0.30097707904549442</v>
      </c>
      <c r="F2052" s="272">
        <v>6.6545895638453905</v>
      </c>
      <c r="G2052" s="272">
        <v>0.25360916161855224</v>
      </c>
      <c r="H2052" s="273">
        <v>0.37548564369999998</v>
      </c>
      <c r="I2052" s="273">
        <v>1.3010000000000001E-2</v>
      </c>
      <c r="J2052" s="272">
        <v>0.9091599496711027</v>
      </c>
      <c r="K2052" s="273">
        <v>0.1285365571</v>
      </c>
      <c r="L2052" s="273">
        <v>2.0400000000000001E-3</v>
      </c>
      <c r="M2052" s="24"/>
      <c r="N2052" s="24">
        <v>2066.6146224612112</v>
      </c>
      <c r="O2052" s="24">
        <v>33.653630727997779</v>
      </c>
      <c r="P2052" s="24">
        <v>2055.1610905907983</v>
      </c>
      <c r="Q2052" s="24">
        <v>60.975081815711746</v>
      </c>
      <c r="R2052" s="24">
        <v>2078.053743118523</v>
      </c>
      <c r="S2052" s="24">
        <v>27.941861898461344</v>
      </c>
      <c r="T2052" s="24">
        <v>98.898360901226269</v>
      </c>
      <c r="V2052" s="1">
        <f t="shared" si="105"/>
        <v>1802</v>
      </c>
      <c r="W2052" s="1">
        <f t="shared" si="104"/>
        <v>11.72639</v>
      </c>
    </row>
    <row r="2053" spans="1:23">
      <c r="A2053" s="2" t="s">
        <v>3645</v>
      </c>
      <c r="B2053" s="271">
        <v>39980</v>
      </c>
      <c r="C2053" s="24">
        <v>108.31698324749237</v>
      </c>
      <c r="D2053" s="272">
        <v>0.6456518050053569</v>
      </c>
      <c r="E2053" s="272">
        <v>0.62876717600530219</v>
      </c>
      <c r="F2053" s="272">
        <v>5.525465304114471</v>
      </c>
      <c r="G2053" s="272">
        <v>0.1458725236619107</v>
      </c>
      <c r="H2053" s="273">
        <v>0.34180562399999997</v>
      </c>
      <c r="I2053" s="273">
        <v>7.3200000000000001E-3</v>
      </c>
      <c r="J2053" s="272">
        <v>0.81119868226823788</v>
      </c>
      <c r="K2053" s="273">
        <v>0.1172433927</v>
      </c>
      <c r="L2053" s="273">
        <v>1.81E-3</v>
      </c>
      <c r="M2053" s="24"/>
      <c r="N2053" s="24">
        <v>1904.5664432569915</v>
      </c>
      <c r="O2053" s="24">
        <v>22.702008372054365</v>
      </c>
      <c r="P2053" s="24">
        <v>1895.3501210157867</v>
      </c>
      <c r="Q2053" s="24">
        <v>35.167701707822516</v>
      </c>
      <c r="R2053" s="24">
        <v>1914.6217371196572</v>
      </c>
      <c r="S2053" s="24">
        <v>27.700113134438322</v>
      </c>
      <c r="T2053" s="24">
        <v>98.99345046960228</v>
      </c>
      <c r="V2053" s="1">
        <f t="shared" si="105"/>
        <v>2168</v>
      </c>
      <c r="W2053" s="1">
        <f t="shared" si="104"/>
        <v>10.349880000000001</v>
      </c>
    </row>
    <row r="2054" spans="1:23">
      <c r="A2054" s="275" t="s">
        <v>3646</v>
      </c>
      <c r="B2054" s="276">
        <v>39980</v>
      </c>
      <c r="C2054" s="277">
        <v>182.63430502661839</v>
      </c>
      <c r="D2054" s="278">
        <v>0.67559860974942765</v>
      </c>
      <c r="E2054" s="278">
        <v>0.61392764850301174</v>
      </c>
      <c r="F2054" s="278">
        <v>3.2128725109761413</v>
      </c>
      <c r="G2054" s="278">
        <v>0.20362894963677725</v>
      </c>
      <c r="H2054" s="279">
        <v>0.25428085880000001</v>
      </c>
      <c r="I2054" s="279">
        <v>1.4149999999999999E-2</v>
      </c>
      <c r="J2054" s="278">
        <v>0.87800450050375767</v>
      </c>
      <c r="K2054" s="279">
        <v>9.1638621700000006E-2</v>
      </c>
      <c r="L2054" s="279">
        <v>2.7799999999999999E-3</v>
      </c>
      <c r="M2054" s="277"/>
      <c r="N2054" s="277">
        <v>1460.2677785186595</v>
      </c>
      <c r="O2054" s="277">
        <v>49.116755072443311</v>
      </c>
      <c r="P2054" s="277">
        <v>1460.5149877069857</v>
      </c>
      <c r="Q2054" s="277">
        <v>72.727435826594615</v>
      </c>
      <c r="R2054" s="277">
        <v>1459.9081847558714</v>
      </c>
      <c r="S2054" s="277">
        <v>57.667174589978046</v>
      </c>
      <c r="T2054" s="277">
        <v>100.04156445983729</v>
      </c>
      <c r="V2054" s="1">
        <f t="shared" si="105"/>
        <v>1725</v>
      </c>
      <c r="W2054" s="1">
        <f t="shared" si="104"/>
        <v>7.8545800000000003</v>
      </c>
    </row>
    <row r="2055" spans="1:23">
      <c r="A2055" s="2" t="s">
        <v>3647</v>
      </c>
      <c r="B2055" s="271">
        <v>39980</v>
      </c>
      <c r="C2055" s="24">
        <v>177.24110637874699</v>
      </c>
      <c r="D2055" s="272">
        <v>0.56281958808619792</v>
      </c>
      <c r="E2055" s="272">
        <v>0.46786824732621751</v>
      </c>
      <c r="F2055" s="272">
        <v>4.7508140696751653</v>
      </c>
      <c r="G2055" s="272">
        <v>0.38917971600742168</v>
      </c>
      <c r="H2055" s="273">
        <v>0.31316642779999998</v>
      </c>
      <c r="I2055" s="273">
        <v>2.0750000000000001E-2</v>
      </c>
      <c r="J2055" s="272">
        <v>0.80883649722628936</v>
      </c>
      <c r="K2055" s="273">
        <v>0.1100250465</v>
      </c>
      <c r="L2055" s="273">
        <v>5.3E-3</v>
      </c>
      <c r="M2055" s="24"/>
      <c r="N2055" s="24">
        <v>1776.2516343838608</v>
      </c>
      <c r="O2055" s="24">
        <v>68.820066365749426</v>
      </c>
      <c r="P2055" s="24">
        <v>1756.2697252810503</v>
      </c>
      <c r="Q2055" s="24">
        <v>101.87149633297633</v>
      </c>
      <c r="R2055" s="24">
        <v>1799.8170141740222</v>
      </c>
      <c r="S2055" s="24">
        <v>87.640223632284901</v>
      </c>
      <c r="T2055" s="24">
        <v>97.580460205119422</v>
      </c>
      <c r="V2055" s="1">
        <f t="shared" si="105"/>
        <v>1731</v>
      </c>
      <c r="W2055" s="1">
        <f t="shared" si="104"/>
        <v>13.40409</v>
      </c>
    </row>
    <row r="2056" spans="1:23">
      <c r="A2056" s="275" t="s">
        <v>3648</v>
      </c>
      <c r="B2056" s="276">
        <v>39980</v>
      </c>
      <c r="C2056" s="277">
        <v>268.4723453500178</v>
      </c>
      <c r="D2056" s="278">
        <v>0.66450374116542721</v>
      </c>
      <c r="E2056" s="278">
        <v>0.64025588131763489</v>
      </c>
      <c r="F2056" s="278">
        <v>3.0835899851317299</v>
      </c>
      <c r="G2056" s="278">
        <v>0.12850458177572621</v>
      </c>
      <c r="H2056" s="279">
        <v>0.24474915650000001</v>
      </c>
      <c r="I2056" s="279">
        <v>7.7400000000000004E-3</v>
      </c>
      <c r="J2056" s="278">
        <v>0.75885320189873207</v>
      </c>
      <c r="K2056" s="279">
        <v>9.1376421900000004E-2</v>
      </c>
      <c r="L2056" s="279">
        <v>2.48E-3</v>
      </c>
      <c r="M2056" s="277"/>
      <c r="N2056" s="277">
        <v>1428.6200942773783</v>
      </c>
      <c r="O2056" s="277">
        <v>31.963167511150232</v>
      </c>
      <c r="P2056" s="277">
        <v>1411.3394288078116</v>
      </c>
      <c r="Q2056" s="277">
        <v>40.08509553173792</v>
      </c>
      <c r="R2056" s="277">
        <v>1454.4594170371918</v>
      </c>
      <c r="S2056" s="277">
        <v>51.629756339720359</v>
      </c>
      <c r="T2056" s="277">
        <v>97.035325446397266</v>
      </c>
      <c r="V2056" s="1">
        <f t="shared" si="105"/>
        <v>1709</v>
      </c>
      <c r="W2056" s="1">
        <f t="shared" si="104"/>
        <v>12.46748</v>
      </c>
    </row>
    <row r="2057" spans="1:23">
      <c r="A2057" s="275" t="s">
        <v>3649</v>
      </c>
      <c r="B2057" s="276">
        <v>39980</v>
      </c>
      <c r="C2057" s="277">
        <v>71.978046138582812</v>
      </c>
      <c r="D2057" s="278">
        <v>0.73337282109755397</v>
      </c>
      <c r="E2057" s="278">
        <v>0.71810074385516509</v>
      </c>
      <c r="F2057" s="278">
        <v>3.1843890883792789</v>
      </c>
      <c r="G2057" s="278">
        <v>0.1121079615104629</v>
      </c>
      <c r="H2057" s="279">
        <v>0.25109637410000002</v>
      </c>
      <c r="I2057" s="279">
        <v>6.2500000000000003E-3</v>
      </c>
      <c r="J2057" s="278">
        <v>0.70701600835929546</v>
      </c>
      <c r="K2057" s="279">
        <v>9.1978095100000004E-2</v>
      </c>
      <c r="L2057" s="279">
        <v>2.2899999999999999E-3</v>
      </c>
      <c r="M2057" s="277"/>
      <c r="N2057" s="277">
        <v>1453.3794149296104</v>
      </c>
      <c r="O2057" s="277">
        <v>27.210608346343292</v>
      </c>
      <c r="P2057" s="277">
        <v>1444.1274209018979</v>
      </c>
      <c r="Q2057" s="277">
        <v>32.204092857943351</v>
      </c>
      <c r="R2057" s="277">
        <v>1466.9337349496107</v>
      </c>
      <c r="S2057" s="277">
        <v>47.282610387611946</v>
      </c>
      <c r="T2057" s="277">
        <v>98.445307139351044</v>
      </c>
      <c r="V2057" s="1">
        <f t="shared" si="105"/>
        <v>1753</v>
      </c>
      <c r="W2057" s="1">
        <f t="shared" si="104"/>
        <v>10.999420000000001</v>
      </c>
    </row>
    <row r="2058" spans="1:23">
      <c r="A2058" s="2" t="s">
        <v>3650</v>
      </c>
      <c r="B2058" s="271">
        <v>39980</v>
      </c>
      <c r="C2058" s="24">
        <v>172.03659814216292</v>
      </c>
      <c r="D2058" s="272">
        <v>0.57239482806645448</v>
      </c>
      <c r="E2058" s="272">
        <v>0.54920465795713258</v>
      </c>
      <c r="F2058" s="272">
        <v>4.0271705301010661</v>
      </c>
      <c r="G2058" s="272">
        <v>0.1594465141763316</v>
      </c>
      <c r="H2058" s="273">
        <v>0.28161437499999997</v>
      </c>
      <c r="I2058" s="273">
        <v>9.3799999999999994E-3</v>
      </c>
      <c r="J2058" s="272">
        <v>0.84126536594593704</v>
      </c>
      <c r="K2058" s="273">
        <v>0.1037155622</v>
      </c>
      <c r="L2058" s="273">
        <v>2.2200000000000002E-3</v>
      </c>
      <c r="M2058" s="24"/>
      <c r="N2058" s="24">
        <v>1639.6987429273147</v>
      </c>
      <c r="O2058" s="24">
        <v>32.215658599590597</v>
      </c>
      <c r="P2058" s="24">
        <v>1599.4875984995558</v>
      </c>
      <c r="Q2058" s="24">
        <v>47.181465744825459</v>
      </c>
      <c r="R2058" s="24">
        <v>1691.6497475399901</v>
      </c>
      <c r="S2058" s="24">
        <v>39.472286048690911</v>
      </c>
      <c r="T2058" s="24">
        <v>94.551936701172508</v>
      </c>
      <c r="V2058" s="1">
        <f t="shared" si="105"/>
        <v>1751</v>
      </c>
      <c r="W2058" s="1">
        <f t="shared" si="104"/>
        <v>9.0387500000000003</v>
      </c>
    </row>
    <row r="2059" spans="1:23">
      <c r="A2059" s="2" t="s">
        <v>3651</v>
      </c>
      <c r="B2059" s="271">
        <v>39980</v>
      </c>
      <c r="C2059" s="24">
        <v>238.57813754253823</v>
      </c>
      <c r="D2059" s="272">
        <v>0.28576990272119329</v>
      </c>
      <c r="E2059" s="272">
        <v>0.27795968129437176</v>
      </c>
      <c r="F2059" s="272">
        <v>4.8250417349608679</v>
      </c>
      <c r="G2059" s="272">
        <v>0.21526423123141633</v>
      </c>
      <c r="H2059" s="273">
        <v>0.32284345479999998</v>
      </c>
      <c r="I2059" s="273">
        <v>1.2959999999999999E-2</v>
      </c>
      <c r="J2059" s="272">
        <v>0.89979218551749363</v>
      </c>
      <c r="K2059" s="273">
        <v>0.1083946415</v>
      </c>
      <c r="L2059" s="273">
        <v>2.1099999999999999E-3</v>
      </c>
      <c r="M2059" s="24"/>
      <c r="N2059" s="24">
        <v>1789.273660177942</v>
      </c>
      <c r="O2059" s="24">
        <v>37.540543851478219</v>
      </c>
      <c r="P2059" s="24">
        <v>1803.6006588611001</v>
      </c>
      <c r="Q2059" s="24">
        <v>63.158040830068899</v>
      </c>
      <c r="R2059" s="24">
        <v>1772.6095039767044</v>
      </c>
      <c r="S2059" s="24">
        <v>35.534631898093821</v>
      </c>
      <c r="T2059" s="24">
        <v>101.74833514177091</v>
      </c>
      <c r="V2059" s="1">
        <f t="shared" si="105"/>
        <v>1704</v>
      </c>
      <c r="W2059" s="1">
        <f t="shared" si="104"/>
        <v>9.2644000000000002</v>
      </c>
    </row>
    <row r="2060" spans="1:23">
      <c r="A2060" s="275" t="s">
        <v>3652</v>
      </c>
      <c r="B2060" s="276">
        <v>39980</v>
      </c>
      <c r="C2060" s="277">
        <v>173.44902954852228</v>
      </c>
      <c r="D2060" s="278">
        <v>1.4705450949360748</v>
      </c>
      <c r="E2060" s="278">
        <v>1.4019377542659088</v>
      </c>
      <c r="F2060" s="278">
        <v>3.1761917481229092</v>
      </c>
      <c r="G2060" s="278">
        <v>0.19219944741099987</v>
      </c>
      <c r="H2060" s="279">
        <v>0.25090415980000003</v>
      </c>
      <c r="I2060" s="279">
        <v>1.3679999999999999E-2</v>
      </c>
      <c r="J2060" s="278">
        <v>0.90101664522684699</v>
      </c>
      <c r="K2060" s="279">
        <v>9.1811604399999996E-2</v>
      </c>
      <c r="L2060" s="279">
        <v>2.4099999999999998E-3</v>
      </c>
      <c r="M2060" s="277"/>
      <c r="N2060" s="277">
        <v>1451.3882989514111</v>
      </c>
      <c r="O2060" s="277">
        <v>46.763662832537875</v>
      </c>
      <c r="P2060" s="277">
        <v>1443.1369391052929</v>
      </c>
      <c r="Q2060" s="277">
        <v>70.501373934295088</v>
      </c>
      <c r="R2060" s="277">
        <v>1463.4922160858359</v>
      </c>
      <c r="S2060" s="277">
        <v>49.873699942125391</v>
      </c>
      <c r="T2060" s="277">
        <v>98.609129809041008</v>
      </c>
      <c r="V2060" s="1">
        <f t="shared" si="105"/>
        <v>1755</v>
      </c>
      <c r="W2060" s="1">
        <f t="shared" si="104"/>
        <v>15.16962</v>
      </c>
    </row>
    <row r="2061" spans="1:23">
      <c r="A2061" s="2" t="s">
        <v>3653</v>
      </c>
      <c r="B2061" s="271">
        <v>39980</v>
      </c>
      <c r="C2061" s="24">
        <v>157.05915302469211</v>
      </c>
      <c r="D2061" s="272">
        <v>0.80326559612047543</v>
      </c>
      <c r="E2061" s="272">
        <v>0.72318342535308955</v>
      </c>
      <c r="F2061" s="272">
        <v>3.7541462251426418</v>
      </c>
      <c r="G2061" s="272">
        <v>0.18992932396751014</v>
      </c>
      <c r="H2061" s="273">
        <v>0.26706789939999998</v>
      </c>
      <c r="I2061" s="273">
        <v>1.2710000000000001E-2</v>
      </c>
      <c r="J2061" s="272">
        <v>0.94068240779168577</v>
      </c>
      <c r="K2061" s="273">
        <v>0.1019502322</v>
      </c>
      <c r="L2061" s="273">
        <v>1.75E-3</v>
      </c>
      <c r="M2061" s="24"/>
      <c r="N2061" s="24">
        <v>1582.9995702937213</v>
      </c>
      <c r="O2061" s="24">
        <v>40.586406954253107</v>
      </c>
      <c r="P2061" s="24">
        <v>1525.9016315212496</v>
      </c>
      <c r="Q2061" s="24">
        <v>64.666362842545141</v>
      </c>
      <c r="R2061" s="24">
        <v>1659.9275547476573</v>
      </c>
      <c r="S2061" s="24">
        <v>31.782438265405005</v>
      </c>
      <c r="T2061" s="24">
        <v>91.925796831128423</v>
      </c>
      <c r="V2061" s="1">
        <f t="shared" si="105"/>
        <v>1737</v>
      </c>
      <c r="W2061" s="1">
        <f t="shared" si="104"/>
        <v>13.68059</v>
      </c>
    </row>
    <row r="2062" spans="1:23">
      <c r="A2062" s="2" t="s">
        <v>3654</v>
      </c>
      <c r="B2062" s="271">
        <v>39980</v>
      </c>
      <c r="C2062" s="24">
        <v>125.98783387692718</v>
      </c>
      <c r="D2062" s="272">
        <v>0.57867559051256312</v>
      </c>
      <c r="E2062" s="272">
        <v>0.54070301456688574</v>
      </c>
      <c r="F2062" s="272">
        <v>13.294854341703781</v>
      </c>
      <c r="G2062" s="272">
        <v>0.84547909483735506</v>
      </c>
      <c r="H2062" s="273">
        <v>0.520290217</v>
      </c>
      <c r="I2062" s="273">
        <v>2.5360000000000001E-2</v>
      </c>
      <c r="J2062" s="272">
        <v>0.76645083033741734</v>
      </c>
      <c r="K2062" s="273">
        <v>0.1853261266</v>
      </c>
      <c r="L2062" s="273">
        <v>7.5700000000000003E-3</v>
      </c>
      <c r="M2062" s="24"/>
      <c r="N2062" s="24">
        <v>2700.8170140272878</v>
      </c>
      <c r="O2062" s="24">
        <v>60.12571274533957</v>
      </c>
      <c r="P2062" s="24">
        <v>2700.4109516182912</v>
      </c>
      <c r="Q2062" s="24">
        <v>107.54277544594834</v>
      </c>
      <c r="R2062" s="24">
        <v>2701.1208650710651</v>
      </c>
      <c r="S2062" s="24">
        <v>67.434890549308406</v>
      </c>
      <c r="T2062" s="24">
        <v>99.973717819814951</v>
      </c>
      <c r="V2062" s="1">
        <f t="shared" si="105"/>
        <v>1760</v>
      </c>
      <c r="W2062" s="1">
        <f t="shared" si="104"/>
        <v>8.1862899999999996</v>
      </c>
    </row>
    <row r="2063" spans="1:23">
      <c r="A2063" s="2" t="s">
        <v>3655</v>
      </c>
      <c r="B2063" s="271">
        <v>39980</v>
      </c>
      <c r="C2063" s="24">
        <v>201.24273109846197</v>
      </c>
      <c r="D2063" s="272">
        <v>0.37751207680741911</v>
      </c>
      <c r="E2063" s="272">
        <v>0.37247994456113981</v>
      </c>
      <c r="F2063" s="272">
        <v>4.4211961361065466</v>
      </c>
      <c r="G2063" s="272">
        <v>0.15139971675366493</v>
      </c>
      <c r="H2063" s="273">
        <v>0.30679824880000001</v>
      </c>
      <c r="I2063" s="273">
        <v>7.2199999999999999E-3</v>
      </c>
      <c r="J2063" s="272">
        <v>0.68722514306613436</v>
      </c>
      <c r="K2063" s="273">
        <v>0.104516686</v>
      </c>
      <c r="L2063" s="273">
        <v>2.5999999999999999E-3</v>
      </c>
      <c r="M2063" s="24"/>
      <c r="N2063" s="24">
        <v>1716.3187088610453</v>
      </c>
      <c r="O2063" s="24">
        <v>28.364347605365992</v>
      </c>
      <c r="P2063" s="24">
        <v>1724.9318979954239</v>
      </c>
      <c r="Q2063" s="24">
        <v>35.61650317804424</v>
      </c>
      <c r="R2063" s="24">
        <v>1705.8265164705333</v>
      </c>
      <c r="S2063" s="24">
        <v>45.792259819066231</v>
      </c>
      <c r="T2063" s="24">
        <v>101.12000730088432</v>
      </c>
      <c r="V2063" s="1">
        <f t="shared" si="105"/>
        <v>1702</v>
      </c>
      <c r="W2063" s="1">
        <f t="shared" si="104"/>
        <v>5.83805</v>
      </c>
    </row>
    <row r="2064" spans="1:23">
      <c r="A2064" s="2" t="s">
        <v>3656</v>
      </c>
      <c r="B2064" s="271">
        <v>39980</v>
      </c>
      <c r="C2064" s="24">
        <v>270.24848806371295</v>
      </c>
      <c r="D2064" s="272">
        <v>0.3451058835256256</v>
      </c>
      <c r="E2064" s="272">
        <v>0.33743470968121447</v>
      </c>
      <c r="F2064" s="272">
        <v>4.3229734341808745</v>
      </c>
      <c r="G2064" s="272">
        <v>0.16580447393038647</v>
      </c>
      <c r="H2064" s="273">
        <v>0.3015469891</v>
      </c>
      <c r="I2064" s="273">
        <v>9.8499999999999994E-3</v>
      </c>
      <c r="J2064" s="272">
        <v>0.85166256017849185</v>
      </c>
      <c r="K2064" s="273">
        <v>0.1039743695</v>
      </c>
      <c r="L2064" s="273">
        <v>2.0899999999999998E-3</v>
      </c>
      <c r="M2064" s="24"/>
      <c r="N2064" s="24">
        <v>1697.7530216961788</v>
      </c>
      <c r="O2064" s="24">
        <v>31.638244234200897</v>
      </c>
      <c r="P2064" s="24">
        <v>1698.9753334669479</v>
      </c>
      <c r="Q2064" s="24">
        <v>48.786860942995645</v>
      </c>
      <c r="R2064" s="24">
        <v>1696.2443518048481</v>
      </c>
      <c r="S2064" s="24">
        <v>37.046778747004275</v>
      </c>
      <c r="T2064" s="24">
        <v>100.16100166577971</v>
      </c>
      <c r="V2064" s="1">
        <f t="shared" si="105"/>
        <v>1774</v>
      </c>
      <c r="W2064" s="1">
        <f t="shared" si="104"/>
        <v>9.8284400000000005</v>
      </c>
    </row>
    <row r="2065" spans="1:23">
      <c r="A2065" s="2" t="s">
        <v>3657</v>
      </c>
      <c r="B2065" s="271">
        <v>39980</v>
      </c>
      <c r="C2065" s="24">
        <v>192.95351150714268</v>
      </c>
      <c r="D2065" s="272">
        <v>0.59240976987139637</v>
      </c>
      <c r="E2065" s="272">
        <v>0.57343107681093253</v>
      </c>
      <c r="F2065" s="272">
        <v>3.8436101735819084</v>
      </c>
      <c r="G2065" s="272">
        <v>0.14374180552178406</v>
      </c>
      <c r="H2065" s="273">
        <v>0.27393080720000001</v>
      </c>
      <c r="I2065" s="273">
        <v>8.0999999999999996E-3</v>
      </c>
      <c r="J2065" s="272">
        <v>0.79067932018805587</v>
      </c>
      <c r="K2065" s="273">
        <v>0.101764706</v>
      </c>
      <c r="L2065" s="273">
        <v>2.33E-3</v>
      </c>
      <c r="M2065" s="24"/>
      <c r="N2065" s="24">
        <v>1601.9295794418515</v>
      </c>
      <c r="O2065" s="24">
        <v>30.141951501382891</v>
      </c>
      <c r="P2065" s="24">
        <v>1560.7235726999661</v>
      </c>
      <c r="Q2065" s="24">
        <v>40.988614336776436</v>
      </c>
      <c r="R2065" s="24">
        <v>1656.5543431912163</v>
      </c>
      <c r="S2065" s="24">
        <v>42.411494308161565</v>
      </c>
      <c r="T2065" s="24">
        <v>94.215054224744605</v>
      </c>
      <c r="V2065" s="1">
        <f t="shared" si="105"/>
        <v>1795</v>
      </c>
      <c r="W2065" s="1">
        <f t="shared" si="104"/>
        <v>12.92258</v>
      </c>
    </row>
    <row r="2066" spans="1:23">
      <c r="A2066" s="2" t="s">
        <v>3658</v>
      </c>
      <c r="B2066" s="271">
        <v>39980</v>
      </c>
      <c r="C2066" s="24">
        <v>185.43693890801416</v>
      </c>
      <c r="D2066" s="272">
        <v>0.37170619816453504</v>
      </c>
      <c r="E2066" s="272">
        <v>0.35467659125953221</v>
      </c>
      <c r="F2066" s="272">
        <v>4.3687734916748324</v>
      </c>
      <c r="G2066" s="272">
        <v>0.15526975573530014</v>
      </c>
      <c r="H2066" s="273">
        <v>0.3029792664</v>
      </c>
      <c r="I2066" s="273">
        <v>9.6200000000000001E-3</v>
      </c>
      <c r="J2066" s="272">
        <v>0.89337711017073695</v>
      </c>
      <c r="K2066" s="273">
        <v>0.1045792069</v>
      </c>
      <c r="L2066" s="273">
        <v>1.67E-3</v>
      </c>
      <c r="M2066" s="24"/>
      <c r="N2066" s="24">
        <v>1706.4522337137175</v>
      </c>
      <c r="O2066" s="24">
        <v>29.37398217097541</v>
      </c>
      <c r="P2066" s="24">
        <v>1706.0653396518824</v>
      </c>
      <c r="Q2066" s="24">
        <v>47.595255633601255</v>
      </c>
      <c r="R2066" s="24">
        <v>1706.9272543510588</v>
      </c>
      <c r="S2066" s="24">
        <v>29.39105275309694</v>
      </c>
      <c r="T2066" s="24">
        <v>99.94950489559649</v>
      </c>
      <c r="V2066" s="1">
        <f t="shared" si="105"/>
        <v>1789</v>
      </c>
      <c r="W2066" s="1">
        <f t="shared" si="104"/>
        <v>8.2842300000000009</v>
      </c>
    </row>
    <row r="2067" spans="1:23">
      <c r="A2067" s="2" t="s">
        <v>3659</v>
      </c>
      <c r="B2067" s="271">
        <v>39980</v>
      </c>
      <c r="C2067" s="24">
        <v>423.36775464013067</v>
      </c>
      <c r="D2067" s="272">
        <v>0.39790904405009953</v>
      </c>
      <c r="E2067" s="272">
        <v>0.41357841267996093</v>
      </c>
      <c r="F2067" s="272">
        <v>4.8687049458639446</v>
      </c>
      <c r="G2067" s="272">
        <v>0.34083666668463192</v>
      </c>
      <c r="H2067" s="273">
        <v>0.33504885150000002</v>
      </c>
      <c r="I2067" s="273">
        <v>2.2550000000000001E-2</v>
      </c>
      <c r="J2067" s="272">
        <v>0.96140319140896602</v>
      </c>
      <c r="K2067" s="273">
        <v>0.1053911268</v>
      </c>
      <c r="L2067" s="273">
        <v>2.0300000000000001E-3</v>
      </c>
      <c r="M2067" s="24"/>
      <c r="N2067" s="24">
        <v>1796.8563608558438</v>
      </c>
      <c r="O2067" s="24">
        <v>59.036818078566853</v>
      </c>
      <c r="P2067" s="24">
        <v>1862.8066660216264</v>
      </c>
      <c r="Q2067" s="24">
        <v>108.8952410110719</v>
      </c>
      <c r="R2067" s="24">
        <v>1721.1486471149944</v>
      </c>
      <c r="S2067" s="24">
        <v>35.388166345699084</v>
      </c>
      <c r="T2067" s="24">
        <v>108.23043489846623</v>
      </c>
      <c r="V2067" s="1">
        <f t="shared" si="105"/>
        <v>1742</v>
      </c>
      <c r="W2067" s="1">
        <f t="shared" si="104"/>
        <v>7.9207900000000002</v>
      </c>
    </row>
    <row r="2068" spans="1:23">
      <c r="A2068" s="275" t="s">
        <v>3660</v>
      </c>
      <c r="B2068" s="276">
        <v>39980</v>
      </c>
      <c r="C2068" s="277">
        <v>101.60486800779263</v>
      </c>
      <c r="D2068" s="278">
        <v>1.0322578707456393</v>
      </c>
      <c r="E2068" s="278">
        <v>0.99513644616956909</v>
      </c>
      <c r="F2068" s="278">
        <v>3.1470474596636904</v>
      </c>
      <c r="G2068" s="278">
        <v>0.13064564928394226</v>
      </c>
      <c r="H2068" s="279">
        <v>0.2495845693</v>
      </c>
      <c r="I2068" s="279">
        <v>7.5500000000000003E-3</v>
      </c>
      <c r="J2068" s="278">
        <v>0.7286811937362585</v>
      </c>
      <c r="K2068" s="279">
        <v>9.1450121400000001E-2</v>
      </c>
      <c r="L2068" s="279">
        <v>2.5999999999999999E-3</v>
      </c>
      <c r="M2068" s="277"/>
      <c r="N2068" s="277">
        <v>1444.2774285782734</v>
      </c>
      <c r="O2068" s="277">
        <v>31.99849788200379</v>
      </c>
      <c r="P2068" s="277">
        <v>1436.3329670621586</v>
      </c>
      <c r="Q2068" s="277">
        <v>38.949760212809224</v>
      </c>
      <c r="R2068" s="277">
        <v>1455.9929488141092</v>
      </c>
      <c r="S2068" s="277">
        <v>54.073123983162809</v>
      </c>
      <c r="T2068" s="277">
        <v>98.649719988825254</v>
      </c>
      <c r="V2068" s="1">
        <f t="shared" ref="V2068:V2099" si="106">R2177</f>
        <v>1756</v>
      </c>
      <c r="W2068" s="1">
        <f t="shared" ref="W2068:W2116" si="107">S2177/2</f>
        <v>5.0356199999999998</v>
      </c>
    </row>
    <row r="2069" spans="1:23">
      <c r="A2069" s="275" t="s">
        <v>3661</v>
      </c>
      <c r="B2069" s="276">
        <v>39980</v>
      </c>
      <c r="C2069" s="277">
        <v>179.60465499027507</v>
      </c>
      <c r="D2069" s="278">
        <v>0.76899366949267545</v>
      </c>
      <c r="E2069" s="278">
        <v>0.72280599928033129</v>
      </c>
      <c r="F2069" s="278">
        <v>3.1655788225679262</v>
      </c>
      <c r="G2069" s="278">
        <v>0.15410460665334608</v>
      </c>
      <c r="H2069" s="279">
        <v>0.25116820340000001</v>
      </c>
      <c r="I2069" s="279">
        <v>1.078E-2</v>
      </c>
      <c r="J2069" s="278">
        <v>0.88164066269944574</v>
      </c>
      <c r="K2069" s="279">
        <v>9.1408629599999999E-2</v>
      </c>
      <c r="L2069" s="279">
        <v>2.0999999999999999E-3</v>
      </c>
      <c r="M2069" s="277"/>
      <c r="N2069" s="277">
        <v>1448.8046290993116</v>
      </c>
      <c r="O2069" s="277">
        <v>37.581007589627461</v>
      </c>
      <c r="P2069" s="277">
        <v>1444.4975187904276</v>
      </c>
      <c r="Q2069" s="277">
        <v>55.543342892450482</v>
      </c>
      <c r="R2069" s="277">
        <v>1455.1297828746015</v>
      </c>
      <c r="S2069" s="277">
        <v>43.699375399468146</v>
      </c>
      <c r="T2069" s="277">
        <v>99.269325375007455</v>
      </c>
      <c r="V2069" s="1">
        <f t="shared" si="106"/>
        <v>1701</v>
      </c>
      <c r="W2069" s="1">
        <f t="shared" si="107"/>
        <v>8.5216799999999999</v>
      </c>
    </row>
    <row r="2070" spans="1:23">
      <c r="A2070" s="2" t="s">
        <v>3662</v>
      </c>
      <c r="B2070" s="271">
        <v>39980</v>
      </c>
      <c r="C2070" s="24">
        <v>132.26380215377318</v>
      </c>
      <c r="D2070" s="272">
        <v>0.46786325815011781</v>
      </c>
      <c r="E2070" s="272">
        <v>0.44285489572068309</v>
      </c>
      <c r="F2070" s="272">
        <v>4.3855055617560419</v>
      </c>
      <c r="G2070" s="272">
        <v>0.18637193300146124</v>
      </c>
      <c r="H2070" s="273">
        <v>0.30307462950000003</v>
      </c>
      <c r="I2070" s="273">
        <v>1.2149999999999999E-2</v>
      </c>
      <c r="J2070" s="272">
        <v>0.94333479017615784</v>
      </c>
      <c r="K2070" s="273">
        <v>0.1049467052</v>
      </c>
      <c r="L2070" s="273">
        <v>1.48E-3</v>
      </c>
      <c r="M2070" s="24"/>
      <c r="N2070" s="24">
        <v>1709.6118084338152</v>
      </c>
      <c r="O2070" s="24">
        <v>35.152595805883834</v>
      </c>
      <c r="P2070" s="24">
        <v>1706.5371257815027</v>
      </c>
      <c r="Q2070" s="24">
        <v>60.10876158267115</v>
      </c>
      <c r="R2070" s="24">
        <v>1713.381050909519</v>
      </c>
      <c r="S2070" s="24">
        <v>25.934835320892553</v>
      </c>
      <c r="T2070" s="24">
        <v>99.600560241728871</v>
      </c>
      <c r="V2070" s="1">
        <f t="shared" si="106"/>
        <v>1803</v>
      </c>
      <c r="W2070" s="1">
        <f t="shared" si="107"/>
        <v>7.5731299999999999</v>
      </c>
    </row>
    <row r="2071" spans="1:23">
      <c r="A2071" s="2" t="s">
        <v>3663</v>
      </c>
      <c r="B2071" s="271">
        <v>39980</v>
      </c>
      <c r="C2071" s="24">
        <v>147.52830709125934</v>
      </c>
      <c r="D2071" s="272">
        <v>0.46803409055863349</v>
      </c>
      <c r="E2071" s="272">
        <v>0.45086499403155716</v>
      </c>
      <c r="F2071" s="272">
        <v>4.3891445484094591</v>
      </c>
      <c r="G2071" s="272">
        <v>0.1248708466719964</v>
      </c>
      <c r="H2071" s="273">
        <v>0.2955435475</v>
      </c>
      <c r="I2071" s="273">
        <v>5.3299999999999997E-3</v>
      </c>
      <c r="J2071" s="272">
        <v>0.63390555037415997</v>
      </c>
      <c r="K2071" s="273">
        <v>0.1077102731</v>
      </c>
      <c r="L2071" s="273">
        <v>2.3700000000000001E-3</v>
      </c>
      <c r="M2071" s="24"/>
      <c r="N2071" s="24">
        <v>1710.2976711730444</v>
      </c>
      <c r="O2071" s="24">
        <v>23.531460077312317</v>
      </c>
      <c r="P2071" s="24">
        <v>1669.1721830114834</v>
      </c>
      <c r="Q2071" s="24">
        <v>26.521363571935581</v>
      </c>
      <c r="R2071" s="24">
        <v>1761.0391814583747</v>
      </c>
      <c r="S2071" s="24">
        <v>40.224613856054283</v>
      </c>
      <c r="T2071" s="24">
        <v>94.783364310451446</v>
      </c>
      <c r="V2071" s="1">
        <f t="shared" si="106"/>
        <v>1729</v>
      </c>
      <c r="W2071" s="1">
        <f t="shared" si="107"/>
        <v>9.7536900000000006</v>
      </c>
    </row>
    <row r="2072" spans="1:23">
      <c r="A2072" s="2" t="s">
        <v>3664</v>
      </c>
      <c r="B2072" s="271">
        <v>39980</v>
      </c>
      <c r="C2072" s="24">
        <v>453.50775821695134</v>
      </c>
      <c r="D2072" s="272">
        <v>0.46544998584447123</v>
      </c>
      <c r="E2072" s="272">
        <v>0.45421223038307901</v>
      </c>
      <c r="F2072" s="272">
        <v>3.9898045187979685</v>
      </c>
      <c r="G2072" s="272">
        <v>0.26149702696974009</v>
      </c>
      <c r="H2072" s="273">
        <v>0.27675117729999998</v>
      </c>
      <c r="I2072" s="273">
        <v>1.6959999999999999E-2</v>
      </c>
      <c r="J2072" s="272">
        <v>0.93502071614477045</v>
      </c>
      <c r="K2072" s="273">
        <v>0.10455886640000001</v>
      </c>
      <c r="L2072" s="273">
        <v>2.4299999999999999E-3</v>
      </c>
      <c r="M2072" s="24"/>
      <c r="N2072" s="24">
        <v>1632.1234039767451</v>
      </c>
      <c r="O2072" s="24">
        <v>53.261230149724952</v>
      </c>
      <c r="P2072" s="24">
        <v>1574.9795884100124</v>
      </c>
      <c r="Q2072" s="24">
        <v>85.637372346671896</v>
      </c>
      <c r="R2072" s="24">
        <v>1706.5692301814395</v>
      </c>
      <c r="S2072" s="24">
        <v>42.776874329852724</v>
      </c>
      <c r="T2072" s="24">
        <v>92.289229206515301</v>
      </c>
      <c r="V2072" s="1">
        <f t="shared" si="106"/>
        <v>1477</v>
      </c>
      <c r="W2072" s="1">
        <f t="shared" si="107"/>
        <v>10.777520000000001</v>
      </c>
    </row>
    <row r="2073" spans="1:23">
      <c r="A2073" s="2" t="s">
        <v>3665</v>
      </c>
      <c r="B2073" s="271">
        <v>39980</v>
      </c>
      <c r="C2073" s="24">
        <v>242.14881932688556</v>
      </c>
      <c r="D2073" s="272">
        <v>0.64369684582461373</v>
      </c>
      <c r="E2073" s="272">
        <v>0.53935620857808353</v>
      </c>
      <c r="F2073" s="272">
        <v>4.5096715516357468</v>
      </c>
      <c r="G2073" s="272">
        <v>0.30718716220352871</v>
      </c>
      <c r="H2073" s="273">
        <v>0.31566837390000002</v>
      </c>
      <c r="I2073" s="273">
        <v>2.0049999999999998E-2</v>
      </c>
      <c r="J2073" s="272">
        <v>0.93244914361030495</v>
      </c>
      <c r="K2073" s="273">
        <v>0.1036125983</v>
      </c>
      <c r="L2073" s="273">
        <v>2.5500000000000002E-3</v>
      </c>
      <c r="M2073" s="24"/>
      <c r="N2073" s="24">
        <v>1732.7562693654993</v>
      </c>
      <c r="O2073" s="24">
        <v>56.670608442759544</v>
      </c>
      <c r="P2073" s="24">
        <v>1768.5402458030803</v>
      </c>
      <c r="Q2073" s="24">
        <v>98.24710694876353</v>
      </c>
      <c r="R2073" s="24">
        <v>1689.8178955464048</v>
      </c>
      <c r="S2073" s="24">
        <v>45.395386336068938</v>
      </c>
      <c r="T2073" s="24">
        <v>104.6586292205895</v>
      </c>
      <c r="V2073" s="1">
        <f t="shared" si="106"/>
        <v>1718</v>
      </c>
      <c r="W2073" s="1">
        <f t="shared" si="107"/>
        <v>12.635439999999999</v>
      </c>
    </row>
    <row r="2074" spans="1:23">
      <c r="A2074" s="2" t="s">
        <v>3666</v>
      </c>
      <c r="B2074" s="271">
        <v>39980</v>
      </c>
      <c r="C2074" s="24">
        <v>314.31440610444588</v>
      </c>
      <c r="D2074" s="272">
        <v>0.20036577931911354</v>
      </c>
      <c r="E2074" s="272">
        <v>0.18057439380023069</v>
      </c>
      <c r="F2074" s="272">
        <v>4.4247729409140391</v>
      </c>
      <c r="G2074" s="272">
        <v>0.22183920842939353</v>
      </c>
      <c r="H2074" s="273">
        <v>0.3081064691</v>
      </c>
      <c r="I2074" s="273">
        <v>1.413E-2</v>
      </c>
      <c r="J2074" s="272">
        <v>0.91473232709492536</v>
      </c>
      <c r="K2074" s="273">
        <v>0.10415710440000001</v>
      </c>
      <c r="L2074" s="273">
        <v>2.1099999999999999E-3</v>
      </c>
      <c r="M2074" s="24"/>
      <c r="N2074" s="24">
        <v>1716.9884188873611</v>
      </c>
      <c r="O2074" s="24">
        <v>41.545971420707019</v>
      </c>
      <c r="P2074" s="24">
        <v>1731.382099060969</v>
      </c>
      <c r="Q2074" s="24">
        <v>69.636056021780291</v>
      </c>
      <c r="R2074" s="24">
        <v>1699.4799559846736</v>
      </c>
      <c r="S2074" s="24">
        <v>37.320393163505571</v>
      </c>
      <c r="T2074" s="24">
        <v>101.87717089359913</v>
      </c>
      <c r="V2074" s="1">
        <f t="shared" si="106"/>
        <v>1507</v>
      </c>
      <c r="W2074" s="1">
        <f t="shared" si="107"/>
        <v>7.4674500000000004</v>
      </c>
    </row>
    <row r="2075" spans="1:23">
      <c r="A2075" s="2" t="s">
        <v>3667</v>
      </c>
      <c r="B2075" s="271">
        <v>39980</v>
      </c>
      <c r="C2075" s="24">
        <v>115.83393910405749</v>
      </c>
      <c r="D2075" s="272">
        <v>0.60641995566766693</v>
      </c>
      <c r="E2075" s="272">
        <v>0.57952106195939901</v>
      </c>
      <c r="F2075" s="272">
        <v>4.4375257964066277</v>
      </c>
      <c r="G2075" s="272">
        <v>0.2508269338319456</v>
      </c>
      <c r="H2075" s="273">
        <v>0.30517397730000001</v>
      </c>
      <c r="I2075" s="273">
        <v>1.635E-2</v>
      </c>
      <c r="J2075" s="272">
        <v>0.94784425173741593</v>
      </c>
      <c r="K2075" s="273">
        <v>0.10546105660000001</v>
      </c>
      <c r="L2075" s="273">
        <v>1.9E-3</v>
      </c>
      <c r="M2075" s="24"/>
      <c r="N2075" s="24">
        <v>1719.3726360057724</v>
      </c>
      <c r="O2075" s="24">
        <v>46.871739924785857</v>
      </c>
      <c r="P2075" s="24">
        <v>1716.9144098473746</v>
      </c>
      <c r="Q2075" s="24">
        <v>80.758877783784328</v>
      </c>
      <c r="R2075" s="24">
        <v>1722.3672073636205</v>
      </c>
      <c r="S2075" s="24">
        <v>33.094897503780075</v>
      </c>
      <c r="T2075" s="24">
        <v>99.683412602554583</v>
      </c>
      <c r="V2075" s="1">
        <f t="shared" si="106"/>
        <v>1851</v>
      </c>
      <c r="W2075" s="1">
        <f t="shared" si="107"/>
        <v>9.7388899999999996</v>
      </c>
    </row>
    <row r="2076" spans="1:23">
      <c r="A2076" s="2" t="s">
        <v>3668</v>
      </c>
      <c r="B2076" s="271">
        <v>39980</v>
      </c>
      <c r="C2076" s="24">
        <v>336.47550086111647</v>
      </c>
      <c r="D2076" s="272">
        <v>8.5999113318645362E-2</v>
      </c>
      <c r="E2076" s="272">
        <v>0.10190780520537943</v>
      </c>
      <c r="F2076" s="272">
        <v>9.6938913902755655</v>
      </c>
      <c r="G2076" s="272">
        <v>0.3564670182048883</v>
      </c>
      <c r="H2076" s="273">
        <v>0.4396034405</v>
      </c>
      <c r="I2076" s="273">
        <v>1.319E-2</v>
      </c>
      <c r="J2076" s="272">
        <v>0.81594805046588814</v>
      </c>
      <c r="K2076" s="273">
        <v>0.1599321561</v>
      </c>
      <c r="L2076" s="273">
        <v>3.3999999999999998E-3</v>
      </c>
      <c r="M2076" s="24"/>
      <c r="N2076" s="24">
        <v>2406.1254813813275</v>
      </c>
      <c r="O2076" s="24">
        <v>33.859023279293751</v>
      </c>
      <c r="P2076" s="24">
        <v>2348.8650257524901</v>
      </c>
      <c r="Q2076" s="24">
        <v>59.065281500393212</v>
      </c>
      <c r="R2076" s="24">
        <v>2454.9433433624886</v>
      </c>
      <c r="S2076" s="24">
        <v>35.947269759731569</v>
      </c>
      <c r="T2076" s="24">
        <v>95.678991211882504</v>
      </c>
      <c r="V2076" s="1">
        <f t="shared" si="106"/>
        <v>1712</v>
      </c>
      <c r="W2076" s="1">
        <f t="shared" si="107"/>
        <v>10.31099</v>
      </c>
    </row>
    <row r="2077" spans="1:23">
      <c r="A2077" s="2" t="s">
        <v>3669</v>
      </c>
      <c r="B2077" s="271">
        <v>39980</v>
      </c>
      <c r="C2077" s="24">
        <v>171.52954855353772</v>
      </c>
      <c r="D2077" s="272">
        <v>0.25098568775927849</v>
      </c>
      <c r="E2077" s="272">
        <v>0.2925330800893236</v>
      </c>
      <c r="F2077" s="272">
        <v>4.3564386003982039</v>
      </c>
      <c r="G2077" s="272">
        <v>0.19305890835599293</v>
      </c>
      <c r="H2077" s="273">
        <v>0.2912558328</v>
      </c>
      <c r="I2077" s="273">
        <v>9.6799999999999994E-3</v>
      </c>
      <c r="J2077" s="272">
        <v>0.74996755801521964</v>
      </c>
      <c r="K2077" s="273">
        <v>0.1084815024</v>
      </c>
      <c r="L2077" s="273">
        <v>3.1800000000000001E-3</v>
      </c>
      <c r="M2077" s="24"/>
      <c r="N2077" s="24">
        <v>1704.1166817487547</v>
      </c>
      <c r="O2077" s="24">
        <v>36.612702711071506</v>
      </c>
      <c r="P2077" s="24">
        <v>1647.8018282984085</v>
      </c>
      <c r="Q2077" s="24">
        <v>48.32695171153955</v>
      </c>
      <c r="R2077" s="24">
        <v>1774.0716152171619</v>
      </c>
      <c r="S2077" s="24">
        <v>53.501993729726799</v>
      </c>
      <c r="T2077" s="24">
        <v>92.882486488388068</v>
      </c>
      <c r="V2077" s="1">
        <f t="shared" si="106"/>
        <v>1753</v>
      </c>
      <c r="W2077" s="1">
        <f t="shared" si="107"/>
        <v>8.4911200000000004</v>
      </c>
    </row>
    <row r="2078" spans="1:23">
      <c r="A2078" s="2" t="s">
        <v>3670</v>
      </c>
      <c r="B2078" s="271">
        <v>39980</v>
      </c>
      <c r="C2078" s="24">
        <v>64.745595052455656</v>
      </c>
      <c r="D2078" s="272">
        <v>0.31586383095808046</v>
      </c>
      <c r="E2078" s="272">
        <v>0.29850142632520171</v>
      </c>
      <c r="F2078" s="272">
        <v>5.0870765194938015</v>
      </c>
      <c r="G2078" s="272">
        <v>0.17994803809398691</v>
      </c>
      <c r="H2078" s="273">
        <v>0.32673945809999999</v>
      </c>
      <c r="I2078" s="273">
        <v>9.5300000000000003E-3</v>
      </c>
      <c r="J2078" s="272">
        <v>0.82454140781914531</v>
      </c>
      <c r="K2078" s="273">
        <v>0.1129185808</v>
      </c>
      <c r="L2078" s="273">
        <v>2.2599999999999999E-3</v>
      </c>
      <c r="M2078" s="24"/>
      <c r="N2078" s="24">
        <v>1833.9522977130291</v>
      </c>
      <c r="O2078" s="24">
        <v>30.025816621493618</v>
      </c>
      <c r="P2078" s="24">
        <v>1822.5585626921554</v>
      </c>
      <c r="Q2078" s="24">
        <v>46.30553753260449</v>
      </c>
      <c r="R2078" s="24">
        <v>1846.9098969398533</v>
      </c>
      <c r="S2078" s="24">
        <v>36.204732599333411</v>
      </c>
      <c r="T2078" s="24">
        <v>98.681509353106748</v>
      </c>
      <c r="V2078" s="1">
        <f t="shared" si="106"/>
        <v>1695</v>
      </c>
      <c r="W2078" s="1">
        <f t="shared" si="107"/>
        <v>9.0817099999999993</v>
      </c>
    </row>
    <row r="2079" spans="1:23">
      <c r="A2079" s="2" t="s">
        <v>3671</v>
      </c>
      <c r="B2079" s="271">
        <v>39980</v>
      </c>
      <c r="C2079" s="24">
        <v>201.69880744801907</v>
      </c>
      <c r="D2079" s="272">
        <v>0.74923549233727127</v>
      </c>
      <c r="E2079" s="272">
        <v>0.70249078825622535</v>
      </c>
      <c r="F2079" s="272">
        <v>4.3106821482412272</v>
      </c>
      <c r="G2079" s="272">
        <v>0.17034532250505069</v>
      </c>
      <c r="H2079" s="273">
        <v>0.29185559849999998</v>
      </c>
      <c r="I2079" s="273">
        <v>9.8200000000000006E-3</v>
      </c>
      <c r="J2079" s="272">
        <v>0.8514501912810799</v>
      </c>
      <c r="K2079" s="273">
        <v>0.10712151289999999</v>
      </c>
      <c r="L2079" s="273">
        <v>2.2200000000000002E-3</v>
      </c>
      <c r="M2079" s="24"/>
      <c r="N2079" s="24">
        <v>1695.4056880050814</v>
      </c>
      <c r="O2079" s="24">
        <v>32.580581016297742</v>
      </c>
      <c r="P2079" s="24">
        <v>1650.7953795150179</v>
      </c>
      <c r="Q2079" s="24">
        <v>49.003160000365369</v>
      </c>
      <c r="R2079" s="24">
        <v>1751.01284042318</v>
      </c>
      <c r="S2079" s="24">
        <v>37.933148889960009</v>
      </c>
      <c r="T2079" s="24">
        <v>94.276600456913727</v>
      </c>
      <c r="V2079" s="1">
        <f t="shared" si="106"/>
        <v>1746</v>
      </c>
      <c r="W2079" s="1">
        <f t="shared" si="107"/>
        <v>8.0450099999999996</v>
      </c>
    </row>
    <row r="2080" spans="1:23">
      <c r="A2080" s="2" t="s">
        <v>3672</v>
      </c>
      <c r="B2080" s="271">
        <v>39980</v>
      </c>
      <c r="C2080" s="24">
        <v>124.59137153042629</v>
      </c>
      <c r="D2080" s="272">
        <v>0.36806502737446528</v>
      </c>
      <c r="E2080" s="272">
        <v>0.38198979355729518</v>
      </c>
      <c r="F2080" s="272">
        <v>4.1145508370636747</v>
      </c>
      <c r="G2080" s="272">
        <v>0.19346121665988536</v>
      </c>
      <c r="H2080" s="273">
        <v>0.27040991250000002</v>
      </c>
      <c r="I2080" s="273">
        <v>1.1679999999999999E-2</v>
      </c>
      <c r="J2080" s="272">
        <v>0.91864719448370069</v>
      </c>
      <c r="K2080" s="273">
        <v>0.1103566606</v>
      </c>
      <c r="L2080" s="273">
        <v>2.0500000000000002E-3</v>
      </c>
      <c r="M2080" s="24"/>
      <c r="N2080" s="24">
        <v>1657.1961036269838</v>
      </c>
      <c r="O2080" s="24">
        <v>38.425858649282532</v>
      </c>
      <c r="P2080" s="24">
        <v>1542.8822829387457</v>
      </c>
      <c r="Q2080" s="24">
        <v>59.269247262542535</v>
      </c>
      <c r="R2080" s="24">
        <v>1805.290461206353</v>
      </c>
      <c r="S2080" s="24">
        <v>33.774002969534166</v>
      </c>
      <c r="T2080" s="24">
        <v>85.464489847674827</v>
      </c>
      <c r="V2080" s="1">
        <f t="shared" si="106"/>
        <v>1730</v>
      </c>
      <c r="W2080" s="1">
        <f t="shared" si="107"/>
        <v>8.8245900000000006</v>
      </c>
    </row>
    <row r="2081" spans="1:23">
      <c r="A2081" s="2" t="s">
        <v>3673</v>
      </c>
      <c r="B2081" s="271">
        <v>39980</v>
      </c>
      <c r="C2081" s="24">
        <v>231.26826845421738</v>
      </c>
      <c r="D2081" s="272">
        <v>0.27804344166134731</v>
      </c>
      <c r="E2081" s="272">
        <v>0.26149901574247758</v>
      </c>
      <c r="F2081" s="272">
        <v>5.222327410448079</v>
      </c>
      <c r="G2081" s="272">
        <v>0.34321916031394245</v>
      </c>
      <c r="H2081" s="273">
        <v>0.3336213341</v>
      </c>
      <c r="I2081" s="273">
        <v>1.558E-2</v>
      </c>
      <c r="J2081" s="272">
        <v>0.7105689242671176</v>
      </c>
      <c r="K2081" s="273">
        <v>0.1135295736</v>
      </c>
      <c r="L2081" s="273">
        <v>5.2500000000000003E-3</v>
      </c>
      <c r="M2081" s="24"/>
      <c r="N2081" s="24">
        <v>1856.2664553044847</v>
      </c>
      <c r="O2081" s="24">
        <v>56.064714056648654</v>
      </c>
      <c r="P2081" s="24">
        <v>1855.9100706012282</v>
      </c>
      <c r="Q2081" s="24">
        <v>75.313509090586081</v>
      </c>
      <c r="R2081" s="24">
        <v>1856.6657222577178</v>
      </c>
      <c r="S2081" s="24">
        <v>83.552527100896953</v>
      </c>
      <c r="T2081" s="24">
        <v>99.959300608212303</v>
      </c>
      <c r="V2081" s="1">
        <f t="shared" si="106"/>
        <v>1434</v>
      </c>
      <c r="W2081" s="1">
        <f t="shared" si="107"/>
        <v>16.310500000000001</v>
      </c>
    </row>
    <row r="2082" spans="1:23">
      <c r="A2082" s="2" t="s">
        <v>3674</v>
      </c>
      <c r="B2082" s="271">
        <v>39983</v>
      </c>
      <c r="C2082" s="24">
        <v>320.65789139226467</v>
      </c>
      <c r="D2082" s="272">
        <v>0.5374417285184856</v>
      </c>
      <c r="E2082" s="272">
        <v>0.52775929179389225</v>
      </c>
      <c r="F2082" s="272">
        <v>8.3063198454236407</v>
      </c>
      <c r="G2082" s="272">
        <v>0.37726198116925402</v>
      </c>
      <c r="H2082" s="273">
        <v>0.38990682269999999</v>
      </c>
      <c r="I2082" s="273">
        <v>1.146E-2</v>
      </c>
      <c r="J2082" s="272">
        <v>0.64712680901099318</v>
      </c>
      <c r="K2082" s="273">
        <v>0.1545064239</v>
      </c>
      <c r="L2082" s="273">
        <v>5.3499999999999997E-3</v>
      </c>
      <c r="M2082" s="24"/>
      <c r="N2082" s="24">
        <v>2265.00860297385</v>
      </c>
      <c r="O2082" s="24">
        <v>41.184428722930079</v>
      </c>
      <c r="P2082" s="24">
        <v>2122.3962022043033</v>
      </c>
      <c r="Q2082" s="24">
        <v>53.152901677387945</v>
      </c>
      <c r="R2082" s="24">
        <v>2396.4091317964067</v>
      </c>
      <c r="S2082" s="24">
        <v>58.900887763975888</v>
      </c>
      <c r="T2082" s="24">
        <v>88.565686636876706</v>
      </c>
      <c r="V2082" s="1">
        <f t="shared" si="106"/>
        <v>2340</v>
      </c>
      <c r="W2082" s="1">
        <f t="shared" si="107"/>
        <v>8.8745600000000007</v>
      </c>
    </row>
    <row r="2083" spans="1:23">
      <c r="A2083" s="2" t="s">
        <v>3675</v>
      </c>
      <c r="B2083" s="271">
        <v>39983</v>
      </c>
      <c r="C2083" s="24">
        <v>108.47517780109843</v>
      </c>
      <c r="D2083" s="272">
        <v>0.20353614682402918</v>
      </c>
      <c r="E2083" s="272">
        <v>0.27393814179086273</v>
      </c>
      <c r="F2083" s="272">
        <v>4.29023270340765</v>
      </c>
      <c r="G2083" s="272">
        <v>0.19308075350051562</v>
      </c>
      <c r="H2083" s="273">
        <v>0.29107018480000002</v>
      </c>
      <c r="I2083" s="273">
        <v>9.1299999999999992E-3</v>
      </c>
      <c r="J2083" s="272">
        <v>0.69697134009728545</v>
      </c>
      <c r="K2083" s="273">
        <v>0.1069010209</v>
      </c>
      <c r="L2083" s="273">
        <v>3.4499999999999999E-3</v>
      </c>
      <c r="M2083" s="24"/>
      <c r="N2083" s="24">
        <v>1691.4882816720519</v>
      </c>
      <c r="O2083" s="24">
        <v>37.07550444610365</v>
      </c>
      <c r="P2083" s="24">
        <v>1646.8749399860999</v>
      </c>
      <c r="Q2083" s="24">
        <v>45.587562393350026</v>
      </c>
      <c r="R2083" s="24">
        <v>1747.2405229544554</v>
      </c>
      <c r="S2083" s="24">
        <v>59.099549174310269</v>
      </c>
      <c r="T2083" s="24">
        <v>94.255766069422165</v>
      </c>
      <c r="V2083" s="1">
        <f t="shared" si="106"/>
        <v>1733</v>
      </c>
      <c r="W2083" s="1">
        <f t="shared" si="107"/>
        <v>9.9795999999999996</v>
      </c>
    </row>
    <row r="2084" spans="1:23">
      <c r="A2084" s="2" t="s">
        <v>3676</v>
      </c>
      <c r="B2084" s="271">
        <v>39983</v>
      </c>
      <c r="C2084" s="24">
        <v>118.40111328022415</v>
      </c>
      <c r="D2084" s="272">
        <v>0.46982724559201472</v>
      </c>
      <c r="E2084" s="272">
        <v>0.47192941722952575</v>
      </c>
      <c r="F2084" s="272">
        <v>3.6141411306231985</v>
      </c>
      <c r="G2084" s="272">
        <v>0.34041813899526951</v>
      </c>
      <c r="H2084" s="273">
        <v>0.25039633509999998</v>
      </c>
      <c r="I2084" s="273">
        <v>2.1010000000000001E-2</v>
      </c>
      <c r="J2084" s="272">
        <v>0.89082110723914021</v>
      </c>
      <c r="K2084" s="273">
        <v>0.10468292880000001</v>
      </c>
      <c r="L2084" s="273">
        <v>4.4799999999999996E-3</v>
      </c>
      <c r="M2084" s="24"/>
      <c r="N2084" s="24">
        <v>1552.6483695605534</v>
      </c>
      <c r="O2084" s="24">
        <v>75.04842101567931</v>
      </c>
      <c r="P2084" s="24">
        <v>1440.5193820386705</v>
      </c>
      <c r="Q2084" s="24">
        <v>108.32718114568081</v>
      </c>
      <c r="R2084" s="24">
        <v>1708.7515863085794</v>
      </c>
      <c r="S2084" s="24">
        <v>78.749207774098807</v>
      </c>
      <c r="T2084" s="24">
        <v>84.302445924900553</v>
      </c>
      <c r="V2084" s="1">
        <f t="shared" si="106"/>
        <v>1768</v>
      </c>
      <c r="W2084" s="1">
        <f t="shared" si="107"/>
        <v>7.5861799999999997</v>
      </c>
    </row>
    <row r="2085" spans="1:23">
      <c r="A2085" s="2" t="s">
        <v>3677</v>
      </c>
      <c r="B2085" s="271">
        <v>39983</v>
      </c>
      <c r="C2085" s="24">
        <v>133.76814912046592</v>
      </c>
      <c r="D2085" s="272">
        <v>0.51289185368438761</v>
      </c>
      <c r="E2085" s="272">
        <v>0.53184538500956857</v>
      </c>
      <c r="F2085" s="272">
        <v>4.1747745807535015</v>
      </c>
      <c r="G2085" s="272">
        <v>0.13369817303674103</v>
      </c>
      <c r="H2085" s="273">
        <v>0.28917533779999999</v>
      </c>
      <c r="I2085" s="273">
        <v>6.6600000000000001E-3</v>
      </c>
      <c r="J2085" s="272">
        <v>0.71915173961050516</v>
      </c>
      <c r="K2085" s="273">
        <v>0.1047057433</v>
      </c>
      <c r="L2085" s="273">
        <v>2.33E-3</v>
      </c>
      <c r="M2085" s="24"/>
      <c r="N2085" s="24">
        <v>1669.0823769386345</v>
      </c>
      <c r="O2085" s="24">
        <v>26.23980537949933</v>
      </c>
      <c r="P2085" s="24">
        <v>1637.4068714146663</v>
      </c>
      <c r="Q2085" s="24">
        <v>33.30307301154096</v>
      </c>
      <c r="R2085" s="24">
        <v>1709.152564572152</v>
      </c>
      <c r="S2085" s="24">
        <v>40.945624082904281</v>
      </c>
      <c r="T2085" s="24">
        <v>95.802265131583169</v>
      </c>
      <c r="V2085" s="1">
        <f t="shared" si="106"/>
        <v>1711</v>
      </c>
      <c r="W2085" s="1">
        <f t="shared" si="107"/>
        <v>9.9369800000000001</v>
      </c>
    </row>
    <row r="2086" spans="1:23">
      <c r="A2086" s="2" t="s">
        <v>3678</v>
      </c>
      <c r="B2086" s="271">
        <v>39983</v>
      </c>
      <c r="C2086" s="24">
        <v>94.566161369000042</v>
      </c>
      <c r="D2086" s="272">
        <v>0.65498840408375336</v>
      </c>
      <c r="E2086" s="272">
        <v>0.70424987304476205</v>
      </c>
      <c r="F2086" s="272">
        <v>3.2210814856078964</v>
      </c>
      <c r="G2086" s="272">
        <v>0.12240274013927081</v>
      </c>
      <c r="H2086" s="273">
        <v>0.23682130430000001</v>
      </c>
      <c r="I2086" s="273">
        <v>4.4000000000000003E-3</v>
      </c>
      <c r="J2086" s="272">
        <v>0.48892526433206124</v>
      </c>
      <c r="K2086" s="273">
        <v>9.86460428E-2</v>
      </c>
      <c r="L2086" s="273">
        <v>3.2699999999999999E-3</v>
      </c>
      <c r="M2086" s="24"/>
      <c r="N2086" s="24">
        <v>1462.244373686535</v>
      </c>
      <c r="O2086" s="24">
        <v>29.452291439346823</v>
      </c>
      <c r="P2086" s="24">
        <v>1370.1506787574669</v>
      </c>
      <c r="Q2086" s="24">
        <v>22.933257990785705</v>
      </c>
      <c r="R2086" s="24">
        <v>1598.6843011173055</v>
      </c>
      <c r="S2086" s="24">
        <v>61.863797894178006</v>
      </c>
      <c r="T2086" s="24">
        <v>85.704893567784552</v>
      </c>
      <c r="V2086" s="1">
        <f t="shared" si="106"/>
        <v>1723</v>
      </c>
      <c r="W2086" s="1">
        <f t="shared" si="107"/>
        <v>8.3648699999999998</v>
      </c>
    </row>
    <row r="2087" spans="1:23">
      <c r="A2087" s="2" t="s">
        <v>3679</v>
      </c>
      <c r="B2087" s="271">
        <v>39983</v>
      </c>
      <c r="C2087" s="24">
        <v>368.73473739142156</v>
      </c>
      <c r="D2087" s="272">
        <v>1.1543432305880439</v>
      </c>
      <c r="E2087" s="272">
        <v>0.93674582725697675</v>
      </c>
      <c r="F2087" s="272">
        <v>4.3014754334437386</v>
      </c>
      <c r="G2087" s="272">
        <v>0.64921644333213213</v>
      </c>
      <c r="H2087" s="273">
        <v>0.29970807370000002</v>
      </c>
      <c r="I2087" s="273">
        <v>4.4249999999999998E-2</v>
      </c>
      <c r="J2087" s="272">
        <v>0.97823403418103827</v>
      </c>
      <c r="K2087" s="273">
        <v>0.1040920903</v>
      </c>
      <c r="L2087" s="273">
        <v>3.2599999999999999E-3</v>
      </c>
      <c r="M2087" s="24"/>
      <c r="N2087" s="24">
        <v>1693.6438701174418</v>
      </c>
      <c r="O2087" s="24">
        <v>124.97059889768946</v>
      </c>
      <c r="P2087" s="24">
        <v>1689.860954443868</v>
      </c>
      <c r="Q2087" s="24">
        <v>219.56016599102304</v>
      </c>
      <c r="R2087" s="24">
        <v>1698.3295835036608</v>
      </c>
      <c r="S2087" s="24">
        <v>57.705302449230004</v>
      </c>
      <c r="T2087" s="24">
        <v>99.501355382250239</v>
      </c>
      <c r="V2087" s="1">
        <f t="shared" si="106"/>
        <v>1460</v>
      </c>
      <c r="W2087" s="1">
        <f t="shared" si="107"/>
        <v>8.7507800000000007</v>
      </c>
    </row>
    <row r="2088" spans="1:23">
      <c r="A2088" s="2" t="s">
        <v>3680</v>
      </c>
      <c r="B2088" s="271">
        <v>39983</v>
      </c>
      <c r="C2088" s="24">
        <v>69.29811485068798</v>
      </c>
      <c r="D2088" s="272">
        <v>0.54504609891831834</v>
      </c>
      <c r="E2088" s="272">
        <v>0.55116555383077603</v>
      </c>
      <c r="F2088" s="272">
        <v>4.3156242781253411</v>
      </c>
      <c r="G2088" s="272">
        <v>0.14678770171762934</v>
      </c>
      <c r="H2088" s="273">
        <v>0.29281428809999999</v>
      </c>
      <c r="I2088" s="273">
        <v>6.6699999999999997E-3</v>
      </c>
      <c r="J2088" s="272">
        <v>0.66971114481381966</v>
      </c>
      <c r="K2088" s="273">
        <v>0.1068932024</v>
      </c>
      <c r="L2088" s="273">
        <v>2.7000000000000001E-3</v>
      </c>
      <c r="M2088" s="24"/>
      <c r="N2088" s="24">
        <v>1696.3501658117229</v>
      </c>
      <c r="O2088" s="24">
        <v>28.046310170256902</v>
      </c>
      <c r="P2088" s="24">
        <v>1655.5775070502489</v>
      </c>
      <c r="Q2088" s="24">
        <v>33.259196238203799</v>
      </c>
      <c r="R2088" s="24">
        <v>1747.1065836545424</v>
      </c>
      <c r="S2088" s="24">
        <v>46.255977138291058</v>
      </c>
      <c r="T2088" s="24">
        <v>94.761105163210132</v>
      </c>
      <c r="V2088" s="1">
        <f t="shared" si="106"/>
        <v>1788</v>
      </c>
      <c r="W2088" s="1">
        <f t="shared" si="107"/>
        <v>8.3909300000000009</v>
      </c>
    </row>
    <row r="2089" spans="1:23">
      <c r="A2089" s="2" t="s">
        <v>3681</v>
      </c>
      <c r="B2089" s="271">
        <v>39983</v>
      </c>
      <c r="C2089" s="24">
        <v>132.84951543973736</v>
      </c>
      <c r="D2089" s="272">
        <v>0.3309472483416836</v>
      </c>
      <c r="E2089" s="272">
        <v>0.33521382632927027</v>
      </c>
      <c r="F2089" s="272">
        <v>4.6797988983986825</v>
      </c>
      <c r="G2089" s="272">
        <v>0.12473335071099878</v>
      </c>
      <c r="H2089" s="273">
        <v>0.30864922249999999</v>
      </c>
      <c r="I2089" s="273">
        <v>5.5300000000000002E-3</v>
      </c>
      <c r="J2089" s="272">
        <v>0.67220934532112397</v>
      </c>
      <c r="K2089" s="273">
        <v>0.1099665826</v>
      </c>
      <c r="L2089" s="273">
        <v>2.1700000000000001E-3</v>
      </c>
      <c r="M2089" s="24"/>
      <c r="N2089" s="24">
        <v>1763.6348955625538</v>
      </c>
      <c r="O2089" s="24">
        <v>22.302285564050862</v>
      </c>
      <c r="P2089" s="24">
        <v>1734.0562602572581</v>
      </c>
      <c r="Q2089" s="24">
        <v>27.240976425829331</v>
      </c>
      <c r="R2089" s="24">
        <v>1798.8499470616521</v>
      </c>
      <c r="S2089" s="24">
        <v>35.906229489256908</v>
      </c>
      <c r="T2089" s="24">
        <v>96.398049380926309</v>
      </c>
      <c r="V2089" s="1">
        <f t="shared" si="106"/>
        <v>1737</v>
      </c>
      <c r="W2089" s="1">
        <f t="shared" si="107"/>
        <v>8.0158299999999993</v>
      </c>
    </row>
    <row r="2090" spans="1:23">
      <c r="A2090" s="2" t="s">
        <v>3682</v>
      </c>
      <c r="B2090" s="271">
        <v>39983</v>
      </c>
      <c r="C2090" s="24">
        <v>286.26736768767194</v>
      </c>
      <c r="D2090" s="272">
        <v>0.67619648899919016</v>
      </c>
      <c r="E2090" s="272">
        <v>0.66172318793024498</v>
      </c>
      <c r="F2090" s="272">
        <v>4.3177030195800823</v>
      </c>
      <c r="G2090" s="272">
        <v>0.11335662361335781</v>
      </c>
      <c r="H2090" s="273">
        <v>0.29735569499999998</v>
      </c>
      <c r="I2090" s="273">
        <v>5.5900000000000004E-3</v>
      </c>
      <c r="J2090" s="272">
        <v>0.71604680774291452</v>
      </c>
      <c r="K2090" s="273">
        <v>0.1053113626</v>
      </c>
      <c r="L2090" s="273">
        <v>1.9300000000000001E-3</v>
      </c>
      <c r="M2090" s="24"/>
      <c r="N2090" s="24">
        <v>1696.7471664518876</v>
      </c>
      <c r="O2090" s="24">
        <v>21.648037336694188</v>
      </c>
      <c r="P2090" s="24">
        <v>1678.1828341425291</v>
      </c>
      <c r="Q2090" s="24">
        <v>27.776251666514099</v>
      </c>
      <c r="R2090" s="24">
        <v>1719.757502078015</v>
      </c>
      <c r="S2090" s="24">
        <v>33.676279675515772</v>
      </c>
      <c r="T2090" s="24">
        <v>97.582527310667317</v>
      </c>
      <c r="V2090" s="1">
        <f t="shared" si="106"/>
        <v>1680</v>
      </c>
      <c r="W2090" s="1">
        <f t="shared" si="107"/>
        <v>6.6136400000000002</v>
      </c>
    </row>
    <row r="2091" spans="1:23">
      <c r="A2091" s="2" t="s">
        <v>3683</v>
      </c>
      <c r="B2091" s="271">
        <v>39983</v>
      </c>
      <c r="C2091" s="24">
        <v>301.27710640136399</v>
      </c>
      <c r="D2091" s="272">
        <v>0.95103632485816347</v>
      </c>
      <c r="E2091" s="272">
        <v>0.92443590575141743</v>
      </c>
      <c r="F2091" s="272">
        <v>4.2632895257459245</v>
      </c>
      <c r="G2091" s="272">
        <v>0.11906386562440044</v>
      </c>
      <c r="H2091" s="273">
        <v>0.29345085160000001</v>
      </c>
      <c r="I2091" s="273">
        <v>6.8599999999999998E-3</v>
      </c>
      <c r="J2091" s="272">
        <v>0.83705421973448091</v>
      </c>
      <c r="K2091" s="273">
        <v>0.10536786450000001</v>
      </c>
      <c r="L2091" s="273">
        <v>1.6100000000000001E-3</v>
      </c>
      <c r="M2091" s="24"/>
      <c r="N2091" s="24">
        <v>1686.3037177241554</v>
      </c>
      <c r="O2091" s="24">
        <v>22.973476816940433</v>
      </c>
      <c r="P2091" s="24">
        <v>1658.7508491752226</v>
      </c>
      <c r="Q2091" s="24">
        <v>34.189792275366699</v>
      </c>
      <c r="R2091" s="24">
        <v>1720.7430697779644</v>
      </c>
      <c r="S2091" s="24">
        <v>28.074104386016298</v>
      </c>
      <c r="T2091" s="24">
        <v>96.397357531665605</v>
      </c>
      <c r="V2091" s="1">
        <f t="shared" si="106"/>
        <v>1688</v>
      </c>
      <c r="W2091" s="1">
        <f t="shared" si="107"/>
        <v>19.239419999999999</v>
      </c>
    </row>
    <row r="2092" spans="1:23">
      <c r="A2092" s="2" t="s">
        <v>3684</v>
      </c>
      <c r="B2092" s="271">
        <v>39983</v>
      </c>
      <c r="C2092" s="24">
        <v>404.34859079866004</v>
      </c>
      <c r="D2092" s="272">
        <v>0.11773656363802147</v>
      </c>
      <c r="E2092" s="272">
        <v>0.13930624121512281</v>
      </c>
      <c r="F2092" s="272">
        <v>4.3972603812297315</v>
      </c>
      <c r="G2092" s="272">
        <v>0.24929110934909071</v>
      </c>
      <c r="H2092" s="273">
        <v>0.30273805970000001</v>
      </c>
      <c r="I2092" s="273">
        <v>1.5910000000000001E-2</v>
      </c>
      <c r="J2092" s="272">
        <v>0.92699747068630733</v>
      </c>
      <c r="K2092" s="273">
        <v>0.1053449897</v>
      </c>
      <c r="L2092" s="273">
        <v>2.2399999999999998E-3</v>
      </c>
      <c r="M2092" s="24"/>
      <c r="N2092" s="24">
        <v>1711.8256465675545</v>
      </c>
      <c r="O2092" s="24">
        <v>46.932366549644712</v>
      </c>
      <c r="P2092" s="24">
        <v>1704.8718730539774</v>
      </c>
      <c r="Q2092" s="24">
        <v>78.732288833671987</v>
      </c>
      <c r="R2092" s="24">
        <v>1720.3441409908737</v>
      </c>
      <c r="S2092" s="24">
        <v>39.070064489170733</v>
      </c>
      <c r="T2092" s="24">
        <v>99.100629486377954</v>
      </c>
      <c r="V2092" s="1">
        <f t="shared" si="106"/>
        <v>1443</v>
      </c>
      <c r="W2092" s="1">
        <f t="shared" si="107"/>
        <v>8.3348800000000001</v>
      </c>
    </row>
    <row r="2093" spans="1:23">
      <c r="A2093" s="2" t="s">
        <v>3685</v>
      </c>
      <c r="B2093" s="271">
        <v>39983</v>
      </c>
      <c r="C2093" s="24">
        <v>116.11677979617662</v>
      </c>
      <c r="D2093" s="272">
        <v>0.22090615398738561</v>
      </c>
      <c r="E2093" s="272">
        <v>0.2237390881152678</v>
      </c>
      <c r="F2093" s="272">
        <v>5.2355025780910935</v>
      </c>
      <c r="G2093" s="272">
        <v>0.18572657927083766</v>
      </c>
      <c r="H2093" s="273">
        <v>0.3339078842</v>
      </c>
      <c r="I2093" s="273">
        <v>7.4000000000000003E-3</v>
      </c>
      <c r="J2093" s="272">
        <v>0.62472568784122573</v>
      </c>
      <c r="K2093" s="273">
        <v>0.1137183185</v>
      </c>
      <c r="L2093" s="273">
        <v>3.15E-3</v>
      </c>
      <c r="M2093" s="24"/>
      <c r="N2093" s="24">
        <v>1858.4141563003168</v>
      </c>
      <c r="O2093" s="24">
        <v>30.252480347416054</v>
      </c>
      <c r="P2093" s="24">
        <v>1857.2950381007088</v>
      </c>
      <c r="Q2093" s="24">
        <v>35.762555192295167</v>
      </c>
      <c r="R2093" s="24">
        <v>1859.6665148720067</v>
      </c>
      <c r="S2093" s="24">
        <v>50.030161869455995</v>
      </c>
      <c r="T2093" s="24">
        <v>99.872478385111904</v>
      </c>
      <c r="V2093" s="1">
        <f t="shared" si="106"/>
        <v>1755</v>
      </c>
      <c r="W2093" s="1">
        <f t="shared" si="107"/>
        <v>10.34998</v>
      </c>
    </row>
    <row r="2094" spans="1:23">
      <c r="A2094" s="275" t="s">
        <v>3686</v>
      </c>
      <c r="B2094" s="286">
        <v>39983</v>
      </c>
      <c r="C2094" s="285">
        <v>528.13500216401474</v>
      </c>
      <c r="D2094" s="287">
        <v>0.44872265364037212</v>
      </c>
      <c r="E2094" s="287">
        <v>0.43216467581130819</v>
      </c>
      <c r="F2094" s="287">
        <v>2.1144074256062848</v>
      </c>
      <c r="G2094" s="287">
        <v>0.10919226942934006</v>
      </c>
      <c r="H2094" s="288">
        <v>0.1657118158</v>
      </c>
      <c r="I2094" s="288">
        <v>5.0699999999999999E-3</v>
      </c>
      <c r="J2094" s="287">
        <v>0.59244940293838788</v>
      </c>
      <c r="K2094" s="288">
        <v>9.2540943799999997E-2</v>
      </c>
      <c r="L2094" s="288">
        <v>3.8500000000000001E-3</v>
      </c>
      <c r="M2094" s="285"/>
      <c r="N2094" s="285">
        <v>1153.5146485178052</v>
      </c>
      <c r="O2094" s="285">
        <v>35.614300678868176</v>
      </c>
      <c r="P2094" s="285">
        <v>988.44094194641752</v>
      </c>
      <c r="Q2094" s="285">
        <v>28.037397874739781</v>
      </c>
      <c r="R2094" s="285">
        <v>1478.5106631734541</v>
      </c>
      <c r="S2094" s="285">
        <v>78.885994501986858</v>
      </c>
      <c r="T2094" s="285">
        <v>66.853825715726799</v>
      </c>
      <c r="V2094" s="1">
        <f t="shared" si="106"/>
        <v>1743</v>
      </c>
      <c r="W2094" s="1">
        <f t="shared" si="107"/>
        <v>9.7904699999999991</v>
      </c>
    </row>
    <row r="2095" spans="1:23">
      <c r="A2095" s="2" t="s">
        <v>3687</v>
      </c>
      <c r="B2095" s="271">
        <v>39983</v>
      </c>
      <c r="C2095" s="24">
        <v>243.80280784102933</v>
      </c>
      <c r="D2095" s="272">
        <v>0.38356710325309618</v>
      </c>
      <c r="E2095" s="272">
        <v>0.33111696396649981</v>
      </c>
      <c r="F2095" s="272">
        <v>3.7870149603168337</v>
      </c>
      <c r="G2095" s="272">
        <v>0.22221947301328746</v>
      </c>
      <c r="H2095" s="273">
        <v>0.28101648709999999</v>
      </c>
      <c r="I2095" s="273">
        <v>9.4500000000000001E-3</v>
      </c>
      <c r="J2095" s="272">
        <v>0.57307955560031942</v>
      </c>
      <c r="K2095" s="273">
        <v>9.7738112000000002E-2</v>
      </c>
      <c r="L2095" s="273">
        <v>4.7000000000000002E-3</v>
      </c>
      <c r="M2095" s="24"/>
      <c r="N2095" s="24">
        <v>1589.9954669261681</v>
      </c>
      <c r="O2095" s="24">
        <v>47.169306397489322</v>
      </c>
      <c r="P2095" s="24">
        <v>1596.4795701761575</v>
      </c>
      <c r="Q2095" s="24">
        <v>47.555765068655205</v>
      </c>
      <c r="R2095" s="24">
        <v>1581.4085609278166</v>
      </c>
      <c r="S2095" s="24">
        <v>89.945807278053394</v>
      </c>
      <c r="T2095" s="24">
        <v>100.95301174033729</v>
      </c>
      <c r="V2095" s="1">
        <f t="shared" si="106"/>
        <v>1420</v>
      </c>
      <c r="W2095" s="1">
        <f t="shared" si="107"/>
        <v>19.34722</v>
      </c>
    </row>
    <row r="2096" spans="1:23">
      <c r="A2096" s="2" t="s">
        <v>3688</v>
      </c>
      <c r="B2096" s="271">
        <v>39983</v>
      </c>
      <c r="C2096" s="24">
        <v>152.41861049726197</v>
      </c>
      <c r="D2096" s="272">
        <v>0.74576894779257674</v>
      </c>
      <c r="E2096" s="272">
        <v>0.61573234123682208</v>
      </c>
      <c r="F2096" s="272">
        <v>4.1117169048365536</v>
      </c>
      <c r="G2096" s="272">
        <v>0.21940576876149681</v>
      </c>
      <c r="H2096" s="273">
        <v>0.28428544449999998</v>
      </c>
      <c r="I2096" s="273">
        <v>1.383E-2</v>
      </c>
      <c r="J2096" s="272">
        <v>0.91168061219207164</v>
      </c>
      <c r="K2096" s="273">
        <v>0.1048980238</v>
      </c>
      <c r="L2096" s="273">
        <v>2.3E-3</v>
      </c>
      <c r="M2096" s="24"/>
      <c r="N2096" s="24">
        <v>1656.6333319680002</v>
      </c>
      <c r="O2096" s="24">
        <v>43.609195382022335</v>
      </c>
      <c r="P2096" s="24">
        <v>1612.9088758191958</v>
      </c>
      <c r="Q2096" s="24">
        <v>69.421758970609517</v>
      </c>
      <c r="R2096" s="24">
        <v>1712.5277367917279</v>
      </c>
      <c r="S2096" s="24">
        <v>40.327175939849859</v>
      </c>
      <c r="T2096" s="24">
        <v>94.182934452252482</v>
      </c>
      <c r="V2096" s="1">
        <f t="shared" si="106"/>
        <v>1436</v>
      </c>
      <c r="W2096" s="1">
        <f t="shared" si="107"/>
        <v>11.183</v>
      </c>
    </row>
    <row r="2097" spans="1:23">
      <c r="A2097" s="2" t="s">
        <v>3689</v>
      </c>
      <c r="B2097" s="271">
        <v>39983</v>
      </c>
      <c r="C2097" s="24">
        <v>204.7470595540766</v>
      </c>
      <c r="D2097" s="272">
        <v>0.44666712602566133</v>
      </c>
      <c r="E2097" s="272">
        <v>0.45168759400315445</v>
      </c>
      <c r="F2097" s="272">
        <v>4.0601191656001809</v>
      </c>
      <c r="G2097" s="272">
        <v>0.15705657572976317</v>
      </c>
      <c r="H2097" s="273">
        <v>0.28378910429999998</v>
      </c>
      <c r="I2097" s="273">
        <v>8.3400000000000002E-3</v>
      </c>
      <c r="J2097" s="272">
        <v>0.75971900255879654</v>
      </c>
      <c r="K2097" s="273">
        <v>0.1037628253</v>
      </c>
      <c r="L2097" s="273">
        <v>2.6099999999999999E-3</v>
      </c>
      <c r="M2097" s="24"/>
      <c r="N2097" s="24">
        <v>1646.3319627719297</v>
      </c>
      <c r="O2097" s="24">
        <v>31.525705203530492</v>
      </c>
      <c r="P2097" s="24">
        <v>1610.4170365182167</v>
      </c>
      <c r="Q2097" s="24">
        <v>41.879036394387867</v>
      </c>
      <c r="R2097" s="24">
        <v>1692.4898639173143</v>
      </c>
      <c r="S2097" s="24">
        <v>46.380529949271278</v>
      </c>
      <c r="T2097" s="24">
        <v>95.150764022353556</v>
      </c>
      <c r="V2097" s="1">
        <f t="shared" si="106"/>
        <v>1764</v>
      </c>
      <c r="W2097" s="1">
        <f t="shared" si="107"/>
        <v>6.7436999999999996</v>
      </c>
    </row>
    <row r="2098" spans="1:23">
      <c r="A2098" s="2" t="s">
        <v>3690</v>
      </c>
      <c r="B2098" s="271">
        <v>39983</v>
      </c>
      <c r="C2098" s="24">
        <v>82.500934144288323</v>
      </c>
      <c r="D2098" s="272">
        <v>0.90772859427697417</v>
      </c>
      <c r="E2098" s="272">
        <v>0.88804932421180138</v>
      </c>
      <c r="F2098" s="272">
        <v>6.9059448244823036</v>
      </c>
      <c r="G2098" s="272">
        <v>0.44647053674086967</v>
      </c>
      <c r="H2098" s="273">
        <v>0.38108310820000002</v>
      </c>
      <c r="I2098" s="273">
        <v>2.4309999999999998E-2</v>
      </c>
      <c r="J2098" s="272">
        <v>0.98672370058762271</v>
      </c>
      <c r="K2098" s="273">
        <v>0.13143230689999999</v>
      </c>
      <c r="L2098" s="273">
        <v>1.3799999999999999E-3</v>
      </c>
      <c r="M2098" s="24"/>
      <c r="N2098" s="24">
        <v>2099.4212173507203</v>
      </c>
      <c r="O2098" s="24">
        <v>57.402559237733954</v>
      </c>
      <c r="P2098" s="24">
        <v>2081.3411915633528</v>
      </c>
      <c r="Q2098" s="24">
        <v>113.48232110527897</v>
      </c>
      <c r="R2098" s="24">
        <v>2117.1900633441755</v>
      </c>
      <c r="S2098" s="24">
        <v>18.404084272834396</v>
      </c>
      <c r="T2098" s="24">
        <v>98.306771205784031</v>
      </c>
      <c r="V2098" s="1">
        <f t="shared" si="106"/>
        <v>1719</v>
      </c>
      <c r="W2098" s="1">
        <f t="shared" si="107"/>
        <v>4.8384299999999998</v>
      </c>
    </row>
    <row r="2099" spans="1:23">
      <c r="A2099" s="2" t="s">
        <v>3691</v>
      </c>
      <c r="B2099" s="271">
        <v>39983</v>
      </c>
      <c r="C2099" s="24">
        <v>273.00625054961779</v>
      </c>
      <c r="D2099" s="272">
        <v>0.21418766477079859</v>
      </c>
      <c r="E2099" s="272">
        <v>0.19257814529251568</v>
      </c>
      <c r="F2099" s="272">
        <v>4.2497370544640836</v>
      </c>
      <c r="G2099" s="272">
        <v>0.18219688114740118</v>
      </c>
      <c r="H2099" s="273">
        <v>0.2879919527</v>
      </c>
      <c r="I2099" s="273">
        <v>1.1379999999999999E-2</v>
      </c>
      <c r="J2099" s="272">
        <v>0.92168608471931113</v>
      </c>
      <c r="K2099" s="273">
        <v>0.1070238161</v>
      </c>
      <c r="L2099" s="273">
        <v>1.7799999999999999E-3</v>
      </c>
      <c r="M2099" s="24"/>
      <c r="N2099" s="24">
        <v>1683.6858308222161</v>
      </c>
      <c r="O2099" s="24">
        <v>35.253947888094217</v>
      </c>
      <c r="P2099" s="24">
        <v>1631.4867349486997</v>
      </c>
      <c r="Q2099" s="24">
        <v>56.95850994312184</v>
      </c>
      <c r="R2099" s="24">
        <v>1749.3425592321744</v>
      </c>
      <c r="S2099" s="24">
        <v>30.448971192200652</v>
      </c>
      <c r="T2099" s="24">
        <v>93.262850454218395</v>
      </c>
      <c r="V2099" s="1">
        <f t="shared" si="106"/>
        <v>1718</v>
      </c>
      <c r="W2099" s="1">
        <f t="shared" si="107"/>
        <v>10.12542</v>
      </c>
    </row>
    <row r="2100" spans="1:23">
      <c r="A2100" s="2" t="s">
        <v>3692</v>
      </c>
      <c r="B2100" s="271">
        <v>39983</v>
      </c>
      <c r="C2100" s="24">
        <v>359.21273310369401</v>
      </c>
      <c r="D2100" s="272">
        <v>0.20765070735783833</v>
      </c>
      <c r="E2100" s="272">
        <v>0.21099871469492185</v>
      </c>
      <c r="F2100" s="272">
        <v>4.140943939539528</v>
      </c>
      <c r="G2100" s="272">
        <v>7.7657148640240412E-2</v>
      </c>
      <c r="H2100" s="273">
        <v>0.2857992178</v>
      </c>
      <c r="I2100" s="273">
        <v>4.4099999999999999E-3</v>
      </c>
      <c r="J2100" s="272">
        <v>0.82280223794305252</v>
      </c>
      <c r="K2100" s="273">
        <v>0.1050841076</v>
      </c>
      <c r="L2100" s="273">
        <v>1.1199999999999999E-3</v>
      </c>
      <c r="M2100" s="24"/>
      <c r="N2100" s="24">
        <v>1662.4224079109047</v>
      </c>
      <c r="O2100" s="24">
        <v>15.339157925188374</v>
      </c>
      <c r="P2100" s="24">
        <v>1620.5027196650587</v>
      </c>
      <c r="Q2100" s="24">
        <v>22.109826808493381</v>
      </c>
      <c r="R2100" s="24">
        <v>1715.7868876306534</v>
      </c>
      <c r="S2100" s="24">
        <v>19.594761655392933</v>
      </c>
      <c r="T2100" s="24">
        <v>94.446619877298772</v>
      </c>
      <c r="V2100" s="1">
        <f t="shared" ref="V2100:V2116" si="108">R2209</f>
        <v>1434</v>
      </c>
      <c r="W2100" s="1">
        <f t="shared" si="107"/>
        <v>14.18328</v>
      </c>
    </row>
    <row r="2101" spans="1:23">
      <c r="A2101" s="2" t="s">
        <v>3693</v>
      </c>
      <c r="B2101" s="271">
        <v>39983</v>
      </c>
      <c r="C2101" s="24">
        <v>92.846498000554291</v>
      </c>
      <c r="D2101" s="272">
        <v>0.53672733629937319</v>
      </c>
      <c r="E2101" s="272">
        <v>0.49797187200500304</v>
      </c>
      <c r="F2101" s="272">
        <v>4.2458250983716388</v>
      </c>
      <c r="G2101" s="272">
        <v>0.15205786249961364</v>
      </c>
      <c r="H2101" s="273">
        <v>0.29400527840000001</v>
      </c>
      <c r="I2101" s="273">
        <v>7.4799999999999997E-3</v>
      </c>
      <c r="J2101" s="272">
        <v>0.71039466132515816</v>
      </c>
      <c r="K2101" s="273">
        <v>0.1047383427</v>
      </c>
      <c r="L2101" s="273">
        <v>2.64E-3</v>
      </c>
      <c r="M2101" s="24"/>
      <c r="N2101" s="24">
        <v>1682.9289139372599</v>
      </c>
      <c r="O2101" s="24">
        <v>29.440600440111552</v>
      </c>
      <c r="P2101" s="24">
        <v>1661.5134582101914</v>
      </c>
      <c r="Q2101" s="24">
        <v>37.26392462714</v>
      </c>
      <c r="R2101" s="24">
        <v>1709.7253314498607</v>
      </c>
      <c r="S2101" s="24">
        <v>46.375535197737264</v>
      </c>
      <c r="T2101" s="24">
        <v>97.180139268406037</v>
      </c>
      <c r="V2101" s="1">
        <f t="shared" si="108"/>
        <v>1716</v>
      </c>
      <c r="W2101" s="1">
        <f t="shared" si="107"/>
        <v>14.827220000000001</v>
      </c>
    </row>
    <row r="2102" spans="1:23">
      <c r="A2102" s="2" t="s">
        <v>3694</v>
      </c>
      <c r="B2102" s="271">
        <v>39983</v>
      </c>
      <c r="C2102" s="24">
        <v>232.10848477649762</v>
      </c>
      <c r="D2102" s="272">
        <v>0.44893341905915424</v>
      </c>
      <c r="E2102" s="272">
        <v>0.40726282645040618</v>
      </c>
      <c r="F2102" s="272">
        <v>3.8861629334928218</v>
      </c>
      <c r="G2102" s="272">
        <v>0.20701110809759002</v>
      </c>
      <c r="H2102" s="273">
        <v>0.279669746</v>
      </c>
      <c r="I2102" s="273">
        <v>1.132E-2</v>
      </c>
      <c r="J2102" s="272">
        <v>0.75985074554107834</v>
      </c>
      <c r="K2102" s="273">
        <v>0.1007799741</v>
      </c>
      <c r="L2102" s="273">
        <v>3.49E-3</v>
      </c>
      <c r="M2102" s="24"/>
      <c r="N2102" s="24">
        <v>1610.8111075696308</v>
      </c>
      <c r="O2102" s="24">
        <v>43.044301370537369</v>
      </c>
      <c r="P2102" s="24">
        <v>1589.6988474035616</v>
      </c>
      <c r="Q2102" s="24">
        <v>57.026676065751985</v>
      </c>
      <c r="R2102" s="24">
        <v>1638.5217804423942</v>
      </c>
      <c r="S2102" s="24">
        <v>64.295581346707479</v>
      </c>
      <c r="T2102" s="24">
        <v>97.020306130709429</v>
      </c>
      <c r="V2102" s="1">
        <f t="shared" si="108"/>
        <v>1782</v>
      </c>
      <c r="W2102" s="1">
        <f t="shared" si="107"/>
        <v>11.079499999999999</v>
      </c>
    </row>
    <row r="2103" spans="1:23">
      <c r="A2103" s="2" t="s">
        <v>3695</v>
      </c>
      <c r="B2103" s="271">
        <v>39983</v>
      </c>
      <c r="C2103" s="24">
        <v>170.15465019598525</v>
      </c>
      <c r="D2103" s="272">
        <v>0.22367842972340737</v>
      </c>
      <c r="E2103" s="272">
        <v>0.21456193353963987</v>
      </c>
      <c r="F2103" s="272">
        <v>4.2078327829699189</v>
      </c>
      <c r="G2103" s="272">
        <v>0.13264839016007043</v>
      </c>
      <c r="H2103" s="273">
        <v>0.2841807737</v>
      </c>
      <c r="I2103" s="273">
        <v>6.6699999999999997E-3</v>
      </c>
      <c r="J2103" s="272">
        <v>0.7445393070909001</v>
      </c>
      <c r="K2103" s="273">
        <v>0.10738966950000001</v>
      </c>
      <c r="L2103" s="273">
        <v>2.2599999999999999E-3</v>
      </c>
      <c r="M2103" s="24"/>
      <c r="N2103" s="24">
        <v>1675.5483542327606</v>
      </c>
      <c r="O2103" s="24">
        <v>25.868354781947005</v>
      </c>
      <c r="P2103" s="24">
        <v>1612.3834639409583</v>
      </c>
      <c r="Q2103" s="24">
        <v>33.482800969456889</v>
      </c>
      <c r="R2103" s="24">
        <v>1755.587803783503</v>
      </c>
      <c r="S2103" s="24">
        <v>38.498257168598734</v>
      </c>
      <c r="T2103" s="24">
        <v>91.842940607475057</v>
      </c>
      <c r="V2103" s="1">
        <f t="shared" si="108"/>
        <v>1767</v>
      </c>
      <c r="W2103" s="1">
        <f t="shared" si="107"/>
        <v>8.3235700000000001</v>
      </c>
    </row>
    <row r="2104" spans="1:23">
      <c r="A2104" s="2" t="s">
        <v>3696</v>
      </c>
      <c r="B2104" s="271">
        <v>39983</v>
      </c>
      <c r="C2104" s="24">
        <v>145.21376252128124</v>
      </c>
      <c r="D2104" s="272">
        <v>0.80948766095352265</v>
      </c>
      <c r="E2104" s="272">
        <v>0.78891455833876023</v>
      </c>
      <c r="F2104" s="272">
        <v>3.7843975547347908</v>
      </c>
      <c r="G2104" s="272">
        <v>0.17914349086505138</v>
      </c>
      <c r="H2104" s="273">
        <v>0.26774276390000001</v>
      </c>
      <c r="I2104" s="273">
        <v>1.022E-2</v>
      </c>
      <c r="J2104" s="272">
        <v>0.80635981010024249</v>
      </c>
      <c r="K2104" s="273">
        <v>0.1025127151</v>
      </c>
      <c r="L2104" s="273">
        <v>2.8700000000000002E-3</v>
      </c>
      <c r="M2104" s="24"/>
      <c r="N2104" s="24">
        <v>1589.4401321031053</v>
      </c>
      <c r="O2104" s="24">
        <v>38.037044731718083</v>
      </c>
      <c r="P2104" s="24">
        <v>1529.3342004697577</v>
      </c>
      <c r="Q2104" s="24">
        <v>51.969360095129332</v>
      </c>
      <c r="R2104" s="24">
        <v>1670.1083259208954</v>
      </c>
      <c r="S2104" s="24">
        <v>51.769844931894902</v>
      </c>
      <c r="T2104" s="24">
        <v>91.57095840633481</v>
      </c>
      <c r="V2104" s="1">
        <f t="shared" si="108"/>
        <v>1721</v>
      </c>
      <c r="W2104" s="1">
        <f t="shared" si="107"/>
        <v>15.54237</v>
      </c>
    </row>
    <row r="2105" spans="1:23">
      <c r="A2105" s="2" t="s">
        <v>3697</v>
      </c>
      <c r="B2105" s="271">
        <v>39983</v>
      </c>
      <c r="C2105" s="24">
        <v>328.33796571247575</v>
      </c>
      <c r="D2105" s="272">
        <v>0.35925979601843722</v>
      </c>
      <c r="E2105" s="272">
        <v>0.36328646604991927</v>
      </c>
      <c r="F2105" s="272">
        <v>4.2947973694037964</v>
      </c>
      <c r="G2105" s="272">
        <v>0.20331407519429331</v>
      </c>
      <c r="H2105" s="273">
        <v>0.2965116626</v>
      </c>
      <c r="I2105" s="273">
        <v>1.2460000000000001E-2</v>
      </c>
      <c r="J2105" s="272">
        <v>0.88766990354611253</v>
      </c>
      <c r="K2105" s="273">
        <v>0.10505086280000001</v>
      </c>
      <c r="L2105" s="273">
        <v>2.2899999999999999E-3</v>
      </c>
      <c r="M2105" s="24"/>
      <c r="N2105" s="24">
        <v>1692.3640250098967</v>
      </c>
      <c r="O2105" s="24">
        <v>39.008710997742924</v>
      </c>
      <c r="P2105" s="24">
        <v>1673.9875674804819</v>
      </c>
      <c r="Q2105" s="24">
        <v>61.954547742072691</v>
      </c>
      <c r="R2105" s="24">
        <v>1715.2051457937025</v>
      </c>
      <c r="S2105" s="24">
        <v>40.079903867162677</v>
      </c>
      <c r="T2105" s="24">
        <v>97.596930115659873</v>
      </c>
      <c r="V2105" s="1">
        <f t="shared" si="108"/>
        <v>1711</v>
      </c>
      <c r="W2105" s="1">
        <f t="shared" si="107"/>
        <v>12.2271</v>
      </c>
    </row>
    <row r="2106" spans="1:23">
      <c r="A2106" s="275" t="s">
        <v>3698</v>
      </c>
      <c r="B2106" s="286">
        <v>39983</v>
      </c>
      <c r="C2106" s="285">
        <v>119.86253315912418</v>
      </c>
      <c r="D2106" s="287">
        <v>0.90642145783638806</v>
      </c>
      <c r="E2106" s="287">
        <v>0.80797475569288058</v>
      </c>
      <c r="F2106" s="287">
        <v>3.2095660173392959</v>
      </c>
      <c r="G2106" s="287">
        <v>0.20501395769745231</v>
      </c>
      <c r="H2106" s="288">
        <v>0.25301273680000003</v>
      </c>
      <c r="I2106" s="288">
        <v>1.469E-2</v>
      </c>
      <c r="J2106" s="287">
        <v>0.9089548158156221</v>
      </c>
      <c r="K2106" s="288">
        <v>9.2003140900000002E-2</v>
      </c>
      <c r="L2106" s="288">
        <v>2.4499999999999999E-3</v>
      </c>
      <c r="M2106" s="285"/>
      <c r="N2106" s="285">
        <v>1459.4705372527849</v>
      </c>
      <c r="O2106" s="285">
        <v>49.490259763397489</v>
      </c>
      <c r="P2106" s="285">
        <v>1453.994139604592</v>
      </c>
      <c r="Q2106" s="285">
        <v>75.579569568009106</v>
      </c>
      <c r="R2106" s="285">
        <v>1467.4507778759134</v>
      </c>
      <c r="S2106" s="285">
        <v>50.568900425459248</v>
      </c>
      <c r="T2106" s="285">
        <v>99.082992187935631</v>
      </c>
      <c r="V2106" s="1">
        <f t="shared" si="108"/>
        <v>1420</v>
      </c>
      <c r="W2106" s="1">
        <f t="shared" si="107"/>
        <v>16.784269999999999</v>
      </c>
    </row>
    <row r="2107" spans="1:23">
      <c r="A2107" s="275" t="s">
        <v>3699</v>
      </c>
      <c r="B2107" s="286">
        <v>39983</v>
      </c>
      <c r="C2107" s="285">
        <v>154.5725937363899</v>
      </c>
      <c r="D2107" s="287">
        <v>0.81668321533718757</v>
      </c>
      <c r="E2107" s="287">
        <v>0.77862666673019065</v>
      </c>
      <c r="F2107" s="287">
        <v>3.1084030641782889</v>
      </c>
      <c r="G2107" s="287">
        <v>9.1436754581171273E-2</v>
      </c>
      <c r="H2107" s="288">
        <v>0.24497554599999999</v>
      </c>
      <c r="I2107" s="288">
        <v>5.0800000000000003E-3</v>
      </c>
      <c r="J2107" s="287">
        <v>0.70494868282062195</v>
      </c>
      <c r="K2107" s="288">
        <v>9.2026587800000004E-2</v>
      </c>
      <c r="L2107" s="288">
        <v>1.92E-3</v>
      </c>
      <c r="M2107" s="285"/>
      <c r="N2107" s="285">
        <v>1434.7711876344063</v>
      </c>
      <c r="O2107" s="285">
        <v>22.602131180186461</v>
      </c>
      <c r="P2107" s="285">
        <v>1412.5117676499642</v>
      </c>
      <c r="Q2107" s="285">
        <v>26.304103641890606</v>
      </c>
      <c r="R2107" s="285">
        <v>1467.9346530601749</v>
      </c>
      <c r="S2107" s="285">
        <v>39.616822790019953</v>
      </c>
      <c r="T2107" s="285">
        <v>96.224431019822873</v>
      </c>
      <c r="V2107" s="1">
        <f t="shared" si="108"/>
        <v>1861</v>
      </c>
      <c r="W2107" s="1">
        <f t="shared" si="107"/>
        <v>8.5706299999999995</v>
      </c>
    </row>
    <row r="2108" spans="1:23">
      <c r="A2108" s="2" t="s">
        <v>3700</v>
      </c>
      <c r="B2108" s="271">
        <v>39983</v>
      </c>
      <c r="C2108" s="24">
        <v>302.02879469421663</v>
      </c>
      <c r="D2108" s="272">
        <v>0.44058098585793454</v>
      </c>
      <c r="E2108" s="272">
        <v>0.42665143251773241</v>
      </c>
      <c r="F2108" s="272">
        <v>4.5679115982961127</v>
      </c>
      <c r="G2108" s="272">
        <v>0.121792865852587</v>
      </c>
      <c r="H2108" s="273">
        <v>0.30414503380000002</v>
      </c>
      <c r="I2108" s="273">
        <v>7.1799999999999998E-3</v>
      </c>
      <c r="J2108" s="272">
        <v>0.88540007709927693</v>
      </c>
      <c r="K2108" s="273">
        <v>0.108927036</v>
      </c>
      <c r="L2108" s="273">
        <v>1.3500000000000001E-3</v>
      </c>
      <c r="M2108" s="24"/>
      <c r="N2108" s="24">
        <v>1743.4330569764795</v>
      </c>
      <c r="O2108" s="24">
        <v>22.214099349010098</v>
      </c>
      <c r="P2108" s="24">
        <v>1711.830327535796</v>
      </c>
      <c r="Q2108" s="24">
        <v>35.491237771745546</v>
      </c>
      <c r="R2108" s="24">
        <v>1781.5486963676258</v>
      </c>
      <c r="S2108" s="24">
        <v>22.599299037416966</v>
      </c>
      <c r="T2108" s="24">
        <v>96.086642538933816</v>
      </c>
      <c r="V2108" s="1">
        <f t="shared" si="108"/>
        <v>1715</v>
      </c>
      <c r="W2108" s="1">
        <f t="shared" si="107"/>
        <v>4.3846299999999996</v>
      </c>
    </row>
    <row r="2109" spans="1:23">
      <c r="A2109" s="2" t="s">
        <v>3701</v>
      </c>
      <c r="B2109" s="271">
        <v>39983</v>
      </c>
      <c r="C2109" s="24">
        <v>130.12511424026491</v>
      </c>
      <c r="D2109" s="272">
        <v>0.44588360056711795</v>
      </c>
      <c r="E2109" s="272">
        <v>0.42627653469717136</v>
      </c>
      <c r="F2109" s="272">
        <v>3.9126788305623221</v>
      </c>
      <c r="G2109" s="272">
        <v>0.15646945785397939</v>
      </c>
      <c r="H2109" s="273">
        <v>0.27075246629999999</v>
      </c>
      <c r="I2109" s="273">
        <v>7.6400000000000001E-3</v>
      </c>
      <c r="J2109" s="272">
        <v>0.70561135342887271</v>
      </c>
      <c r="K2109" s="273">
        <v>0.1048094651</v>
      </c>
      <c r="L2109" s="273">
        <v>2.97E-3</v>
      </c>
      <c r="M2109" s="24"/>
      <c r="N2109" s="24">
        <v>1616.306421993911</v>
      </c>
      <c r="O2109" s="24">
        <v>32.351024178316152</v>
      </c>
      <c r="P2109" s="24">
        <v>1544.6202621456277</v>
      </c>
      <c r="Q2109" s="24">
        <v>38.75750713113689</v>
      </c>
      <c r="R2109" s="24">
        <v>1710.9741800851282</v>
      </c>
      <c r="S2109" s="24">
        <v>52.128864344004946</v>
      </c>
      <c r="T2109" s="24">
        <v>90.277239722505712</v>
      </c>
      <c r="V2109" s="1">
        <f t="shared" si="108"/>
        <v>1680</v>
      </c>
      <c r="W2109" s="1">
        <f t="shared" si="107"/>
        <v>8.5899300000000007</v>
      </c>
    </row>
    <row r="2110" spans="1:23">
      <c r="A2110" s="2" t="s">
        <v>3702</v>
      </c>
      <c r="B2110" s="271">
        <v>39983</v>
      </c>
      <c r="C2110" s="24">
        <v>424.32458579304847</v>
      </c>
      <c r="D2110" s="272">
        <v>0.32220507135862736</v>
      </c>
      <c r="E2110" s="272">
        <v>0.31086777701865714</v>
      </c>
      <c r="F2110" s="272">
        <v>3.7758484522868438</v>
      </c>
      <c r="G2110" s="272">
        <v>0.19387458085445045</v>
      </c>
      <c r="H2110" s="273">
        <v>0.262729987</v>
      </c>
      <c r="I2110" s="273">
        <v>1.1050000000000001E-2</v>
      </c>
      <c r="J2110" s="272">
        <v>0.81911771197781025</v>
      </c>
      <c r="K2110" s="273">
        <v>0.10423261559999999</v>
      </c>
      <c r="L2110" s="273">
        <v>3.0699999999999998E-3</v>
      </c>
      <c r="M2110" s="24"/>
      <c r="N2110" s="24">
        <v>1587.6241503692338</v>
      </c>
      <c r="O2110" s="24">
        <v>41.241929857212881</v>
      </c>
      <c r="P2110" s="24">
        <v>1503.7939306856342</v>
      </c>
      <c r="Q2110" s="24">
        <v>56.413244175531872</v>
      </c>
      <c r="R2110" s="24">
        <v>1700.8149554377765</v>
      </c>
      <c r="S2110" s="24">
        <v>54.251790587933314</v>
      </c>
      <c r="T2110" s="24">
        <v>88.416081119099132</v>
      </c>
      <c r="V2110" s="1">
        <f t="shared" si="108"/>
        <v>1704</v>
      </c>
      <c r="W2110" s="1">
        <f t="shared" si="107"/>
        <v>27.618950000000002</v>
      </c>
    </row>
    <row r="2111" spans="1:23">
      <c r="A2111" s="2" t="s">
        <v>3703</v>
      </c>
      <c r="B2111" s="271">
        <v>39983</v>
      </c>
      <c r="C2111" s="24">
        <v>207.84704889805349</v>
      </c>
      <c r="D2111" s="272">
        <v>0.31465253726066228</v>
      </c>
      <c r="E2111" s="272">
        <v>0.31362226437346835</v>
      </c>
      <c r="F2111" s="272">
        <v>4.305368078253764</v>
      </c>
      <c r="G2111" s="272">
        <v>9.7991143519224472E-2</v>
      </c>
      <c r="H2111" s="273">
        <v>0.29716603089999999</v>
      </c>
      <c r="I2111" s="273">
        <v>4.6100000000000004E-3</v>
      </c>
      <c r="J2111" s="272">
        <v>0.68159315835081036</v>
      </c>
      <c r="K2111" s="273">
        <v>0.10507752820000001</v>
      </c>
      <c r="L2111" s="273">
        <v>1.75E-3</v>
      </c>
      <c r="M2111" s="24"/>
      <c r="N2111" s="24">
        <v>1694.3891485304844</v>
      </c>
      <c r="O2111" s="24">
        <v>18.756448547674722</v>
      </c>
      <c r="P2111" s="24">
        <v>1677.2403457185158</v>
      </c>
      <c r="Q2111" s="24">
        <v>22.910015978937395</v>
      </c>
      <c r="R2111" s="24">
        <v>1715.6717744653242</v>
      </c>
      <c r="S2111" s="24">
        <v>30.619175890688073</v>
      </c>
      <c r="T2111" s="24">
        <v>97.759977793025982</v>
      </c>
      <c r="V2111" s="1">
        <f t="shared" si="108"/>
        <v>1753</v>
      </c>
      <c r="W2111" s="1">
        <f t="shared" si="107"/>
        <v>15.01998</v>
      </c>
    </row>
    <row r="2112" spans="1:23">
      <c r="A2112" s="257" t="s">
        <v>3704</v>
      </c>
      <c r="B2112" s="280" t="s">
        <v>3489</v>
      </c>
      <c r="C2112" s="24">
        <v>228.04080141298337</v>
      </c>
      <c r="D2112" s="272">
        <v>0.5312712652254038</v>
      </c>
      <c r="E2112" s="272">
        <v>0.52768203629385679</v>
      </c>
      <c r="F2112" s="272">
        <v>9.3565057857999996</v>
      </c>
      <c r="G2112" s="272">
        <v>0.21793000000000001</v>
      </c>
      <c r="H2112" s="273">
        <v>0.44472136249999999</v>
      </c>
      <c r="I2112" s="273">
        <v>9.58E-3</v>
      </c>
      <c r="J2112" s="272">
        <v>0.92924864863430245</v>
      </c>
      <c r="K2112" s="273">
        <v>0.15286682009999999</v>
      </c>
      <c r="L2112" s="273">
        <v>1.67E-3</v>
      </c>
      <c r="M2112" s="25"/>
      <c r="N2112" s="281">
        <v>2374</v>
      </c>
      <c r="O2112" s="24">
        <v>33.395560000000003</v>
      </c>
      <c r="P2112" s="281">
        <v>2372</v>
      </c>
      <c r="Q2112" s="24">
        <v>30.89236</v>
      </c>
      <c r="R2112" s="281">
        <v>2378</v>
      </c>
      <c r="S2112" s="143">
        <v>15.75168</v>
      </c>
      <c r="T2112" s="24">
        <v>99.915754001684903</v>
      </c>
      <c r="V2112" s="1">
        <f t="shared" si="108"/>
        <v>1697</v>
      </c>
      <c r="W2112" s="1">
        <f t="shared" si="107"/>
        <v>8.0000400000000003</v>
      </c>
    </row>
    <row r="2113" spans="1:23">
      <c r="A2113" s="257" t="s">
        <v>3705</v>
      </c>
      <c r="B2113" s="280" t="s">
        <v>3489</v>
      </c>
      <c r="C2113" s="24">
        <v>33.847368808494736</v>
      </c>
      <c r="D2113" s="272">
        <v>0.94853868243188699</v>
      </c>
      <c r="E2113" s="272">
        <v>1.0370508525927413</v>
      </c>
      <c r="F2113" s="272">
        <v>5.0655500270999996</v>
      </c>
      <c r="G2113" s="272">
        <v>1.2774399999999999</v>
      </c>
      <c r="H2113" s="273">
        <v>0.3549064777</v>
      </c>
      <c r="I2113" s="273">
        <v>9.6680000000000002E-2</v>
      </c>
      <c r="J2113" s="272">
        <v>0.98702795592171477</v>
      </c>
      <c r="K2113" s="273">
        <v>0.1041996652</v>
      </c>
      <c r="L2113" s="273">
        <v>2.9499999999999999E-3</v>
      </c>
      <c r="M2113" s="25"/>
      <c r="N2113" s="281">
        <v>1830</v>
      </c>
      <c r="O2113" s="24">
        <v>307.66561999999999</v>
      </c>
      <c r="P2113" s="281">
        <v>1958</v>
      </c>
      <c r="Q2113" s="24">
        <v>355.59589999999997</v>
      </c>
      <c r="R2113" s="281">
        <v>1700</v>
      </c>
      <c r="S2113" s="143">
        <v>32.159799999999997</v>
      </c>
      <c r="T2113" s="24">
        <v>106.99453551912569</v>
      </c>
      <c r="V2113" s="1">
        <f t="shared" si="108"/>
        <v>1730</v>
      </c>
      <c r="W2113" s="1">
        <f t="shared" si="107"/>
        <v>17.29402</v>
      </c>
    </row>
    <row r="2114" spans="1:23">
      <c r="A2114" s="257" t="s">
        <v>3706</v>
      </c>
      <c r="B2114" s="280" t="s">
        <v>3489</v>
      </c>
      <c r="C2114" s="24">
        <v>210.84855833228616</v>
      </c>
      <c r="D2114" s="272">
        <v>0.60245155146309148</v>
      </c>
      <c r="E2114" s="272">
        <v>0.59207138181709906</v>
      </c>
      <c r="F2114" s="272">
        <v>4.6345785028000002</v>
      </c>
      <c r="G2114" s="272">
        <v>0.22459999999999999</v>
      </c>
      <c r="H2114" s="273">
        <v>0.32387210910000003</v>
      </c>
      <c r="I2114" s="273">
        <v>1.3180000000000001E-2</v>
      </c>
      <c r="J2114" s="272">
        <v>0.89752379063494869</v>
      </c>
      <c r="K2114" s="273">
        <v>0.1040254914</v>
      </c>
      <c r="L2114" s="273">
        <v>3.2799999999999999E-3</v>
      </c>
      <c r="M2114" s="25"/>
      <c r="N2114" s="281">
        <v>1756</v>
      </c>
      <c r="O2114" s="24">
        <v>47.226100000000002</v>
      </c>
      <c r="P2114" s="281">
        <v>1809</v>
      </c>
      <c r="Q2114" s="24">
        <v>40.868099999999998</v>
      </c>
      <c r="R2114" s="281">
        <v>1697</v>
      </c>
      <c r="S2114" s="143">
        <v>29.762599999999999</v>
      </c>
      <c r="T2114" s="24">
        <v>103.01822323462414</v>
      </c>
      <c r="V2114" s="1">
        <f t="shared" si="108"/>
        <v>1708</v>
      </c>
      <c r="W2114" s="1">
        <f t="shared" si="107"/>
        <v>14.72608</v>
      </c>
    </row>
    <row r="2115" spans="1:23">
      <c r="A2115" s="257" t="s">
        <v>3707</v>
      </c>
      <c r="B2115" s="280" t="s">
        <v>3489</v>
      </c>
      <c r="C2115" s="24">
        <v>456.80271948313589</v>
      </c>
      <c r="D2115" s="272">
        <v>0.47660791147708031</v>
      </c>
      <c r="E2115" s="272">
        <v>0.4731110456010425</v>
      </c>
      <c r="F2115" s="272">
        <v>4.5129444446999996</v>
      </c>
      <c r="G2115" s="272">
        <v>6.7530000000000007E-2</v>
      </c>
      <c r="H2115" s="273">
        <v>0.31172329180000002</v>
      </c>
      <c r="I2115" s="273">
        <v>5.8399999999999997E-3</v>
      </c>
      <c r="J2115" s="272">
        <v>0.90274632303961067</v>
      </c>
      <c r="K2115" s="273">
        <v>0.1052068525</v>
      </c>
      <c r="L2115" s="273">
        <v>1.34E-3</v>
      </c>
      <c r="M2115" s="25"/>
      <c r="N2115" s="281">
        <v>1733</v>
      </c>
      <c r="O2115" s="24">
        <v>15.03308</v>
      </c>
      <c r="P2115" s="281">
        <v>1749</v>
      </c>
      <c r="Q2115" s="24">
        <v>18.97204</v>
      </c>
      <c r="R2115" s="281">
        <v>1718</v>
      </c>
      <c r="S2115" s="143">
        <v>12.66916</v>
      </c>
      <c r="T2115" s="24">
        <v>100.92325447201384</v>
      </c>
      <c r="V2115" s="1">
        <f t="shared" si="108"/>
        <v>1716</v>
      </c>
      <c r="W2115" s="1">
        <f t="shared" si="107"/>
        <v>7.7348299999999997</v>
      </c>
    </row>
    <row r="2116" spans="1:23">
      <c r="A2116" s="257" t="s">
        <v>3708</v>
      </c>
      <c r="B2116" s="280" t="s">
        <v>3489</v>
      </c>
      <c r="C2116" s="24">
        <v>250.09851518514031</v>
      </c>
      <c r="D2116" s="272">
        <v>0.34951744435878812</v>
      </c>
      <c r="E2116" s="272">
        <v>0.34431441422581421</v>
      </c>
      <c r="F2116" s="272">
        <v>4.6945721001000003</v>
      </c>
      <c r="G2116" s="272">
        <v>9.8110000000000003E-2</v>
      </c>
      <c r="H2116" s="273">
        <v>0.3222614399</v>
      </c>
      <c r="I2116" s="273">
        <v>5.8100000000000001E-3</v>
      </c>
      <c r="J2116" s="272">
        <v>0.91560704209506039</v>
      </c>
      <c r="K2116" s="273">
        <v>0.1058464165</v>
      </c>
      <c r="L2116" s="273">
        <v>1.1900000000000001E-3</v>
      </c>
      <c r="M2116" s="25"/>
      <c r="N2116" s="281">
        <v>1766</v>
      </c>
      <c r="O2116" s="24">
        <v>22.299779999999998</v>
      </c>
      <c r="P2116" s="281">
        <v>1801</v>
      </c>
      <c r="Q2116" s="24">
        <v>19.66404</v>
      </c>
      <c r="R2116" s="281">
        <v>1729</v>
      </c>
      <c r="S2116" s="143">
        <v>11.78858</v>
      </c>
      <c r="T2116" s="24">
        <v>101.98187995469988</v>
      </c>
      <c r="V2116" s="1">
        <f t="shared" si="108"/>
        <v>1716</v>
      </c>
      <c r="W2116" s="1">
        <f t="shared" si="107"/>
        <v>12.12021</v>
      </c>
    </row>
    <row r="2117" spans="1:23">
      <c r="A2117" s="257" t="s">
        <v>3709</v>
      </c>
      <c r="B2117" s="280" t="s">
        <v>3489</v>
      </c>
      <c r="C2117" s="24">
        <v>341.07471547726516</v>
      </c>
      <c r="D2117" s="272">
        <v>0.38562872364736894</v>
      </c>
      <c r="E2117" s="272">
        <v>0.38119387109215647</v>
      </c>
      <c r="F2117" s="272">
        <v>4.7772685412999998</v>
      </c>
      <c r="G2117" s="272">
        <v>0.12809999999999999</v>
      </c>
      <c r="H2117" s="273">
        <v>0.32126700470000003</v>
      </c>
      <c r="I2117" s="273">
        <v>8.0599999999999995E-3</v>
      </c>
      <c r="J2117" s="272">
        <v>0.93879460264767101</v>
      </c>
      <c r="K2117" s="273">
        <v>0.1080825097</v>
      </c>
      <c r="L2117" s="273">
        <v>1.1900000000000001E-3</v>
      </c>
      <c r="M2117" s="25"/>
      <c r="N2117" s="281">
        <v>1781</v>
      </c>
      <c r="O2117" s="24">
        <v>27.607299999999999</v>
      </c>
      <c r="P2117" s="281">
        <v>1796</v>
      </c>
      <c r="Q2117" s="24">
        <v>26.07734</v>
      </c>
      <c r="R2117" s="281">
        <v>1767</v>
      </c>
      <c r="S2117" s="143">
        <v>11.348000000000001</v>
      </c>
      <c r="T2117" s="24">
        <v>100.84222346996069</v>
      </c>
    </row>
    <row r="2118" spans="1:23">
      <c r="A2118" s="257" t="s">
        <v>3710</v>
      </c>
      <c r="B2118" s="280" t="s">
        <v>3489</v>
      </c>
      <c r="C2118" s="24">
        <v>267.46979738347068</v>
      </c>
      <c r="D2118" s="272">
        <v>0.57047806116085342</v>
      </c>
      <c r="E2118" s="272">
        <v>0.56376932187801276</v>
      </c>
      <c r="F2118" s="272">
        <v>12.097199484600001</v>
      </c>
      <c r="G2118" s="272">
        <v>0.31358000000000003</v>
      </c>
      <c r="H2118" s="273">
        <v>0.50374220849999995</v>
      </c>
      <c r="I2118" s="273">
        <v>1.562E-2</v>
      </c>
      <c r="J2118" s="272">
        <v>0.93485810878631725</v>
      </c>
      <c r="K2118" s="273">
        <v>0.17452505400000001</v>
      </c>
      <c r="L2118" s="273">
        <v>2.49E-3</v>
      </c>
      <c r="M2118" s="25"/>
      <c r="N2118" s="281">
        <v>2612</v>
      </c>
      <c r="O2118" s="24">
        <v>39.144559999999998</v>
      </c>
      <c r="P2118" s="281">
        <v>2630</v>
      </c>
      <c r="Q2118" s="24">
        <v>47.14188</v>
      </c>
      <c r="R2118" s="281">
        <v>2602</v>
      </c>
      <c r="S2118" s="143">
        <v>21.479900000000001</v>
      </c>
      <c r="T2118" s="24">
        <v>100.68912710566615</v>
      </c>
    </row>
    <row r="2119" spans="1:23">
      <c r="A2119" s="257" t="s">
        <v>3711</v>
      </c>
      <c r="B2119" s="280" t="s">
        <v>3489</v>
      </c>
      <c r="C2119" s="24">
        <v>266.50941077094217</v>
      </c>
      <c r="D2119" s="272">
        <v>0.51636940892504968</v>
      </c>
      <c r="E2119" s="272">
        <v>0.50879235123979316</v>
      </c>
      <c r="F2119" s="272">
        <v>4.1974174056000004</v>
      </c>
      <c r="G2119" s="272">
        <v>0.10781</v>
      </c>
      <c r="H2119" s="273">
        <v>0.29835347359999997</v>
      </c>
      <c r="I2119" s="273">
        <v>1.11E-2</v>
      </c>
      <c r="J2119" s="272">
        <v>0.89315766142183395</v>
      </c>
      <c r="K2119" s="273">
        <v>0.1026044362</v>
      </c>
      <c r="L2119" s="273">
        <v>2.7499999999999998E-3</v>
      </c>
      <c r="M2119" s="25"/>
      <c r="N2119" s="281">
        <v>1674</v>
      </c>
      <c r="O2119" s="24">
        <v>24.858899999999998</v>
      </c>
      <c r="P2119" s="281">
        <v>1683</v>
      </c>
      <c r="Q2119" s="24">
        <v>36.191499999999998</v>
      </c>
      <c r="R2119" s="281">
        <v>1672</v>
      </c>
      <c r="S2119" s="143">
        <v>25.943100000000001</v>
      </c>
      <c r="T2119" s="24">
        <v>100.53763440860214</v>
      </c>
    </row>
    <row r="2120" spans="1:23">
      <c r="A2120" s="257" t="s">
        <v>3712</v>
      </c>
      <c r="B2120" s="280" t="s">
        <v>3489</v>
      </c>
      <c r="C2120" s="24">
        <v>288.59759426100766</v>
      </c>
      <c r="D2120" s="272">
        <v>0.24491197993652417</v>
      </c>
      <c r="E2120" s="272">
        <v>0.24265822518693347</v>
      </c>
      <c r="F2120" s="272">
        <v>4.224989828</v>
      </c>
      <c r="G2120" s="272">
        <v>0.16359000000000001</v>
      </c>
      <c r="H2120" s="273">
        <v>0.29962236110000001</v>
      </c>
      <c r="I2120" s="273">
        <v>1.068E-2</v>
      </c>
      <c r="J2120" s="272">
        <v>0.93234956519581469</v>
      </c>
      <c r="K2120" s="273">
        <v>0.1024158729</v>
      </c>
      <c r="L2120" s="273">
        <v>1.74E-3</v>
      </c>
      <c r="M2120" s="25"/>
      <c r="N2120" s="281">
        <v>1679</v>
      </c>
      <c r="O2120" s="24">
        <v>36.086460000000002</v>
      </c>
      <c r="P2120" s="281">
        <v>1689</v>
      </c>
      <c r="Q2120" s="24">
        <v>33.422260000000001</v>
      </c>
      <c r="R2120" s="281">
        <v>1668</v>
      </c>
      <c r="S2120" s="143">
        <v>15.78626</v>
      </c>
      <c r="T2120" s="24">
        <v>100.59559261465158</v>
      </c>
    </row>
    <row r="2121" spans="1:23">
      <c r="A2121" s="257" t="s">
        <v>3713</v>
      </c>
      <c r="B2121" s="280" t="s">
        <v>3489</v>
      </c>
      <c r="C2121" s="24">
        <v>81.842134701103916</v>
      </c>
      <c r="D2121" s="272">
        <v>0.38996220122395675</v>
      </c>
      <c r="E2121" s="272">
        <v>0.38475356087116452</v>
      </c>
      <c r="F2121" s="272">
        <v>4.3356921449000003</v>
      </c>
      <c r="G2121" s="272">
        <v>0.20327000000000001</v>
      </c>
      <c r="H2121" s="273">
        <v>0.30398447159999997</v>
      </c>
      <c r="I2121" s="273">
        <v>9.6399999999999993E-3</v>
      </c>
      <c r="J2121" s="272">
        <v>0.82261747772499194</v>
      </c>
      <c r="K2121" s="273">
        <v>0.10380015319999999</v>
      </c>
      <c r="L2121" s="273">
        <v>4.1399999999999996E-3</v>
      </c>
      <c r="M2121" s="25"/>
      <c r="N2121" s="281">
        <v>1700</v>
      </c>
      <c r="O2121" s="24">
        <v>48.081339999999997</v>
      </c>
      <c r="P2121" s="281">
        <v>1711</v>
      </c>
      <c r="Q2121" s="24">
        <v>32.747120000000002</v>
      </c>
      <c r="R2121" s="281">
        <v>1693</v>
      </c>
      <c r="S2121" s="143">
        <v>40.77646</v>
      </c>
      <c r="T2121" s="24">
        <v>100.64705882352939</v>
      </c>
    </row>
    <row r="2122" spans="1:23">
      <c r="A2122" s="257" t="s">
        <v>3714</v>
      </c>
      <c r="B2122" s="280" t="s">
        <v>3489</v>
      </c>
      <c r="C2122" s="24">
        <v>180.79924510715676</v>
      </c>
      <c r="D2122" s="272">
        <v>0.41248024574096054</v>
      </c>
      <c r="E2122" s="272">
        <v>0.40060939806553486</v>
      </c>
      <c r="F2122" s="272">
        <v>4.3413142020000004</v>
      </c>
      <c r="G2122" s="272">
        <v>0.10111000000000001</v>
      </c>
      <c r="H2122" s="273">
        <v>0.30209194020000002</v>
      </c>
      <c r="I2122" s="273">
        <v>6.7200000000000003E-3</v>
      </c>
      <c r="J2122" s="272">
        <v>0.90549500756824963</v>
      </c>
      <c r="K2122" s="273">
        <v>0.10460362769999999</v>
      </c>
      <c r="L2122" s="273">
        <v>1.5299999999999999E-3</v>
      </c>
      <c r="M2122" s="25"/>
      <c r="N2122" s="281">
        <v>1701</v>
      </c>
      <c r="O2122" s="24">
        <v>22.0168</v>
      </c>
      <c r="P2122" s="281">
        <v>1702</v>
      </c>
      <c r="Q2122" s="24">
        <v>21.052119999999999</v>
      </c>
      <c r="R2122" s="281">
        <v>1707</v>
      </c>
      <c r="S2122" s="143">
        <v>13.923500000000001</v>
      </c>
      <c r="T2122" s="24">
        <v>100.05878894767783</v>
      </c>
    </row>
    <row r="2123" spans="1:23">
      <c r="A2123" s="257" t="s">
        <v>3715</v>
      </c>
      <c r="B2123" s="280" t="s">
        <v>3489</v>
      </c>
      <c r="C2123" s="24">
        <v>140.23053514761955</v>
      </c>
      <c r="D2123" s="272">
        <v>0.43948877312303158</v>
      </c>
      <c r="E2123" s="272">
        <v>0.42733650553529795</v>
      </c>
      <c r="F2123" s="272">
        <v>4.4820863453999999</v>
      </c>
      <c r="G2123" s="272">
        <v>0.16683999999999999</v>
      </c>
      <c r="H2123" s="273">
        <v>0.31148161349999998</v>
      </c>
      <c r="I2123" s="273">
        <v>1.091E-2</v>
      </c>
      <c r="J2123" s="272">
        <v>0.88359593071978282</v>
      </c>
      <c r="K2123" s="273">
        <v>0.1049357132</v>
      </c>
      <c r="L2123" s="273">
        <v>3.0599999999999998E-3</v>
      </c>
      <c r="M2123" s="25"/>
      <c r="N2123" s="281">
        <v>1728</v>
      </c>
      <c r="O2123" s="24">
        <v>37.16328</v>
      </c>
      <c r="P2123" s="281">
        <v>1748</v>
      </c>
      <c r="Q2123" s="24">
        <v>35.37856</v>
      </c>
      <c r="R2123" s="281">
        <v>1713</v>
      </c>
      <c r="S2123" s="143">
        <v>28.88644</v>
      </c>
      <c r="T2123" s="24">
        <v>101.1574074074074</v>
      </c>
    </row>
    <row r="2124" spans="1:23">
      <c r="A2124" s="257" t="s">
        <v>3716</v>
      </c>
      <c r="B2124" s="280" t="s">
        <v>3489</v>
      </c>
      <c r="C2124" s="24">
        <v>386.1387595952196</v>
      </c>
      <c r="D2124" s="272">
        <v>0.3797649817496434</v>
      </c>
      <c r="E2124" s="272">
        <v>0.36896769958491432</v>
      </c>
      <c r="F2124" s="272">
        <v>10.730338139100001</v>
      </c>
      <c r="G2124" s="272">
        <v>0.38402999999999998</v>
      </c>
      <c r="H2124" s="273">
        <v>0.4790766259</v>
      </c>
      <c r="I2124" s="273">
        <v>1.9460000000000002E-2</v>
      </c>
      <c r="J2124" s="272">
        <v>0.97098873220415227</v>
      </c>
      <c r="K2124" s="273">
        <v>0.16306952390000001</v>
      </c>
      <c r="L2124" s="273">
        <v>1.3699999999999999E-3</v>
      </c>
      <c r="M2124" s="25"/>
      <c r="N2124" s="281">
        <v>2500</v>
      </c>
      <c r="O2124" s="24">
        <v>51.695039999999999</v>
      </c>
      <c r="P2124" s="281">
        <v>2523</v>
      </c>
      <c r="Q2124" s="24">
        <v>59.213920000000002</v>
      </c>
      <c r="R2124" s="281">
        <v>2488</v>
      </c>
      <c r="S2124" s="143">
        <v>12.198840000000001</v>
      </c>
      <c r="T2124" s="24">
        <v>100.92</v>
      </c>
    </row>
    <row r="2125" spans="1:23">
      <c r="A2125" s="257" t="s">
        <v>3717</v>
      </c>
      <c r="B2125" s="280" t="s">
        <v>3489</v>
      </c>
      <c r="C2125" s="24">
        <v>212.19116284859351</v>
      </c>
      <c r="D2125" s="272">
        <v>0.61663340800283839</v>
      </c>
      <c r="E2125" s="272">
        <v>0.67480721962152479</v>
      </c>
      <c r="F2125" s="272">
        <v>17.826385124800002</v>
      </c>
      <c r="G2125" s="272">
        <v>0.36015999999999998</v>
      </c>
      <c r="H2125" s="273">
        <v>0.6030286909</v>
      </c>
      <c r="I2125" s="273">
        <v>1.299E-2</v>
      </c>
      <c r="J2125" s="272">
        <v>0.92904456581595563</v>
      </c>
      <c r="K2125" s="273">
        <v>0.21526360359999999</v>
      </c>
      <c r="L2125" s="273">
        <v>2.2899999999999999E-3</v>
      </c>
      <c r="M2125" s="25"/>
      <c r="N2125" s="281">
        <v>2980</v>
      </c>
      <c r="O2125" s="24">
        <v>34.838419999999999</v>
      </c>
      <c r="P2125" s="281">
        <v>3042</v>
      </c>
      <c r="Q2125" s="24">
        <v>37.926679999999998</v>
      </c>
      <c r="R2125" s="281">
        <v>2946</v>
      </c>
      <c r="S2125" s="143">
        <v>18.148160000000001</v>
      </c>
      <c r="T2125" s="24">
        <v>102.08053691275167</v>
      </c>
    </row>
    <row r="2126" spans="1:23">
      <c r="A2126" s="257" t="s">
        <v>3718</v>
      </c>
      <c r="B2126" s="280" t="s">
        <v>3489</v>
      </c>
      <c r="C2126" s="24">
        <v>152.23379323261474</v>
      </c>
      <c r="D2126" s="272">
        <v>0.44488449213142811</v>
      </c>
      <c r="E2126" s="272">
        <v>0.43162067867285686</v>
      </c>
      <c r="F2126" s="272">
        <v>4.8129735208</v>
      </c>
      <c r="G2126" s="272">
        <v>0.19227</v>
      </c>
      <c r="H2126" s="273">
        <v>0.3232510683</v>
      </c>
      <c r="I2126" s="273">
        <v>1.196E-2</v>
      </c>
      <c r="J2126" s="272">
        <v>0.90360038177759661</v>
      </c>
      <c r="K2126" s="273">
        <v>0.10855549840000001</v>
      </c>
      <c r="L2126" s="273">
        <v>2.7899999999999999E-3</v>
      </c>
      <c r="M2126" s="25"/>
      <c r="N2126" s="281">
        <v>1787</v>
      </c>
      <c r="O2126" s="24">
        <v>41.241120000000002</v>
      </c>
      <c r="P2126" s="281">
        <v>1806</v>
      </c>
      <c r="Q2126" s="24">
        <v>38.614699999999999</v>
      </c>
      <c r="R2126" s="281">
        <v>1775</v>
      </c>
      <c r="S2126" s="143">
        <v>26.369060000000001</v>
      </c>
      <c r="T2126" s="24">
        <v>101.06323447118075</v>
      </c>
    </row>
    <row r="2127" spans="1:23">
      <c r="A2127" s="257" t="s">
        <v>3719</v>
      </c>
      <c r="B2127" s="280" t="s">
        <v>3489</v>
      </c>
      <c r="C2127" s="24">
        <v>356.76698387654375</v>
      </c>
      <c r="D2127" s="272">
        <v>0.3835333796363492</v>
      </c>
      <c r="E2127" s="272">
        <v>0.37223167408711028</v>
      </c>
      <c r="F2127" s="272">
        <v>5.3042117737999996</v>
      </c>
      <c r="G2127" s="272">
        <v>0.21884000000000001</v>
      </c>
      <c r="H2127" s="273">
        <v>0.3365790709</v>
      </c>
      <c r="I2127" s="273">
        <v>1.153E-2</v>
      </c>
      <c r="J2127" s="272">
        <v>0.88813918831173333</v>
      </c>
      <c r="K2127" s="273">
        <v>0.11468477570000001</v>
      </c>
      <c r="L2127" s="273">
        <v>3.15E-3</v>
      </c>
      <c r="M2127" s="25"/>
      <c r="N2127" s="281">
        <v>1870</v>
      </c>
      <c r="O2127" s="24">
        <v>42.821300000000001</v>
      </c>
      <c r="P2127" s="281">
        <v>1870</v>
      </c>
      <c r="Q2127" s="24">
        <v>35.567360000000001</v>
      </c>
      <c r="R2127" s="281">
        <v>1875</v>
      </c>
      <c r="S2127" s="143">
        <v>28.61148</v>
      </c>
      <c r="T2127" s="24">
        <v>100</v>
      </c>
    </row>
    <row r="2128" spans="1:23">
      <c r="A2128" s="257" t="s">
        <v>3720</v>
      </c>
      <c r="B2128" s="280" t="s">
        <v>3489</v>
      </c>
      <c r="C2128" s="24">
        <v>220.23187274531534</v>
      </c>
      <c r="D2128" s="272">
        <v>0.30308547333712615</v>
      </c>
      <c r="E2128" s="272">
        <v>0.28686651459838297</v>
      </c>
      <c r="F2128" s="272">
        <v>4.6803880314999997</v>
      </c>
      <c r="G2128" s="272">
        <v>0.20658000000000001</v>
      </c>
      <c r="H2128" s="273">
        <v>0.31731801050000003</v>
      </c>
      <c r="I2128" s="273">
        <v>1.1469999999999999E-2</v>
      </c>
      <c r="J2128" s="272">
        <v>0.90196786195566259</v>
      </c>
      <c r="K2128" s="273">
        <v>0.1073197789</v>
      </c>
      <c r="L2128" s="273">
        <v>2.7399999999999998E-3</v>
      </c>
      <c r="M2128" s="25"/>
      <c r="N2128" s="281">
        <v>1764</v>
      </c>
      <c r="O2128" s="24">
        <v>44.974299999999999</v>
      </c>
      <c r="P2128" s="281">
        <v>1777</v>
      </c>
      <c r="Q2128" s="24">
        <v>37.114240000000002</v>
      </c>
      <c r="R2128" s="281">
        <v>1754</v>
      </c>
      <c r="S2128" s="143">
        <v>25.937419999999999</v>
      </c>
      <c r="T2128" s="24">
        <v>100.73696145124715</v>
      </c>
    </row>
    <row r="2129" spans="1:20">
      <c r="A2129" s="257" t="s">
        <v>3721</v>
      </c>
      <c r="B2129" s="280" t="s">
        <v>3489</v>
      </c>
      <c r="C2129" s="24">
        <v>382.90430426098305</v>
      </c>
      <c r="D2129" s="272">
        <v>0.50687349932853931</v>
      </c>
      <c r="E2129" s="272">
        <v>0.49313493122145685</v>
      </c>
      <c r="F2129" s="272">
        <v>4.5608493620999999</v>
      </c>
      <c r="G2129" s="272">
        <v>0.14831</v>
      </c>
      <c r="H2129" s="273">
        <v>0.31238123299999998</v>
      </c>
      <c r="I2129" s="273">
        <v>1.1390000000000001E-2</v>
      </c>
      <c r="J2129" s="272">
        <v>0.94052363158169827</v>
      </c>
      <c r="K2129" s="273">
        <v>0.1063184997</v>
      </c>
      <c r="L2129" s="273">
        <v>1.6100000000000001E-3</v>
      </c>
      <c r="M2129" s="25"/>
      <c r="N2129" s="281">
        <v>1742</v>
      </c>
      <c r="O2129" s="24">
        <v>32.733460000000001</v>
      </c>
      <c r="P2129" s="281">
        <v>1752</v>
      </c>
      <c r="Q2129" s="24">
        <v>36.920879999999997</v>
      </c>
      <c r="R2129" s="281">
        <v>1737</v>
      </c>
      <c r="S2129" s="143">
        <v>15.28988</v>
      </c>
      <c r="T2129" s="24">
        <v>100.57405281285878</v>
      </c>
    </row>
    <row r="2130" spans="1:20">
      <c r="A2130" s="257" t="s">
        <v>3722</v>
      </c>
      <c r="B2130" s="280" t="s">
        <v>3489</v>
      </c>
      <c r="C2130" s="24">
        <v>250.99348637033674</v>
      </c>
      <c r="D2130" s="272">
        <v>0.44610945463714896</v>
      </c>
      <c r="E2130" s="272">
        <v>0.43424119997427679</v>
      </c>
      <c r="F2130" s="272">
        <v>4.2648896159999996</v>
      </c>
      <c r="G2130" s="272">
        <v>0.17413000000000001</v>
      </c>
      <c r="H2130" s="273">
        <v>0.3004471668</v>
      </c>
      <c r="I2130" s="273">
        <v>1.068E-2</v>
      </c>
      <c r="J2130" s="272">
        <v>0.91031044778399162</v>
      </c>
      <c r="K2130" s="273">
        <v>0.10334280880000001</v>
      </c>
      <c r="L2130" s="273">
        <v>2.32E-3</v>
      </c>
      <c r="M2130" s="25"/>
      <c r="N2130" s="281">
        <v>1687</v>
      </c>
      <c r="O2130" s="24">
        <v>38.22992</v>
      </c>
      <c r="P2130" s="281">
        <v>1694</v>
      </c>
      <c r="Q2130" s="24">
        <v>33.451860000000003</v>
      </c>
      <c r="R2130" s="281">
        <v>1685</v>
      </c>
      <c r="S2130" s="143">
        <v>21.068359999999998</v>
      </c>
      <c r="T2130" s="24">
        <v>100.4149377593361</v>
      </c>
    </row>
    <row r="2131" spans="1:20">
      <c r="A2131" s="257" t="s">
        <v>3723</v>
      </c>
      <c r="B2131" s="280" t="s">
        <v>3489</v>
      </c>
      <c r="C2131" s="24">
        <v>296.1092488460564</v>
      </c>
      <c r="D2131" s="272">
        <v>0.79757138325171073</v>
      </c>
      <c r="E2131" s="272">
        <v>0.78507911919749296</v>
      </c>
      <c r="F2131" s="272">
        <v>4.3104190970999996</v>
      </c>
      <c r="G2131" s="272">
        <v>0.1139</v>
      </c>
      <c r="H2131" s="273">
        <v>0.2963172315</v>
      </c>
      <c r="I2131" s="273">
        <v>7.6800000000000002E-3</v>
      </c>
      <c r="J2131" s="272">
        <v>0.87368691702685486</v>
      </c>
      <c r="K2131" s="273">
        <v>0.1059497746</v>
      </c>
      <c r="L2131" s="273">
        <v>2.33E-3</v>
      </c>
      <c r="M2131" s="25"/>
      <c r="N2131" s="281">
        <v>1695</v>
      </c>
      <c r="O2131" s="24">
        <v>24.881319999999999</v>
      </c>
      <c r="P2131" s="281">
        <v>1673</v>
      </c>
      <c r="Q2131" s="24">
        <v>24.09008</v>
      </c>
      <c r="R2131" s="281">
        <v>1731</v>
      </c>
      <c r="S2131" s="143">
        <v>21.21292</v>
      </c>
      <c r="T2131" s="24">
        <v>98.702064896755161</v>
      </c>
    </row>
    <row r="2132" spans="1:20">
      <c r="A2132" s="257" t="s">
        <v>3724</v>
      </c>
      <c r="B2132" s="280" t="s">
        <v>3489</v>
      </c>
      <c r="C2132" s="24">
        <v>175.93238977672291</v>
      </c>
      <c r="D2132" s="272">
        <v>0.25693721254472068</v>
      </c>
      <c r="E2132" s="272">
        <v>0.25112135614557562</v>
      </c>
      <c r="F2132" s="272">
        <v>4.5626067419999998</v>
      </c>
      <c r="G2132" s="272">
        <v>0.14727000000000001</v>
      </c>
      <c r="H2132" s="273">
        <v>0.31025093520000002</v>
      </c>
      <c r="I2132" s="273">
        <v>1.311E-2</v>
      </c>
      <c r="J2132" s="272">
        <v>0.91923773273019616</v>
      </c>
      <c r="K2132" s="273">
        <v>0.1070418844</v>
      </c>
      <c r="L2132" s="273">
        <v>2.49E-3</v>
      </c>
      <c r="M2132" s="25"/>
      <c r="N2132" s="281">
        <v>1742</v>
      </c>
      <c r="O2132" s="24">
        <v>31.219519999999999</v>
      </c>
      <c r="P2132" s="281">
        <v>1742</v>
      </c>
      <c r="Q2132" s="24">
        <v>40.868220000000001</v>
      </c>
      <c r="R2132" s="281">
        <v>1750</v>
      </c>
      <c r="S2132" s="143">
        <v>22.62358</v>
      </c>
      <c r="T2132" s="24">
        <v>100</v>
      </c>
    </row>
    <row r="2133" spans="1:20">
      <c r="A2133" s="257" t="s">
        <v>3725</v>
      </c>
      <c r="B2133" s="280" t="s">
        <v>3489</v>
      </c>
      <c r="C2133" s="24">
        <v>806.71608344903734</v>
      </c>
      <c r="D2133" s="272">
        <v>0.41026292141904758</v>
      </c>
      <c r="E2133" s="272">
        <v>0.4009684564186608</v>
      </c>
      <c r="F2133" s="272">
        <v>4.5485383841000004</v>
      </c>
      <c r="G2133" s="272">
        <v>0.13833999999999999</v>
      </c>
      <c r="H2133" s="273">
        <v>0.31627054129999999</v>
      </c>
      <c r="I2133" s="273">
        <v>1.146E-2</v>
      </c>
      <c r="J2133" s="272">
        <v>0.94966814432355406</v>
      </c>
      <c r="K2133" s="273">
        <v>0.1047037633</v>
      </c>
      <c r="L2133" s="273">
        <v>1.3600000000000001E-3</v>
      </c>
      <c r="M2133" s="25"/>
      <c r="N2133" s="281">
        <v>1740</v>
      </c>
      <c r="O2133" s="24">
        <v>31.941500000000001</v>
      </c>
      <c r="P2133" s="281">
        <v>1771</v>
      </c>
      <c r="Q2133" s="24">
        <v>38.735419999999998</v>
      </c>
      <c r="R2133" s="281">
        <v>1709</v>
      </c>
      <c r="S2133" s="143">
        <v>13.41024</v>
      </c>
      <c r="T2133" s="24">
        <v>101.78160919540228</v>
      </c>
    </row>
    <row r="2134" spans="1:20">
      <c r="A2134" s="257" t="s">
        <v>3726</v>
      </c>
      <c r="B2134" s="280" t="s">
        <v>3489</v>
      </c>
      <c r="C2134" s="24">
        <v>100.25669404188996</v>
      </c>
      <c r="D2134" s="272">
        <v>0.19730004613605406</v>
      </c>
      <c r="E2134" s="272">
        <v>0.19404222813414262</v>
      </c>
      <c r="F2134" s="272">
        <v>5.3325462654000004</v>
      </c>
      <c r="G2134" s="272">
        <v>0.16311999999999999</v>
      </c>
      <c r="H2134" s="273">
        <v>0.33551513059999999</v>
      </c>
      <c r="I2134" s="273">
        <v>1.0749999999999999E-2</v>
      </c>
      <c r="J2134" s="272">
        <v>0.89927412324508604</v>
      </c>
      <c r="K2134" s="273">
        <v>0.1156105607</v>
      </c>
      <c r="L2134" s="273">
        <v>2.6099999999999999E-3</v>
      </c>
      <c r="M2134" s="25"/>
      <c r="N2134" s="281">
        <v>1874</v>
      </c>
      <c r="O2134" s="24">
        <v>33.129420000000003</v>
      </c>
      <c r="P2134" s="281">
        <v>1865</v>
      </c>
      <c r="Q2134" s="24">
        <v>34.561860000000003</v>
      </c>
      <c r="R2134" s="281">
        <v>1889</v>
      </c>
      <c r="S2134" s="143">
        <v>24.696339999999999</v>
      </c>
      <c r="T2134" s="24">
        <v>99.519743863393813</v>
      </c>
    </row>
    <row r="2135" spans="1:20">
      <c r="A2135" s="257" t="s">
        <v>3727</v>
      </c>
      <c r="B2135" s="280" t="s">
        <v>3489</v>
      </c>
      <c r="C2135" s="24">
        <v>349.25795069188194</v>
      </c>
      <c r="D2135" s="272">
        <v>0.45706939185976148</v>
      </c>
      <c r="E2135" s="272">
        <v>0.44653598553294255</v>
      </c>
      <c r="F2135" s="272">
        <v>6.0353778028000002</v>
      </c>
      <c r="G2135" s="272">
        <v>0.21839</v>
      </c>
      <c r="H2135" s="273">
        <v>0.35427217640000003</v>
      </c>
      <c r="I2135" s="273">
        <v>7.0499999999999998E-3</v>
      </c>
      <c r="J2135" s="272">
        <v>0.77292165911957356</v>
      </c>
      <c r="K2135" s="273">
        <v>0.12378772959999999</v>
      </c>
      <c r="L2135" s="273">
        <v>3.8500000000000001E-3</v>
      </c>
      <c r="M2135" s="25"/>
      <c r="N2135" s="281">
        <v>1981</v>
      </c>
      <c r="O2135" s="24">
        <v>43.255600000000001</v>
      </c>
      <c r="P2135" s="281">
        <v>1955</v>
      </c>
      <c r="Q2135" s="24">
        <v>23.536619999999999</v>
      </c>
      <c r="R2135" s="281">
        <v>2012</v>
      </c>
      <c r="S2135" s="143">
        <v>37.817979999999999</v>
      </c>
      <c r="T2135" s="24">
        <v>98.687531549722365</v>
      </c>
    </row>
    <row r="2136" spans="1:20">
      <c r="A2136" s="289" t="s">
        <v>3728</v>
      </c>
      <c r="B2136" s="282" t="s">
        <v>3489</v>
      </c>
      <c r="C2136" s="285">
        <v>202.02021833577942</v>
      </c>
      <c r="D2136" s="287">
        <v>0.66021556589537778</v>
      </c>
      <c r="E2136" s="287">
        <v>0.6465103646218483</v>
      </c>
      <c r="F2136" s="287">
        <v>2.6489519907000001</v>
      </c>
      <c r="G2136" s="287">
        <v>0.17058999999999999</v>
      </c>
      <c r="H2136" s="288">
        <v>0.2091002438</v>
      </c>
      <c r="I2136" s="288">
        <v>9.0699999999999999E-3</v>
      </c>
      <c r="J2136" s="287">
        <v>0.82084344955436905</v>
      </c>
      <c r="K2136" s="288">
        <v>9.2210446599999996E-2</v>
      </c>
      <c r="L2136" s="288">
        <v>3.9100000000000003E-3</v>
      </c>
      <c r="M2136" s="290"/>
      <c r="N2136" s="282">
        <v>1314</v>
      </c>
      <c r="O2136" s="285">
        <v>48.86694</v>
      </c>
      <c r="P2136" s="282">
        <v>1224</v>
      </c>
      <c r="Q2136" s="285">
        <v>30.692440000000001</v>
      </c>
      <c r="R2136" s="282">
        <v>1472</v>
      </c>
      <c r="S2136" s="285">
        <v>36.054040000000001</v>
      </c>
      <c r="T2136" s="285">
        <v>93.150684931506845</v>
      </c>
    </row>
    <row r="2137" spans="1:20">
      <c r="A2137" s="257" t="s">
        <v>3729</v>
      </c>
      <c r="B2137" s="280" t="s">
        <v>3489</v>
      </c>
      <c r="C2137" s="24">
        <v>145.67303381013588</v>
      </c>
      <c r="D2137" s="272">
        <v>0.44349317136336153</v>
      </c>
      <c r="E2137" s="272">
        <v>0.43489907010291939</v>
      </c>
      <c r="F2137" s="272">
        <v>4.3088579678999999</v>
      </c>
      <c r="G2137" s="272">
        <v>0.13369</v>
      </c>
      <c r="H2137" s="273">
        <v>0.29900440360000002</v>
      </c>
      <c r="I2137" s="273">
        <v>7.8300000000000002E-3</v>
      </c>
      <c r="J2137" s="272">
        <v>0.90746602042410673</v>
      </c>
      <c r="K2137" s="273">
        <v>0.1048175484</v>
      </c>
      <c r="L2137" s="273">
        <v>1.7600000000000001E-3</v>
      </c>
      <c r="M2137" s="25"/>
      <c r="N2137" s="281">
        <v>1695</v>
      </c>
      <c r="O2137" s="24">
        <v>30.39246</v>
      </c>
      <c r="P2137" s="281">
        <v>1686</v>
      </c>
      <c r="Q2137" s="24">
        <v>25.55592</v>
      </c>
      <c r="R2137" s="281">
        <v>1711</v>
      </c>
      <c r="S2137" s="143">
        <v>16.660959999999999</v>
      </c>
      <c r="T2137" s="24">
        <v>99.469026548672559</v>
      </c>
    </row>
    <row r="2138" spans="1:20">
      <c r="A2138" s="289" t="s">
        <v>3730</v>
      </c>
      <c r="B2138" s="282" t="s">
        <v>3489</v>
      </c>
      <c r="C2138" s="285">
        <v>68.921889651057924</v>
      </c>
      <c r="D2138" s="287">
        <v>0.76043108177850638</v>
      </c>
      <c r="E2138" s="287">
        <v>0.74302050939704134</v>
      </c>
      <c r="F2138" s="287">
        <v>3.2341238923</v>
      </c>
      <c r="G2138" s="287">
        <v>0.12548999999999999</v>
      </c>
      <c r="H2138" s="288">
        <v>0.25425066610000002</v>
      </c>
      <c r="I2138" s="288">
        <v>8.5000000000000006E-3</v>
      </c>
      <c r="J2138" s="287">
        <v>0.83816431895709098</v>
      </c>
      <c r="K2138" s="288">
        <v>9.2642541699999997E-2</v>
      </c>
      <c r="L2138" s="288">
        <v>3.2799999999999999E-3</v>
      </c>
      <c r="M2138" s="290"/>
      <c r="N2138" s="282">
        <v>1465</v>
      </c>
      <c r="O2138" s="285">
        <v>32.839919999999999</v>
      </c>
      <c r="P2138" s="282">
        <v>1460</v>
      </c>
      <c r="Q2138" s="285">
        <v>28.205100000000002</v>
      </c>
      <c r="R2138" s="282">
        <v>1481</v>
      </c>
      <c r="S2138" s="285">
        <v>30.284780000000001</v>
      </c>
      <c r="T2138" s="285">
        <v>99.658703071672349</v>
      </c>
    </row>
    <row r="2139" spans="1:20">
      <c r="A2139" s="257" t="s">
        <v>3731</v>
      </c>
      <c r="B2139" s="280" t="s">
        <v>3489</v>
      </c>
      <c r="C2139" s="24">
        <v>135.4844563905063</v>
      </c>
      <c r="D2139" s="272">
        <v>0.32580442677039484</v>
      </c>
      <c r="E2139" s="272">
        <v>0.31757570337806873</v>
      </c>
      <c r="F2139" s="272">
        <v>4.3763510890999999</v>
      </c>
      <c r="G2139" s="272">
        <v>0.15636</v>
      </c>
      <c r="H2139" s="273">
        <v>0.30161423009999999</v>
      </c>
      <c r="I2139" s="273">
        <v>1.291E-2</v>
      </c>
      <c r="J2139" s="272">
        <v>0.92277356747484351</v>
      </c>
      <c r="K2139" s="273">
        <v>0.1056330128</v>
      </c>
      <c r="L2139" s="273">
        <v>2.3600000000000001E-3</v>
      </c>
      <c r="M2139" s="25"/>
      <c r="N2139" s="281">
        <v>1708</v>
      </c>
      <c r="O2139" s="24">
        <v>33.877279999999999</v>
      </c>
      <c r="P2139" s="281">
        <v>1699</v>
      </c>
      <c r="Q2139" s="24">
        <v>40.383940000000003</v>
      </c>
      <c r="R2139" s="281">
        <v>1725</v>
      </c>
      <c r="S2139" s="143">
        <v>21.428840000000001</v>
      </c>
      <c r="T2139" s="24">
        <v>99.473067915690862</v>
      </c>
    </row>
    <row r="2140" spans="1:20">
      <c r="A2140" s="289" t="s">
        <v>3732</v>
      </c>
      <c r="B2140" s="282" t="s">
        <v>3489</v>
      </c>
      <c r="C2140" s="285">
        <v>58.112543259781624</v>
      </c>
      <c r="D2140" s="287">
        <v>0.91079612837388713</v>
      </c>
      <c r="E2140" s="287">
        <v>0.89588348429406717</v>
      </c>
      <c r="F2140" s="287">
        <v>3.2011278235999998</v>
      </c>
      <c r="G2140" s="287">
        <v>0.10302</v>
      </c>
      <c r="H2140" s="288">
        <v>0.25153688559999998</v>
      </c>
      <c r="I2140" s="288">
        <v>9.0600000000000003E-3</v>
      </c>
      <c r="J2140" s="287">
        <v>0.90113695455384457</v>
      </c>
      <c r="K2140" s="288">
        <v>9.2657440699999996E-2</v>
      </c>
      <c r="L2140" s="288">
        <v>2.1099999999999999E-3</v>
      </c>
      <c r="M2140" s="290"/>
      <c r="N2140" s="282">
        <v>1457</v>
      </c>
      <c r="O2140" s="285">
        <v>26.036460000000002</v>
      </c>
      <c r="P2140" s="282">
        <v>1446</v>
      </c>
      <c r="Q2140" s="285">
        <v>28.939219999999999</v>
      </c>
      <c r="R2140" s="282">
        <v>1481</v>
      </c>
      <c r="S2140" s="285">
        <v>18.779440000000001</v>
      </c>
      <c r="T2140" s="285">
        <v>99.245024021962934</v>
      </c>
    </row>
    <row r="2141" spans="1:20">
      <c r="A2141" s="257" t="s">
        <v>3733</v>
      </c>
      <c r="B2141" s="280" t="s">
        <v>3489</v>
      </c>
      <c r="C2141" s="24">
        <v>295.41137789948181</v>
      </c>
      <c r="D2141" s="272">
        <v>0.51993803708864639</v>
      </c>
      <c r="E2141" s="272">
        <v>0.5091453165818296</v>
      </c>
      <c r="F2141" s="272">
        <v>4.8428644623999997</v>
      </c>
      <c r="G2141" s="272">
        <v>0.20599999999999999</v>
      </c>
      <c r="H2141" s="273">
        <v>0.31950830749999998</v>
      </c>
      <c r="I2141" s="273">
        <v>1.4370000000000001E-2</v>
      </c>
      <c r="J2141" s="272">
        <v>0.94819796272611112</v>
      </c>
      <c r="K2141" s="273">
        <v>0.1103344114</v>
      </c>
      <c r="L2141" s="273">
        <v>1.7799999999999999E-3</v>
      </c>
      <c r="M2141" s="25"/>
      <c r="N2141" s="281">
        <v>1792</v>
      </c>
      <c r="O2141" s="24">
        <v>42.306460000000001</v>
      </c>
      <c r="P2141" s="281">
        <v>1787</v>
      </c>
      <c r="Q2141" s="24">
        <v>44.617519999999999</v>
      </c>
      <c r="R2141" s="281">
        <v>1805</v>
      </c>
      <c r="S2141" s="143">
        <v>16.2425</v>
      </c>
      <c r="T2141" s="24">
        <v>99.720982142857139</v>
      </c>
    </row>
    <row r="2142" spans="1:20">
      <c r="A2142" s="257" t="s">
        <v>3734</v>
      </c>
      <c r="B2142" s="280" t="s">
        <v>3489</v>
      </c>
      <c r="C2142" s="24">
        <v>250.86471719576448</v>
      </c>
      <c r="D2142" s="272">
        <v>0.18809105439950591</v>
      </c>
      <c r="E2142" s="272">
        <v>0.18057601989799543</v>
      </c>
      <c r="F2142" s="272">
        <v>4.6141977794000004</v>
      </c>
      <c r="G2142" s="272">
        <v>7.6740000000000003E-2</v>
      </c>
      <c r="H2142" s="273">
        <v>0.31111686129999999</v>
      </c>
      <c r="I2142" s="273">
        <v>5.7299999999999999E-3</v>
      </c>
      <c r="J2142" s="272">
        <v>0.90209385790151808</v>
      </c>
      <c r="K2142" s="273">
        <v>0.10765280469999999</v>
      </c>
      <c r="L2142" s="273">
        <v>1.34E-3</v>
      </c>
      <c r="M2142" s="25"/>
      <c r="N2142" s="281">
        <v>1752</v>
      </c>
      <c r="O2142" s="24">
        <v>16.880420000000001</v>
      </c>
      <c r="P2142" s="281">
        <v>1746</v>
      </c>
      <c r="Q2142" s="24">
        <v>18.633459999999999</v>
      </c>
      <c r="R2142" s="281">
        <v>1760</v>
      </c>
      <c r="S2142" s="143">
        <v>12.7469</v>
      </c>
      <c r="T2142" s="24">
        <v>99.657534246575338</v>
      </c>
    </row>
    <row r="2143" spans="1:20">
      <c r="A2143" s="257" t="s">
        <v>3735</v>
      </c>
      <c r="B2143" s="280" t="s">
        <v>3489</v>
      </c>
      <c r="C2143" s="24">
        <v>147.40738586389296</v>
      </c>
      <c r="D2143" s="272">
        <v>0.45448285391612198</v>
      </c>
      <c r="E2143" s="272">
        <v>0.44646402334050711</v>
      </c>
      <c r="F2143" s="272">
        <v>5.1376407972000004</v>
      </c>
      <c r="G2143" s="272">
        <v>8.0369999999999997E-2</v>
      </c>
      <c r="H2143" s="273">
        <v>0.33207815039999999</v>
      </c>
      <c r="I2143" s="273">
        <v>3.8800000000000002E-3</v>
      </c>
      <c r="J2143" s="272">
        <v>0.85099587754687378</v>
      </c>
      <c r="K2143" s="273">
        <v>0.1122542752</v>
      </c>
      <c r="L2143" s="273">
        <v>1.41E-3</v>
      </c>
      <c r="M2143" s="25"/>
      <c r="N2143" s="281">
        <v>1842</v>
      </c>
      <c r="O2143" s="24">
        <v>18.282640000000001</v>
      </c>
      <c r="P2143" s="281">
        <v>1848</v>
      </c>
      <c r="Q2143" s="24">
        <v>13.74038</v>
      </c>
      <c r="R2143" s="281">
        <v>1836</v>
      </c>
      <c r="S2143" s="143">
        <v>14.65812</v>
      </c>
      <c r="T2143" s="24">
        <v>100.3257328990228</v>
      </c>
    </row>
    <row r="2144" spans="1:20">
      <c r="A2144" s="257" t="s">
        <v>3736</v>
      </c>
      <c r="B2144" s="280" t="s">
        <v>3489</v>
      </c>
      <c r="C2144" s="24">
        <v>138.96392912009966</v>
      </c>
      <c r="D2144" s="272">
        <v>0.4461151546371106</v>
      </c>
      <c r="E2144" s="272">
        <v>0.4359523801263499</v>
      </c>
      <c r="F2144" s="272">
        <v>4.3192720753999998</v>
      </c>
      <c r="G2144" s="272">
        <v>0.13689000000000001</v>
      </c>
      <c r="H2144" s="273">
        <v>0.30064335460000002</v>
      </c>
      <c r="I2144" s="273">
        <v>6.3800000000000003E-3</v>
      </c>
      <c r="J2144" s="272">
        <v>0.84782386002234778</v>
      </c>
      <c r="K2144" s="273">
        <v>0.1044168687</v>
      </c>
      <c r="L2144" s="273">
        <v>2.3700000000000001E-3</v>
      </c>
      <c r="M2144" s="25"/>
      <c r="N2144" s="281">
        <v>1697</v>
      </c>
      <c r="O2144" s="24">
        <v>31.080500000000001</v>
      </c>
      <c r="P2144" s="281">
        <v>1694</v>
      </c>
      <c r="Q2144" s="24">
        <v>20.807099999999998</v>
      </c>
      <c r="R2144" s="281">
        <v>1704</v>
      </c>
      <c r="S2144" s="143">
        <v>22.408000000000001</v>
      </c>
      <c r="T2144" s="24">
        <v>99.823217442545669</v>
      </c>
    </row>
    <row r="2145" spans="1:20">
      <c r="A2145" s="257" t="s">
        <v>3737</v>
      </c>
      <c r="B2145" s="280" t="s">
        <v>3489</v>
      </c>
      <c r="C2145" s="24">
        <v>357.93845035240633</v>
      </c>
      <c r="D2145" s="272">
        <v>0.49052324209436265</v>
      </c>
      <c r="E2145" s="272">
        <v>0.49097021658455703</v>
      </c>
      <c r="F2145" s="272">
        <v>4.4880028886999996</v>
      </c>
      <c r="G2145" s="272">
        <v>0.15062</v>
      </c>
      <c r="H2145" s="273">
        <v>0.31276637010000002</v>
      </c>
      <c r="I2145" s="273">
        <v>9.7300000000000008E-3</v>
      </c>
      <c r="J2145" s="272">
        <v>0.94150314087767584</v>
      </c>
      <c r="K2145" s="273">
        <v>0.1041571163</v>
      </c>
      <c r="L2145" s="273">
        <v>1.3699999999999999E-3</v>
      </c>
      <c r="M2145" s="25"/>
      <c r="N2145" s="281">
        <v>1729</v>
      </c>
      <c r="O2145" s="24">
        <v>33.529879999999999</v>
      </c>
      <c r="P2145" s="281">
        <v>1754</v>
      </c>
      <c r="Q2145" s="24">
        <v>31.55152</v>
      </c>
      <c r="R2145" s="281">
        <v>1699</v>
      </c>
      <c r="S2145" s="143">
        <v>13.004300000000001</v>
      </c>
      <c r="T2145" s="24">
        <v>101.44592249855408</v>
      </c>
    </row>
    <row r="2146" spans="1:20">
      <c r="A2146" s="289" t="s">
        <v>3738</v>
      </c>
      <c r="B2146" s="282" t="s">
        <v>3489</v>
      </c>
      <c r="C2146" s="277">
        <v>50.596624878329166</v>
      </c>
      <c r="D2146" s="278">
        <v>0.65446523691133884</v>
      </c>
      <c r="E2146" s="278">
        <v>0.64402803136514108</v>
      </c>
      <c r="F2146" s="278">
        <v>3.0907909187999998</v>
      </c>
      <c r="G2146" s="278">
        <v>0.16538</v>
      </c>
      <c r="H2146" s="279">
        <v>0.24831158040000001</v>
      </c>
      <c r="I2146" s="279">
        <v>7.5900000000000004E-3</v>
      </c>
      <c r="J2146" s="278">
        <v>0.79759071943791116</v>
      </c>
      <c r="K2146" s="279">
        <v>9.0391296100000004E-2</v>
      </c>
      <c r="L2146" s="279">
        <v>3.6900000000000001E-3</v>
      </c>
      <c r="M2146" s="291"/>
      <c r="N2146" s="284">
        <v>1430</v>
      </c>
      <c r="O2146" s="277">
        <v>42.459040000000002</v>
      </c>
      <c r="P2146" s="284">
        <v>1430</v>
      </c>
      <c r="Q2146" s="277">
        <v>24.290939999999999</v>
      </c>
      <c r="R2146" s="284">
        <v>1434</v>
      </c>
      <c r="S2146" s="285">
        <v>32.529339999999998</v>
      </c>
      <c r="T2146" s="277">
        <v>100</v>
      </c>
    </row>
    <row r="2147" spans="1:20">
      <c r="A2147" s="257" t="s">
        <v>3739</v>
      </c>
      <c r="B2147" s="280" t="s">
        <v>3489</v>
      </c>
      <c r="C2147" s="24">
        <v>209.45429982057234</v>
      </c>
      <c r="D2147" s="272">
        <v>0.97652136398737721</v>
      </c>
      <c r="E2147" s="272">
        <v>0.96957515041634423</v>
      </c>
      <c r="F2147" s="272">
        <v>12.502106336300001</v>
      </c>
      <c r="G2147" s="272">
        <v>0.74211000000000005</v>
      </c>
      <c r="H2147" s="273">
        <v>0.5090568217</v>
      </c>
      <c r="I2147" s="273">
        <v>2.7629999999999998E-2</v>
      </c>
      <c r="J2147" s="272">
        <v>0.9569235007500333</v>
      </c>
      <c r="K2147" s="273">
        <v>0.1781302152</v>
      </c>
      <c r="L2147" s="273">
        <v>2.9399999999999999E-3</v>
      </c>
      <c r="M2147" s="25"/>
      <c r="N2147" s="281">
        <v>2643</v>
      </c>
      <c r="O2147" s="24">
        <v>94.628100000000003</v>
      </c>
      <c r="P2147" s="281">
        <v>2653</v>
      </c>
      <c r="Q2147" s="24">
        <v>86.858040000000003</v>
      </c>
      <c r="R2147" s="281">
        <v>2636</v>
      </c>
      <c r="S2147" s="143">
        <v>26.34836</v>
      </c>
      <c r="T2147" s="24">
        <v>100.37835792659855</v>
      </c>
    </row>
    <row r="2148" spans="1:20">
      <c r="A2148" s="257" t="s">
        <v>3740</v>
      </c>
      <c r="B2148" s="280" t="s">
        <v>3489</v>
      </c>
      <c r="C2148" s="24">
        <v>219.3365857090925</v>
      </c>
      <c r="D2148" s="272">
        <v>0.53569214540427268</v>
      </c>
      <c r="E2148" s="272">
        <v>0.52438648991780001</v>
      </c>
      <c r="F2148" s="272">
        <v>11.262791740600001</v>
      </c>
      <c r="G2148" s="272">
        <v>0.28349999999999997</v>
      </c>
      <c r="H2148" s="273">
        <v>0.48835417780000001</v>
      </c>
      <c r="I2148" s="273">
        <v>1.124E-2</v>
      </c>
      <c r="J2148" s="272">
        <v>0.94702756502415042</v>
      </c>
      <c r="K2148" s="273">
        <v>0.16740772879999999</v>
      </c>
      <c r="L2148" s="273">
        <v>1.47E-3</v>
      </c>
      <c r="M2148" s="25"/>
      <c r="N2148" s="281">
        <v>2545</v>
      </c>
      <c r="O2148" s="24">
        <v>38.681559999999998</v>
      </c>
      <c r="P2148" s="281">
        <v>2564</v>
      </c>
      <c r="Q2148" s="24">
        <v>35.655079999999998</v>
      </c>
      <c r="R2148" s="281">
        <v>2532</v>
      </c>
      <c r="S2148" s="143">
        <v>13.52068</v>
      </c>
      <c r="T2148" s="24">
        <v>100.74656188605107</v>
      </c>
    </row>
    <row r="2149" spans="1:20">
      <c r="A2149" s="289" t="s">
        <v>3741</v>
      </c>
      <c r="B2149" s="282" t="s">
        <v>3489</v>
      </c>
      <c r="C2149" s="277">
        <v>196.82659403548715</v>
      </c>
      <c r="D2149" s="278">
        <v>0.69582418748711294</v>
      </c>
      <c r="E2149" s="278">
        <v>0.67854760961133465</v>
      </c>
      <c r="F2149" s="278">
        <v>3.0468896086999999</v>
      </c>
      <c r="G2149" s="278">
        <v>0.10748000000000001</v>
      </c>
      <c r="H2149" s="279">
        <v>0.2415513386</v>
      </c>
      <c r="I2149" s="279">
        <v>8.5400000000000007E-3</v>
      </c>
      <c r="J2149" s="278">
        <v>0.91866826431215609</v>
      </c>
      <c r="K2149" s="279">
        <v>9.1494105899999997E-2</v>
      </c>
      <c r="L2149" s="279">
        <v>1.65E-3</v>
      </c>
      <c r="M2149" s="291"/>
      <c r="N2149" s="284">
        <v>1419</v>
      </c>
      <c r="O2149" s="277">
        <v>28.922440000000002</v>
      </c>
      <c r="P2149" s="284">
        <v>1395</v>
      </c>
      <c r="Q2149" s="277">
        <v>28.512699999999999</v>
      </c>
      <c r="R2149" s="284">
        <v>1457</v>
      </c>
      <c r="S2149" s="285">
        <v>15.21912</v>
      </c>
      <c r="T2149" s="277">
        <v>98.308668076109939</v>
      </c>
    </row>
    <row r="2150" spans="1:20">
      <c r="A2150" s="257" t="s">
        <v>3742</v>
      </c>
      <c r="B2150" s="280" t="s">
        <v>3489</v>
      </c>
      <c r="C2150" s="24">
        <v>149.2188868431239</v>
      </c>
      <c r="D2150" s="272">
        <v>0.36478634987929387</v>
      </c>
      <c r="E2150" s="272">
        <v>0.35635674263064909</v>
      </c>
      <c r="F2150" s="272">
        <v>4.3836021386999997</v>
      </c>
      <c r="G2150" s="272">
        <v>0.10032000000000001</v>
      </c>
      <c r="H2150" s="273">
        <v>0.30405081630000003</v>
      </c>
      <c r="I2150" s="273">
        <v>6.7299999999999999E-3</v>
      </c>
      <c r="J2150" s="272">
        <v>0.89319970675529103</v>
      </c>
      <c r="K2150" s="273">
        <v>0.1046536867</v>
      </c>
      <c r="L2150" s="273">
        <v>1.73E-3</v>
      </c>
      <c r="M2150" s="25"/>
      <c r="N2150" s="281">
        <v>1709</v>
      </c>
      <c r="O2150" s="24">
        <v>22.621600000000001</v>
      </c>
      <c r="P2150" s="281">
        <v>1711</v>
      </c>
      <c r="Q2150" s="24">
        <v>21.90812</v>
      </c>
      <c r="R2150" s="281">
        <v>1708</v>
      </c>
      <c r="S2150" s="143">
        <v>16.393619999999999</v>
      </c>
      <c r="T2150" s="24">
        <v>100.11702750146283</v>
      </c>
    </row>
    <row r="2151" spans="1:20">
      <c r="A2151" s="257" t="s">
        <v>3743</v>
      </c>
      <c r="B2151" s="280" t="s">
        <v>3489</v>
      </c>
      <c r="C2151" s="24">
        <v>371.2608202085122</v>
      </c>
      <c r="D2151" s="272">
        <v>0.23003727844237259</v>
      </c>
      <c r="E2151" s="272">
        <v>0.2257014608002485</v>
      </c>
      <c r="F2151" s="272">
        <v>4.9060489683000004</v>
      </c>
      <c r="G2151" s="272">
        <v>9.8979999999999999E-2</v>
      </c>
      <c r="H2151" s="273">
        <v>0.32563258480000001</v>
      </c>
      <c r="I2151" s="273">
        <v>7.8700000000000003E-3</v>
      </c>
      <c r="J2151" s="272">
        <v>0.96177215185980236</v>
      </c>
      <c r="K2151" s="273">
        <v>0.1093228388</v>
      </c>
      <c r="L2151" s="273">
        <v>7.1000000000000002E-4</v>
      </c>
      <c r="M2151" s="25"/>
      <c r="N2151" s="281">
        <v>1803</v>
      </c>
      <c r="O2151" s="24">
        <v>21.982019999999999</v>
      </c>
      <c r="P2151" s="281">
        <v>1817</v>
      </c>
      <c r="Q2151" s="24">
        <v>26.529240000000001</v>
      </c>
      <c r="R2151" s="281">
        <v>1788</v>
      </c>
      <c r="S2151" s="143">
        <v>7.0529999999999999</v>
      </c>
      <c r="T2151" s="24">
        <v>100.77648363838048</v>
      </c>
    </row>
    <row r="2152" spans="1:20">
      <c r="A2152" s="257" t="s">
        <v>3744</v>
      </c>
      <c r="B2152" s="280" t="s">
        <v>3489</v>
      </c>
      <c r="C2152" s="24">
        <v>131.87280726901824</v>
      </c>
      <c r="D2152" s="272">
        <v>0.5330815548642488</v>
      </c>
      <c r="E2152" s="272">
        <v>0.53268303269088857</v>
      </c>
      <c r="F2152" s="272">
        <v>4.6578153465999996</v>
      </c>
      <c r="G2152" s="272">
        <v>0.15006</v>
      </c>
      <c r="H2152" s="273">
        <v>0.31086322249999998</v>
      </c>
      <c r="I2152" s="273">
        <v>1.3820000000000001E-2</v>
      </c>
      <c r="J2152" s="272">
        <v>0.94120601639222956</v>
      </c>
      <c r="K2152" s="273">
        <v>0.1086951868</v>
      </c>
      <c r="L2152" s="273">
        <v>1.9E-3</v>
      </c>
      <c r="M2152" s="25"/>
      <c r="N2152" s="281">
        <v>1760</v>
      </c>
      <c r="O2152" s="24">
        <v>31.48254</v>
      </c>
      <c r="P2152" s="281">
        <v>1745</v>
      </c>
      <c r="Q2152" s="24">
        <v>43.081180000000003</v>
      </c>
      <c r="R2152" s="281">
        <v>1778</v>
      </c>
      <c r="S2152" s="143">
        <v>17.27206</v>
      </c>
      <c r="T2152" s="24">
        <v>99.14772727272728</v>
      </c>
    </row>
    <row r="2153" spans="1:20">
      <c r="A2153" s="257" t="s">
        <v>3745</v>
      </c>
      <c r="B2153" s="280" t="s">
        <v>3489</v>
      </c>
      <c r="C2153" s="24">
        <v>157.90235953394753</v>
      </c>
      <c r="D2153" s="272">
        <v>0.44745489553664508</v>
      </c>
      <c r="E2153" s="272">
        <v>0.44760553056543839</v>
      </c>
      <c r="F2153" s="272">
        <v>5.1070724408999997</v>
      </c>
      <c r="G2153" s="272">
        <v>0.19733999999999999</v>
      </c>
      <c r="H2153" s="273">
        <v>0.33256224550000002</v>
      </c>
      <c r="I2153" s="273">
        <v>1.091E-2</v>
      </c>
      <c r="J2153" s="272">
        <v>0.92922162068797109</v>
      </c>
      <c r="K2153" s="273">
        <v>0.1114033056</v>
      </c>
      <c r="L2153" s="273">
        <v>1.8799999999999999E-3</v>
      </c>
      <c r="M2153" s="25"/>
      <c r="N2153" s="281">
        <v>1837</v>
      </c>
      <c r="O2153" s="24">
        <v>39.400620000000004</v>
      </c>
      <c r="P2153" s="281">
        <v>1851</v>
      </c>
      <c r="Q2153" s="24">
        <v>33.722619999999999</v>
      </c>
      <c r="R2153" s="281">
        <v>1822</v>
      </c>
      <c r="S2153" s="143">
        <v>17.110600000000002</v>
      </c>
      <c r="T2153" s="24">
        <v>100.76211213935765</v>
      </c>
    </row>
    <row r="2154" spans="1:20">
      <c r="A2154" s="257" t="s">
        <v>3746</v>
      </c>
      <c r="B2154" s="280" t="s">
        <v>3489</v>
      </c>
      <c r="C2154" s="24">
        <v>108.24076963235449</v>
      </c>
      <c r="D2154" s="272">
        <v>1.0921244893600459</v>
      </c>
      <c r="E2154" s="272">
        <v>1.0934737390365774</v>
      </c>
      <c r="F2154" s="272">
        <v>4.7253176777999997</v>
      </c>
      <c r="G2154" s="272">
        <v>0.15390000000000001</v>
      </c>
      <c r="H2154" s="273">
        <v>0.31518664480000003</v>
      </c>
      <c r="I2154" s="273">
        <v>1.09E-2</v>
      </c>
      <c r="J2154" s="272">
        <v>0.93559989299524038</v>
      </c>
      <c r="K2154" s="273">
        <v>0.1087009604</v>
      </c>
      <c r="L2154" s="273">
        <v>1.6800000000000001E-3</v>
      </c>
      <c r="M2154" s="25"/>
      <c r="N2154" s="281">
        <v>1772</v>
      </c>
      <c r="O2154" s="24">
        <v>32.045059999999999</v>
      </c>
      <c r="P2154" s="281">
        <v>1766</v>
      </c>
      <c r="Q2154" s="24">
        <v>33.928840000000001</v>
      </c>
      <c r="R2154" s="281">
        <v>1778</v>
      </c>
      <c r="S2154" s="143">
        <v>15.29552</v>
      </c>
      <c r="T2154" s="24">
        <v>99.661399548532728</v>
      </c>
    </row>
    <row r="2155" spans="1:20">
      <c r="A2155" s="289" t="s">
        <v>3747</v>
      </c>
      <c r="B2155" s="282" t="s">
        <v>3489</v>
      </c>
      <c r="C2155" s="277">
        <v>263.0775939332305</v>
      </c>
      <c r="D2155" s="278">
        <v>0.62421653973489866</v>
      </c>
      <c r="E2155" s="278">
        <v>0.62108704263667946</v>
      </c>
      <c r="F2155" s="278">
        <v>3.2433953090999998</v>
      </c>
      <c r="G2155" s="278">
        <v>5.8810000000000001E-2</v>
      </c>
      <c r="H2155" s="279">
        <v>0.25796470059999999</v>
      </c>
      <c r="I2155" s="279">
        <v>9.6900000000000007E-3</v>
      </c>
      <c r="J2155" s="278">
        <v>0.88844998668712027</v>
      </c>
      <c r="K2155" s="279">
        <v>9.1431175200000006E-2</v>
      </c>
      <c r="L2155" s="279">
        <v>2.3500000000000001E-3</v>
      </c>
      <c r="M2155" s="291"/>
      <c r="N2155" s="284">
        <v>1468</v>
      </c>
      <c r="O2155" s="277">
        <v>15.41168</v>
      </c>
      <c r="P2155" s="284">
        <v>1479</v>
      </c>
      <c r="Q2155" s="277">
        <v>32.120280000000001</v>
      </c>
      <c r="R2155" s="284">
        <v>1456</v>
      </c>
      <c r="S2155" s="285">
        <v>21.704219999999999</v>
      </c>
      <c r="T2155" s="277">
        <v>100.7493188010899</v>
      </c>
    </row>
    <row r="2156" spans="1:20">
      <c r="A2156" s="257" t="s">
        <v>3748</v>
      </c>
      <c r="B2156" s="280" t="s">
        <v>3489</v>
      </c>
      <c r="C2156" s="24">
        <v>277.34379667993443</v>
      </c>
      <c r="D2156" s="272">
        <v>0.38284313578545964</v>
      </c>
      <c r="E2156" s="272">
        <v>0.38462406796081156</v>
      </c>
      <c r="F2156" s="272">
        <v>4.4029034234999997</v>
      </c>
      <c r="G2156" s="272">
        <v>0.17702999999999999</v>
      </c>
      <c r="H2156" s="273">
        <v>0.30080683000000003</v>
      </c>
      <c r="I2156" s="273">
        <v>1.55E-2</v>
      </c>
      <c r="J2156" s="272">
        <v>0.93416520449442753</v>
      </c>
      <c r="K2156" s="273">
        <v>0.1060970047</v>
      </c>
      <c r="L2156" s="273">
        <v>2.3999999999999998E-3</v>
      </c>
      <c r="M2156" s="25"/>
      <c r="N2156" s="281">
        <v>1713</v>
      </c>
      <c r="O2156" s="24">
        <v>38.2288</v>
      </c>
      <c r="P2156" s="281">
        <v>1695</v>
      </c>
      <c r="Q2156" s="24">
        <v>48.494819999999997</v>
      </c>
      <c r="R2156" s="281">
        <v>1733</v>
      </c>
      <c r="S2156" s="143">
        <v>21.77224</v>
      </c>
      <c r="T2156" s="24">
        <v>98.949211908931687</v>
      </c>
    </row>
    <row r="2157" spans="1:20">
      <c r="A2157" s="257" t="s">
        <v>3749</v>
      </c>
      <c r="B2157" s="280" t="s">
        <v>3489</v>
      </c>
      <c r="C2157" s="24">
        <v>112.83502877370019</v>
      </c>
      <c r="D2157" s="272">
        <v>0.51306757652305479</v>
      </c>
      <c r="E2157" s="272">
        <v>0.5058252107792518</v>
      </c>
      <c r="F2157" s="272">
        <v>4.5574010337999997</v>
      </c>
      <c r="G2157" s="272">
        <v>0.17555999999999999</v>
      </c>
      <c r="H2157" s="273">
        <v>0.31855728779999998</v>
      </c>
      <c r="I2157" s="273">
        <v>1.46E-2</v>
      </c>
      <c r="J2157" s="272">
        <v>0.94598627453333839</v>
      </c>
      <c r="K2157" s="273">
        <v>0.1037689765</v>
      </c>
      <c r="L2157" s="273">
        <v>1.8600000000000001E-3</v>
      </c>
      <c r="M2157" s="25"/>
      <c r="N2157" s="281">
        <v>1742</v>
      </c>
      <c r="O2157" s="24">
        <v>38.76876</v>
      </c>
      <c r="P2157" s="281">
        <v>1783</v>
      </c>
      <c r="Q2157" s="24">
        <v>47.227899999999998</v>
      </c>
      <c r="R2157" s="281">
        <v>1693</v>
      </c>
      <c r="S2157" s="143">
        <v>17.630199999999999</v>
      </c>
      <c r="T2157" s="24">
        <v>102.35361653272102</v>
      </c>
    </row>
    <row r="2158" spans="1:20">
      <c r="A2158" s="257" t="s">
        <v>3750</v>
      </c>
      <c r="B2158" s="280" t="s">
        <v>3489</v>
      </c>
      <c r="C2158" s="24">
        <v>354.59843864578022</v>
      </c>
      <c r="D2158" s="272">
        <v>0.52981646556658357</v>
      </c>
      <c r="E2158" s="272">
        <v>0.53004202558227165</v>
      </c>
      <c r="F2158" s="272">
        <v>4.5069782656999999</v>
      </c>
      <c r="G2158" s="272">
        <v>0.10588</v>
      </c>
      <c r="H2158" s="273">
        <v>0.3096970295</v>
      </c>
      <c r="I2158" s="273">
        <v>1.1560000000000001E-2</v>
      </c>
      <c r="J2158" s="272">
        <v>0.93601715022985044</v>
      </c>
      <c r="K2158" s="273">
        <v>0.1055557</v>
      </c>
      <c r="L2158" s="273">
        <v>1.6999999999999999E-3</v>
      </c>
      <c r="M2158" s="25"/>
      <c r="N2158" s="281">
        <v>1732</v>
      </c>
      <c r="O2158" s="24">
        <v>24.57386</v>
      </c>
      <c r="P2158" s="281">
        <v>1739</v>
      </c>
      <c r="Q2158" s="24">
        <v>39.174300000000002</v>
      </c>
      <c r="R2158" s="281">
        <v>1724</v>
      </c>
      <c r="S2158" s="143">
        <v>16.772600000000001</v>
      </c>
      <c r="T2158" s="24">
        <v>100.40415704387989</v>
      </c>
    </row>
    <row r="2159" spans="1:20">
      <c r="A2159" s="289" t="s">
        <v>3751</v>
      </c>
      <c r="B2159" s="282" t="s">
        <v>3489</v>
      </c>
      <c r="C2159" s="277">
        <v>267.28547675018632</v>
      </c>
      <c r="D2159" s="278">
        <v>0.59926534365378126</v>
      </c>
      <c r="E2159" s="278">
        <v>0.59769316074587453</v>
      </c>
      <c r="F2159" s="278">
        <v>3.1435305340999999</v>
      </c>
      <c r="G2159" s="278">
        <v>7.9680000000000001E-2</v>
      </c>
      <c r="H2159" s="279">
        <v>0.2534156555</v>
      </c>
      <c r="I2159" s="279">
        <v>6.1599999999999997E-3</v>
      </c>
      <c r="J2159" s="278">
        <v>0.91478949325200176</v>
      </c>
      <c r="K2159" s="279">
        <v>9.0016851699999997E-2</v>
      </c>
      <c r="L2159" s="279">
        <v>1.25E-3</v>
      </c>
      <c r="M2159" s="291"/>
      <c r="N2159" s="284">
        <v>1443</v>
      </c>
      <c r="O2159" s="277">
        <v>21.149039999999999</v>
      </c>
      <c r="P2159" s="284">
        <v>1456</v>
      </c>
      <c r="Q2159" s="277">
        <v>20.4955</v>
      </c>
      <c r="R2159" s="284">
        <v>1426</v>
      </c>
      <c r="S2159" s="285">
        <v>11.46368</v>
      </c>
      <c r="T2159" s="277">
        <v>100.90090090090091</v>
      </c>
    </row>
    <row r="2160" spans="1:20">
      <c r="A2160" s="257" t="s">
        <v>3752</v>
      </c>
      <c r="B2160" s="280" t="s">
        <v>3489</v>
      </c>
      <c r="C2160" s="24">
        <v>136.22424172925864</v>
      </c>
      <c r="D2160" s="272">
        <v>0.42338342503467935</v>
      </c>
      <c r="E2160" s="272">
        <v>0.42426622197327846</v>
      </c>
      <c r="F2160" s="272">
        <v>4.7911954673999997</v>
      </c>
      <c r="G2160" s="272">
        <v>0.10144</v>
      </c>
      <c r="H2160" s="273">
        <v>0.3200358412</v>
      </c>
      <c r="I2160" s="273">
        <v>1.04E-2</v>
      </c>
      <c r="J2160" s="272">
        <v>0.93067048235876682</v>
      </c>
      <c r="K2160" s="273">
        <v>0.1085869605</v>
      </c>
      <c r="L2160" s="273">
        <v>1.67E-3</v>
      </c>
      <c r="M2160" s="25"/>
      <c r="N2160" s="281">
        <v>1783</v>
      </c>
      <c r="O2160" s="24">
        <v>21.840859999999999</v>
      </c>
      <c r="P2160" s="281">
        <v>1790</v>
      </c>
      <c r="Q2160" s="24">
        <v>33.629219999999997</v>
      </c>
      <c r="R2160" s="281">
        <v>1776</v>
      </c>
      <c r="S2160" s="143">
        <v>15.851800000000001</v>
      </c>
      <c r="T2160" s="24">
        <v>100.39259674705551</v>
      </c>
    </row>
    <row r="2161" spans="1:20">
      <c r="A2161" s="257" t="s">
        <v>3753</v>
      </c>
      <c r="B2161" s="280" t="s">
        <v>3489</v>
      </c>
      <c r="C2161" s="24">
        <v>135.26487194420889</v>
      </c>
      <c r="D2161" s="272">
        <v>0.36812597537431174</v>
      </c>
      <c r="E2161" s="272">
        <v>0.36693347385444985</v>
      </c>
      <c r="F2161" s="272">
        <v>4.9099646563999997</v>
      </c>
      <c r="G2161" s="272">
        <v>0.15908</v>
      </c>
      <c r="H2161" s="273">
        <v>0.32352196</v>
      </c>
      <c r="I2161" s="273">
        <v>1.472E-2</v>
      </c>
      <c r="J2161" s="272">
        <v>0.92516024696933485</v>
      </c>
      <c r="K2161" s="273">
        <v>0.1101450459</v>
      </c>
      <c r="L2161" s="273">
        <v>2.5799999999999998E-3</v>
      </c>
      <c r="M2161" s="25"/>
      <c r="N2161" s="281">
        <v>1804</v>
      </c>
      <c r="O2161" s="24">
        <v>32.453580000000002</v>
      </c>
      <c r="P2161" s="281">
        <v>1807</v>
      </c>
      <c r="Q2161" s="24">
        <v>45.633760000000002</v>
      </c>
      <c r="R2161" s="281">
        <v>1802</v>
      </c>
      <c r="S2161" s="143">
        <v>23.452780000000001</v>
      </c>
      <c r="T2161" s="24">
        <v>100.16629711751662</v>
      </c>
    </row>
    <row r="2162" spans="1:20">
      <c r="A2162" s="257" t="s">
        <v>3754</v>
      </c>
      <c r="B2162" s="280" t="s">
        <v>3489</v>
      </c>
      <c r="C2162" s="24">
        <v>78.384696638075397</v>
      </c>
      <c r="D2162" s="272">
        <v>1.4864823619001313</v>
      </c>
      <c r="E2162" s="272">
        <v>1.4796135933195906</v>
      </c>
      <c r="F2162" s="272">
        <v>7.4358533932000004</v>
      </c>
      <c r="G2162" s="272">
        <v>0.29859000000000002</v>
      </c>
      <c r="H2162" s="273">
        <v>0.39871992470000001</v>
      </c>
      <c r="I2162" s="273">
        <v>1.5949999999999999E-2</v>
      </c>
      <c r="J2162" s="272">
        <v>0.9402896095677391</v>
      </c>
      <c r="K2162" s="273">
        <v>0.13531001779999999</v>
      </c>
      <c r="L2162" s="273">
        <v>2.32E-3</v>
      </c>
      <c r="M2162" s="25"/>
      <c r="N2162" s="281">
        <v>2165</v>
      </c>
      <c r="O2162" s="24">
        <v>48.253660000000004</v>
      </c>
      <c r="P2162" s="281">
        <v>2163</v>
      </c>
      <c r="Q2162" s="24">
        <v>48.052880000000002</v>
      </c>
      <c r="R2162" s="281">
        <v>2168</v>
      </c>
      <c r="S2162" s="143">
        <v>20.699760000000001</v>
      </c>
      <c r="T2162" s="24">
        <v>99.90762124711317</v>
      </c>
    </row>
    <row r="2163" spans="1:20">
      <c r="A2163" s="257" t="s">
        <v>3755</v>
      </c>
      <c r="B2163" s="280" t="s">
        <v>3489</v>
      </c>
      <c r="C2163" s="24">
        <v>220.19285377280403</v>
      </c>
      <c r="D2163" s="272">
        <v>0.44754820498634079</v>
      </c>
      <c r="E2163" s="272">
        <v>0.4450677401110924</v>
      </c>
      <c r="F2163" s="272">
        <v>4.5160233442999997</v>
      </c>
      <c r="G2163" s="272">
        <v>0.12123</v>
      </c>
      <c r="H2163" s="273">
        <v>0.31018958419999998</v>
      </c>
      <c r="I2163" s="273">
        <v>1.031E-2</v>
      </c>
      <c r="J2163" s="272">
        <v>0.93174284759588666</v>
      </c>
      <c r="K2163" s="273">
        <v>0.10560469459999999</v>
      </c>
      <c r="L2163" s="273">
        <v>1.66E-3</v>
      </c>
      <c r="M2163" s="25"/>
      <c r="N2163" s="281">
        <v>1734</v>
      </c>
      <c r="O2163" s="24">
        <v>26.909659999999999</v>
      </c>
      <c r="P2163" s="281">
        <v>1742</v>
      </c>
      <c r="Q2163" s="24">
        <v>33.456740000000003</v>
      </c>
      <c r="R2163" s="281">
        <v>1725</v>
      </c>
      <c r="S2163" s="143">
        <v>15.709160000000001</v>
      </c>
      <c r="T2163" s="24">
        <v>100.46136101499422</v>
      </c>
    </row>
    <row r="2164" spans="1:20">
      <c r="A2164" s="257" t="s">
        <v>3756</v>
      </c>
      <c r="B2164" s="280" t="s">
        <v>3489</v>
      </c>
      <c r="C2164" s="24">
        <v>187.63529077844515</v>
      </c>
      <c r="D2164" s="272">
        <v>0.26784767387203429</v>
      </c>
      <c r="E2164" s="272">
        <v>0.26668667297793947</v>
      </c>
      <c r="F2164" s="272">
        <v>4.5455523318999997</v>
      </c>
      <c r="G2164" s="272">
        <v>0.16058</v>
      </c>
      <c r="H2164" s="273">
        <v>0.31128366219999998</v>
      </c>
      <c r="I2164" s="273">
        <v>1.0030000000000001E-2</v>
      </c>
      <c r="J2164" s="272">
        <v>0.88283289357956685</v>
      </c>
      <c r="K2164" s="273">
        <v>0.10594151709999999</v>
      </c>
      <c r="L2164" s="273">
        <v>2.8400000000000001E-3</v>
      </c>
      <c r="M2164" s="25"/>
      <c r="N2164" s="281">
        <v>1739</v>
      </c>
      <c r="O2164" s="24">
        <v>35.496479999999998</v>
      </c>
      <c r="P2164" s="281">
        <v>1747</v>
      </c>
      <c r="Q2164" s="24">
        <v>32.552160000000001</v>
      </c>
      <c r="R2164" s="281">
        <v>1731</v>
      </c>
      <c r="S2164" s="143">
        <v>26.80818</v>
      </c>
      <c r="T2164" s="24">
        <v>100.46003450258769</v>
      </c>
    </row>
    <row r="2165" spans="1:20">
      <c r="A2165" s="257" t="s">
        <v>3757</v>
      </c>
      <c r="B2165" s="280" t="s">
        <v>3489</v>
      </c>
      <c r="C2165" s="24">
        <v>84.968760176762302</v>
      </c>
      <c r="D2165" s="272">
        <v>0.30278961037263546</v>
      </c>
      <c r="E2165" s="272">
        <v>0.30185790788690481</v>
      </c>
      <c r="F2165" s="272">
        <v>4.3427752224000002</v>
      </c>
      <c r="G2165" s="272">
        <v>0.14216999999999999</v>
      </c>
      <c r="H2165" s="273">
        <v>0.30087494479999999</v>
      </c>
      <c r="I2165" s="273">
        <v>9.5700000000000004E-3</v>
      </c>
      <c r="J2165" s="272">
        <v>0.88530037249178772</v>
      </c>
      <c r="K2165" s="273">
        <v>0.1047146337</v>
      </c>
      <c r="L2165" s="273">
        <v>2.64E-3</v>
      </c>
      <c r="M2165" s="25"/>
      <c r="N2165" s="281">
        <v>1702</v>
      </c>
      <c r="O2165" s="24">
        <v>32.196599999999997</v>
      </c>
      <c r="P2165" s="281">
        <v>1696</v>
      </c>
      <c r="Q2165" s="24">
        <v>31.179600000000001</v>
      </c>
      <c r="R2165" s="281">
        <v>1709</v>
      </c>
      <c r="S2165" s="143">
        <v>24.93496</v>
      </c>
      <c r="T2165" s="24">
        <v>99.647473560517042</v>
      </c>
    </row>
    <row r="2166" spans="1:20">
      <c r="A2166" s="257" t="s">
        <v>3758</v>
      </c>
      <c r="B2166" s="280" t="s">
        <v>3489</v>
      </c>
      <c r="C2166" s="24">
        <v>140.87882130027631</v>
      </c>
      <c r="D2166" s="272">
        <v>0.36181167669041875</v>
      </c>
      <c r="E2166" s="272">
        <v>0.35979936732936446</v>
      </c>
      <c r="F2166" s="272">
        <v>4.4785467610999996</v>
      </c>
      <c r="G2166" s="272">
        <v>0.18232999999999999</v>
      </c>
      <c r="H2166" s="273">
        <v>0.30294830979999998</v>
      </c>
      <c r="I2166" s="273">
        <v>1.3809999999999999E-2</v>
      </c>
      <c r="J2166" s="272">
        <v>0.92647661115378366</v>
      </c>
      <c r="K2166" s="273">
        <v>0.1072198181</v>
      </c>
      <c r="L2166" s="273">
        <v>2.4199999999999998E-3</v>
      </c>
      <c r="M2166" s="25"/>
      <c r="N2166" s="281">
        <v>1727</v>
      </c>
      <c r="O2166" s="24">
        <v>39.024659999999997</v>
      </c>
      <c r="P2166" s="281">
        <v>1706</v>
      </c>
      <c r="Q2166" s="24">
        <v>43.179139999999997</v>
      </c>
      <c r="R2166" s="281">
        <v>1753</v>
      </c>
      <c r="S2166" s="143">
        <v>21.998840000000001</v>
      </c>
      <c r="T2166" s="24">
        <v>98.78401852924145</v>
      </c>
    </row>
    <row r="2167" spans="1:20">
      <c r="A2167" s="257" t="s">
        <v>3759</v>
      </c>
      <c r="B2167" s="280" t="s">
        <v>3489</v>
      </c>
      <c r="C2167" s="24">
        <v>207.91987228895456</v>
      </c>
      <c r="D2167" s="272">
        <v>0.49779212768386899</v>
      </c>
      <c r="E2167" s="272">
        <v>0.49564800910795176</v>
      </c>
      <c r="F2167" s="272">
        <v>4.5813897874</v>
      </c>
      <c r="G2167" s="272">
        <v>0.11898</v>
      </c>
      <c r="H2167" s="273">
        <v>0.31020306689999999</v>
      </c>
      <c r="I2167" s="273">
        <v>8.2400000000000008E-3</v>
      </c>
      <c r="J2167" s="272">
        <v>0.90754474665760543</v>
      </c>
      <c r="K2167" s="273">
        <v>0.107124345</v>
      </c>
      <c r="L2167" s="273">
        <v>1.83E-3</v>
      </c>
      <c r="M2167" s="25"/>
      <c r="N2167" s="281">
        <v>1746</v>
      </c>
      <c r="O2167" s="24">
        <v>27.379180000000002</v>
      </c>
      <c r="P2167" s="281">
        <v>1742</v>
      </c>
      <c r="Q2167" s="24">
        <v>27.969059999999999</v>
      </c>
      <c r="R2167" s="281">
        <v>1751</v>
      </c>
      <c r="S2167" s="143">
        <v>18.077500000000001</v>
      </c>
      <c r="T2167" s="24">
        <v>99.770904925544087</v>
      </c>
    </row>
    <row r="2168" spans="1:20">
      <c r="A2168" s="257" t="s">
        <v>3760</v>
      </c>
      <c r="B2168" s="280" t="s">
        <v>3489</v>
      </c>
      <c r="C2168" s="24">
        <v>283.30653565797314</v>
      </c>
      <c r="D2168" s="272">
        <v>0.32105502175239353</v>
      </c>
      <c r="E2168" s="272">
        <v>0.31974417053819554</v>
      </c>
      <c r="F2168" s="272">
        <v>4.4489887997000004</v>
      </c>
      <c r="G2168" s="272">
        <v>0.13031999999999999</v>
      </c>
      <c r="H2168" s="273">
        <v>0.3086878992</v>
      </c>
      <c r="I2168" s="273">
        <v>9.92E-3</v>
      </c>
      <c r="J2168" s="272">
        <v>0.9204920938490988</v>
      </c>
      <c r="K2168" s="273">
        <v>0.104422787</v>
      </c>
      <c r="L2168" s="273">
        <v>1.8799999999999999E-3</v>
      </c>
      <c r="M2168" s="25"/>
      <c r="N2168" s="281">
        <v>1722</v>
      </c>
      <c r="O2168" s="24">
        <v>30.447120000000002</v>
      </c>
      <c r="P2168" s="281">
        <v>1734</v>
      </c>
      <c r="Q2168" s="24">
        <v>33.644820000000003</v>
      </c>
      <c r="R2168" s="281">
        <v>1704</v>
      </c>
      <c r="S2168" s="143">
        <v>18.5288</v>
      </c>
      <c r="T2168" s="24">
        <v>100.69686411149824</v>
      </c>
    </row>
    <row r="2169" spans="1:20">
      <c r="A2169" s="257" t="s">
        <v>3761</v>
      </c>
      <c r="B2169" s="280" t="s">
        <v>3489</v>
      </c>
      <c r="C2169" s="24">
        <v>210.02388711528684</v>
      </c>
      <c r="D2169" s="272">
        <v>0.70237569409061895</v>
      </c>
      <c r="E2169" s="272">
        <v>0.70759025595849157</v>
      </c>
      <c r="F2169" s="272">
        <v>4.7091205756000001</v>
      </c>
      <c r="G2169" s="272">
        <v>0.13819999999999999</v>
      </c>
      <c r="H2169" s="273">
        <v>0.31797550829999999</v>
      </c>
      <c r="I2169" s="273">
        <v>8.5699999999999995E-3</v>
      </c>
      <c r="J2169" s="272">
        <v>0.84403529251689868</v>
      </c>
      <c r="K2169" s="273">
        <v>0.107355967</v>
      </c>
      <c r="L2169" s="273">
        <v>3.2100000000000002E-3</v>
      </c>
      <c r="M2169" s="25"/>
      <c r="N2169" s="281">
        <v>1769</v>
      </c>
      <c r="O2169" s="24">
        <v>30.006720000000001</v>
      </c>
      <c r="P2169" s="281">
        <v>1780</v>
      </c>
      <c r="Q2169" s="24">
        <v>27.761579999999999</v>
      </c>
      <c r="R2169" s="281">
        <v>1755</v>
      </c>
      <c r="S2169" s="143">
        <v>30.33924</v>
      </c>
      <c r="T2169" s="24">
        <v>100.62182023742226</v>
      </c>
    </row>
    <row r="2170" spans="1:20">
      <c r="A2170" s="257" t="s">
        <v>3762</v>
      </c>
      <c r="B2170" s="280" t="s">
        <v>3489</v>
      </c>
      <c r="C2170" s="24">
        <v>110.57029986849336</v>
      </c>
      <c r="D2170" s="272">
        <v>0.50445475262317097</v>
      </c>
      <c r="E2170" s="272">
        <v>0.50281914236418657</v>
      </c>
      <c r="F2170" s="272">
        <v>4.4875148940000003</v>
      </c>
      <c r="G2170" s="272">
        <v>0.18257999999999999</v>
      </c>
      <c r="H2170" s="273">
        <v>0.30628362479999999</v>
      </c>
      <c r="I2170" s="273">
        <v>1.111E-2</v>
      </c>
      <c r="J2170" s="272">
        <v>0.88812800338824394</v>
      </c>
      <c r="K2170" s="273">
        <v>0.1063336178</v>
      </c>
      <c r="L2170" s="273">
        <v>3.0100000000000001E-3</v>
      </c>
      <c r="M2170" s="25"/>
      <c r="N2170" s="281">
        <v>1729</v>
      </c>
      <c r="O2170" s="24">
        <v>39.04618</v>
      </c>
      <c r="P2170" s="281">
        <v>1722</v>
      </c>
      <c r="Q2170" s="24">
        <v>34.68524</v>
      </c>
      <c r="R2170" s="281">
        <v>1737</v>
      </c>
      <c r="S2170" s="143">
        <v>27.361180000000001</v>
      </c>
      <c r="T2170" s="24">
        <v>99.595141700404852</v>
      </c>
    </row>
    <row r="2171" spans="1:20">
      <c r="A2171" s="257" t="s">
        <v>3763</v>
      </c>
      <c r="B2171" s="280" t="s">
        <v>3489</v>
      </c>
      <c r="C2171" s="24">
        <v>101.000413861081</v>
      </c>
      <c r="D2171" s="272">
        <v>0.47880317013327839</v>
      </c>
      <c r="E2171" s="272">
        <v>0.47682823129432184</v>
      </c>
      <c r="F2171" s="272">
        <v>4.6569328827999996</v>
      </c>
      <c r="G2171" s="272">
        <v>0.11008</v>
      </c>
      <c r="H2171" s="273">
        <v>0.31370054349999998</v>
      </c>
      <c r="I2171" s="273">
        <v>9.8300000000000002E-3</v>
      </c>
      <c r="J2171" s="272">
        <v>0.93155565578906452</v>
      </c>
      <c r="K2171" s="273">
        <v>0.1076505214</v>
      </c>
      <c r="L2171" s="273">
        <v>1.58E-3</v>
      </c>
      <c r="M2171" s="25"/>
      <c r="N2171" s="281">
        <v>1760</v>
      </c>
      <c r="O2171" s="24">
        <v>26.34986</v>
      </c>
      <c r="P2171" s="281">
        <v>1759</v>
      </c>
      <c r="Q2171" s="24">
        <v>34.920299999999997</v>
      </c>
      <c r="R2171" s="281">
        <v>1760</v>
      </c>
      <c r="S2171" s="143">
        <v>16.372579999999999</v>
      </c>
      <c r="T2171" s="24">
        <v>99.943181818181813</v>
      </c>
    </row>
    <row r="2172" spans="1:20">
      <c r="A2172" s="257" t="s">
        <v>3764</v>
      </c>
      <c r="B2172" s="280" t="s">
        <v>3489</v>
      </c>
      <c r="C2172" s="24">
        <v>452.15809044668543</v>
      </c>
      <c r="D2172" s="272">
        <v>0.26050310118986536</v>
      </c>
      <c r="E2172" s="272">
        <v>0.25919211225303818</v>
      </c>
      <c r="F2172" s="272">
        <v>4.2758646418000001</v>
      </c>
      <c r="G2172" s="272">
        <v>0.15856000000000001</v>
      </c>
      <c r="H2172" s="273">
        <v>0.29722197760000002</v>
      </c>
      <c r="I2172" s="273">
        <v>1.0460000000000001E-2</v>
      </c>
      <c r="J2172" s="272">
        <v>0.94902057181568622</v>
      </c>
      <c r="K2172" s="273">
        <v>0.1043125016</v>
      </c>
      <c r="L2172" s="273">
        <v>1.2800000000000001E-3</v>
      </c>
      <c r="M2172" s="25"/>
      <c r="N2172" s="281">
        <v>1689</v>
      </c>
      <c r="O2172" s="24">
        <v>34.768279999999997</v>
      </c>
      <c r="P2172" s="281">
        <v>1678</v>
      </c>
      <c r="Q2172" s="24">
        <v>32.787880000000001</v>
      </c>
      <c r="R2172" s="281">
        <v>1702</v>
      </c>
      <c r="S2172" s="143">
        <v>11.6761</v>
      </c>
      <c r="T2172" s="24">
        <v>99.348727057430438</v>
      </c>
    </row>
    <row r="2173" spans="1:20">
      <c r="A2173" s="257" t="s">
        <v>3765</v>
      </c>
      <c r="B2173" s="280" t="s">
        <v>3489</v>
      </c>
      <c r="C2173" s="24">
        <v>179.18597688969916</v>
      </c>
      <c r="D2173" s="272">
        <v>0.28595887613045451</v>
      </c>
      <c r="E2173" s="272">
        <v>0.28489476563058069</v>
      </c>
      <c r="F2173" s="272">
        <v>4.7340061027999996</v>
      </c>
      <c r="G2173" s="272">
        <v>0.13693</v>
      </c>
      <c r="H2173" s="273">
        <v>0.31615105809999999</v>
      </c>
      <c r="I2173" s="273">
        <v>1.12E-2</v>
      </c>
      <c r="J2173" s="272">
        <v>0.92198947083009297</v>
      </c>
      <c r="K2173" s="273">
        <v>0.10846407769999999</v>
      </c>
      <c r="L2173" s="273">
        <v>2.0699999999999998E-3</v>
      </c>
      <c r="M2173" s="25"/>
      <c r="N2173" s="281">
        <v>1773</v>
      </c>
      <c r="O2173" s="24">
        <v>29.641179999999999</v>
      </c>
      <c r="P2173" s="281">
        <v>1771</v>
      </c>
      <c r="Q2173" s="24">
        <v>36.24982</v>
      </c>
      <c r="R2173" s="281">
        <v>1774</v>
      </c>
      <c r="S2173" s="143">
        <v>19.656880000000001</v>
      </c>
      <c r="T2173" s="24">
        <v>99.887196841511553</v>
      </c>
    </row>
    <row r="2174" spans="1:20">
      <c r="A2174" s="257" t="s">
        <v>3766</v>
      </c>
      <c r="B2174" s="280" t="s">
        <v>3489</v>
      </c>
      <c r="C2174" s="24">
        <v>72.925209456437116</v>
      </c>
      <c r="D2174" s="272">
        <v>0.16316023756930101</v>
      </c>
      <c r="E2174" s="272">
        <v>0.16188837309740195</v>
      </c>
      <c r="F2174" s="272">
        <v>4.8084222360000002</v>
      </c>
      <c r="G2174" s="272">
        <v>0.13124</v>
      </c>
      <c r="H2174" s="273">
        <v>0.3180733993</v>
      </c>
      <c r="I2174" s="273">
        <v>8.6499999999999997E-3</v>
      </c>
      <c r="J2174" s="272">
        <v>0.86330283439050048</v>
      </c>
      <c r="K2174" s="273">
        <v>0.1097082134</v>
      </c>
      <c r="L2174" s="273">
        <v>2.8400000000000001E-3</v>
      </c>
      <c r="M2174" s="25"/>
      <c r="N2174" s="281">
        <v>1786</v>
      </c>
      <c r="O2174" s="24">
        <v>27.077000000000002</v>
      </c>
      <c r="P2174" s="281">
        <v>1780</v>
      </c>
      <c r="Q2174" s="24">
        <v>26.913499999999999</v>
      </c>
      <c r="R2174" s="281">
        <v>1795</v>
      </c>
      <c r="S2174" s="143">
        <v>25.84516</v>
      </c>
      <c r="T2174" s="24">
        <v>99.664053751399763</v>
      </c>
    </row>
    <row r="2175" spans="1:20">
      <c r="A2175" s="257" t="s">
        <v>3767</v>
      </c>
      <c r="B2175" s="280" t="s">
        <v>3489</v>
      </c>
      <c r="C2175" s="24">
        <v>94.150715341054564</v>
      </c>
      <c r="D2175" s="272">
        <v>0.25243588337361078</v>
      </c>
      <c r="E2175" s="272">
        <v>0.2514833784900341</v>
      </c>
      <c r="F2175" s="272">
        <v>4.9024566843999997</v>
      </c>
      <c r="G2175" s="272">
        <v>0.28215000000000001</v>
      </c>
      <c r="H2175" s="273">
        <v>0.32462642800000002</v>
      </c>
      <c r="I2175" s="273">
        <v>1.7680000000000001E-2</v>
      </c>
      <c r="J2175" s="272">
        <v>0.95882309498183349</v>
      </c>
      <c r="K2175" s="273">
        <v>0.10937649839999999</v>
      </c>
      <c r="L2175" s="273">
        <v>1.75E-3</v>
      </c>
      <c r="M2175" s="25"/>
      <c r="N2175" s="281">
        <v>1803</v>
      </c>
      <c r="O2175" s="24">
        <v>59.928620000000002</v>
      </c>
      <c r="P2175" s="281">
        <v>1812</v>
      </c>
      <c r="Q2175" s="24">
        <v>57.020600000000002</v>
      </c>
      <c r="R2175" s="281">
        <v>1789</v>
      </c>
      <c r="S2175" s="143">
        <v>16.568460000000002</v>
      </c>
      <c r="T2175" s="24">
        <v>100.49916805324457</v>
      </c>
    </row>
    <row r="2176" spans="1:20">
      <c r="A2176" s="257" t="s">
        <v>3768</v>
      </c>
      <c r="B2176" s="280" t="s">
        <v>3489</v>
      </c>
      <c r="C2176" s="24">
        <v>84.149179433570382</v>
      </c>
      <c r="D2176" s="272">
        <v>0.42280361352974016</v>
      </c>
      <c r="E2176" s="272">
        <v>0.44493825253798186</v>
      </c>
      <c r="F2176" s="272">
        <v>4.8188972746000003</v>
      </c>
      <c r="G2176" s="272">
        <v>0.13847000000000001</v>
      </c>
      <c r="H2176" s="273">
        <v>0.3277157081</v>
      </c>
      <c r="I2176" s="273">
        <v>9.8799999999999999E-3</v>
      </c>
      <c r="J2176" s="272">
        <v>0.92644898683772536</v>
      </c>
      <c r="K2176" s="273">
        <v>0.1066095393</v>
      </c>
      <c r="L2176" s="273">
        <v>1.74E-3</v>
      </c>
      <c r="M2176" s="25"/>
      <c r="N2176" s="281">
        <v>1788</v>
      </c>
      <c r="O2176" s="24">
        <v>28.535039999999999</v>
      </c>
      <c r="P2176" s="281">
        <v>1827</v>
      </c>
      <c r="Q2176" s="24">
        <v>30.61468</v>
      </c>
      <c r="R2176" s="281">
        <v>1742</v>
      </c>
      <c r="S2176" s="143">
        <v>15.84158</v>
      </c>
      <c r="T2176" s="24">
        <v>102.18120805369126</v>
      </c>
    </row>
    <row r="2177" spans="1:20">
      <c r="A2177" s="257" t="s">
        <v>3769</v>
      </c>
      <c r="B2177" s="280" t="s">
        <v>3489</v>
      </c>
      <c r="C2177" s="24">
        <v>205.38214880724141</v>
      </c>
      <c r="D2177" s="272">
        <v>0.4526649149454417</v>
      </c>
      <c r="E2177" s="272">
        <v>0.45016326693540731</v>
      </c>
      <c r="F2177" s="272">
        <v>4.6870482211000004</v>
      </c>
      <c r="G2177" s="272">
        <v>8.72E-2</v>
      </c>
      <c r="H2177" s="273">
        <v>0.31638348350000001</v>
      </c>
      <c r="I2177" s="273">
        <v>5.1900000000000002E-3</v>
      </c>
      <c r="J2177" s="272">
        <v>0.9158189611947094</v>
      </c>
      <c r="K2177" s="273">
        <v>0.10741033830000001</v>
      </c>
      <c r="L2177" s="273">
        <v>1.06E-3</v>
      </c>
      <c r="M2177" s="25"/>
      <c r="N2177" s="281">
        <v>1765</v>
      </c>
      <c r="O2177" s="24">
        <v>19.008600000000001</v>
      </c>
      <c r="P2177" s="281">
        <v>1772</v>
      </c>
      <c r="Q2177" s="24">
        <v>16.863420000000001</v>
      </c>
      <c r="R2177" s="281">
        <v>1756</v>
      </c>
      <c r="S2177" s="143">
        <v>10.07124</v>
      </c>
      <c r="T2177" s="24">
        <v>100.39660056657223</v>
      </c>
    </row>
    <row r="2178" spans="1:20">
      <c r="A2178" s="257" t="s">
        <v>3770</v>
      </c>
      <c r="B2178" s="280" t="s">
        <v>3489</v>
      </c>
      <c r="C2178" s="24">
        <v>188.62475492013351</v>
      </c>
      <c r="D2178" s="272">
        <v>0.41710348572135442</v>
      </c>
      <c r="E2178" s="272">
        <v>0.41539736780833675</v>
      </c>
      <c r="F2178" s="272">
        <v>4.3904120317000004</v>
      </c>
      <c r="G2178" s="272">
        <v>8.233E-2</v>
      </c>
      <c r="H2178" s="273">
        <v>0.30556769379999998</v>
      </c>
      <c r="I2178" s="273">
        <v>7.2399999999999999E-3</v>
      </c>
      <c r="J2178" s="272">
        <v>0.89915007131148628</v>
      </c>
      <c r="K2178" s="273">
        <v>0.10422495399999999</v>
      </c>
      <c r="L2178" s="273">
        <v>1.72E-3</v>
      </c>
      <c r="M2178" s="25"/>
      <c r="N2178" s="281">
        <v>1711</v>
      </c>
      <c r="O2178" s="24">
        <v>19.39584</v>
      </c>
      <c r="P2178" s="281">
        <v>1719</v>
      </c>
      <c r="Q2178" s="24">
        <v>24.605319999999999</v>
      </c>
      <c r="R2178" s="281">
        <v>1701</v>
      </c>
      <c r="S2178" s="143">
        <v>17.04336</v>
      </c>
      <c r="T2178" s="24">
        <v>100.46756282875511</v>
      </c>
    </row>
    <row r="2179" spans="1:20">
      <c r="A2179" s="257" t="s">
        <v>3771</v>
      </c>
      <c r="B2179" s="280" t="s">
        <v>3489</v>
      </c>
      <c r="C2179" s="24">
        <v>154.04978736421501</v>
      </c>
      <c r="D2179" s="272">
        <v>0.31736512433732555</v>
      </c>
      <c r="E2179" s="272">
        <v>0.31553008755635836</v>
      </c>
      <c r="F2179" s="272">
        <v>4.9217973878999999</v>
      </c>
      <c r="G2179" s="272">
        <v>0.12418</v>
      </c>
      <c r="H2179" s="273">
        <v>0.32415145429999997</v>
      </c>
      <c r="I2179" s="273">
        <v>7.2300000000000003E-3</v>
      </c>
      <c r="J2179" s="272">
        <v>0.90551553754504044</v>
      </c>
      <c r="K2179" s="273">
        <v>0.11018826769999999</v>
      </c>
      <c r="L2179" s="273">
        <v>1.66E-3</v>
      </c>
      <c r="M2179" s="25"/>
      <c r="N2179" s="281">
        <v>1806</v>
      </c>
      <c r="O2179" s="24">
        <v>25.315359999999998</v>
      </c>
      <c r="P2179" s="281">
        <v>1810</v>
      </c>
      <c r="Q2179" s="24">
        <v>22.45852</v>
      </c>
      <c r="R2179" s="281">
        <v>1803</v>
      </c>
      <c r="S2179" s="143">
        <v>15.14626</v>
      </c>
      <c r="T2179" s="24">
        <v>100.22148394241417</v>
      </c>
    </row>
    <row r="2180" spans="1:20">
      <c r="A2180" s="257" t="s">
        <v>3772</v>
      </c>
      <c r="B2180" s="280" t="s">
        <v>3489</v>
      </c>
      <c r="C2180" s="24">
        <v>146.64491223280604</v>
      </c>
      <c r="D2180" s="272">
        <v>0.26177128502896146</v>
      </c>
      <c r="E2180" s="272">
        <v>0.26083463970067633</v>
      </c>
      <c r="F2180" s="272">
        <v>4.6853595345999999</v>
      </c>
      <c r="G2180" s="272">
        <v>8.1729999999999997E-2</v>
      </c>
      <c r="H2180" s="273">
        <v>0.32126871870000001</v>
      </c>
      <c r="I2180" s="273">
        <v>5.0600000000000003E-3</v>
      </c>
      <c r="J2180" s="272">
        <v>0.82984389660398827</v>
      </c>
      <c r="K2180" s="273">
        <v>0.1058184132</v>
      </c>
      <c r="L2180" s="273">
        <v>2.0600000000000002E-3</v>
      </c>
      <c r="M2180" s="25"/>
      <c r="N2180" s="281">
        <v>1765</v>
      </c>
      <c r="O2180" s="24">
        <v>17.82948</v>
      </c>
      <c r="P2180" s="281">
        <v>1796</v>
      </c>
      <c r="Q2180" s="24">
        <v>16.420359999999999</v>
      </c>
      <c r="R2180" s="281">
        <v>1729</v>
      </c>
      <c r="S2180" s="143">
        <v>19.507380000000001</v>
      </c>
      <c r="T2180" s="24">
        <v>101.75637393767705</v>
      </c>
    </row>
    <row r="2181" spans="1:20">
      <c r="A2181" s="289" t="s">
        <v>3773</v>
      </c>
      <c r="B2181" s="282" t="s">
        <v>3489</v>
      </c>
      <c r="C2181" s="277">
        <v>166.06094724442602</v>
      </c>
      <c r="D2181" s="278">
        <v>0.66241580102991748</v>
      </c>
      <c r="E2181" s="278">
        <v>0.6598845504377876</v>
      </c>
      <c r="F2181" s="278">
        <v>3.3248682266</v>
      </c>
      <c r="G2181" s="278">
        <v>0.11724</v>
      </c>
      <c r="H2181" s="279">
        <v>0.2610341732</v>
      </c>
      <c r="I2181" s="279">
        <v>1.225E-2</v>
      </c>
      <c r="J2181" s="278">
        <v>0.9178053875021408</v>
      </c>
      <c r="K2181" s="279">
        <v>9.2466878000000002E-2</v>
      </c>
      <c r="L2181" s="279">
        <v>2.33E-3</v>
      </c>
      <c r="M2181" s="291"/>
      <c r="N2181" s="284">
        <v>1487</v>
      </c>
      <c r="O2181" s="277">
        <v>30.296299999999999</v>
      </c>
      <c r="P2181" s="284">
        <v>1495</v>
      </c>
      <c r="Q2181" s="277">
        <v>40.549419999999998</v>
      </c>
      <c r="R2181" s="284">
        <v>1477</v>
      </c>
      <c r="S2181" s="285">
        <v>21.555040000000002</v>
      </c>
      <c r="T2181" s="277">
        <v>100.53799596503026</v>
      </c>
    </row>
    <row r="2182" spans="1:20">
      <c r="A2182" s="257" t="s">
        <v>3774</v>
      </c>
      <c r="B2182" s="280" t="s">
        <v>3489</v>
      </c>
      <c r="C2182" s="24">
        <v>759.21935151633431</v>
      </c>
      <c r="D2182" s="272">
        <v>0.2847509452891272</v>
      </c>
      <c r="E2182" s="272">
        <v>0.27801305759625483</v>
      </c>
      <c r="F2182" s="272">
        <v>3.7480171196000001</v>
      </c>
      <c r="G2182" s="272">
        <v>0.34538000000000002</v>
      </c>
      <c r="H2182" s="273">
        <v>0.2583218229</v>
      </c>
      <c r="I2182" s="273">
        <v>2.5579999999999999E-2</v>
      </c>
      <c r="J2182" s="272">
        <v>0.95428899092533581</v>
      </c>
      <c r="K2182" s="273">
        <v>0.1052323225</v>
      </c>
      <c r="L2182" s="273">
        <v>2.7799999999999999E-3</v>
      </c>
      <c r="M2182" s="25"/>
      <c r="N2182" s="281">
        <v>1582</v>
      </c>
      <c r="O2182" s="24">
        <v>80.874780000000001</v>
      </c>
      <c r="P2182" s="281">
        <v>1481</v>
      </c>
      <c r="Q2182" s="24">
        <v>81.375680000000003</v>
      </c>
      <c r="R2182" s="281">
        <v>1718</v>
      </c>
      <c r="S2182" s="143">
        <v>25.270879999999998</v>
      </c>
      <c r="T2182" s="24">
        <v>93.615676359039185</v>
      </c>
    </row>
    <row r="2183" spans="1:20">
      <c r="A2183" s="257" t="s">
        <v>3775</v>
      </c>
      <c r="B2183" s="280" t="s">
        <v>3489</v>
      </c>
      <c r="C2183" s="24">
        <v>164.35421042338317</v>
      </c>
      <c r="D2183" s="272">
        <v>0.78467479109057936</v>
      </c>
      <c r="E2183" s="272">
        <v>0.7749646336919539</v>
      </c>
      <c r="F2183" s="272">
        <v>3.1113121267000001</v>
      </c>
      <c r="G2183" s="272">
        <v>6.3939999999999997E-2</v>
      </c>
      <c r="H2183" s="273">
        <v>0.23995695010000001</v>
      </c>
      <c r="I2183" s="273">
        <v>6.8599999999999998E-3</v>
      </c>
      <c r="J2183" s="272">
        <v>0.9027591634051404</v>
      </c>
      <c r="K2183" s="273">
        <v>9.3961436800000006E-2</v>
      </c>
      <c r="L2183" s="273">
        <v>1.5399999999999999E-3</v>
      </c>
      <c r="M2183" s="25"/>
      <c r="N2183" s="281">
        <v>1435</v>
      </c>
      <c r="O2183" s="24">
        <v>17.818719999999999</v>
      </c>
      <c r="P2183" s="281">
        <v>1386</v>
      </c>
      <c r="Q2183" s="24">
        <v>23.943760000000001</v>
      </c>
      <c r="R2183" s="281">
        <v>1507</v>
      </c>
      <c r="S2183" s="143">
        <v>14.934900000000001</v>
      </c>
      <c r="T2183" s="24">
        <v>96.58536585365853</v>
      </c>
    </row>
    <row r="2184" spans="1:20">
      <c r="A2184" s="257" t="s">
        <v>3776</v>
      </c>
      <c r="B2184" s="280" t="s">
        <v>3489</v>
      </c>
      <c r="C2184" s="24">
        <v>302.03220016039057</v>
      </c>
      <c r="D2184" s="272">
        <v>0.33974314563134406</v>
      </c>
      <c r="E2184" s="272">
        <v>0.3363410065408094</v>
      </c>
      <c r="F2184" s="272">
        <v>5.5073083293999998</v>
      </c>
      <c r="G2184" s="272">
        <v>0.20857999999999999</v>
      </c>
      <c r="H2184" s="273">
        <v>0.35290404759999999</v>
      </c>
      <c r="I2184" s="273">
        <v>1.289E-2</v>
      </c>
      <c r="J2184" s="272">
        <v>0.93387110339987878</v>
      </c>
      <c r="K2184" s="273">
        <v>0.1131906758</v>
      </c>
      <c r="L2184" s="273">
        <v>2.0600000000000002E-3</v>
      </c>
      <c r="M2184" s="25"/>
      <c r="N2184" s="281">
        <v>1902</v>
      </c>
      <c r="O2184" s="24">
        <v>41.616579999999999</v>
      </c>
      <c r="P2184" s="281">
        <v>1948</v>
      </c>
      <c r="Q2184" s="24">
        <v>41.131160000000001</v>
      </c>
      <c r="R2184" s="281">
        <v>1851</v>
      </c>
      <c r="S2184" s="143">
        <v>19.477779999999999</v>
      </c>
      <c r="T2184" s="24">
        <v>102.4185068349106</v>
      </c>
    </row>
    <row r="2185" spans="1:20">
      <c r="A2185" s="257" t="s">
        <v>3777</v>
      </c>
      <c r="B2185" s="280" t="s">
        <v>3489</v>
      </c>
      <c r="C2185" s="24">
        <v>223.30441933612764</v>
      </c>
      <c r="D2185" s="272">
        <v>0.33257703916239545</v>
      </c>
      <c r="E2185" s="272">
        <v>0.3365112058853964</v>
      </c>
      <c r="F2185" s="272">
        <v>4.4650846460000002</v>
      </c>
      <c r="G2185" s="272">
        <v>7.0639999999999994E-2</v>
      </c>
      <c r="H2185" s="273">
        <v>0.3086479627</v>
      </c>
      <c r="I2185" s="273">
        <v>6.8999999999999999E-3</v>
      </c>
      <c r="J2185" s="272">
        <v>0.86415227948378281</v>
      </c>
      <c r="K2185" s="273">
        <v>0.10484351560000001</v>
      </c>
      <c r="L2185" s="273">
        <v>2.1800000000000001E-3</v>
      </c>
      <c r="M2185" s="25"/>
      <c r="N2185" s="281">
        <v>1725</v>
      </c>
      <c r="O2185" s="24">
        <v>15.815340000000001</v>
      </c>
      <c r="P2185" s="281">
        <v>1734</v>
      </c>
      <c r="Q2185" s="24">
        <v>22.450880000000002</v>
      </c>
      <c r="R2185" s="281">
        <v>1712</v>
      </c>
      <c r="S2185" s="143">
        <v>20.621980000000001</v>
      </c>
      <c r="T2185" s="24">
        <v>100.52173913043478</v>
      </c>
    </row>
    <row r="2186" spans="1:20">
      <c r="A2186" s="257" t="s">
        <v>3778</v>
      </c>
      <c r="B2186" s="280" t="s">
        <v>3489</v>
      </c>
      <c r="C2186" s="24">
        <v>142.41824978411032</v>
      </c>
      <c r="D2186" s="272">
        <v>0.38405344625729504</v>
      </c>
      <c r="E2186" s="272">
        <v>0.37864444382567725</v>
      </c>
      <c r="F2186" s="272">
        <v>4.6278456943000004</v>
      </c>
      <c r="G2186" s="272">
        <v>0.10097</v>
      </c>
      <c r="H2186" s="273">
        <v>0.31280849500000002</v>
      </c>
      <c r="I2186" s="273">
        <v>7.4099999999999999E-3</v>
      </c>
      <c r="J2186" s="272">
        <v>0.89446780550085969</v>
      </c>
      <c r="K2186" s="273">
        <v>0.1072249146</v>
      </c>
      <c r="L2186" s="273">
        <v>1.8699999999999999E-3</v>
      </c>
      <c r="M2186" s="25"/>
      <c r="N2186" s="281">
        <v>1754</v>
      </c>
      <c r="O2186" s="24">
        <v>21.273240000000001</v>
      </c>
      <c r="P2186" s="281">
        <v>1755</v>
      </c>
      <c r="Q2186" s="24">
        <v>23.106660000000002</v>
      </c>
      <c r="R2186" s="281">
        <v>1753</v>
      </c>
      <c r="S2186" s="143">
        <v>16.982240000000001</v>
      </c>
      <c r="T2186" s="24">
        <v>100.0570125427594</v>
      </c>
    </row>
    <row r="2187" spans="1:20">
      <c r="A2187" s="257" t="s">
        <v>3779</v>
      </c>
      <c r="B2187" s="280" t="s">
        <v>3489</v>
      </c>
      <c r="C2187" s="24">
        <v>252.62099132396975</v>
      </c>
      <c r="D2187" s="272">
        <v>0.3793842014692313</v>
      </c>
      <c r="E2187" s="272">
        <v>0.37373819291903826</v>
      </c>
      <c r="F2187" s="272">
        <v>4.5599773530999999</v>
      </c>
      <c r="G2187" s="272">
        <v>0.15534000000000001</v>
      </c>
      <c r="H2187" s="273">
        <v>0.31841557949999999</v>
      </c>
      <c r="I2187" s="273">
        <v>1.3089999999999999E-2</v>
      </c>
      <c r="J2187" s="272">
        <v>0.94038870115216633</v>
      </c>
      <c r="K2187" s="273">
        <v>0.10389616190000001</v>
      </c>
      <c r="L2187" s="273">
        <v>1.8400000000000001E-3</v>
      </c>
      <c r="M2187" s="25"/>
      <c r="N2187" s="281">
        <v>1742</v>
      </c>
      <c r="O2187" s="24">
        <v>35.810920000000003</v>
      </c>
      <c r="P2187" s="281">
        <v>1782</v>
      </c>
      <c r="Q2187" s="24">
        <v>44.227939999999997</v>
      </c>
      <c r="R2187" s="281">
        <v>1695</v>
      </c>
      <c r="S2187" s="143">
        <v>18.163419999999999</v>
      </c>
      <c r="T2187" s="24">
        <v>102.29621125143512</v>
      </c>
    </row>
    <row r="2188" spans="1:20">
      <c r="A2188" s="257" t="s">
        <v>3780</v>
      </c>
      <c r="B2188" s="280" t="s">
        <v>3489</v>
      </c>
      <c r="C2188" s="24">
        <v>110.91007084737895</v>
      </c>
      <c r="D2188" s="272">
        <v>0.31084967424249427</v>
      </c>
      <c r="E2188" s="272">
        <v>0.30602518757110575</v>
      </c>
      <c r="F2188" s="272">
        <v>4.6333520320000003</v>
      </c>
      <c r="G2188" s="272">
        <v>0.13815</v>
      </c>
      <c r="H2188" s="273">
        <v>0.31447714789999998</v>
      </c>
      <c r="I2188" s="273">
        <v>9.0100000000000006E-3</v>
      </c>
      <c r="J2188" s="272">
        <v>0.92173812884258788</v>
      </c>
      <c r="K2188" s="273">
        <v>0.1068139899</v>
      </c>
      <c r="L2188" s="273">
        <v>1.6999999999999999E-3</v>
      </c>
      <c r="M2188" s="25"/>
      <c r="N2188" s="281">
        <v>1755</v>
      </c>
      <c r="O2188" s="24">
        <v>30.243580000000001</v>
      </c>
      <c r="P2188" s="281">
        <v>1763</v>
      </c>
      <c r="Q2188" s="24">
        <v>29.195360000000001</v>
      </c>
      <c r="R2188" s="281">
        <v>1746</v>
      </c>
      <c r="S2188" s="143">
        <v>16.090019999999999</v>
      </c>
      <c r="T2188" s="24">
        <v>100.45584045584046</v>
      </c>
    </row>
    <row r="2189" spans="1:20">
      <c r="A2189" s="257" t="s">
        <v>3781</v>
      </c>
      <c r="B2189" s="280" t="s">
        <v>3489</v>
      </c>
      <c r="C2189" s="24">
        <v>178.00908733637556</v>
      </c>
      <c r="D2189" s="272">
        <v>0.74734320639995688</v>
      </c>
      <c r="E2189" s="272">
        <v>0.73653034443398258</v>
      </c>
      <c r="F2189" s="272">
        <v>4.6339560535000004</v>
      </c>
      <c r="G2189" s="272">
        <v>0.15823000000000001</v>
      </c>
      <c r="H2189" s="273">
        <v>0.317370869</v>
      </c>
      <c r="I2189" s="273">
        <v>1.336E-2</v>
      </c>
      <c r="J2189" s="272">
        <v>0.93842627518409483</v>
      </c>
      <c r="K2189" s="273">
        <v>0.1059067175</v>
      </c>
      <c r="L2189" s="273">
        <v>1.9400000000000001E-3</v>
      </c>
      <c r="M2189" s="25"/>
      <c r="N2189" s="281">
        <v>1755</v>
      </c>
      <c r="O2189" s="24">
        <v>33.27008</v>
      </c>
      <c r="P2189" s="281">
        <v>1777</v>
      </c>
      <c r="Q2189" s="24">
        <v>41.54166</v>
      </c>
      <c r="R2189" s="281">
        <v>1730</v>
      </c>
      <c r="S2189" s="143">
        <v>17.649180000000001</v>
      </c>
      <c r="T2189" s="24">
        <v>101.25356125356126</v>
      </c>
    </row>
    <row r="2190" spans="1:20">
      <c r="A2190" s="289" t="s">
        <v>3782</v>
      </c>
      <c r="B2190" s="282" t="s">
        <v>3489</v>
      </c>
      <c r="C2190" s="277">
        <v>133.39343594511462</v>
      </c>
      <c r="D2190" s="278">
        <v>0.51017750347108304</v>
      </c>
      <c r="E2190" s="278">
        <v>0.46808855992473741</v>
      </c>
      <c r="F2190" s="278">
        <v>3.7392941604000001</v>
      </c>
      <c r="G2190" s="278">
        <v>0.35757</v>
      </c>
      <c r="H2190" s="279">
        <v>0.29966800830000001</v>
      </c>
      <c r="I2190" s="279">
        <v>2.2200000000000001E-2</v>
      </c>
      <c r="J2190" s="278">
        <v>0.93362687972983882</v>
      </c>
      <c r="K2190" s="279">
        <v>9.0388456300000003E-2</v>
      </c>
      <c r="L2190" s="279">
        <v>3.5599999999999998E-3</v>
      </c>
      <c r="M2190" s="291"/>
      <c r="N2190" s="284">
        <v>1580</v>
      </c>
      <c r="O2190" s="277">
        <v>87.241299999999995</v>
      </c>
      <c r="P2190" s="284">
        <v>1690</v>
      </c>
      <c r="Q2190" s="277">
        <v>72.323779999999999</v>
      </c>
      <c r="R2190" s="284">
        <v>1434</v>
      </c>
      <c r="S2190" s="285">
        <v>32.621000000000002</v>
      </c>
      <c r="T2190" s="277">
        <v>106.96202531645569</v>
      </c>
    </row>
    <row r="2191" spans="1:20">
      <c r="A2191" s="257" t="s">
        <v>3783</v>
      </c>
      <c r="B2191" s="280" t="s">
        <v>3489</v>
      </c>
      <c r="C2191" s="24">
        <v>299.27804933627056</v>
      </c>
      <c r="D2191" s="272">
        <v>0.54233083374028712</v>
      </c>
      <c r="E2191" s="272">
        <v>0.53878178145729105</v>
      </c>
      <c r="F2191" s="272">
        <v>9.0117623741999999</v>
      </c>
      <c r="G2191" s="272">
        <v>0.44363999999999998</v>
      </c>
      <c r="H2191" s="273">
        <v>0.43698332940000001</v>
      </c>
      <c r="I2191" s="273">
        <v>1.7989999999999999E-2</v>
      </c>
      <c r="J2191" s="272">
        <v>0.95418623718234741</v>
      </c>
      <c r="K2191" s="273">
        <v>0.14944469299999999</v>
      </c>
      <c r="L2191" s="273">
        <v>2.0300000000000001E-3</v>
      </c>
      <c r="M2191" s="25"/>
      <c r="N2191" s="281">
        <v>2339</v>
      </c>
      <c r="O2191" s="24">
        <v>63.898440000000001</v>
      </c>
      <c r="P2191" s="281">
        <v>2337</v>
      </c>
      <c r="Q2191" s="24">
        <v>53.424939999999999</v>
      </c>
      <c r="R2191" s="281">
        <v>2340</v>
      </c>
      <c r="S2191" s="143">
        <v>17.749120000000001</v>
      </c>
      <c r="T2191" s="24">
        <v>99.914493373236425</v>
      </c>
    </row>
    <row r="2192" spans="1:20">
      <c r="A2192" s="257" t="s">
        <v>3784</v>
      </c>
      <c r="B2192" s="280" t="s">
        <v>3489</v>
      </c>
      <c r="C2192" s="24">
        <v>114.75251359616216</v>
      </c>
      <c r="D2192" s="272">
        <v>0.35552441004654034</v>
      </c>
      <c r="E2192" s="272">
        <v>0.35160390659817731</v>
      </c>
      <c r="F2192" s="272">
        <v>4.3715768840999996</v>
      </c>
      <c r="G2192" s="272">
        <v>0.12598000000000001</v>
      </c>
      <c r="H2192" s="273">
        <v>0.29906769970000002</v>
      </c>
      <c r="I2192" s="273">
        <v>8.8599999999999998E-3</v>
      </c>
      <c r="J2192" s="272">
        <v>0.90498217901579148</v>
      </c>
      <c r="K2192" s="273">
        <v>0.10608872900000001</v>
      </c>
      <c r="L2192" s="273">
        <v>2.0200000000000001E-3</v>
      </c>
      <c r="M2192" s="25"/>
      <c r="N2192" s="281">
        <v>1707</v>
      </c>
      <c r="O2192" s="24">
        <v>29.694479999999999</v>
      </c>
      <c r="P2192" s="281">
        <v>1687</v>
      </c>
      <c r="Q2192" s="24">
        <v>30.18122</v>
      </c>
      <c r="R2192" s="281">
        <v>1733</v>
      </c>
      <c r="S2192" s="143">
        <v>19.959199999999999</v>
      </c>
      <c r="T2192" s="24">
        <v>98.828353837141179</v>
      </c>
    </row>
    <row r="2193" spans="1:20">
      <c r="A2193" s="257" t="s">
        <v>3785</v>
      </c>
      <c r="B2193" s="280" t="s">
        <v>3489</v>
      </c>
      <c r="C2193" s="24">
        <v>268.18835529475461</v>
      </c>
      <c r="D2193" s="272">
        <v>0.31112506819796271</v>
      </c>
      <c r="E2193" s="272">
        <v>0.3063168547060347</v>
      </c>
      <c r="F2193" s="272">
        <v>4.7787554962999996</v>
      </c>
      <c r="G2193" s="272">
        <v>0.18844</v>
      </c>
      <c r="H2193" s="273">
        <v>0.3206528729</v>
      </c>
      <c r="I2193" s="273">
        <v>1.1939999999999999E-2</v>
      </c>
      <c r="J2193" s="272">
        <v>0.94437404341868625</v>
      </c>
      <c r="K2193" s="273">
        <v>0.1081126457</v>
      </c>
      <c r="L2193" s="273">
        <v>1.6000000000000001E-3</v>
      </c>
      <c r="M2193" s="25"/>
      <c r="N2193" s="281">
        <v>1781</v>
      </c>
      <c r="O2193" s="24">
        <v>40.572339999999997</v>
      </c>
      <c r="P2193" s="281">
        <v>1793</v>
      </c>
      <c r="Q2193" s="24">
        <v>38.599960000000003</v>
      </c>
      <c r="R2193" s="281">
        <v>1768</v>
      </c>
      <c r="S2193" s="143">
        <v>15.172359999999999</v>
      </c>
      <c r="T2193" s="24">
        <v>100.67377877596856</v>
      </c>
    </row>
    <row r="2194" spans="1:20">
      <c r="A2194" s="257" t="s">
        <v>3786</v>
      </c>
      <c r="B2194" s="280" t="s">
        <v>3489</v>
      </c>
      <c r="C2194" s="24">
        <v>221.32698966916865</v>
      </c>
      <c r="D2194" s="272">
        <v>0.3297201339903007</v>
      </c>
      <c r="E2194" s="272">
        <v>0.32638231926295408</v>
      </c>
      <c r="F2194" s="272">
        <v>4.4880471419000001</v>
      </c>
      <c r="G2194" s="272">
        <v>8.6440000000000003E-2</v>
      </c>
      <c r="H2194" s="273">
        <v>0.31061194440000001</v>
      </c>
      <c r="I2194" s="273">
        <v>8.09E-3</v>
      </c>
      <c r="J2194" s="272">
        <v>0.89389380399505769</v>
      </c>
      <c r="K2194" s="273">
        <v>0.10480159090000001</v>
      </c>
      <c r="L2194" s="273">
        <v>2.0100000000000001E-3</v>
      </c>
      <c r="M2194" s="25"/>
      <c r="N2194" s="281">
        <v>1729</v>
      </c>
      <c r="O2194" s="24">
        <v>20.12744</v>
      </c>
      <c r="P2194" s="281">
        <v>1744</v>
      </c>
      <c r="Q2194" s="24">
        <v>27.439900000000002</v>
      </c>
      <c r="R2194" s="281">
        <v>1711</v>
      </c>
      <c r="S2194" s="143">
        <v>19.87396</v>
      </c>
      <c r="T2194" s="24">
        <v>100.86755349913243</v>
      </c>
    </row>
    <row r="2195" spans="1:20">
      <c r="A2195" s="257" t="s">
        <v>3787</v>
      </c>
      <c r="B2195" s="280" t="s">
        <v>3489</v>
      </c>
      <c r="C2195" s="24">
        <v>103.40482373373499</v>
      </c>
      <c r="D2195" s="272">
        <v>0.44418858240779241</v>
      </c>
      <c r="E2195" s="272">
        <v>0.440672135419786</v>
      </c>
      <c r="F2195" s="272">
        <v>4.5312671811999996</v>
      </c>
      <c r="G2195" s="272">
        <v>9.0630000000000002E-2</v>
      </c>
      <c r="H2195" s="273">
        <v>0.311365999</v>
      </c>
      <c r="I2195" s="273">
        <v>1.06E-2</v>
      </c>
      <c r="J2195" s="272">
        <v>0.92396026976904255</v>
      </c>
      <c r="K2195" s="273">
        <v>0.1054795181</v>
      </c>
      <c r="L2195" s="273">
        <v>1.8400000000000001E-3</v>
      </c>
      <c r="M2195" s="25"/>
      <c r="N2195" s="281">
        <v>1737</v>
      </c>
      <c r="O2195" s="24">
        <v>19.319240000000001</v>
      </c>
      <c r="P2195" s="281">
        <v>1747</v>
      </c>
      <c r="Q2195" s="24">
        <v>33.021819999999998</v>
      </c>
      <c r="R2195" s="281">
        <v>1723</v>
      </c>
      <c r="S2195" s="143">
        <v>16.72974</v>
      </c>
      <c r="T2195" s="24">
        <v>100.57570523891766</v>
      </c>
    </row>
    <row r="2196" spans="1:20">
      <c r="A2196" s="257" t="s">
        <v>3788</v>
      </c>
      <c r="B2196" s="280" t="s">
        <v>3489</v>
      </c>
      <c r="C2196" s="24">
        <v>293.64630045932893</v>
      </c>
      <c r="D2196" s="272">
        <v>0.55443714064542726</v>
      </c>
      <c r="E2196" s="272">
        <v>0.54955207257594429</v>
      </c>
      <c r="F2196" s="272">
        <v>3.1426201434999999</v>
      </c>
      <c r="G2196" s="272">
        <v>0.12060999999999999</v>
      </c>
      <c r="H2196" s="273">
        <v>0.24877803309999999</v>
      </c>
      <c r="I2196" s="273">
        <v>8.8699999999999994E-3</v>
      </c>
      <c r="J2196" s="272">
        <v>0.90712556264808752</v>
      </c>
      <c r="K2196" s="273">
        <v>9.1645453299999999E-2</v>
      </c>
      <c r="L2196" s="273">
        <v>1.97E-3</v>
      </c>
      <c r="M2196" s="25"/>
      <c r="N2196" s="281">
        <v>1443</v>
      </c>
      <c r="O2196" s="24">
        <v>30.742540000000002</v>
      </c>
      <c r="P2196" s="281">
        <v>1432</v>
      </c>
      <c r="Q2196" s="24">
        <v>28.370460000000001</v>
      </c>
      <c r="R2196" s="281">
        <v>1460</v>
      </c>
      <c r="S2196" s="143">
        <v>17.501560000000001</v>
      </c>
      <c r="T2196" s="24">
        <v>99.237699237699232</v>
      </c>
    </row>
    <row r="2197" spans="1:20">
      <c r="A2197" s="257" t="s">
        <v>3789</v>
      </c>
      <c r="B2197" s="280" t="s">
        <v>3489</v>
      </c>
      <c r="C2197" s="24">
        <v>133.65316683952989</v>
      </c>
      <c r="D2197" s="272">
        <v>0.34251977374846232</v>
      </c>
      <c r="E2197" s="272">
        <v>0.33915589588247952</v>
      </c>
      <c r="F2197" s="272">
        <v>4.8503670158999999</v>
      </c>
      <c r="G2197" s="272">
        <v>0.12146999999999999</v>
      </c>
      <c r="H2197" s="273">
        <v>0.3218071871</v>
      </c>
      <c r="I2197" s="273">
        <v>9.8499999999999994E-3</v>
      </c>
      <c r="J2197" s="272">
        <v>0.92419554954264704</v>
      </c>
      <c r="K2197" s="273">
        <v>0.10934114709999999</v>
      </c>
      <c r="L2197" s="273">
        <v>1.7700000000000001E-3</v>
      </c>
      <c r="M2197" s="25"/>
      <c r="N2197" s="281">
        <v>1794</v>
      </c>
      <c r="O2197" s="24">
        <v>25.977460000000001</v>
      </c>
      <c r="P2197" s="281">
        <v>1799</v>
      </c>
      <c r="Q2197" s="24">
        <v>31.843959999999999</v>
      </c>
      <c r="R2197" s="281">
        <v>1788</v>
      </c>
      <c r="S2197" s="143">
        <v>16.781860000000002</v>
      </c>
      <c r="T2197" s="24">
        <v>100.27870680044592</v>
      </c>
    </row>
    <row r="2198" spans="1:20">
      <c r="A2198" s="257" t="s">
        <v>3790</v>
      </c>
      <c r="B2198" s="280" t="s">
        <v>3489</v>
      </c>
      <c r="C2198" s="24">
        <v>197.61199219637143</v>
      </c>
      <c r="D2198" s="272">
        <v>0.43832513729337857</v>
      </c>
      <c r="E2198" s="272">
        <v>0.43229582497462721</v>
      </c>
      <c r="F2198" s="272">
        <v>4.5970108908</v>
      </c>
      <c r="G2198" s="272">
        <v>0.13367000000000001</v>
      </c>
      <c r="H2198" s="273">
        <v>0.31421054240000001</v>
      </c>
      <c r="I2198" s="273">
        <v>1.076E-2</v>
      </c>
      <c r="J2198" s="272">
        <v>0.93371771961660244</v>
      </c>
      <c r="K2198" s="273">
        <v>0.1063282825</v>
      </c>
      <c r="L2198" s="273">
        <v>1.6900000000000001E-3</v>
      </c>
      <c r="M2198" s="25"/>
      <c r="N2198" s="281">
        <v>1749</v>
      </c>
      <c r="O2198" s="24">
        <v>29.394439999999999</v>
      </c>
      <c r="P2198" s="281">
        <v>1761</v>
      </c>
      <c r="Q2198" s="24">
        <v>34.859380000000002</v>
      </c>
      <c r="R2198" s="281">
        <v>1737</v>
      </c>
      <c r="S2198" s="143">
        <v>16.031659999999999</v>
      </c>
      <c r="T2198" s="24">
        <v>100.68610634648371</v>
      </c>
    </row>
    <row r="2199" spans="1:20">
      <c r="A2199" s="257" t="s">
        <v>3791</v>
      </c>
      <c r="B2199" s="280" t="s">
        <v>3489</v>
      </c>
      <c r="C2199" s="24">
        <v>220.81613552071187</v>
      </c>
      <c r="D2199" s="272">
        <v>0.51535018647533493</v>
      </c>
      <c r="E2199" s="272">
        <v>0.5089257736667232</v>
      </c>
      <c r="F2199" s="272">
        <v>4.4095026527999996</v>
      </c>
      <c r="G2199" s="272">
        <v>0.13741</v>
      </c>
      <c r="H2199" s="273">
        <v>0.31014991409999998</v>
      </c>
      <c r="I2199" s="273">
        <v>8.5100000000000002E-3</v>
      </c>
      <c r="J2199" s="272">
        <v>0.93193317704463152</v>
      </c>
      <c r="K2199" s="273">
        <v>0.1030584713</v>
      </c>
      <c r="L2199" s="273">
        <v>1.4E-3</v>
      </c>
      <c r="M2199" s="25"/>
      <c r="N2199" s="281">
        <v>1714</v>
      </c>
      <c r="O2199" s="24">
        <v>30.866679999999999</v>
      </c>
      <c r="P2199" s="281">
        <v>1741</v>
      </c>
      <c r="Q2199" s="24">
        <v>27.63166</v>
      </c>
      <c r="R2199" s="281">
        <v>1680</v>
      </c>
      <c r="S2199" s="143">
        <v>13.22728</v>
      </c>
      <c r="T2199" s="24">
        <v>101.57526254375728</v>
      </c>
    </row>
    <row r="2200" spans="1:20">
      <c r="A2200" s="257" t="s">
        <v>3792</v>
      </c>
      <c r="B2200" s="280" t="s">
        <v>3489</v>
      </c>
      <c r="C2200" s="24">
        <v>63.214019773581853</v>
      </c>
      <c r="D2200" s="272">
        <v>0.33165425406217403</v>
      </c>
      <c r="E2200" s="272">
        <v>0.32879217312604342</v>
      </c>
      <c r="F2200" s="272">
        <v>4.4516941542000001</v>
      </c>
      <c r="G2200" s="272">
        <v>0.22907</v>
      </c>
      <c r="H2200" s="273">
        <v>0.31199181590000002</v>
      </c>
      <c r="I2200" s="273">
        <v>9.3699999999999999E-3</v>
      </c>
      <c r="J2200" s="272">
        <v>0.81320458385497352</v>
      </c>
      <c r="K2200" s="273">
        <v>0.1034844536</v>
      </c>
      <c r="L2200" s="273">
        <v>4.2500000000000003E-3</v>
      </c>
      <c r="M2200" s="25"/>
      <c r="N2200" s="281">
        <v>1722</v>
      </c>
      <c r="O2200" s="24">
        <v>49.171140000000001</v>
      </c>
      <c r="P2200" s="281">
        <v>1751</v>
      </c>
      <c r="Q2200" s="24">
        <v>29.224540000000001</v>
      </c>
      <c r="R2200" s="281">
        <v>1688</v>
      </c>
      <c r="S2200" s="143">
        <v>38.478839999999998</v>
      </c>
      <c r="T2200" s="24">
        <v>101.68408826945411</v>
      </c>
    </row>
    <row r="2201" spans="1:20">
      <c r="A2201" s="289" t="s">
        <v>3793</v>
      </c>
      <c r="B2201" s="282" t="s">
        <v>3489</v>
      </c>
      <c r="C2201" s="277">
        <v>484.83571432037212</v>
      </c>
      <c r="D2201" s="278">
        <v>0.4840408073381739</v>
      </c>
      <c r="E2201" s="278">
        <v>0.45346897655575696</v>
      </c>
      <c r="F2201" s="278">
        <v>3.3196041532999998</v>
      </c>
      <c r="G2201" s="278">
        <v>0.12622</v>
      </c>
      <c r="H2201" s="279">
        <v>0.26505864179999999</v>
      </c>
      <c r="I2201" s="279">
        <v>1.008E-2</v>
      </c>
      <c r="J2201" s="278">
        <v>0.92434807997177093</v>
      </c>
      <c r="K2201" s="279">
        <v>9.0821027700000001E-2</v>
      </c>
      <c r="L2201" s="279">
        <v>1.81E-3</v>
      </c>
      <c r="M2201" s="291"/>
      <c r="N2201" s="284">
        <v>1486</v>
      </c>
      <c r="O2201" s="277">
        <v>32.643360000000001</v>
      </c>
      <c r="P2201" s="284">
        <v>1516</v>
      </c>
      <c r="Q2201" s="277">
        <v>33.312359999999998</v>
      </c>
      <c r="R2201" s="284">
        <v>1443</v>
      </c>
      <c r="S2201" s="285">
        <v>16.66976</v>
      </c>
      <c r="T2201" s="277">
        <v>102.01884253028264</v>
      </c>
    </row>
    <row r="2202" spans="1:20">
      <c r="A2202" s="257" t="s">
        <v>3794</v>
      </c>
      <c r="B2202" s="280" t="s">
        <v>3489</v>
      </c>
      <c r="C2202" s="24">
        <v>149.24487771479977</v>
      </c>
      <c r="D2202" s="272">
        <v>0.49498129448625705</v>
      </c>
      <c r="E2202" s="272">
        <v>0.4932686620022822</v>
      </c>
      <c r="F2202" s="272">
        <v>4.6180220086999997</v>
      </c>
      <c r="G2202" s="272">
        <v>0.32799</v>
      </c>
      <c r="H2202" s="273">
        <v>0.3117332095</v>
      </c>
      <c r="I2202" s="273">
        <v>2.112E-2</v>
      </c>
      <c r="J2202" s="272">
        <v>0.95504638263683272</v>
      </c>
      <c r="K2202" s="273">
        <v>0.1073342112</v>
      </c>
      <c r="L2202" s="273">
        <v>2.2799999999999999E-3</v>
      </c>
      <c r="M2202" s="25"/>
      <c r="N2202" s="281">
        <v>1753</v>
      </c>
      <c r="O2202" s="24">
        <v>69.077719999999999</v>
      </c>
      <c r="P2202" s="281">
        <v>1749</v>
      </c>
      <c r="Q2202" s="24">
        <v>65.759680000000003</v>
      </c>
      <c r="R2202" s="281">
        <v>1755</v>
      </c>
      <c r="S2202" s="143">
        <v>20.699960000000001</v>
      </c>
      <c r="T2202" s="24">
        <v>99.771819737592693</v>
      </c>
    </row>
    <row r="2203" spans="1:20">
      <c r="A2203" s="257" t="s">
        <v>3795</v>
      </c>
      <c r="B2203" s="280" t="s">
        <v>3489</v>
      </c>
      <c r="C2203" s="24">
        <v>367.05921620251689</v>
      </c>
      <c r="D2203" s="272">
        <v>0.35968936808045543</v>
      </c>
      <c r="E2203" s="272">
        <v>0.36124823140641882</v>
      </c>
      <c r="F2203" s="272">
        <v>4.6309220753</v>
      </c>
      <c r="G2203" s="272">
        <v>0.15101999999999999</v>
      </c>
      <c r="H2203" s="273">
        <v>0.31469994890000003</v>
      </c>
      <c r="I2203" s="273">
        <v>9.3699999999999999E-3</v>
      </c>
      <c r="J2203" s="272">
        <v>0.90872172579540667</v>
      </c>
      <c r="K2203" s="273">
        <v>0.1066827729</v>
      </c>
      <c r="L2203" s="273">
        <v>2.0699999999999998E-3</v>
      </c>
      <c r="M2203" s="25"/>
      <c r="N2203" s="281">
        <v>1755</v>
      </c>
      <c r="O2203" s="24">
        <v>33.07208</v>
      </c>
      <c r="P2203" s="281">
        <v>1764</v>
      </c>
      <c r="Q2203" s="24">
        <v>30.385439999999999</v>
      </c>
      <c r="R2203" s="281">
        <v>1743</v>
      </c>
      <c r="S2203" s="143">
        <v>19.580939999999998</v>
      </c>
      <c r="T2203" s="24">
        <v>100.51282051282051</v>
      </c>
    </row>
    <row r="2204" spans="1:20">
      <c r="A2204" s="289" t="s">
        <v>3796</v>
      </c>
      <c r="B2204" s="282" t="s">
        <v>3489</v>
      </c>
      <c r="C2204" s="277">
        <v>96.115760988610077</v>
      </c>
      <c r="D2204" s="278">
        <v>1.0073751548561309</v>
      </c>
      <c r="E2204" s="278">
        <v>1.0022855491377944</v>
      </c>
      <c r="F2204" s="278">
        <v>3.0775610164999998</v>
      </c>
      <c r="G2204" s="278">
        <v>0.22846</v>
      </c>
      <c r="H2204" s="279">
        <v>0.24882310939999999</v>
      </c>
      <c r="I2204" s="279">
        <v>1.206E-2</v>
      </c>
      <c r="J2204" s="278">
        <v>0.86199912250451671</v>
      </c>
      <c r="K2204" s="279">
        <v>8.9740282099999999E-2</v>
      </c>
      <c r="L2204" s="279">
        <v>4.0499999999999998E-3</v>
      </c>
      <c r="M2204" s="291"/>
      <c r="N2204" s="284">
        <v>1427</v>
      </c>
      <c r="O2204" s="277">
        <v>63.891539999999999</v>
      </c>
      <c r="P2204" s="284">
        <v>1432</v>
      </c>
      <c r="Q2204" s="277">
        <v>41.902900000000002</v>
      </c>
      <c r="R2204" s="284">
        <v>1420</v>
      </c>
      <c r="S2204" s="285">
        <v>38.69444</v>
      </c>
      <c r="T2204" s="277">
        <v>100.35038542396637</v>
      </c>
    </row>
    <row r="2205" spans="1:20">
      <c r="A2205" s="289" t="s">
        <v>3797</v>
      </c>
      <c r="B2205" s="282" t="s">
        <v>3489</v>
      </c>
      <c r="C2205" s="277">
        <v>344.39380108394141</v>
      </c>
      <c r="D2205" s="278">
        <v>0.51268741515871619</v>
      </c>
      <c r="E2205" s="278">
        <v>0.51120594298979261</v>
      </c>
      <c r="F2205" s="278">
        <v>3.1928148503</v>
      </c>
      <c r="G2205" s="278">
        <v>0.16244</v>
      </c>
      <c r="H2205" s="279">
        <v>0.2559022554</v>
      </c>
      <c r="I2205" s="279">
        <v>1.157E-2</v>
      </c>
      <c r="J2205" s="278">
        <v>0.90841816453286572</v>
      </c>
      <c r="K2205" s="279">
        <v>9.0508420300000003E-2</v>
      </c>
      <c r="L2205" s="279">
        <v>2.5400000000000002E-3</v>
      </c>
      <c r="M2205" s="291"/>
      <c r="N2205" s="284">
        <v>1455</v>
      </c>
      <c r="O2205" s="277">
        <v>41.078040000000001</v>
      </c>
      <c r="P2205" s="284">
        <v>1469</v>
      </c>
      <c r="Q2205" s="277">
        <v>36.889580000000002</v>
      </c>
      <c r="R2205" s="284">
        <v>1436</v>
      </c>
      <c r="S2205" s="285">
        <v>22.366</v>
      </c>
      <c r="T2205" s="277">
        <v>100.96219931271476</v>
      </c>
    </row>
    <row r="2206" spans="1:20">
      <c r="A2206" s="257" t="s">
        <v>3798</v>
      </c>
      <c r="B2206" s="280" t="s">
        <v>3489</v>
      </c>
      <c r="C2206" s="24">
        <v>132.87411612144115</v>
      </c>
      <c r="D2206" s="272">
        <v>0.3127293921714106</v>
      </c>
      <c r="E2206" s="272">
        <v>0.31235671493738271</v>
      </c>
      <c r="F2206" s="272">
        <v>4.6903453020999999</v>
      </c>
      <c r="G2206" s="272">
        <v>0.18795999999999999</v>
      </c>
      <c r="H2206" s="273">
        <v>0.31524758879999998</v>
      </c>
      <c r="I2206" s="273">
        <v>1.2699999999999999E-2</v>
      </c>
      <c r="J2206" s="272">
        <v>0.95330170715755502</v>
      </c>
      <c r="K2206" s="273">
        <v>0.1078925967</v>
      </c>
      <c r="L2206" s="273">
        <v>1.42E-3</v>
      </c>
      <c r="M2206" s="25"/>
      <c r="N2206" s="281">
        <v>1766</v>
      </c>
      <c r="O2206" s="24">
        <v>40.883180000000003</v>
      </c>
      <c r="P2206" s="281">
        <v>1766</v>
      </c>
      <c r="Q2206" s="24">
        <v>41.115720000000003</v>
      </c>
      <c r="R2206" s="281">
        <v>1764</v>
      </c>
      <c r="S2206" s="143">
        <v>13.487399999999999</v>
      </c>
      <c r="T2206" s="24">
        <v>100</v>
      </c>
    </row>
    <row r="2207" spans="1:20">
      <c r="A2207" s="257" t="s">
        <v>3799</v>
      </c>
      <c r="B2207" s="280" t="s">
        <v>3489</v>
      </c>
      <c r="C2207" s="24">
        <v>265.40569420086138</v>
      </c>
      <c r="D2207" s="272">
        <v>0.3078092462489796</v>
      </c>
      <c r="E2207" s="272">
        <v>0.30737919936832292</v>
      </c>
      <c r="F2207" s="272">
        <v>4.5163802640000004</v>
      </c>
      <c r="G2207" s="272">
        <v>0.15126999999999999</v>
      </c>
      <c r="H2207" s="273">
        <v>0.31117775320000002</v>
      </c>
      <c r="I2207" s="273">
        <v>1.1849999999999999E-2</v>
      </c>
      <c r="J2207" s="272">
        <v>0.96355566020457628</v>
      </c>
      <c r="K2207" s="273">
        <v>0.1052546645</v>
      </c>
      <c r="L2207" s="273">
        <v>1.0200000000000001E-3</v>
      </c>
      <c r="M2207" s="25"/>
      <c r="N2207" s="281">
        <v>1734</v>
      </c>
      <c r="O2207" s="24">
        <v>33.560400000000001</v>
      </c>
      <c r="P2207" s="281">
        <v>1746</v>
      </c>
      <c r="Q2207" s="24">
        <v>38.435000000000002</v>
      </c>
      <c r="R2207" s="281">
        <v>1719</v>
      </c>
      <c r="S2207" s="143">
        <v>9.6768599999999996</v>
      </c>
      <c r="T2207" s="24">
        <v>100.69204152249135</v>
      </c>
    </row>
    <row r="2208" spans="1:20">
      <c r="A2208" s="257" t="s">
        <v>3800</v>
      </c>
      <c r="B2208" s="280" t="s">
        <v>3489</v>
      </c>
      <c r="C2208" s="24">
        <v>54.995215850832871</v>
      </c>
      <c r="D2208" s="272">
        <v>0.46100889782660354</v>
      </c>
      <c r="E2208" s="272">
        <v>0.46115416605535176</v>
      </c>
      <c r="F2208" s="272">
        <v>4.4920459446000001</v>
      </c>
      <c r="G2208" s="272">
        <v>0.19103000000000001</v>
      </c>
      <c r="H2208" s="273">
        <v>0.30986102199999999</v>
      </c>
      <c r="I2208" s="273">
        <v>1.7399999999999999E-2</v>
      </c>
      <c r="J2208" s="272">
        <v>0.94740520868494094</v>
      </c>
      <c r="K2208" s="273">
        <v>0.10519947440000001</v>
      </c>
      <c r="L2208" s="273">
        <v>2.14E-3</v>
      </c>
      <c r="M2208" s="25"/>
      <c r="N2208" s="281">
        <v>1730</v>
      </c>
      <c r="O2208" s="24">
        <v>42.497720000000001</v>
      </c>
      <c r="P2208" s="281">
        <v>1740</v>
      </c>
      <c r="Q2208" s="24">
        <v>56.433079999999997</v>
      </c>
      <c r="R2208" s="281">
        <v>1718</v>
      </c>
      <c r="S2208" s="143">
        <v>20.25084</v>
      </c>
      <c r="T2208" s="24">
        <v>100.57803468208091</v>
      </c>
    </row>
    <row r="2209" spans="1:20">
      <c r="A2209" s="289" t="s">
        <v>3801</v>
      </c>
      <c r="B2209" s="282" t="s">
        <v>3489</v>
      </c>
      <c r="C2209" s="277">
        <v>105.04675423021533</v>
      </c>
      <c r="D2209" s="278">
        <v>0.24049808311874529</v>
      </c>
      <c r="E2209" s="278">
        <v>0.24028388713570437</v>
      </c>
      <c r="F2209" s="278">
        <v>3.1251945166000001</v>
      </c>
      <c r="G2209" s="278">
        <v>0.16399</v>
      </c>
      <c r="H2209" s="279">
        <v>0.25034759829999997</v>
      </c>
      <c r="I2209" s="279">
        <v>1.208E-2</v>
      </c>
      <c r="J2209" s="278">
        <v>0.89299477540839423</v>
      </c>
      <c r="K2209" s="279">
        <v>9.0400282499999998E-2</v>
      </c>
      <c r="L2209" s="279">
        <v>3.0899999999999999E-3</v>
      </c>
      <c r="M2209" s="291"/>
      <c r="N2209" s="284">
        <v>1439</v>
      </c>
      <c r="O2209" s="277">
        <v>43.610419999999998</v>
      </c>
      <c r="P2209" s="284">
        <v>1440</v>
      </c>
      <c r="Q2209" s="277">
        <v>40.1554</v>
      </c>
      <c r="R2209" s="284">
        <v>1434</v>
      </c>
      <c r="S2209" s="285">
        <v>28.36656</v>
      </c>
      <c r="T2209" s="277">
        <v>100.06949270326616</v>
      </c>
    </row>
    <row r="2210" spans="1:20">
      <c r="A2210" s="257" t="s">
        <v>3802</v>
      </c>
      <c r="B2210" s="280" t="s">
        <v>3489</v>
      </c>
      <c r="C2210" s="24">
        <v>88.351502702428533</v>
      </c>
      <c r="D2210" s="272">
        <v>0.34470146201794588</v>
      </c>
      <c r="E2210" s="272">
        <v>0.34449871110143981</v>
      </c>
      <c r="F2210" s="272">
        <v>4.4827222423000004</v>
      </c>
      <c r="G2210" s="272">
        <v>0.21879000000000001</v>
      </c>
      <c r="H2210" s="273">
        <v>0.30952029660000002</v>
      </c>
      <c r="I2210" s="273">
        <v>1.218E-2</v>
      </c>
      <c r="J2210" s="272">
        <v>0.89415992202978445</v>
      </c>
      <c r="K2210" s="273">
        <v>0.105080673</v>
      </c>
      <c r="L2210" s="273">
        <v>3.14E-3</v>
      </c>
      <c r="M2210" s="25"/>
      <c r="N2210" s="281">
        <v>1728</v>
      </c>
      <c r="O2210" s="24">
        <v>48.713720000000002</v>
      </c>
      <c r="P2210" s="281">
        <v>1738</v>
      </c>
      <c r="Q2210" s="24">
        <v>39.520879999999998</v>
      </c>
      <c r="R2210" s="281">
        <v>1716</v>
      </c>
      <c r="S2210" s="143">
        <v>29.654440000000001</v>
      </c>
      <c r="T2210" s="24">
        <v>100.57870370370371</v>
      </c>
    </row>
    <row r="2211" spans="1:20">
      <c r="A2211" s="257" t="s">
        <v>3803</v>
      </c>
      <c r="B2211" s="280" t="s">
        <v>3489</v>
      </c>
      <c r="C2211" s="24">
        <v>143.78608335441558</v>
      </c>
      <c r="D2211" s="272">
        <v>0.46854661451275709</v>
      </c>
      <c r="E2211" s="272">
        <v>0.46030002109279544</v>
      </c>
      <c r="F2211" s="272">
        <v>4.7978770880999999</v>
      </c>
      <c r="G2211" s="272">
        <v>0.24198</v>
      </c>
      <c r="H2211" s="273">
        <v>0.31948910429999999</v>
      </c>
      <c r="I2211" s="273">
        <v>1.8010000000000002E-2</v>
      </c>
      <c r="J2211" s="272">
        <v>0.9431131834671902</v>
      </c>
      <c r="K2211" s="273">
        <v>0.10894796230000001</v>
      </c>
      <c r="L2211" s="273">
        <v>2.4399999999999999E-3</v>
      </c>
      <c r="M2211" s="25"/>
      <c r="N2211" s="281">
        <v>1785</v>
      </c>
      <c r="O2211" s="24">
        <v>49.956940000000003</v>
      </c>
      <c r="P2211" s="281">
        <v>1787</v>
      </c>
      <c r="Q2211" s="24">
        <v>55.897199999999998</v>
      </c>
      <c r="R2211" s="281">
        <v>1782</v>
      </c>
      <c r="S2211" s="143">
        <v>22.158999999999999</v>
      </c>
      <c r="T2211" s="24">
        <v>100.11204481792717</v>
      </c>
    </row>
    <row r="2212" spans="1:20">
      <c r="A2212" s="257" t="s">
        <v>3804</v>
      </c>
      <c r="B2212" s="280" t="s">
        <v>3489</v>
      </c>
      <c r="C2212" s="24">
        <v>331.08734018413912</v>
      </c>
      <c r="D2212" s="272">
        <v>0.36473577904934268</v>
      </c>
      <c r="E2212" s="272">
        <v>0.35822289604313529</v>
      </c>
      <c r="F2212" s="272">
        <v>4.8024479639999997</v>
      </c>
      <c r="G2212" s="272">
        <v>0.16389999999999999</v>
      </c>
      <c r="H2212" s="273">
        <v>0.32218677309999999</v>
      </c>
      <c r="I2212" s="273">
        <v>1.259E-2</v>
      </c>
      <c r="J2212" s="272">
        <v>0.94382248154335091</v>
      </c>
      <c r="K2212" s="273">
        <v>0.1080790616</v>
      </c>
      <c r="L2212" s="273">
        <v>1.6800000000000001E-3</v>
      </c>
      <c r="M2212" s="25"/>
      <c r="N2212" s="281">
        <v>1785</v>
      </c>
      <c r="O2212" s="24">
        <v>36.763060000000003</v>
      </c>
      <c r="P2212" s="281">
        <v>1800</v>
      </c>
      <c r="Q2212" s="24">
        <v>42.470660000000002</v>
      </c>
      <c r="R2212" s="281">
        <v>1767</v>
      </c>
      <c r="S2212" s="143">
        <v>16.64714</v>
      </c>
      <c r="T2212" s="24">
        <v>100.84033613445378</v>
      </c>
    </row>
    <row r="2213" spans="1:20">
      <c r="A2213" s="257" t="s">
        <v>3805</v>
      </c>
      <c r="B2213" s="280" t="s">
        <v>3489</v>
      </c>
      <c r="C2213" s="24">
        <v>213.36912207647012</v>
      </c>
      <c r="D2213" s="272">
        <v>0.49137112843839992</v>
      </c>
      <c r="E2213" s="272">
        <v>0.48254859017282731</v>
      </c>
      <c r="F2213" s="272">
        <v>4.6171186092000003</v>
      </c>
      <c r="G2213" s="272">
        <v>0.12659000000000001</v>
      </c>
      <c r="H2213" s="273">
        <v>0.31785883500000001</v>
      </c>
      <c r="I2213" s="273">
        <v>1.8450000000000001E-2</v>
      </c>
      <c r="J2213" s="272">
        <v>0.92291732360869982</v>
      </c>
      <c r="K2213" s="273">
        <v>0.10540435099999999</v>
      </c>
      <c r="L2213" s="273">
        <v>3.15E-3</v>
      </c>
      <c r="M2213" s="25"/>
      <c r="N2213" s="281">
        <v>1752</v>
      </c>
      <c r="O2213" s="24">
        <v>28.999279999999999</v>
      </c>
      <c r="P2213" s="281">
        <v>1779</v>
      </c>
      <c r="Q2213" s="24">
        <v>62.294820000000001</v>
      </c>
      <c r="R2213" s="281">
        <v>1721</v>
      </c>
      <c r="S2213" s="143">
        <v>31.08474</v>
      </c>
      <c r="T2213" s="24">
        <v>101.54109589041094</v>
      </c>
    </row>
    <row r="2214" spans="1:20">
      <c r="A2214" s="257" t="s">
        <v>3806</v>
      </c>
      <c r="B2214" s="280" t="s">
        <v>3489</v>
      </c>
      <c r="C2214" s="24">
        <v>177.77166602515376</v>
      </c>
      <c r="D2214" s="272">
        <v>0.35550429404088835</v>
      </c>
      <c r="E2214" s="272">
        <v>0.3478827800226979</v>
      </c>
      <c r="F2214" s="272">
        <v>4.3805046782000003</v>
      </c>
      <c r="G2214" s="272">
        <v>0.20196</v>
      </c>
      <c r="H2214" s="273">
        <v>0.30306141749999999</v>
      </c>
      <c r="I2214" s="273">
        <v>1.7340000000000001E-2</v>
      </c>
      <c r="J2214" s="272">
        <v>0.93415806828867298</v>
      </c>
      <c r="K2214" s="273">
        <v>0.10481422410000001</v>
      </c>
      <c r="L2214" s="273">
        <v>2.6900000000000001E-3</v>
      </c>
      <c r="M2214" s="25"/>
      <c r="N2214" s="281">
        <v>1709</v>
      </c>
      <c r="O2214" s="24">
        <v>43.728160000000003</v>
      </c>
      <c r="P2214" s="281">
        <v>1706</v>
      </c>
      <c r="Q2214" s="24">
        <v>54.182960000000001</v>
      </c>
      <c r="R2214" s="281">
        <v>1711</v>
      </c>
      <c r="S2214" s="143">
        <v>24.4542</v>
      </c>
      <c r="T2214" s="24">
        <v>99.824458747805735</v>
      </c>
    </row>
    <row r="2215" spans="1:20">
      <c r="A2215" s="289" t="s">
        <v>3807</v>
      </c>
      <c r="B2215" s="282" t="s">
        <v>3489</v>
      </c>
      <c r="C2215" s="277">
        <v>587.55959624187756</v>
      </c>
      <c r="D2215" s="278">
        <v>0.44397177689139827</v>
      </c>
      <c r="E2215" s="278">
        <v>0.4131443658320611</v>
      </c>
      <c r="F2215" s="278">
        <v>2.3121697565999999</v>
      </c>
      <c r="G2215" s="278">
        <v>0.14072000000000001</v>
      </c>
      <c r="H2215" s="279">
        <v>0.1871915388</v>
      </c>
      <c r="I2215" s="279">
        <v>1.426E-2</v>
      </c>
      <c r="J2215" s="278">
        <v>0.89403132195190083</v>
      </c>
      <c r="K2215" s="279">
        <v>8.9762140399999996E-2</v>
      </c>
      <c r="L2215" s="279">
        <v>3.5100000000000001E-3</v>
      </c>
      <c r="M2215" s="291"/>
      <c r="N2215" s="284">
        <v>1216</v>
      </c>
      <c r="O2215" s="277">
        <v>44.638640000000002</v>
      </c>
      <c r="P2215" s="284">
        <v>1106</v>
      </c>
      <c r="Q2215" s="277">
        <v>50.82826</v>
      </c>
      <c r="R2215" s="284">
        <v>1420</v>
      </c>
      <c r="S2215" s="285">
        <v>33.568539999999999</v>
      </c>
      <c r="T2215" s="277">
        <v>90.953947368421055</v>
      </c>
    </row>
    <row r="2216" spans="1:20">
      <c r="A2216" s="257" t="s">
        <v>3808</v>
      </c>
      <c r="B2216" s="280" t="s">
        <v>3489</v>
      </c>
      <c r="C2216" s="24">
        <v>278.41414411861547</v>
      </c>
      <c r="D2216" s="272">
        <v>0.34514473361247688</v>
      </c>
      <c r="E2216" s="272">
        <v>0.33646136994359327</v>
      </c>
      <c r="F2216" s="272">
        <v>5.2168116876999999</v>
      </c>
      <c r="G2216" s="272">
        <v>0.17712</v>
      </c>
      <c r="H2216" s="273">
        <v>0.33258052220000001</v>
      </c>
      <c r="I2216" s="273">
        <v>1.444E-2</v>
      </c>
      <c r="J2216" s="272">
        <v>0.94693839445893735</v>
      </c>
      <c r="K2216" s="273">
        <v>0.11379535640000001</v>
      </c>
      <c r="L2216" s="273">
        <v>1.81E-3</v>
      </c>
      <c r="M2216" s="25"/>
      <c r="N2216" s="281">
        <v>1855</v>
      </c>
      <c r="O2216" s="24">
        <v>36.39246</v>
      </c>
      <c r="P2216" s="281">
        <v>1851</v>
      </c>
      <c r="Q2216" s="24">
        <v>46.4315</v>
      </c>
      <c r="R2216" s="281">
        <v>1861</v>
      </c>
      <c r="S2216" s="143">
        <v>17.141259999999999</v>
      </c>
      <c r="T2216" s="24">
        <v>99.784366576819409</v>
      </c>
    </row>
    <row r="2217" spans="1:20">
      <c r="A2217" s="257" t="s">
        <v>3809</v>
      </c>
      <c r="B2217" s="280" t="s">
        <v>3489</v>
      </c>
      <c r="C2217" s="24">
        <v>263.80034880355316</v>
      </c>
      <c r="D2217" s="272">
        <v>0.49688948645196662</v>
      </c>
      <c r="E2217" s="272">
        <v>0.48789541033881939</v>
      </c>
      <c r="F2217" s="272">
        <v>4.4830723208999999</v>
      </c>
      <c r="G2217" s="272">
        <v>0.13447999999999999</v>
      </c>
      <c r="H2217" s="273">
        <v>0.30944716220000001</v>
      </c>
      <c r="I2217" s="273">
        <v>1.038E-2</v>
      </c>
      <c r="J2217" s="272">
        <v>0.96414318429956425</v>
      </c>
      <c r="K2217" s="273">
        <v>0.1050483653</v>
      </c>
      <c r="L2217" s="273">
        <v>8.8000000000000003E-4</v>
      </c>
      <c r="M2217" s="25"/>
      <c r="N2217" s="281">
        <v>1728</v>
      </c>
      <c r="O2217" s="24">
        <v>31.288679999999999</v>
      </c>
      <c r="P2217" s="281">
        <v>1738</v>
      </c>
      <c r="Q2217" s="24">
        <v>35.190260000000002</v>
      </c>
      <c r="R2217" s="281">
        <v>1715</v>
      </c>
      <c r="S2217" s="143">
        <v>8.7692599999999992</v>
      </c>
      <c r="T2217" s="24">
        <v>100.57870370370371</v>
      </c>
    </row>
    <row r="2218" spans="1:20">
      <c r="A2218" s="257" t="s">
        <v>3810</v>
      </c>
      <c r="B2218" s="280" t="s">
        <v>3489</v>
      </c>
      <c r="C2218" s="24">
        <v>950.93220201445013</v>
      </c>
      <c r="D2218" s="272">
        <v>0.45875250993456401</v>
      </c>
      <c r="E2218" s="272">
        <v>0.44139614976675967</v>
      </c>
      <c r="F2218" s="272">
        <v>4.4754468131999996</v>
      </c>
      <c r="G2218" s="272">
        <v>0.14737</v>
      </c>
      <c r="H2218" s="273">
        <v>0.31506873880000003</v>
      </c>
      <c r="I2218" s="273">
        <v>1.133E-2</v>
      </c>
      <c r="J2218" s="272">
        <v>0.92990166995081802</v>
      </c>
      <c r="K2218" s="273">
        <v>0.103068443</v>
      </c>
      <c r="L2218" s="273">
        <v>1.89E-3</v>
      </c>
      <c r="M2218" s="25"/>
      <c r="N2218" s="281">
        <v>1726</v>
      </c>
      <c r="O2218" s="24">
        <v>31.555620000000001</v>
      </c>
      <c r="P2218" s="281">
        <v>1766</v>
      </c>
      <c r="Q2218" s="24">
        <v>35.256839999999997</v>
      </c>
      <c r="R2218" s="281">
        <v>1680</v>
      </c>
      <c r="S2218" s="143">
        <v>17.179860000000001</v>
      </c>
      <c r="T2218" s="24">
        <v>102.31749710312862</v>
      </c>
    </row>
    <row r="2219" spans="1:20">
      <c r="A2219" s="257" t="s">
        <v>3811</v>
      </c>
      <c r="B2219" s="280" t="s">
        <v>3489</v>
      </c>
      <c r="C2219" s="24">
        <v>42.121356558552563</v>
      </c>
      <c r="D2219" s="272">
        <v>0.39104152532717512</v>
      </c>
      <c r="E2219" s="272">
        <v>0.39145077189798499</v>
      </c>
      <c r="F2219" s="272">
        <v>4.4189686960000003</v>
      </c>
      <c r="G2219" s="272">
        <v>0.2888</v>
      </c>
      <c r="H2219" s="273">
        <v>0.3068620702</v>
      </c>
      <c r="I2219" s="273">
        <v>1.635E-2</v>
      </c>
      <c r="J2219" s="272">
        <v>0.85183692999507865</v>
      </c>
      <c r="K2219" s="273">
        <v>0.1044210087</v>
      </c>
      <c r="L2219" s="273">
        <v>5.8599999999999998E-3</v>
      </c>
      <c r="M2219" s="25"/>
      <c r="N2219" s="281">
        <v>1716</v>
      </c>
      <c r="O2219" s="24">
        <v>64.764359999999996</v>
      </c>
      <c r="P2219" s="281">
        <v>1725</v>
      </c>
      <c r="Q2219" s="24">
        <v>53.112220000000001</v>
      </c>
      <c r="R2219" s="281">
        <v>1704</v>
      </c>
      <c r="S2219" s="143">
        <v>55.237900000000003</v>
      </c>
      <c r="T2219" s="24">
        <v>100.52447552447553</v>
      </c>
    </row>
    <row r="2220" spans="1:20">
      <c r="A2220" s="257" t="s">
        <v>3812</v>
      </c>
      <c r="B2220" s="280" t="s">
        <v>3489</v>
      </c>
      <c r="C2220" s="24">
        <v>189.4286156907788</v>
      </c>
      <c r="D2220" s="272">
        <v>0.56224769442625078</v>
      </c>
      <c r="E2220" s="272">
        <v>0.55238292449985915</v>
      </c>
      <c r="F2220" s="272">
        <v>4.5891650581999999</v>
      </c>
      <c r="G2220" s="272">
        <v>0.19137000000000001</v>
      </c>
      <c r="H2220" s="273">
        <v>0.31090199629999998</v>
      </c>
      <c r="I2220" s="273">
        <v>1.2659999999999999E-2</v>
      </c>
      <c r="J2220" s="272">
        <v>0.89575257605518499</v>
      </c>
      <c r="K2220" s="273">
        <v>0.1072474648</v>
      </c>
      <c r="L2220" s="273">
        <v>3.1800000000000001E-3</v>
      </c>
      <c r="M2220" s="25"/>
      <c r="N2220" s="281">
        <v>1747</v>
      </c>
      <c r="O2220" s="24">
        <v>42.084119999999999</v>
      </c>
      <c r="P2220" s="281">
        <v>1745</v>
      </c>
      <c r="Q2220" s="24">
        <v>41.053060000000002</v>
      </c>
      <c r="R2220" s="281">
        <v>1753</v>
      </c>
      <c r="S2220" s="143">
        <v>30.039960000000001</v>
      </c>
      <c r="T2220" s="24">
        <v>99.885518030910134</v>
      </c>
    </row>
    <row r="2221" spans="1:20">
      <c r="A2221" s="257" t="s">
        <v>3813</v>
      </c>
      <c r="B2221" s="280" t="s">
        <v>3489</v>
      </c>
      <c r="C2221" s="24">
        <v>213.7513081353332</v>
      </c>
      <c r="D2221" s="272">
        <v>0.27120918652194742</v>
      </c>
      <c r="E2221" s="272">
        <v>0.26387598139261881</v>
      </c>
      <c r="F2221" s="272">
        <v>4.2983320203000002</v>
      </c>
      <c r="G2221" s="272">
        <v>0.13023999999999999</v>
      </c>
      <c r="H2221" s="273">
        <v>0.29973103719999999</v>
      </c>
      <c r="I2221" s="273">
        <v>7.2199999999999999E-3</v>
      </c>
      <c r="J2221" s="272">
        <v>0.9039540366848331</v>
      </c>
      <c r="K2221" s="273">
        <v>0.1040174653</v>
      </c>
      <c r="L2221" s="273">
        <v>1.6900000000000001E-3</v>
      </c>
      <c r="M2221" s="25"/>
      <c r="N2221" s="281">
        <v>1693</v>
      </c>
      <c r="O2221" s="24">
        <v>29.647919999999999</v>
      </c>
      <c r="P2221" s="281">
        <v>1690</v>
      </c>
      <c r="Q2221" s="24">
        <v>23.555340000000001</v>
      </c>
      <c r="R2221" s="281">
        <v>1697</v>
      </c>
      <c r="S2221" s="143">
        <v>16.000080000000001</v>
      </c>
      <c r="T2221" s="24">
        <v>99.822799763733016</v>
      </c>
    </row>
    <row r="2222" spans="1:20">
      <c r="A2222" s="257" t="s">
        <v>3814</v>
      </c>
      <c r="B2222" s="280" t="s">
        <v>3489</v>
      </c>
      <c r="C2222" s="24">
        <v>52.163019038227482</v>
      </c>
      <c r="D2222" s="272">
        <v>0.3857756165775385</v>
      </c>
      <c r="E2222" s="272">
        <v>0.37384708890272195</v>
      </c>
      <c r="F2222" s="272">
        <v>4.4460235313999998</v>
      </c>
      <c r="G2222" s="272">
        <v>0.17266999999999999</v>
      </c>
      <c r="H2222" s="273">
        <v>0.30377546529999999</v>
      </c>
      <c r="I2222" s="273">
        <v>8.43E-3</v>
      </c>
      <c r="J2222" s="272">
        <v>0.82861650107397744</v>
      </c>
      <c r="K2222" s="273">
        <v>0.1058880883</v>
      </c>
      <c r="L2222" s="273">
        <v>3.5000000000000001E-3</v>
      </c>
      <c r="M2222" s="25"/>
      <c r="N2222" s="281">
        <v>1721</v>
      </c>
      <c r="O2222" s="24">
        <v>40.328099999999999</v>
      </c>
      <c r="P2222" s="281">
        <v>1710</v>
      </c>
      <c r="Q2222" s="24">
        <v>28.660620000000002</v>
      </c>
      <c r="R2222" s="281">
        <v>1730</v>
      </c>
      <c r="S2222" s="143">
        <v>34.588039999999999</v>
      </c>
      <c r="T2222" s="24">
        <v>99.360836722835558</v>
      </c>
    </row>
    <row r="2223" spans="1:20">
      <c r="A2223" s="257" t="s">
        <v>3815</v>
      </c>
      <c r="B2223" s="280" t="s">
        <v>3489</v>
      </c>
      <c r="C2223" s="24">
        <v>99.491516794562628</v>
      </c>
      <c r="D2223" s="272">
        <v>0.46401841993477749</v>
      </c>
      <c r="E2223" s="272">
        <v>0.45125147844808317</v>
      </c>
      <c r="F2223" s="272">
        <v>4.3390844342000001</v>
      </c>
      <c r="G2223" s="272">
        <v>9.3630000000000005E-2</v>
      </c>
      <c r="H2223" s="273">
        <v>0.30102244839999998</v>
      </c>
      <c r="I2223" s="273">
        <v>9.4000000000000004E-3</v>
      </c>
      <c r="J2223" s="272">
        <v>0.85672711973357729</v>
      </c>
      <c r="K2223" s="273">
        <v>0.1046146387</v>
      </c>
      <c r="L2223" s="273">
        <v>3.1199999999999999E-3</v>
      </c>
      <c r="M2223" s="25"/>
      <c r="N2223" s="281">
        <v>1701</v>
      </c>
      <c r="O2223" s="24">
        <v>21.234760000000001</v>
      </c>
      <c r="P2223" s="281">
        <v>1696</v>
      </c>
      <c r="Q2223" s="24">
        <v>30.608599999999999</v>
      </c>
      <c r="R2223" s="281">
        <v>1708</v>
      </c>
      <c r="S2223" s="143">
        <v>29.452159999999999</v>
      </c>
      <c r="T2223" s="24">
        <v>99.706055261610814</v>
      </c>
    </row>
    <row r="2224" spans="1:20">
      <c r="A2224" s="257" t="s">
        <v>3816</v>
      </c>
      <c r="B2224" s="280" t="s">
        <v>3489</v>
      </c>
      <c r="C2224" s="24">
        <v>239.21728457123058</v>
      </c>
      <c r="D2224" s="272">
        <v>0.43637132718463278</v>
      </c>
      <c r="E2224" s="272">
        <v>0.43235340293402824</v>
      </c>
      <c r="F2224" s="272">
        <v>4.3760132957</v>
      </c>
      <c r="G2224" s="272">
        <v>0.14638000000000001</v>
      </c>
      <c r="H2224" s="273">
        <v>0.30205248670000001</v>
      </c>
      <c r="I2224" s="273">
        <v>8.7399999999999995E-3</v>
      </c>
      <c r="J2224" s="272">
        <v>0.91979692918418743</v>
      </c>
      <c r="K2224" s="273">
        <v>0.10509072830000001</v>
      </c>
      <c r="L2224" s="273">
        <v>1.6999999999999999E-3</v>
      </c>
      <c r="M2224" s="25"/>
      <c r="N2224" s="281">
        <v>1708</v>
      </c>
      <c r="O2224" s="24">
        <v>31.720279999999999</v>
      </c>
      <c r="P2224" s="281">
        <v>1701</v>
      </c>
      <c r="Q2224" s="24">
        <v>27.354140000000001</v>
      </c>
      <c r="R2224" s="281">
        <v>1716</v>
      </c>
      <c r="S2224" s="143">
        <v>15.469659999999999</v>
      </c>
      <c r="T2224" s="24">
        <v>99.590163934426229</v>
      </c>
    </row>
    <row r="2225" spans="1:20">
      <c r="A2225" s="257" t="s">
        <v>3817</v>
      </c>
      <c r="B2225" s="280" t="s">
        <v>3489</v>
      </c>
      <c r="C2225" s="24">
        <v>213.9328932195389</v>
      </c>
      <c r="D2225" s="272">
        <v>0.35473652626341512</v>
      </c>
      <c r="E2225" s="272">
        <v>0.3447386707222585</v>
      </c>
      <c r="F2225" s="272">
        <v>4.3379746259000003</v>
      </c>
      <c r="G2225" s="272">
        <v>0.12506999999999999</v>
      </c>
      <c r="H2225" s="273">
        <v>0.2995050883</v>
      </c>
      <c r="I2225" s="273">
        <v>1.451E-2</v>
      </c>
      <c r="J2225" s="272">
        <v>0.92249919327197027</v>
      </c>
      <c r="K2225" s="273">
        <v>0.1051045119</v>
      </c>
      <c r="L2225" s="273">
        <v>2.5699999999999998E-3</v>
      </c>
      <c r="M2225" s="25"/>
      <c r="N2225" s="281">
        <v>1701</v>
      </c>
      <c r="O2225" s="24">
        <v>28.347719999999999</v>
      </c>
      <c r="P2225" s="281">
        <v>1689</v>
      </c>
      <c r="Q2225" s="24">
        <v>47.288879999999999</v>
      </c>
      <c r="R2225" s="281">
        <v>1716</v>
      </c>
      <c r="S2225" s="143">
        <v>24.24042</v>
      </c>
      <c r="T2225" s="24">
        <v>99.294532627865948</v>
      </c>
    </row>
    <row r="2226" spans="1:20">
      <c r="A2226" s="275" t="s">
        <v>3818</v>
      </c>
      <c r="B2226" s="276"/>
      <c r="C2226" s="276"/>
      <c r="D2226" s="277"/>
      <c r="E2226" s="272"/>
      <c r="F2226" s="272"/>
      <c r="G2226" s="24"/>
      <c r="H2226" s="272"/>
      <c r="I2226" s="272"/>
      <c r="J2226" s="273"/>
      <c r="K2226" s="273"/>
      <c r="L2226" s="272"/>
      <c r="M2226" s="273"/>
      <c r="N2226" s="273"/>
      <c r="O2226" s="24"/>
      <c r="P2226" s="24"/>
      <c r="Q2226" s="24"/>
      <c r="R2226" s="24"/>
      <c r="S2226" s="24"/>
      <c r="T2226" s="24"/>
    </row>
    <row r="2227" spans="1:20">
      <c r="A2227" s="292" t="s">
        <v>3819</v>
      </c>
      <c r="B2227" s="175"/>
      <c r="C2227" s="175"/>
      <c r="D2227" s="175"/>
      <c r="E2227" s="175"/>
      <c r="F2227" s="175"/>
      <c r="G2227" s="175"/>
      <c r="H2227" s="175"/>
      <c r="I2227" s="175"/>
      <c r="J2227" s="175"/>
      <c r="K2227" s="175"/>
      <c r="L2227" s="175"/>
      <c r="M2227" s="175"/>
      <c r="N2227" s="175"/>
      <c r="O2227" s="175"/>
      <c r="P2227" s="175"/>
      <c r="Q2227" s="175"/>
      <c r="R2227" s="175"/>
      <c r="S2227" s="175"/>
      <c r="T2227" s="175"/>
    </row>
    <row r="2228" spans="1:20">
      <c r="A2228" s="292" t="s">
        <v>3820</v>
      </c>
      <c r="B2228" s="175"/>
      <c r="C2228" s="175"/>
      <c r="D2228" s="175"/>
      <c r="E2228" s="175"/>
      <c r="F2228" s="175"/>
      <c r="G2228" s="175"/>
      <c r="H2228" s="175"/>
      <c r="I2228" s="175"/>
      <c r="J2228" s="175"/>
      <c r="K2228" s="175"/>
      <c r="L2228" s="175"/>
      <c r="M2228" s="175"/>
      <c r="N2228" s="175"/>
      <c r="O2228" s="175"/>
      <c r="P2228" s="175"/>
      <c r="Q2228" s="175"/>
      <c r="R2228" s="175"/>
      <c r="S2228" s="175"/>
      <c r="T2228" s="175"/>
    </row>
    <row r="2229" spans="1:20">
      <c r="A2229" s="292" t="s">
        <v>3821</v>
      </c>
      <c r="B2229" s="175"/>
      <c r="C2229" s="175"/>
      <c r="D2229" s="175"/>
      <c r="E2229" s="175"/>
      <c r="F2229" s="175"/>
      <c r="G2229" s="175"/>
      <c r="H2229" s="175"/>
      <c r="I2229" s="175"/>
      <c r="J2229" s="175"/>
      <c r="K2229" s="175"/>
      <c r="L2229" s="175"/>
      <c r="M2229" s="175"/>
      <c r="N2229" s="175"/>
      <c r="O2229" s="175"/>
      <c r="P2229" s="175"/>
      <c r="Q2229" s="175"/>
      <c r="R2229" s="175"/>
      <c r="S2229" s="175"/>
      <c r="T2229" s="175"/>
    </row>
    <row r="2230" spans="1:20">
      <c r="A2230" s="292" t="s">
        <v>3822</v>
      </c>
      <c r="B2230" s="175"/>
      <c r="C2230" s="175"/>
      <c r="D2230" s="175"/>
      <c r="E2230" s="175"/>
      <c r="F2230" s="175"/>
      <c r="G2230" s="175"/>
      <c r="H2230" s="175"/>
      <c r="I2230" s="175"/>
      <c r="J2230" s="175"/>
      <c r="K2230" s="175"/>
      <c r="L2230" s="175"/>
      <c r="M2230" s="175"/>
      <c r="N2230" s="175"/>
      <c r="O2230" s="175"/>
      <c r="P2230" s="175"/>
      <c r="Q2230" s="175"/>
      <c r="R2230" s="175"/>
      <c r="S2230" s="175"/>
      <c r="T2230" s="175"/>
    </row>
    <row r="2231" spans="1:20">
      <c r="A2231" s="292" t="s">
        <v>3823</v>
      </c>
      <c r="B2231" s="175"/>
      <c r="C2231" s="175"/>
      <c r="D2231" s="175"/>
      <c r="E2231" s="175"/>
      <c r="F2231" s="175"/>
      <c r="G2231" s="175"/>
      <c r="H2231" s="175"/>
      <c r="I2231" s="175"/>
      <c r="J2231" s="175"/>
      <c r="K2231" s="175"/>
      <c r="L2231" s="175"/>
      <c r="M2231" s="175"/>
      <c r="N2231" s="175"/>
      <c r="O2231" s="175"/>
      <c r="P2231" s="175"/>
      <c r="Q2231" s="175"/>
      <c r="R2231" s="175"/>
      <c r="S2231" s="175"/>
      <c r="T2231" s="175"/>
    </row>
    <row r="2245" spans="21:42">
      <c r="U2245" s="24"/>
    </row>
    <row r="2246" spans="21:42">
      <c r="U2246" s="175"/>
    </row>
    <row r="2247" spans="21:42">
      <c r="U2247" s="175"/>
      <c r="AP2247" t="s">
        <v>2800</v>
      </c>
    </row>
    <row r="2248" spans="21:42">
      <c r="U2248" s="175"/>
    </row>
    <row r="2249" spans="21:42">
      <c r="U2249" s="175"/>
    </row>
    <row r="2250" spans="21:42">
      <c r="U2250" s="175"/>
    </row>
  </sheetData>
  <mergeCells count="2">
    <mergeCell ref="F1778:L1778"/>
    <mergeCell ref="A2:T2"/>
  </mergeCells>
  <pageMargins left="0.7" right="0.7" top="0.75" bottom="0.75" header="0.3" footer="0.3"/>
  <ignoredErrors>
    <ignoredError sqref="V102:W10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59"/>
  <sheetViews>
    <sheetView topLeftCell="A43" workbookViewId="0">
      <selection activeCell="J54" sqref="J54"/>
    </sheetView>
  </sheetViews>
  <sheetFormatPr defaultColWidth="11.42578125" defaultRowHeight="15"/>
  <sheetData>
    <row r="2" spans="1:13">
      <c r="A2" s="328" t="s">
        <v>4426</v>
      </c>
      <c r="L2" s="115" t="s">
        <v>52</v>
      </c>
      <c r="M2" s="115" t="s">
        <v>4954</v>
      </c>
    </row>
    <row r="3" spans="1:13">
      <c r="A3" t="s">
        <v>49</v>
      </c>
      <c r="B3" t="s">
        <v>50</v>
      </c>
      <c r="C3" t="s">
        <v>58</v>
      </c>
      <c r="D3" t="s">
        <v>51</v>
      </c>
      <c r="E3" t="s">
        <v>52</v>
      </c>
      <c r="F3" t="s">
        <v>53</v>
      </c>
      <c r="G3" t="s">
        <v>304</v>
      </c>
      <c r="H3" t="s">
        <v>307</v>
      </c>
      <c r="J3" t="s">
        <v>4391</v>
      </c>
      <c r="L3" s="1">
        <f>E4</f>
        <v>1467</v>
      </c>
      <c r="M3" s="1">
        <f>F4</f>
        <v>2.5</v>
      </c>
    </row>
    <row r="4" spans="1:13">
      <c r="A4" t="s">
        <v>4427</v>
      </c>
      <c r="D4" t="s">
        <v>1131</v>
      </c>
      <c r="E4">
        <v>1467</v>
      </c>
      <c r="F4">
        <v>2.5</v>
      </c>
      <c r="G4">
        <v>5</v>
      </c>
      <c r="H4" t="s">
        <v>1148</v>
      </c>
      <c r="J4" t="s">
        <v>4402</v>
      </c>
      <c r="L4" s="1">
        <f>E8</f>
        <v>1506</v>
      </c>
      <c r="M4" s="1">
        <f>F8</f>
        <v>5.5</v>
      </c>
    </row>
    <row r="5" spans="1:13">
      <c r="L5" s="1">
        <f>E12</f>
        <v>1478</v>
      </c>
      <c r="M5" s="1">
        <f>F12</f>
        <v>15</v>
      </c>
    </row>
    <row r="6" spans="1:13" s="115" customFormat="1">
      <c r="A6" s="328" t="s">
        <v>4627</v>
      </c>
      <c r="L6" s="1">
        <f t="shared" ref="L6:M9" si="0">E16</f>
        <v>1469</v>
      </c>
      <c r="M6" s="1">
        <f t="shared" si="0"/>
        <v>10</v>
      </c>
    </row>
    <row r="7" spans="1:13" s="115" customFormat="1">
      <c r="A7" s="115" t="s">
        <v>49</v>
      </c>
      <c r="B7" s="115" t="s">
        <v>50</v>
      </c>
      <c r="C7" s="115" t="s">
        <v>58</v>
      </c>
      <c r="D7" s="115" t="s">
        <v>51</v>
      </c>
      <c r="E7" s="115" t="s">
        <v>52</v>
      </c>
      <c r="F7" s="115" t="s">
        <v>53</v>
      </c>
      <c r="G7" s="115" t="s">
        <v>304</v>
      </c>
      <c r="H7" s="115" t="s">
        <v>307</v>
      </c>
      <c r="L7" s="1">
        <f t="shared" si="0"/>
        <v>1471</v>
      </c>
      <c r="M7" s="1">
        <f t="shared" si="0"/>
        <v>20.5</v>
      </c>
    </row>
    <row r="8" spans="1:13">
      <c r="A8" t="s">
        <v>4411</v>
      </c>
      <c r="C8" t="s">
        <v>60</v>
      </c>
      <c r="D8" t="s">
        <v>1131</v>
      </c>
      <c r="E8">
        <v>1506</v>
      </c>
      <c r="F8">
        <v>5.5</v>
      </c>
      <c r="G8">
        <v>11</v>
      </c>
      <c r="H8" t="s">
        <v>40</v>
      </c>
      <c r="J8" t="s">
        <v>4410</v>
      </c>
      <c r="L8" s="1">
        <f t="shared" si="0"/>
        <v>1470</v>
      </c>
      <c r="M8" s="1">
        <f t="shared" si="0"/>
        <v>10</v>
      </c>
    </row>
    <row r="9" spans="1:13">
      <c r="L9" s="1">
        <f t="shared" si="0"/>
        <v>1498</v>
      </c>
      <c r="M9" s="1">
        <f t="shared" si="0"/>
        <v>2.5</v>
      </c>
    </row>
    <row r="10" spans="1:13">
      <c r="A10" s="328" t="s">
        <v>4549</v>
      </c>
      <c r="L10" s="1">
        <f>E23</f>
        <v>1450</v>
      </c>
      <c r="M10" s="1">
        <f>F23</f>
        <v>10.5</v>
      </c>
    </row>
    <row r="11" spans="1:13">
      <c r="A11" t="s">
        <v>49</v>
      </c>
      <c r="B11" t="s">
        <v>50</v>
      </c>
      <c r="C11" t="s">
        <v>58</v>
      </c>
      <c r="D11" t="s">
        <v>51</v>
      </c>
      <c r="E11" t="s">
        <v>52</v>
      </c>
      <c r="F11" t="s">
        <v>53</v>
      </c>
      <c r="G11" t="s">
        <v>304</v>
      </c>
      <c r="H11" t="s">
        <v>307</v>
      </c>
      <c r="L11" s="1">
        <f>E27</f>
        <v>1493</v>
      </c>
      <c r="M11" s="1">
        <f>F27</f>
        <v>3</v>
      </c>
    </row>
    <row r="12" spans="1:13">
      <c r="A12" t="s">
        <v>4550</v>
      </c>
      <c r="E12">
        <v>1478</v>
      </c>
      <c r="F12">
        <v>15</v>
      </c>
      <c r="G12">
        <v>30</v>
      </c>
      <c r="H12" t="s">
        <v>1148</v>
      </c>
      <c r="J12" t="s">
        <v>4402</v>
      </c>
      <c r="L12" s="1">
        <f>E28</f>
        <v>1487</v>
      </c>
      <c r="M12" s="1">
        <f>F28</f>
        <v>3.5</v>
      </c>
    </row>
    <row r="13" spans="1:13">
      <c r="L13" s="1">
        <f>E32</f>
        <v>1467</v>
      </c>
      <c r="M13" s="1">
        <f>F32</f>
        <v>5</v>
      </c>
    </row>
    <row r="14" spans="1:13">
      <c r="A14" s="328" t="s">
        <v>4630</v>
      </c>
      <c r="L14" s="1">
        <f>E33</f>
        <v>1450</v>
      </c>
      <c r="M14" s="1">
        <f>F33</f>
        <v>21</v>
      </c>
    </row>
    <row r="15" spans="1:13" s="115" customFormat="1">
      <c r="A15" s="115" t="s">
        <v>49</v>
      </c>
      <c r="B15" s="115" t="s">
        <v>50</v>
      </c>
      <c r="C15" s="115" t="s">
        <v>58</v>
      </c>
      <c r="D15" s="115" t="s">
        <v>51</v>
      </c>
      <c r="E15" s="115" t="s">
        <v>52</v>
      </c>
      <c r="F15" s="115" t="s">
        <v>53</v>
      </c>
      <c r="G15" s="115" t="s">
        <v>304</v>
      </c>
      <c r="H15" s="115" t="s">
        <v>307</v>
      </c>
      <c r="L15" s="1">
        <f t="shared" ref="L15:M17" si="1">E37</f>
        <v>1474</v>
      </c>
      <c r="M15" s="1">
        <f t="shared" si="1"/>
        <v>20.5</v>
      </c>
    </row>
    <row r="16" spans="1:13" s="115" customFormat="1" ht="15.75">
      <c r="A16" s="306" t="s">
        <v>4631</v>
      </c>
      <c r="E16" s="306">
        <v>1469</v>
      </c>
      <c r="F16" s="115">
        <v>10</v>
      </c>
      <c r="G16" s="115">
        <v>20</v>
      </c>
      <c r="H16" s="306" t="s">
        <v>2</v>
      </c>
      <c r="J16" s="115" t="s">
        <v>4410</v>
      </c>
      <c r="L16" s="1">
        <f t="shared" si="1"/>
        <v>1567</v>
      </c>
      <c r="M16" s="1">
        <f t="shared" si="1"/>
        <v>3</v>
      </c>
    </row>
    <row r="17" spans="1:13" s="115" customFormat="1" ht="15.75">
      <c r="A17" s="306" t="s">
        <v>4632</v>
      </c>
      <c r="E17" s="306">
        <v>1471</v>
      </c>
      <c r="F17" s="115">
        <v>20.5</v>
      </c>
      <c r="G17" s="115">
        <v>41</v>
      </c>
      <c r="H17" s="326" t="s">
        <v>40</v>
      </c>
      <c r="J17" s="115" t="s">
        <v>4410</v>
      </c>
      <c r="L17" s="1">
        <f t="shared" si="1"/>
        <v>1617</v>
      </c>
      <c r="M17" s="1">
        <f t="shared" si="1"/>
        <v>7</v>
      </c>
    </row>
    <row r="18" spans="1:13" s="115" customFormat="1" ht="15.75">
      <c r="A18" s="306" t="s">
        <v>4632</v>
      </c>
      <c r="E18" s="306">
        <v>1470</v>
      </c>
      <c r="F18" s="115">
        <v>10</v>
      </c>
      <c r="G18" s="115">
        <v>20</v>
      </c>
      <c r="H18" s="327" t="s">
        <v>1148</v>
      </c>
      <c r="J18" s="115" t="s">
        <v>4410</v>
      </c>
      <c r="L18" s="1">
        <f t="shared" ref="L18:M20" si="2">E42</f>
        <v>1452</v>
      </c>
      <c r="M18" s="1">
        <f t="shared" si="2"/>
        <v>1</v>
      </c>
    </row>
    <row r="19" spans="1:13" s="115" customFormat="1" ht="15.75">
      <c r="A19" s="306" t="s">
        <v>4633</v>
      </c>
      <c r="E19" s="306">
        <v>1498</v>
      </c>
      <c r="F19" s="115">
        <v>2.5</v>
      </c>
      <c r="G19" s="115">
        <v>5</v>
      </c>
      <c r="H19" s="115" t="s">
        <v>1148</v>
      </c>
      <c r="J19" s="115" t="s">
        <v>4410</v>
      </c>
      <c r="L19" s="1">
        <f t="shared" si="2"/>
        <v>1448</v>
      </c>
      <c r="M19" s="1">
        <f t="shared" si="2"/>
        <v>1</v>
      </c>
    </row>
    <row r="20" spans="1:13" s="115" customFormat="1">
      <c r="L20" s="1">
        <f t="shared" si="2"/>
        <v>1433</v>
      </c>
      <c r="M20" s="1">
        <f t="shared" si="2"/>
        <v>1</v>
      </c>
    </row>
    <row r="21" spans="1:13">
      <c r="A21" s="328" t="s">
        <v>4628</v>
      </c>
      <c r="L21" s="1">
        <f t="shared" ref="L21:M24" si="3">E48</f>
        <v>1464</v>
      </c>
      <c r="M21" s="1">
        <f t="shared" si="3"/>
        <v>1</v>
      </c>
    </row>
    <row r="22" spans="1:13" s="115" customFormat="1">
      <c r="A22" s="115" t="s">
        <v>49</v>
      </c>
      <c r="B22" s="115" t="s">
        <v>50</v>
      </c>
      <c r="C22" s="115" t="s">
        <v>58</v>
      </c>
      <c r="D22" s="115" t="s">
        <v>51</v>
      </c>
      <c r="E22" s="115" t="s">
        <v>52</v>
      </c>
      <c r="F22" s="115" t="s">
        <v>53</v>
      </c>
      <c r="G22" s="115" t="s">
        <v>304</v>
      </c>
      <c r="H22" s="115" t="s">
        <v>307</v>
      </c>
      <c r="L22" s="1">
        <f t="shared" si="3"/>
        <v>1453</v>
      </c>
      <c r="M22" s="1">
        <f t="shared" si="3"/>
        <v>3</v>
      </c>
    </row>
    <row r="23" spans="1:13">
      <c r="A23" t="s">
        <v>4396</v>
      </c>
      <c r="C23" t="s">
        <v>59</v>
      </c>
      <c r="E23">
        <v>1450</v>
      </c>
      <c r="F23">
        <v>10.5</v>
      </c>
      <c r="G23">
        <v>21</v>
      </c>
      <c r="H23" t="s">
        <v>2</v>
      </c>
      <c r="J23" s="115" t="s">
        <v>4410</v>
      </c>
      <c r="L23" s="1">
        <f t="shared" si="3"/>
        <v>1651</v>
      </c>
      <c r="M23" s="1">
        <f t="shared" si="3"/>
        <v>2.5</v>
      </c>
    </row>
    <row r="24" spans="1:13" s="115" customFormat="1">
      <c r="L24" s="1">
        <f t="shared" si="3"/>
        <v>1662</v>
      </c>
      <c r="M24" s="1">
        <f t="shared" si="3"/>
        <v>5</v>
      </c>
    </row>
    <row r="25" spans="1:13" s="115" customFormat="1">
      <c r="A25" s="328" t="s">
        <v>4634</v>
      </c>
      <c r="L25" s="1">
        <f>E55</f>
        <v>1509</v>
      </c>
      <c r="M25" s="1">
        <f>F55</f>
        <v>6</v>
      </c>
    </row>
    <row r="26" spans="1:13" s="115" customFormat="1">
      <c r="A26" s="115" t="s">
        <v>49</v>
      </c>
      <c r="B26" s="115" t="s">
        <v>50</v>
      </c>
      <c r="C26" s="115" t="s">
        <v>58</v>
      </c>
      <c r="D26" s="115" t="s">
        <v>51</v>
      </c>
      <c r="E26" s="115" t="s">
        <v>52</v>
      </c>
      <c r="F26" s="115" t="s">
        <v>53</v>
      </c>
      <c r="G26" s="115" t="s">
        <v>304</v>
      </c>
      <c r="H26" s="115" t="s">
        <v>307</v>
      </c>
      <c r="L26" s="1">
        <f>E58</f>
        <v>1451</v>
      </c>
      <c r="M26" s="1">
        <f>F58</f>
        <v>6.5</v>
      </c>
    </row>
    <row r="27" spans="1:13" s="115" customFormat="1" ht="15.75">
      <c r="A27" s="306" t="s">
        <v>4635</v>
      </c>
      <c r="E27" s="306">
        <v>1493</v>
      </c>
      <c r="F27" s="115">
        <v>3</v>
      </c>
      <c r="G27" s="306">
        <v>6</v>
      </c>
      <c r="H27" s="115" t="s">
        <v>2</v>
      </c>
      <c r="J27" s="115" t="s">
        <v>4402</v>
      </c>
      <c r="L27" s="1">
        <f>E59</f>
        <v>1448</v>
      </c>
      <c r="M27" s="1">
        <f>F59</f>
        <v>5</v>
      </c>
    </row>
    <row r="28" spans="1:13" s="115" customFormat="1" ht="15.75">
      <c r="A28" s="306" t="s">
        <v>4635</v>
      </c>
      <c r="E28" s="306">
        <v>1487</v>
      </c>
      <c r="F28" s="115">
        <v>3.5</v>
      </c>
      <c r="G28" s="306">
        <v>7</v>
      </c>
      <c r="H28" s="115" t="s">
        <v>1148</v>
      </c>
      <c r="J28" s="115" t="s">
        <v>4402</v>
      </c>
      <c r="L28"/>
      <c r="M28"/>
    </row>
    <row r="29" spans="1:13" s="115" customFormat="1" ht="15.75">
      <c r="A29" s="306"/>
      <c r="E29" s="306"/>
      <c r="G29" s="306"/>
      <c r="L29"/>
      <c r="M29"/>
    </row>
    <row r="30" spans="1:13" s="115" customFormat="1" ht="15.75">
      <c r="A30" s="306" t="s">
        <v>4637</v>
      </c>
      <c r="E30" s="306"/>
      <c r="G30" s="306"/>
      <c r="L30"/>
      <c r="M30"/>
    </row>
    <row r="31" spans="1:13" s="115" customFormat="1">
      <c r="A31" s="115" t="s">
        <v>49</v>
      </c>
      <c r="B31" s="115" t="s">
        <v>50</v>
      </c>
      <c r="C31" s="115" t="s">
        <v>58</v>
      </c>
      <c r="D31" s="115" t="s">
        <v>51</v>
      </c>
      <c r="E31" s="115" t="s">
        <v>52</v>
      </c>
      <c r="F31" s="115" t="s">
        <v>53</v>
      </c>
      <c r="G31" s="115" t="s">
        <v>304</v>
      </c>
      <c r="H31" s="115" t="s">
        <v>307</v>
      </c>
      <c r="L31"/>
      <c r="M31"/>
    </row>
    <row r="32" spans="1:13" s="115" customFormat="1" ht="15.75">
      <c r="A32" s="306" t="s">
        <v>4635</v>
      </c>
      <c r="E32" s="306">
        <v>1467</v>
      </c>
      <c r="F32" s="306">
        <v>5</v>
      </c>
      <c r="G32" s="306"/>
      <c r="H32" s="115" t="s">
        <v>2</v>
      </c>
      <c r="J32" s="115" t="s">
        <v>4402</v>
      </c>
      <c r="L32"/>
      <c r="M32"/>
    </row>
    <row r="33" spans="1:13" s="115" customFormat="1" ht="15.75">
      <c r="E33" s="306">
        <v>1450</v>
      </c>
      <c r="F33" s="306">
        <v>21</v>
      </c>
      <c r="H33" s="115" t="s">
        <v>2</v>
      </c>
      <c r="J33" s="115" t="s">
        <v>4402</v>
      </c>
      <c r="L33"/>
      <c r="M33"/>
    </row>
    <row r="34" spans="1:13" s="115" customFormat="1" ht="15.75">
      <c r="E34" s="306"/>
      <c r="F34" s="306"/>
      <c r="L34"/>
      <c r="M34"/>
    </row>
    <row r="35" spans="1:13">
      <c r="A35" s="328" t="s">
        <v>4552</v>
      </c>
    </row>
    <row r="36" spans="1:13">
      <c r="A36" t="s">
        <v>49</v>
      </c>
      <c r="B36" t="s">
        <v>50</v>
      </c>
      <c r="C36" t="s">
        <v>58</v>
      </c>
      <c r="D36" t="s">
        <v>51</v>
      </c>
      <c r="E36" t="s">
        <v>52</v>
      </c>
      <c r="F36" t="s">
        <v>53</v>
      </c>
      <c r="G36" t="s">
        <v>304</v>
      </c>
      <c r="H36" t="s">
        <v>307</v>
      </c>
    </row>
    <row r="37" spans="1:13">
      <c r="A37" t="s">
        <v>4558</v>
      </c>
      <c r="E37">
        <v>1474</v>
      </c>
      <c r="F37">
        <v>20.5</v>
      </c>
      <c r="G37">
        <v>41</v>
      </c>
      <c r="H37" t="s">
        <v>40</v>
      </c>
      <c r="J37" t="s">
        <v>4397</v>
      </c>
    </row>
    <row r="38" spans="1:13">
      <c r="A38" t="s">
        <v>4559</v>
      </c>
      <c r="E38">
        <v>1567</v>
      </c>
      <c r="F38">
        <v>3</v>
      </c>
      <c r="G38">
        <v>6</v>
      </c>
      <c r="H38" t="s">
        <v>40</v>
      </c>
      <c r="J38" s="115" t="s">
        <v>4397</v>
      </c>
    </row>
    <row r="39" spans="1:13">
      <c r="E39">
        <v>1617</v>
      </c>
      <c r="F39">
        <v>7</v>
      </c>
      <c r="G39">
        <v>14</v>
      </c>
      <c r="H39" s="115" t="s">
        <v>40</v>
      </c>
      <c r="J39" s="115" t="s">
        <v>4397</v>
      </c>
    </row>
    <row r="40" spans="1:13">
      <c r="A40" s="328" t="s">
        <v>4562</v>
      </c>
    </row>
    <row r="41" spans="1:13">
      <c r="A41" t="s">
        <v>49</v>
      </c>
      <c r="B41" t="s">
        <v>50</v>
      </c>
      <c r="C41" t="s">
        <v>58</v>
      </c>
      <c r="D41" t="s">
        <v>51</v>
      </c>
      <c r="E41" t="s">
        <v>52</v>
      </c>
      <c r="F41" t="s">
        <v>53</v>
      </c>
      <c r="G41" t="s">
        <v>304</v>
      </c>
      <c r="H41" t="s">
        <v>307</v>
      </c>
    </row>
    <row r="42" spans="1:13">
      <c r="A42" t="s">
        <v>4563</v>
      </c>
      <c r="C42" t="s">
        <v>4564</v>
      </c>
      <c r="D42" t="s">
        <v>55</v>
      </c>
      <c r="E42">
        <v>1452</v>
      </c>
      <c r="F42">
        <v>1</v>
      </c>
      <c r="G42">
        <v>2</v>
      </c>
      <c r="H42" t="s">
        <v>2</v>
      </c>
      <c r="J42" t="s">
        <v>4397</v>
      </c>
    </row>
    <row r="43" spans="1:13">
      <c r="A43" t="s">
        <v>4566</v>
      </c>
      <c r="C43" t="s">
        <v>4565</v>
      </c>
      <c r="D43" t="s">
        <v>1131</v>
      </c>
      <c r="E43">
        <v>1448</v>
      </c>
      <c r="F43">
        <v>1</v>
      </c>
      <c r="G43">
        <v>1</v>
      </c>
      <c r="H43" t="s">
        <v>2</v>
      </c>
      <c r="J43" t="s">
        <v>4397</v>
      </c>
    </row>
    <row r="44" spans="1:13">
      <c r="A44" t="s">
        <v>4636</v>
      </c>
      <c r="E44">
        <v>1433</v>
      </c>
      <c r="F44">
        <v>1</v>
      </c>
      <c r="G44">
        <v>1</v>
      </c>
      <c r="H44" s="115" t="s">
        <v>2</v>
      </c>
      <c r="J44" s="115" t="s">
        <v>4397</v>
      </c>
    </row>
    <row r="45" spans="1:13" s="115" customFormat="1">
      <c r="L45"/>
      <c r="M45"/>
    </row>
    <row r="46" spans="1:13">
      <c r="A46" s="328" t="s">
        <v>4567</v>
      </c>
    </row>
    <row r="47" spans="1:13">
      <c r="A47" t="s">
        <v>49</v>
      </c>
      <c r="B47" t="s">
        <v>50</v>
      </c>
      <c r="C47" t="s">
        <v>58</v>
      </c>
      <c r="D47" t="s">
        <v>51</v>
      </c>
      <c r="E47" t="s">
        <v>52</v>
      </c>
      <c r="F47" t="s">
        <v>53</v>
      </c>
      <c r="G47" t="s">
        <v>304</v>
      </c>
      <c r="H47" t="s">
        <v>307</v>
      </c>
    </row>
    <row r="48" spans="1:13">
      <c r="A48" t="s">
        <v>4568</v>
      </c>
      <c r="C48" t="s">
        <v>62</v>
      </c>
      <c r="E48">
        <v>1464</v>
      </c>
      <c r="F48">
        <v>1</v>
      </c>
      <c r="G48">
        <v>2</v>
      </c>
      <c r="H48" t="s">
        <v>1148</v>
      </c>
      <c r="J48" t="s">
        <v>4410</v>
      </c>
    </row>
    <row r="49" spans="1:13">
      <c r="A49" t="s">
        <v>4569</v>
      </c>
      <c r="C49" t="s">
        <v>62</v>
      </c>
      <c r="D49" t="s">
        <v>1131</v>
      </c>
      <c r="E49">
        <v>1453</v>
      </c>
      <c r="F49">
        <v>3</v>
      </c>
      <c r="G49">
        <v>6</v>
      </c>
      <c r="H49" t="s">
        <v>2</v>
      </c>
      <c r="J49" s="115" t="s">
        <v>4410</v>
      </c>
    </row>
    <row r="50" spans="1:13">
      <c r="A50">
        <v>7</v>
      </c>
      <c r="D50" t="s">
        <v>1131</v>
      </c>
      <c r="E50">
        <v>1651</v>
      </c>
      <c r="F50">
        <v>2.5</v>
      </c>
      <c r="G50">
        <v>5</v>
      </c>
      <c r="H50" t="s">
        <v>4570</v>
      </c>
      <c r="J50" s="115" t="s">
        <v>4410</v>
      </c>
    </row>
    <row r="51" spans="1:13">
      <c r="A51">
        <v>8</v>
      </c>
      <c r="D51" t="s">
        <v>1131</v>
      </c>
      <c r="E51">
        <v>1662</v>
      </c>
      <c r="F51">
        <v>5</v>
      </c>
      <c r="G51">
        <v>10</v>
      </c>
      <c r="H51" t="s">
        <v>4571</v>
      </c>
      <c r="J51" s="115" t="s">
        <v>4410</v>
      </c>
    </row>
    <row r="53" spans="1:13">
      <c r="A53" s="328" t="s">
        <v>4629</v>
      </c>
    </row>
    <row r="54" spans="1:13" s="115" customFormat="1">
      <c r="A54" s="115" t="s">
        <v>49</v>
      </c>
      <c r="B54" s="115" t="s">
        <v>50</v>
      </c>
      <c r="C54" s="115" t="s">
        <v>58</v>
      </c>
      <c r="D54" s="115" t="s">
        <v>51</v>
      </c>
      <c r="E54" s="115" t="s">
        <v>52</v>
      </c>
      <c r="F54" s="115" t="s">
        <v>53</v>
      </c>
      <c r="G54" s="115" t="s">
        <v>304</v>
      </c>
      <c r="H54" s="115" t="s">
        <v>307</v>
      </c>
      <c r="L54"/>
      <c r="M54"/>
    </row>
    <row r="55" spans="1:13">
      <c r="E55">
        <v>1509</v>
      </c>
      <c r="F55">
        <v>6</v>
      </c>
      <c r="G55">
        <v>12</v>
      </c>
      <c r="H55" t="s">
        <v>2</v>
      </c>
      <c r="J55" t="s">
        <v>4410</v>
      </c>
    </row>
    <row r="57" spans="1:13">
      <c r="A57" s="437" t="s">
        <v>5007</v>
      </c>
      <c r="B57" s="438"/>
      <c r="C57" s="438"/>
      <c r="D57" s="438"/>
      <c r="E57" s="438"/>
      <c r="F57" s="438"/>
      <c r="G57" s="438"/>
      <c r="H57" s="438"/>
      <c r="I57" s="438"/>
      <c r="J57" s="438"/>
    </row>
    <row r="58" spans="1:13" s="307" customFormat="1">
      <c r="A58" s="400" t="s">
        <v>4573</v>
      </c>
      <c r="B58" s="439" t="s">
        <v>4565</v>
      </c>
      <c r="C58" s="432" t="s">
        <v>4995</v>
      </c>
      <c r="D58" s="400" t="s">
        <v>59</v>
      </c>
      <c r="E58" s="400">
        <v>1451</v>
      </c>
      <c r="F58" s="440">
        <v>6.5</v>
      </c>
      <c r="G58" s="400">
        <v>13</v>
      </c>
      <c r="H58" s="400" t="s">
        <v>2</v>
      </c>
      <c r="I58" s="400"/>
      <c r="J58" s="400" t="s">
        <v>4397</v>
      </c>
      <c r="K58" s="413"/>
      <c r="L58"/>
      <c r="M58"/>
    </row>
    <row r="59" spans="1:13" s="307" customFormat="1">
      <c r="A59" s="400" t="s">
        <v>4574</v>
      </c>
      <c r="B59" s="432" t="s">
        <v>4565</v>
      </c>
      <c r="C59" s="432" t="s">
        <v>5102</v>
      </c>
      <c r="D59" s="400" t="s">
        <v>59</v>
      </c>
      <c r="E59" s="400">
        <v>1448</v>
      </c>
      <c r="F59" s="400">
        <v>5</v>
      </c>
      <c r="G59" s="400">
        <v>10</v>
      </c>
      <c r="H59" s="400" t="s">
        <v>305</v>
      </c>
      <c r="I59" s="400"/>
      <c r="J59" s="400" t="s">
        <v>4397</v>
      </c>
      <c r="K59" s="413"/>
      <c r="L59"/>
      <c r="M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1-Info</vt:lpstr>
      <vt:lpstr>Ig Zir EC</vt:lpstr>
      <vt:lpstr>Ig Zircon MC</vt:lpstr>
      <vt:lpstr>Ig Zircon SW</vt:lpstr>
      <vt:lpstr>NVF zircon xenoliths</vt:lpstr>
      <vt:lpstr>EC DZ</vt:lpstr>
      <vt:lpstr>MC DZ</vt:lpstr>
      <vt:lpstr>SW DZ</vt:lpstr>
      <vt:lpstr>EC Meta</vt:lpstr>
      <vt:lpstr>MC monazite</vt:lpstr>
      <vt:lpstr>SW monazite</vt:lpstr>
      <vt:lpstr>Garnet Ages NM &amp; NVF</vt:lpstr>
      <vt:lpstr>MC Ar-Ar</vt:lpstr>
      <vt:lpstr>SW Ar-Ar</vt:lpstr>
      <vt:lpstr>U-Th He Hematite MC</vt:lpstr>
      <vt:lpstr>'SW Ar-Ar'!_Ref50347352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 Daniel</dc:creator>
  <cp:lastModifiedBy>April Leo</cp:lastModifiedBy>
  <cp:lastPrinted>2021-04-19T12:39:36Z</cp:lastPrinted>
  <dcterms:created xsi:type="dcterms:W3CDTF">2020-06-09T02:02:39Z</dcterms:created>
  <dcterms:modified xsi:type="dcterms:W3CDTF">2022-09-07T16:39:36Z</dcterms:modified>
</cp:coreProperties>
</file>