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oks\SPE556-Aiello\556-13-Drake-SM\"/>
    </mc:Choice>
  </mc:AlternateContent>
  <xr:revisionPtr revIDLastSave="0" documentId="13_ncr:1_{ACA74910-3C8C-492D-8F8E-84F42567E0A7}" xr6:coauthVersionLast="47" xr6:coauthVersionMax="47" xr10:uidLastSave="{00000000-0000-0000-0000-000000000000}"/>
  <bookViews>
    <workbookView xWindow="-120" yWindow="-120" windowWidth="24240" windowHeight="12195" activeTab="1" xr2:uid="{63078C5B-5D9D-1F42-A64A-8AFBCF39C0E9}"/>
  </bookViews>
  <sheets>
    <sheet name="Table S2" sheetId="1" r:id="rId1"/>
    <sheet name="Info" sheetId="2" r:id="rId2"/>
  </sheets>
  <definedNames>
    <definedName name="_xlnm._FilterDatabase" localSheetId="0" hidden="1">'Table S2'!$A$1:$D$77</definedName>
  </definedNames>
  <calcPr calcId="191029" iterateDelta="9.9999999999994494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7" i="1" l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I50" i="1"/>
  <c r="L49" i="1"/>
  <c r="I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I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5" i="1"/>
  <c r="L4" i="1"/>
  <c r="L3" i="1"/>
  <c r="L2" i="1"/>
</calcChain>
</file>

<file path=xl/sharedStrings.xml><?xml version="1.0" encoding="utf-8"?>
<sst xmlns="http://schemas.openxmlformats.org/spreadsheetml/2006/main" count="109" uniqueCount="105">
  <si>
    <t>U1339B-22H-8, 73.0 cm</t>
  </si>
  <si>
    <t>U1339B-21H-7, 73.0 cm</t>
  </si>
  <si>
    <t>U1339B-21H-4, 73.0 cm</t>
  </si>
  <si>
    <t>U1339B-20H-3, 73.0 cm</t>
  </si>
  <si>
    <t>U1339B-18H-3, 73.0 cm</t>
  </si>
  <si>
    <t>U1339B-17H-3, 73.0 cm</t>
  </si>
  <si>
    <t>NA</t>
  </si>
  <si>
    <t>U1339B-16H-5, 73.0 cm</t>
  </si>
  <si>
    <t>U1339B-15H-2, 73.0 cm</t>
  </si>
  <si>
    <t>U1339B-12H-2, 73.0 cm</t>
  </si>
  <si>
    <t>U1339B-10H-7, 75.0 cm</t>
  </si>
  <si>
    <t>U1339B-10H-1, 75.0 cm</t>
  </si>
  <si>
    <t>U1339B-8H-6, 75.0 cm</t>
  </si>
  <si>
    <t>U1339B-8H-1, 73.0 cm</t>
  </si>
  <si>
    <t>u1339B-5H-6, 73.0cm</t>
  </si>
  <si>
    <t>U1339B-5H-2, 73.0 cm</t>
  </si>
  <si>
    <t>U1339B_4H_4_TOC(0.9-1.0)</t>
  </si>
  <si>
    <t>U1339A_4H_3_W(126-128)</t>
  </si>
  <si>
    <t>U1339B_4H_4_TOC(0.2-0.3)</t>
  </si>
  <si>
    <t>U1339A_4H_1, 70.0 cm</t>
  </si>
  <si>
    <t>U1339B_4H_3_TOC(0.9-1.0)</t>
  </si>
  <si>
    <t>U1339B_4H_3_TOC(0.15-0.25)</t>
  </si>
  <si>
    <t>U1339B_4H_2, 70.0 cm</t>
  </si>
  <si>
    <t>U1339B_4H_1_TOC(0.9-1.0)</t>
  </si>
  <si>
    <t>U1339B_4H_1_TOC(0.2-0.3)</t>
  </si>
  <si>
    <t>U1339A_3H_6_70.0cm</t>
  </si>
  <si>
    <t>U1339B_3H_6_TOC(0.9-1.0)</t>
  </si>
  <si>
    <t>U1339B_3H_6_TOC(0.2-0.3)</t>
  </si>
  <si>
    <t>U1339A_3H_5_TOC(0.9-1.0)</t>
  </si>
  <si>
    <t>U1339-3H_5, 70.0 cm</t>
  </si>
  <si>
    <t>U1339A_3H_4_W(145-147)</t>
  </si>
  <si>
    <t>U1339B_3H_5_TOC(0.2-0.3)</t>
  </si>
  <si>
    <t>U1339A_3H_4, 70.0 cm</t>
  </si>
  <si>
    <t>U1339B_3H_4_TOC(0.9-1.0)</t>
  </si>
  <si>
    <t>U1339A_3H_3_w(126-128)</t>
  </si>
  <si>
    <t>U1339B_3H_4_TOC(0.2-0.3)</t>
  </si>
  <si>
    <t>U1339A_3H_3, 70.0 cm</t>
  </si>
  <si>
    <t>U1339B_3H_3_TOC(0.9-1.0)</t>
  </si>
  <si>
    <t>U1339A_3H_2_W(145-147)</t>
  </si>
  <si>
    <t>U1339B_3H_3_TOC(0.2-0.3)</t>
  </si>
  <si>
    <t>U1339A_3H_2_70.0cm</t>
  </si>
  <si>
    <t>U1339B_3H_2_TOC(0.9-1.0)</t>
  </si>
  <si>
    <t>U1339B_3H_2_TOC(0.2-0.3)</t>
  </si>
  <si>
    <t>U1339A_3H_1, 70.0 cm</t>
  </si>
  <si>
    <t>U1339A_2H_6_XRD(0-0)</t>
  </si>
  <si>
    <t>U1339B_3H_1_TOC(0.2-0.3)</t>
  </si>
  <si>
    <t>U1339B_2H_7_TOC(0.2-0.3)</t>
  </si>
  <si>
    <t>U1339A_2H_6, 70.0 cm</t>
  </si>
  <si>
    <t>U1339A_2H_5_W(127-129)</t>
  </si>
  <si>
    <t>U1339B_2H_6_TOC(0.2-0.3)</t>
  </si>
  <si>
    <t>U1339A_2H_5, 70. 0cm</t>
  </si>
  <si>
    <t>U1339B_2H_5_TOC(0.9-1.0)</t>
  </si>
  <si>
    <t>U1339A_2H_4_XRD(0-0)</t>
  </si>
  <si>
    <t>U1339B_2H_5_TOC(0.2-0.3)</t>
  </si>
  <si>
    <t>U1339B_2H_4_TOC(0.9-1.0)</t>
  </si>
  <si>
    <t>U1339A_2H_3_W(109-111)</t>
  </si>
  <si>
    <t>U1339A_2H_3, 70.0 cm</t>
  </si>
  <si>
    <t>U1339B_2H_3_TOC(0.9-1.0)</t>
  </si>
  <si>
    <t>U1339A_2H_2_XRD(0-0)</t>
  </si>
  <si>
    <t>U1339B_2H_2_TOC(0.9-1.0)</t>
  </si>
  <si>
    <t xml:space="preserve">U1339A_2H_2, 70.0cm </t>
  </si>
  <si>
    <t>U1339A_1H_3_W(121)</t>
  </si>
  <si>
    <t>U1339B_1H_3_TOC(0.2-0.3)</t>
  </si>
  <si>
    <t>U1339B_1H_2_TOC(1.3-1.4)</t>
  </si>
  <si>
    <t>U1339B_1H_2_TOC(1.1-1.2)</t>
  </si>
  <si>
    <t>U1339B_1H_2_TOC(0.85-0.95)</t>
  </si>
  <si>
    <t>U1339A_1H_2, 70.0 cm</t>
  </si>
  <si>
    <t>U1339B_1H_2_TOC(0.6-0.7)</t>
  </si>
  <si>
    <t>U1339B_1H_2_TOC(0.35-0.45)</t>
  </si>
  <si>
    <t>U1339B_1H_2_TOC(0.1-0.2)</t>
  </si>
  <si>
    <t>U1339B_1H_1_TOC(1.3-1.4)</t>
  </si>
  <si>
    <t>U1339B_1H_1_TOC(1.1-2.1)</t>
  </si>
  <si>
    <t>U1339B_1H_1_TOC(0.85-0.95)</t>
  </si>
  <si>
    <t>U1339A_1H_1, 70.0 cm</t>
  </si>
  <si>
    <t>U1339B_1H_1_TOC(0.6-0.7)</t>
  </si>
  <si>
    <t>U1339B_1H_1_TOC(0.35-0.45)</t>
  </si>
  <si>
    <t>U1339B_1H_1_TOC(0.1-0.2)</t>
  </si>
  <si>
    <t>% medium sand (250-500um)</t>
  </si>
  <si>
    <t>% fine sand (125-250um)</t>
  </si>
  <si>
    <t>% very fine sand (63-125um)</t>
  </si>
  <si>
    <t>% Silt (4-63um)</t>
  </si>
  <si>
    <t>% volume clay-size (&lt;4um)</t>
  </si>
  <si>
    <t>Mean Grain Size (um)</t>
  </si>
  <si>
    <t>U1339 mbsf (m)</t>
  </si>
  <si>
    <t>Sample ID</t>
  </si>
  <si>
    <t>% Total Diatoms (pennate + centric)</t>
  </si>
  <si>
    <t>% Pennate</t>
  </si>
  <si>
    <t>% Total Centric Diatom</t>
  </si>
  <si>
    <t>% Centric Diatom Fragment</t>
  </si>
  <si>
    <t>% Whole Centric</t>
  </si>
  <si>
    <t xml:space="preserve">Normalized % Whole Centric </t>
  </si>
  <si>
    <t>% Sponge Spicules</t>
  </si>
  <si>
    <t>% Radiolarian</t>
  </si>
  <si>
    <t>% Silicoflagellates</t>
  </si>
  <si>
    <t>% Forams</t>
  </si>
  <si>
    <t>% Coccoliths</t>
  </si>
  <si>
    <t>% Volcanic Material</t>
  </si>
  <si>
    <t>% Clay Minerals</t>
  </si>
  <si>
    <t>% Opaque Material</t>
  </si>
  <si>
    <t>% Siliciclastic Material</t>
  </si>
  <si>
    <t>Drake, M.K., Aiello, I.W., and Ravelo, A.C., 2022, Gamma-ray attenuation bulk density as</t>
  </si>
  <si>
    <t>an indicator of diatom valve abundance and fragmentation in Pleistocene biosiliceous sediments</t>
  </si>
  <si>
    <t>Formation and Similar Biosiliceous Units across Space and Time: Geological Society of</t>
  </si>
  <si>
    <t>America Special Paper 556, https://doi.org/10.1130/2022.2556(13).</t>
  </si>
  <si>
    <r>
      <t xml:space="preserve">of the Bering Sea, </t>
    </r>
    <r>
      <rPr>
        <i/>
        <sz val="10"/>
        <color theme="1"/>
        <rFont val="Helvetica"/>
      </rPr>
      <t>in</t>
    </r>
    <r>
      <rPr>
        <sz val="10"/>
        <color theme="1"/>
        <rFont val="Helvetica"/>
      </rPr>
      <t xml:space="preserve"> Aiello, I., Barron, J., and Ravelo, C., eds., Understanding the Monterey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</si>
</sst>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Helvetica"/>
    </font>
    <font>
      <i/>
      <sz val="10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rgb="FFEBF1DE"/>
      </top>
      <bottom style="thin">
        <color rgb="FFEBF1DE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0" borderId="0"/>
    <xf numFmtId="0" fontId="6" fillId="0" borderId="0"/>
  </cellStyleXfs>
  <cellXfs count="25">
    <xf numFmtId="0" fontId="0" fillId="0" borderId="0" xfId="0"/>
    <xf numFmtId="0" fontId="2" fillId="0" borderId="0" xfId="0" applyFont="1"/>
    <xf numFmtId="164" fontId="0" fillId="0" borderId="0" xfId="0" applyNumberFormat="1"/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164" fontId="2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1" applyFont="1" applyFill="1"/>
    <xf numFmtId="2" fontId="2" fillId="0" borderId="0" xfId="0" applyNumberFormat="1" applyFont="1"/>
    <xf numFmtId="164" fontId="3" fillId="0" borderId="0" xfId="0" applyNumberFormat="1" applyFont="1"/>
    <xf numFmtId="0" fontId="5" fillId="0" borderId="0" xfId="2" applyFont="1"/>
    <xf numFmtId="164" fontId="6" fillId="0" borderId="0" xfId="3" applyNumberFormat="1"/>
    <xf numFmtId="2" fontId="0" fillId="0" borderId="0" xfId="0" applyNumberFormat="1"/>
    <xf numFmtId="2" fontId="0" fillId="0" borderId="1" xfId="0" applyNumberFormat="1" applyBorder="1"/>
    <xf numFmtId="2" fontId="3" fillId="0" borderId="3" xfId="0" applyNumberFormat="1" applyFont="1" applyBorder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horizontal="left" wrapText="1"/>
    </xf>
    <xf numFmtId="0" fontId="7" fillId="0" borderId="0" xfId="0" applyFont="1" applyAlignment="1">
      <alignment vertical="center"/>
    </xf>
  </cellXfs>
  <cellStyles count="4">
    <cellStyle name="Neutral" xfId="1" builtinId="28"/>
    <cellStyle name="Normal" xfId="0" builtinId="0"/>
    <cellStyle name="Normal 3 2" xfId="3" xr:uid="{3D24A909-D820-7046-ACA2-233D0C4B3B18}"/>
    <cellStyle name="Normal 4" xfId="2" xr:uid="{003686F8-5EA2-8046-8B40-D99A9A2416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C486B-DE80-9542-8C51-FD76E0FCBCE0}">
  <dimension ref="A1:W210"/>
  <sheetViews>
    <sheetView zoomScale="125" zoomScaleNormal="125" zoomScalePageLayoutView="125" workbookViewId="0">
      <pane ySplit="2220" topLeftCell="A68" activePane="bottomLeft"/>
      <selection activeCell="I1" sqref="I1:W77"/>
      <selection pane="bottomLeft" activeCell="C79" sqref="C79"/>
    </sheetView>
  </sheetViews>
  <sheetFormatPr defaultColWidth="11" defaultRowHeight="15.75" x14ac:dyDescent="0.25"/>
  <cols>
    <col min="1" max="1" width="27.625" customWidth="1"/>
    <col min="3" max="8" width="10.875" style="2"/>
  </cols>
  <sheetData>
    <row r="1" spans="1:23" s="22" customFormat="1" ht="63" x14ac:dyDescent="0.25">
      <c r="A1" s="18" t="s">
        <v>84</v>
      </c>
      <c r="B1" s="19" t="s">
        <v>83</v>
      </c>
      <c r="C1" s="20" t="s">
        <v>82</v>
      </c>
      <c r="D1" s="20" t="s">
        <v>81</v>
      </c>
      <c r="E1" s="21" t="s">
        <v>80</v>
      </c>
      <c r="F1" s="21" t="s">
        <v>79</v>
      </c>
      <c r="G1" s="21" t="s">
        <v>78</v>
      </c>
      <c r="H1" s="21" t="s">
        <v>77</v>
      </c>
      <c r="I1" s="22" t="s">
        <v>85</v>
      </c>
      <c r="J1" s="23" t="s">
        <v>86</v>
      </c>
      <c r="K1" s="23" t="s">
        <v>87</v>
      </c>
      <c r="L1" s="23" t="s">
        <v>88</v>
      </c>
      <c r="M1" s="23" t="s">
        <v>89</v>
      </c>
      <c r="N1" s="23" t="s">
        <v>90</v>
      </c>
      <c r="O1" s="23" t="s">
        <v>91</v>
      </c>
      <c r="P1" s="23" t="s">
        <v>92</v>
      </c>
      <c r="Q1" s="23" t="s">
        <v>93</v>
      </c>
      <c r="R1" s="23" t="s">
        <v>94</v>
      </c>
      <c r="S1" s="23" t="s">
        <v>95</v>
      </c>
      <c r="T1" s="23" t="s">
        <v>96</v>
      </c>
      <c r="U1" s="23" t="s">
        <v>97</v>
      </c>
      <c r="V1" s="23" t="s">
        <v>98</v>
      </c>
      <c r="W1" s="23" t="s">
        <v>99</v>
      </c>
    </row>
    <row r="2" spans="1:23" x14ac:dyDescent="0.25">
      <c r="A2" s="15" t="s">
        <v>76</v>
      </c>
      <c r="B2" s="1">
        <v>0.1</v>
      </c>
      <c r="C2" s="2">
        <v>27.923200000000001</v>
      </c>
      <c r="D2" s="2">
        <v>9.46997</v>
      </c>
      <c r="E2" s="2">
        <v>58.247430000000001</v>
      </c>
      <c r="F2" s="2">
        <v>10.625200000000007</v>
      </c>
      <c r="G2" s="2">
        <v>21.210899999999995</v>
      </c>
      <c r="H2" s="2">
        <v>0.44650000000000034</v>
      </c>
      <c r="I2" s="15">
        <v>67.777777777777786</v>
      </c>
      <c r="J2" s="16">
        <v>23.333333333333332</v>
      </c>
      <c r="K2" s="16">
        <v>44.44444444444445</v>
      </c>
      <c r="L2" s="16">
        <f t="shared" ref="L2:L65" si="0">K2-M2</f>
        <v>44.44444444444445</v>
      </c>
      <c r="M2" s="16">
        <v>0</v>
      </c>
      <c r="N2" s="15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23.333333333333332</v>
      </c>
      <c r="V2" s="16">
        <v>0</v>
      </c>
      <c r="W2" s="16">
        <v>8.8888888888888875</v>
      </c>
    </row>
    <row r="3" spans="1:23" x14ac:dyDescent="0.25">
      <c r="A3" s="15" t="s">
        <v>75</v>
      </c>
      <c r="B3" s="1">
        <v>0.35</v>
      </c>
      <c r="C3" s="2">
        <v>22.689</v>
      </c>
      <c r="D3" s="2">
        <v>11.500999999999999</v>
      </c>
      <c r="E3" s="2">
        <v>62.097699999999996</v>
      </c>
      <c r="F3" s="2">
        <v>8.4775000000000063</v>
      </c>
      <c r="G3" s="2">
        <v>17.129599999999996</v>
      </c>
      <c r="H3" s="2">
        <v>0.79420000000000357</v>
      </c>
      <c r="I3" s="15">
        <v>69.075369075369082</v>
      </c>
      <c r="J3" s="16">
        <v>23.012173012173012</v>
      </c>
      <c r="K3" s="16">
        <v>46.063196063196067</v>
      </c>
      <c r="L3" s="16">
        <f t="shared" si="0"/>
        <v>36.519036519036526</v>
      </c>
      <c r="M3" s="16">
        <v>9.5441595441595428</v>
      </c>
      <c r="N3" s="15">
        <v>20.719707618779868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20.44807044807045</v>
      </c>
      <c r="V3" s="16">
        <v>0</v>
      </c>
      <c r="W3" s="16">
        <v>10.476560476560477</v>
      </c>
    </row>
    <row r="4" spans="1:23" x14ac:dyDescent="0.25">
      <c r="A4" s="15" t="s">
        <v>74</v>
      </c>
      <c r="B4" s="1">
        <v>0.6</v>
      </c>
      <c r="C4" s="2">
        <v>24.988299999999999</v>
      </c>
      <c r="D4" s="2">
        <v>10.658099999999999</v>
      </c>
      <c r="E4" s="2">
        <v>59.6785</v>
      </c>
      <c r="F4" s="2">
        <v>9.2321999999999917</v>
      </c>
      <c r="G4" s="2">
        <v>19.880400000000009</v>
      </c>
      <c r="H4" s="2">
        <v>0.55079999999999529</v>
      </c>
      <c r="I4" s="15">
        <v>57.878787878787875</v>
      </c>
      <c r="J4" s="16">
        <v>20.822510822510822</v>
      </c>
      <c r="K4" s="16">
        <v>37.056277056277054</v>
      </c>
      <c r="L4" s="16">
        <f t="shared" si="0"/>
        <v>30.995670995670991</v>
      </c>
      <c r="M4" s="16">
        <v>6.0606060606060614</v>
      </c>
      <c r="N4" s="15">
        <v>16.355140186915893</v>
      </c>
      <c r="O4" s="16">
        <v>0</v>
      </c>
      <c r="P4" s="16">
        <v>0</v>
      </c>
      <c r="Q4" s="16">
        <v>4.7619047619047619</v>
      </c>
      <c r="R4" s="16">
        <v>0</v>
      </c>
      <c r="S4" s="16">
        <v>0</v>
      </c>
      <c r="T4" s="16">
        <v>0</v>
      </c>
      <c r="U4" s="16">
        <v>17.489177489177489</v>
      </c>
      <c r="V4" s="16">
        <v>2.3809523809523809</v>
      </c>
      <c r="W4" s="16">
        <v>17.489177489177489</v>
      </c>
    </row>
    <row r="5" spans="1:23" x14ac:dyDescent="0.25">
      <c r="A5" s="11" t="s">
        <v>73</v>
      </c>
      <c r="B5" s="1">
        <v>0.68899999999999995</v>
      </c>
      <c r="C5" s="2">
        <v>23.6066</v>
      </c>
      <c r="D5" s="2">
        <v>11.257099999999999</v>
      </c>
      <c r="E5" s="2">
        <v>60.7331</v>
      </c>
      <c r="F5" s="2">
        <v>9.2368999999999915</v>
      </c>
      <c r="G5" s="2">
        <v>18.213100000000011</v>
      </c>
      <c r="H5" s="2">
        <v>0.55979999999999563</v>
      </c>
      <c r="I5" s="11">
        <f>J5+K5</f>
        <v>73.53</v>
      </c>
      <c r="J5" s="17">
        <v>21.2</v>
      </c>
      <c r="K5" s="17">
        <v>52.33</v>
      </c>
      <c r="L5" s="16">
        <f t="shared" si="0"/>
        <v>45.48</v>
      </c>
      <c r="M5" s="17">
        <v>6.85</v>
      </c>
      <c r="N5" s="15">
        <v>19.999999999999996</v>
      </c>
      <c r="O5" s="17">
        <v>0</v>
      </c>
      <c r="P5" s="17">
        <v>0</v>
      </c>
      <c r="Q5" s="17">
        <v>0.77</v>
      </c>
      <c r="R5" s="17">
        <v>0</v>
      </c>
      <c r="S5" s="17">
        <v>0</v>
      </c>
      <c r="T5" s="17">
        <v>5.63</v>
      </c>
      <c r="U5" s="17">
        <v>7.29</v>
      </c>
      <c r="V5" s="17">
        <v>7.04</v>
      </c>
      <c r="W5" s="17">
        <v>5.73</v>
      </c>
    </row>
    <row r="6" spans="1:23" x14ac:dyDescent="0.25">
      <c r="A6" s="15" t="s">
        <v>72</v>
      </c>
      <c r="B6" s="1">
        <v>0.85</v>
      </c>
      <c r="C6" s="2">
        <v>20.437799999999999</v>
      </c>
      <c r="D6" s="2">
        <v>12.786</v>
      </c>
      <c r="E6" s="2">
        <v>63.2761</v>
      </c>
      <c r="F6" s="2">
        <v>7.734499999999997</v>
      </c>
      <c r="G6" s="2">
        <v>15.808499999999995</v>
      </c>
      <c r="H6" s="2">
        <v>0.39490000000000691</v>
      </c>
      <c r="I6" s="15">
        <v>59.615384615384613</v>
      </c>
      <c r="J6" s="16">
        <v>8.3333333333333321</v>
      </c>
      <c r="K6" s="16">
        <v>51.282051282051277</v>
      </c>
      <c r="L6" s="16">
        <f t="shared" si="0"/>
        <v>45.72649572649572</v>
      </c>
      <c r="M6" s="16">
        <v>5.5555555555555545</v>
      </c>
      <c r="N6" s="15">
        <v>10.833333333333332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16.239316239316238</v>
      </c>
      <c r="V6" s="16">
        <v>2.5641025641025643</v>
      </c>
      <c r="W6" s="16">
        <v>21.581196581196579</v>
      </c>
    </row>
    <row r="7" spans="1:23" x14ac:dyDescent="0.25">
      <c r="A7" s="15" t="s">
        <v>71</v>
      </c>
      <c r="B7" s="1">
        <v>1.1000000000000001</v>
      </c>
      <c r="C7" s="2">
        <v>21.625599999999999</v>
      </c>
      <c r="D7" s="2">
        <v>11.973599999999999</v>
      </c>
      <c r="E7" s="2">
        <v>62.601199999999999</v>
      </c>
      <c r="F7" s="2">
        <v>10.166800000000009</v>
      </c>
      <c r="G7" s="2">
        <v>15.084299999999999</v>
      </c>
      <c r="H7" s="2">
        <v>0.1740999999999957</v>
      </c>
      <c r="I7" s="15">
        <v>58.078958078958081</v>
      </c>
      <c r="J7" s="16">
        <v>12.352462352462354</v>
      </c>
      <c r="K7" s="16">
        <v>45.726495726495727</v>
      </c>
      <c r="L7" s="16">
        <f t="shared" si="0"/>
        <v>40.964590964590968</v>
      </c>
      <c r="M7" s="16">
        <v>4.7619047619047619</v>
      </c>
      <c r="N7" s="15">
        <v>10.413885180240321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19.678469678469678</v>
      </c>
      <c r="V7" s="16">
        <v>0</v>
      </c>
      <c r="W7" s="16">
        <v>22.242572242572241</v>
      </c>
    </row>
    <row r="8" spans="1:23" x14ac:dyDescent="0.25">
      <c r="A8" s="15" t="s">
        <v>70</v>
      </c>
      <c r="B8" s="1">
        <v>1.3</v>
      </c>
      <c r="C8" s="2">
        <v>18.818899999999999</v>
      </c>
      <c r="D8" s="2">
        <v>13.563499999999999</v>
      </c>
      <c r="E8" s="2">
        <v>65.750599999999991</v>
      </c>
      <c r="F8" s="2">
        <v>8.8438000000000017</v>
      </c>
      <c r="G8" s="2">
        <v>11.744299999999996</v>
      </c>
      <c r="H8" s="2">
        <v>9.7800000000006548E-2</v>
      </c>
      <c r="I8" s="15">
        <v>70.670995670995666</v>
      </c>
      <c r="J8" s="16">
        <v>18.019480519480521</v>
      </c>
      <c r="K8" s="16">
        <v>52.651515151515149</v>
      </c>
      <c r="L8" s="16">
        <f t="shared" si="0"/>
        <v>40.151515151515149</v>
      </c>
      <c r="M8" s="16">
        <v>12.5</v>
      </c>
      <c r="N8" s="15">
        <v>23.741007194244606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21.536796536796533</v>
      </c>
      <c r="V8" s="16">
        <v>2.3809523809523809</v>
      </c>
      <c r="W8" s="16">
        <v>5.4112554112554108</v>
      </c>
    </row>
    <row r="9" spans="1:23" x14ac:dyDescent="0.25">
      <c r="A9" s="15" t="s">
        <v>69</v>
      </c>
      <c r="B9" s="1">
        <v>1.6</v>
      </c>
      <c r="C9" s="2">
        <v>16.491099999999999</v>
      </c>
      <c r="D9" s="2">
        <v>17.125299999999999</v>
      </c>
      <c r="E9" s="2">
        <v>61.634899999999995</v>
      </c>
      <c r="F9" s="2">
        <v>9.4108000000000089</v>
      </c>
      <c r="G9" s="2">
        <v>11.807699999999997</v>
      </c>
      <c r="H9" s="2">
        <v>2.1299999999996544E-2</v>
      </c>
      <c r="I9" s="15">
        <v>50.392156862745097</v>
      </c>
      <c r="J9" s="16">
        <v>9.3382352941176467</v>
      </c>
      <c r="K9" s="16">
        <v>41.053921568627452</v>
      </c>
      <c r="L9" s="16">
        <f t="shared" si="0"/>
        <v>28.921568627450981</v>
      </c>
      <c r="M9" s="16">
        <v>12.132352941176471</v>
      </c>
      <c r="N9" s="15">
        <v>29.552238805970148</v>
      </c>
      <c r="O9" s="16">
        <v>2.0833333333333335</v>
      </c>
      <c r="P9" s="16">
        <v>0</v>
      </c>
      <c r="Q9" s="16">
        <v>0</v>
      </c>
      <c r="R9" s="16">
        <v>0</v>
      </c>
      <c r="S9" s="16">
        <v>0</v>
      </c>
      <c r="T9" s="16">
        <v>1.9607843137254901</v>
      </c>
      <c r="U9" s="16">
        <v>26.887254901960784</v>
      </c>
      <c r="V9" s="16">
        <v>6.0049019607843137</v>
      </c>
      <c r="W9" s="16">
        <v>12.671568627450981</v>
      </c>
    </row>
    <row r="10" spans="1:23" x14ac:dyDescent="0.25">
      <c r="A10" s="15" t="s">
        <v>68</v>
      </c>
      <c r="B10" s="1">
        <v>1.85</v>
      </c>
      <c r="C10" s="2">
        <v>15.419700000000001</v>
      </c>
      <c r="D10" s="2">
        <v>16.9953</v>
      </c>
      <c r="E10" s="2">
        <v>64.934100000000001</v>
      </c>
      <c r="F10" s="2">
        <v>6.9061999999999983</v>
      </c>
      <c r="G10" s="2">
        <v>11.077200000000005</v>
      </c>
      <c r="H10" s="2">
        <v>8.7199999999995725E-2</v>
      </c>
      <c r="I10" s="15">
        <v>49.126984126984119</v>
      </c>
      <c r="J10" s="16">
        <v>7.6984126984126986</v>
      </c>
      <c r="K10" s="16">
        <v>41.428571428571423</v>
      </c>
      <c r="L10" s="16">
        <f t="shared" si="0"/>
        <v>38.650793650793645</v>
      </c>
      <c r="M10" s="16">
        <v>2.7777777777777772</v>
      </c>
      <c r="N10" s="15">
        <v>6.7049808429118771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9.4841269841269824</v>
      </c>
      <c r="U10" s="16">
        <v>20.039682539682541</v>
      </c>
      <c r="V10" s="16">
        <v>4.6428571428571423</v>
      </c>
      <c r="W10" s="16">
        <v>16.706349206349206</v>
      </c>
    </row>
    <row r="11" spans="1:23" x14ac:dyDescent="0.25">
      <c r="A11" s="15" t="s">
        <v>67</v>
      </c>
      <c r="B11" s="1">
        <v>2.1</v>
      </c>
      <c r="C11" s="2">
        <v>13.5655</v>
      </c>
      <c r="D11" s="2">
        <v>18.9147</v>
      </c>
      <c r="E11" s="2">
        <v>64.487700000000004</v>
      </c>
      <c r="F11" s="2">
        <v>7.6931000000000012</v>
      </c>
      <c r="G11" s="2">
        <v>8.8837999999999937</v>
      </c>
      <c r="H11" s="2">
        <v>2.0700000000005048E-2</v>
      </c>
      <c r="I11" s="15">
        <v>51.01010101010101</v>
      </c>
      <c r="J11" s="16">
        <v>8.5858585858585847</v>
      </c>
      <c r="K11" s="16">
        <v>42.424242424242429</v>
      </c>
      <c r="L11" s="16">
        <f t="shared" si="0"/>
        <v>36.868686868686872</v>
      </c>
      <c r="M11" s="16">
        <v>5.5555555555555545</v>
      </c>
      <c r="N11" s="15">
        <v>13.09523809523809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3.0303030303030307</v>
      </c>
      <c r="U11" s="16">
        <v>25.757575757575754</v>
      </c>
      <c r="V11" s="16">
        <v>5.8080808080808071</v>
      </c>
      <c r="W11" s="16">
        <v>14.393939393939391</v>
      </c>
    </row>
    <row r="12" spans="1:23" x14ac:dyDescent="0.25">
      <c r="A12" s="15" t="s">
        <v>66</v>
      </c>
      <c r="B12" s="1">
        <v>2.1739999999999999</v>
      </c>
      <c r="C12" s="2">
        <v>14.426500000000001</v>
      </c>
      <c r="D12" s="2">
        <v>17.6431</v>
      </c>
      <c r="E12" s="2">
        <v>65.119100000000003</v>
      </c>
      <c r="F12" s="2">
        <v>7.215999999999994</v>
      </c>
      <c r="G12" s="2">
        <v>9.9950000000000045</v>
      </c>
      <c r="H12" s="2">
        <v>2.6799999999994384E-2</v>
      </c>
      <c r="I12" s="15">
        <v>37.777777777777771</v>
      </c>
      <c r="J12" s="16">
        <v>12.222222222222221</v>
      </c>
      <c r="K12" s="16">
        <v>25.555555555555554</v>
      </c>
      <c r="L12" s="16">
        <f t="shared" si="0"/>
        <v>25.555555555555554</v>
      </c>
      <c r="M12" s="16">
        <v>0</v>
      </c>
      <c r="N12" s="15">
        <v>0</v>
      </c>
      <c r="O12" s="16">
        <v>0</v>
      </c>
      <c r="P12" s="16">
        <v>0</v>
      </c>
      <c r="Q12" s="16">
        <v>0</v>
      </c>
      <c r="R12" s="16">
        <v>0</v>
      </c>
      <c r="S12" s="16">
        <v>6.1111111111111107</v>
      </c>
      <c r="T12" s="16">
        <v>5.5555555555555545</v>
      </c>
      <c r="U12" s="16">
        <v>21.666666666666668</v>
      </c>
      <c r="V12" s="16">
        <v>3.3333333333333335</v>
      </c>
      <c r="W12" s="16">
        <v>25.555555555555554</v>
      </c>
    </row>
    <row r="13" spans="1:23" x14ac:dyDescent="0.25">
      <c r="A13" s="15" t="s">
        <v>65</v>
      </c>
      <c r="B13" s="1">
        <v>2.35</v>
      </c>
      <c r="C13" s="2">
        <v>8.6380499999999998</v>
      </c>
      <c r="D13" s="2">
        <v>25.670200000000001</v>
      </c>
      <c r="E13" s="2">
        <v>67.777199999999993</v>
      </c>
      <c r="F13" s="2">
        <v>4.9744000000000028</v>
      </c>
      <c r="G13" s="2">
        <v>1.5781999999999954</v>
      </c>
      <c r="H13" s="2">
        <v>0</v>
      </c>
      <c r="I13" s="15">
        <v>22.714237516869094</v>
      </c>
      <c r="J13" s="16">
        <v>2.0833333333333335</v>
      </c>
      <c r="K13" s="16">
        <v>20.630904183535762</v>
      </c>
      <c r="L13" s="16">
        <f t="shared" si="0"/>
        <v>20.630904183535762</v>
      </c>
      <c r="M13" s="16">
        <v>0</v>
      </c>
      <c r="N13" s="15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17.1221322537112</v>
      </c>
      <c r="U13" s="16">
        <v>35.517881241565455</v>
      </c>
      <c r="V13" s="16">
        <v>3.8377192982456143</v>
      </c>
      <c r="W13" s="16">
        <v>20.808029689608638</v>
      </c>
    </row>
    <row r="14" spans="1:23" x14ac:dyDescent="0.25">
      <c r="A14" s="15" t="s">
        <v>64</v>
      </c>
      <c r="B14" s="1">
        <v>2.6</v>
      </c>
      <c r="C14" s="2">
        <v>14.5824</v>
      </c>
      <c r="D14" s="2">
        <v>17.054500000000001</v>
      </c>
      <c r="E14" s="2">
        <v>66.946599999999989</v>
      </c>
      <c r="F14" s="2">
        <v>7.1398000000000081</v>
      </c>
      <c r="G14" s="2">
        <v>8.5198000000000036</v>
      </c>
      <c r="H14" s="2">
        <v>0.33929999999999438</v>
      </c>
      <c r="I14" s="15">
        <v>45.767195767195766</v>
      </c>
      <c r="J14" s="16">
        <v>8.8624338624338623</v>
      </c>
      <c r="K14" s="16">
        <v>36.904761904761905</v>
      </c>
      <c r="L14" s="16">
        <f t="shared" si="0"/>
        <v>26.587301587301589</v>
      </c>
      <c r="M14" s="16">
        <v>10.317460317460316</v>
      </c>
      <c r="N14" s="15">
        <v>27.956989247311824</v>
      </c>
      <c r="O14" s="16">
        <v>0</v>
      </c>
      <c r="P14" s="16">
        <v>0</v>
      </c>
      <c r="Q14" s="16">
        <v>0</v>
      </c>
      <c r="R14" s="16">
        <v>0</v>
      </c>
      <c r="S14" s="16">
        <v>11.243386243386242</v>
      </c>
      <c r="T14" s="16">
        <v>2.3809523809523809</v>
      </c>
      <c r="U14" s="16">
        <v>20.502645502645503</v>
      </c>
      <c r="V14" s="16">
        <v>2.7777777777777772</v>
      </c>
      <c r="W14" s="16">
        <v>17.328042328042326</v>
      </c>
    </row>
    <row r="15" spans="1:23" x14ac:dyDescent="0.25">
      <c r="A15" s="15" t="s">
        <v>63</v>
      </c>
      <c r="B15" s="1">
        <v>2.8</v>
      </c>
      <c r="C15" s="2">
        <v>15.159700000000001</v>
      </c>
      <c r="D15" s="2">
        <v>17.274999999999999</v>
      </c>
      <c r="E15" s="2">
        <v>62.866199999999999</v>
      </c>
      <c r="F15" s="2">
        <v>8.5033999999999992</v>
      </c>
      <c r="G15" s="2">
        <v>11.317400000000006</v>
      </c>
      <c r="H15" s="2">
        <v>3.7999999999996703E-2</v>
      </c>
      <c r="I15" s="15">
        <v>43.333333333333336</v>
      </c>
      <c r="J15" s="16">
        <v>10</v>
      </c>
      <c r="K15" s="16">
        <v>33.333333333333336</v>
      </c>
      <c r="L15" s="16">
        <f t="shared" si="0"/>
        <v>33.333333333333336</v>
      </c>
      <c r="M15" s="16">
        <v>0</v>
      </c>
      <c r="N15" s="15">
        <v>0</v>
      </c>
      <c r="O15" s="16">
        <v>0</v>
      </c>
      <c r="P15" s="16">
        <v>0</v>
      </c>
      <c r="Q15" s="16">
        <v>0</v>
      </c>
      <c r="R15" s="16">
        <v>0</v>
      </c>
      <c r="S15" s="16">
        <v>3.3333333333333335</v>
      </c>
      <c r="T15" s="16">
        <v>6.666666666666667</v>
      </c>
      <c r="U15" s="16">
        <v>26.666666666666668</v>
      </c>
      <c r="V15" s="16">
        <v>3.3333333333333335</v>
      </c>
      <c r="W15" s="16">
        <v>16.666666666666668</v>
      </c>
    </row>
    <row r="16" spans="1:23" x14ac:dyDescent="0.25">
      <c r="A16" s="15" t="s">
        <v>62</v>
      </c>
      <c r="B16" s="1">
        <v>3.2</v>
      </c>
      <c r="C16" s="2">
        <v>7.2251399999999997</v>
      </c>
      <c r="D16" s="2">
        <v>34.703600000000002</v>
      </c>
      <c r="E16" s="2">
        <v>56.464499999999994</v>
      </c>
      <c r="F16" s="2">
        <v>7.3700000000000045</v>
      </c>
      <c r="G16" s="2">
        <v>1.4619</v>
      </c>
      <c r="H16" s="2">
        <v>0</v>
      </c>
      <c r="I16" s="15">
        <v>19.861619861619861</v>
      </c>
      <c r="J16" s="16">
        <v>0</v>
      </c>
      <c r="K16" s="16">
        <v>19.861619861619861</v>
      </c>
      <c r="L16" s="16">
        <f t="shared" si="0"/>
        <v>19.861619861619861</v>
      </c>
      <c r="M16" s="16">
        <v>0</v>
      </c>
      <c r="N16" s="15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23.565323565323563</v>
      </c>
      <c r="U16" s="16">
        <v>34.513634513634514</v>
      </c>
      <c r="V16" s="16">
        <v>8.4656084656084651</v>
      </c>
      <c r="W16" s="16">
        <v>13.593813593813593</v>
      </c>
    </row>
    <row r="17" spans="1:23" x14ac:dyDescent="0.25">
      <c r="A17" s="15" t="s">
        <v>61</v>
      </c>
      <c r="B17" s="1">
        <v>4.45</v>
      </c>
      <c r="C17" s="2">
        <v>7.5479399999999996</v>
      </c>
      <c r="D17" s="2">
        <v>34.074599999999997</v>
      </c>
      <c r="E17" s="2">
        <v>56.9026</v>
      </c>
      <c r="F17" s="2">
        <v>8.5019000000000062</v>
      </c>
      <c r="G17" s="2">
        <v>0.52089999999999748</v>
      </c>
      <c r="H17" s="2">
        <v>0</v>
      </c>
      <c r="I17" s="15">
        <v>36.405723905723903</v>
      </c>
      <c r="J17" s="16">
        <v>5.7870370370370372</v>
      </c>
      <c r="K17" s="16">
        <v>30.618686868686865</v>
      </c>
      <c r="L17" s="16">
        <f t="shared" si="0"/>
        <v>26.452020202020197</v>
      </c>
      <c r="M17" s="16">
        <v>4.166666666666667</v>
      </c>
      <c r="N17" s="15">
        <v>13.608247422680414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19.044612794612792</v>
      </c>
      <c r="U17" s="16">
        <v>22.748316498316498</v>
      </c>
      <c r="V17" s="16">
        <v>2.0833333333333335</v>
      </c>
      <c r="W17" s="16">
        <v>19.718013468013467</v>
      </c>
    </row>
    <row r="18" spans="1:23" x14ac:dyDescent="0.25">
      <c r="A18" s="11" t="s">
        <v>60</v>
      </c>
      <c r="B18" s="1">
        <v>6.4</v>
      </c>
      <c r="C18" s="5">
        <v>6.6592200000000004</v>
      </c>
      <c r="D18" s="2">
        <v>35.924599999999998</v>
      </c>
      <c r="E18" s="2">
        <v>59.879599999999996</v>
      </c>
      <c r="F18" s="2">
        <v>4.1958000000000055</v>
      </c>
      <c r="G18" s="2">
        <v>0</v>
      </c>
      <c r="H18" s="2">
        <v>0</v>
      </c>
      <c r="I18" s="11">
        <f>J18+K18</f>
        <v>21.082889332889337</v>
      </c>
      <c r="J18" s="16">
        <v>1.5384615384615385</v>
      </c>
      <c r="K18" s="16">
        <v>19.544427794427797</v>
      </c>
      <c r="L18" s="16">
        <f t="shared" si="0"/>
        <v>18.635336885336887</v>
      </c>
      <c r="M18" s="16">
        <v>0.90909090909090917</v>
      </c>
      <c r="N18" s="15">
        <v>4.6514071358492011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18.720973470973473</v>
      </c>
      <c r="U18" s="16">
        <v>36.453907203907207</v>
      </c>
      <c r="V18" s="16">
        <v>5.4755799755799757</v>
      </c>
      <c r="W18" s="16">
        <v>18.266650016650015</v>
      </c>
    </row>
    <row r="19" spans="1:23" x14ac:dyDescent="0.25">
      <c r="A19" s="15" t="s">
        <v>59</v>
      </c>
      <c r="B19" s="1">
        <v>7.0289999999999999</v>
      </c>
      <c r="C19" s="2">
        <v>6.2503399999999996</v>
      </c>
      <c r="D19" s="2">
        <v>37.111499999999999</v>
      </c>
      <c r="E19" s="2">
        <v>61.237600000000008</v>
      </c>
      <c r="F19" s="2">
        <v>1.6508999999999929</v>
      </c>
      <c r="G19" s="2">
        <v>0</v>
      </c>
      <c r="H19" s="2">
        <v>0</v>
      </c>
      <c r="I19" s="15">
        <v>41.666666666666671</v>
      </c>
      <c r="J19" s="16">
        <v>7.8703703703703702</v>
      </c>
      <c r="K19" s="16">
        <v>33.796296296296298</v>
      </c>
      <c r="L19" s="16">
        <f t="shared" si="0"/>
        <v>24.074074074074076</v>
      </c>
      <c r="M19" s="16">
        <v>9.7222222222222214</v>
      </c>
      <c r="N19" s="15">
        <v>28.767123287671232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21.296296296296294</v>
      </c>
      <c r="U19" s="16">
        <v>17.12962962962963</v>
      </c>
      <c r="V19" s="16">
        <v>0</v>
      </c>
      <c r="W19" s="16">
        <v>19.907407407407408</v>
      </c>
    </row>
    <row r="20" spans="1:23" x14ac:dyDescent="0.25">
      <c r="A20" s="15" t="s">
        <v>58</v>
      </c>
      <c r="B20" s="1">
        <v>7.85</v>
      </c>
      <c r="C20" s="2">
        <v>4.4923500000000001</v>
      </c>
      <c r="D20" s="2">
        <v>45.148000000000003</v>
      </c>
      <c r="E20" s="2">
        <v>54.8461</v>
      </c>
      <c r="F20" s="2">
        <v>5.8999999999969077E-3</v>
      </c>
      <c r="G20" s="2">
        <v>0</v>
      </c>
      <c r="H20" s="2">
        <v>0</v>
      </c>
      <c r="I20" s="15">
        <v>30.90909090909091</v>
      </c>
      <c r="J20" s="16">
        <v>3.0303030303030307</v>
      </c>
      <c r="K20" s="16">
        <v>27.878787878787879</v>
      </c>
      <c r="L20" s="16">
        <f t="shared" si="0"/>
        <v>27.878787878787879</v>
      </c>
      <c r="M20" s="16">
        <v>0</v>
      </c>
      <c r="N20" s="15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19.090909090909093</v>
      </c>
      <c r="U20" s="16">
        <v>28.181818181818176</v>
      </c>
      <c r="V20" s="16">
        <v>0</v>
      </c>
      <c r="W20" s="16">
        <v>21.818181818181817</v>
      </c>
    </row>
    <row r="21" spans="1:23" x14ac:dyDescent="0.25">
      <c r="A21" s="15" t="s">
        <v>57</v>
      </c>
      <c r="B21" s="1">
        <v>7.9</v>
      </c>
      <c r="C21" s="2">
        <v>12.742900000000001</v>
      </c>
      <c r="D21" s="2">
        <v>24.799499999999998</v>
      </c>
      <c r="E21" s="2">
        <v>56.847800000000007</v>
      </c>
      <c r="F21" s="2">
        <v>12.039900000000003</v>
      </c>
      <c r="G21" s="2">
        <v>6.3127999999999957</v>
      </c>
      <c r="H21" s="2">
        <v>0</v>
      </c>
      <c r="I21" s="15">
        <v>30.57359307359307</v>
      </c>
      <c r="J21" s="16">
        <v>3.0303030303030307</v>
      </c>
      <c r="K21" s="16">
        <v>27.543290043290039</v>
      </c>
      <c r="L21" s="16">
        <f t="shared" si="0"/>
        <v>27.543290043290039</v>
      </c>
      <c r="M21" s="16">
        <v>0</v>
      </c>
      <c r="N21" s="15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45.50865800865801</v>
      </c>
      <c r="U21" s="16">
        <v>11.95887445887446</v>
      </c>
      <c r="V21" s="16">
        <v>0</v>
      </c>
      <c r="W21" s="16">
        <v>11.95887445887446</v>
      </c>
    </row>
    <row r="22" spans="1:23" x14ac:dyDescent="0.25">
      <c r="A22" s="15" t="s">
        <v>56</v>
      </c>
      <c r="B22" s="1">
        <v>8.4740000000000002</v>
      </c>
      <c r="C22" s="2">
        <v>9.8792000000000009</v>
      </c>
      <c r="D22" s="2">
        <v>30.508099999999999</v>
      </c>
      <c r="E22" s="2">
        <v>54.064700000000002</v>
      </c>
      <c r="F22" s="2">
        <v>10.935000000000002</v>
      </c>
      <c r="G22" s="2">
        <v>4.4921999999999969</v>
      </c>
      <c r="H22" s="2">
        <v>0</v>
      </c>
      <c r="I22" s="15">
        <v>45.833333333333343</v>
      </c>
      <c r="J22" s="16">
        <v>2.7777777777777772</v>
      </c>
      <c r="K22" s="16">
        <v>43.055555555555564</v>
      </c>
      <c r="L22" s="16">
        <f t="shared" si="0"/>
        <v>32.222222222222229</v>
      </c>
      <c r="M22" s="16">
        <v>10.833333333333334</v>
      </c>
      <c r="N22" s="15">
        <v>25.161290322580644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10.277777777777777</v>
      </c>
      <c r="U22" s="16">
        <v>23.333333333333332</v>
      </c>
      <c r="V22" s="16">
        <v>4.166666666666667</v>
      </c>
      <c r="W22" s="16">
        <v>16.388888888888889</v>
      </c>
    </row>
    <row r="23" spans="1:23" x14ac:dyDescent="0.25">
      <c r="A23" s="15" t="s">
        <v>55</v>
      </c>
      <c r="B23" s="1">
        <v>8.99</v>
      </c>
      <c r="C23" s="2">
        <v>9.5093899999999998</v>
      </c>
      <c r="D23" s="2">
        <v>30.9619</v>
      </c>
      <c r="E23" s="2">
        <v>54.553600000000003</v>
      </c>
      <c r="F23" s="2">
        <v>10.927899999999994</v>
      </c>
      <c r="G23" s="2">
        <v>3.5566000000000031</v>
      </c>
      <c r="H23" s="2">
        <v>0</v>
      </c>
      <c r="I23" s="15">
        <v>38.787878787878789</v>
      </c>
      <c r="J23" s="16">
        <v>9.6969696969696972</v>
      </c>
      <c r="K23" s="16">
        <v>29.09090909090909</v>
      </c>
      <c r="L23" s="16">
        <f t="shared" si="0"/>
        <v>29.09090909090909</v>
      </c>
      <c r="M23" s="16">
        <v>0</v>
      </c>
      <c r="N23" s="15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29.696969696969699</v>
      </c>
      <c r="U23" s="16">
        <v>19.09090909090909</v>
      </c>
      <c r="V23" s="16">
        <v>0</v>
      </c>
      <c r="W23" s="16">
        <v>12.424242424242422</v>
      </c>
    </row>
    <row r="24" spans="1:23" x14ac:dyDescent="0.25">
      <c r="A24" s="15" t="s">
        <v>54</v>
      </c>
      <c r="B24" s="1">
        <v>9.4</v>
      </c>
      <c r="C24" s="2">
        <v>10.385</v>
      </c>
      <c r="D24" s="2">
        <v>29.3889</v>
      </c>
      <c r="E24" s="2">
        <v>55.4878</v>
      </c>
      <c r="F24" s="2">
        <v>12.243200000000002</v>
      </c>
      <c r="G24" s="2">
        <v>2.8800999999999988</v>
      </c>
      <c r="H24" s="2">
        <v>0</v>
      </c>
      <c r="I24" s="15">
        <v>44.172494172494169</v>
      </c>
      <c r="J24" s="16">
        <v>5.5944055944055942</v>
      </c>
      <c r="K24" s="16">
        <v>38.578088578088575</v>
      </c>
      <c r="L24" s="16">
        <f t="shared" si="0"/>
        <v>38.578088578088575</v>
      </c>
      <c r="M24" s="16">
        <v>0</v>
      </c>
      <c r="N24" s="15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13.569763569763571</v>
      </c>
      <c r="U24" s="16">
        <v>20.895770895770895</v>
      </c>
      <c r="V24" s="16">
        <v>5.4112554112554108</v>
      </c>
      <c r="W24" s="16">
        <v>15.950715950715951</v>
      </c>
    </row>
    <row r="25" spans="1:23" x14ac:dyDescent="0.25">
      <c r="A25" s="15" t="s">
        <v>53</v>
      </c>
      <c r="B25" s="1">
        <v>10.199999999999999</v>
      </c>
      <c r="C25" s="2">
        <v>11.921200000000001</v>
      </c>
      <c r="D25" s="2">
        <v>23.101400000000002</v>
      </c>
      <c r="E25" s="2">
        <v>63.730699999999999</v>
      </c>
      <c r="F25" s="2">
        <v>9.8367999999999967</v>
      </c>
      <c r="G25" s="2">
        <v>3.3311000000000064</v>
      </c>
      <c r="H25" s="2">
        <v>0</v>
      </c>
      <c r="I25" s="15">
        <v>42.063492063492063</v>
      </c>
      <c r="J25" s="16">
        <v>5.1587301587301582</v>
      </c>
      <c r="K25" s="16">
        <v>36.904761904761905</v>
      </c>
      <c r="L25" s="16">
        <f t="shared" si="0"/>
        <v>30.238095238095237</v>
      </c>
      <c r="M25" s="16">
        <v>6.666666666666667</v>
      </c>
      <c r="N25" s="15">
        <v>18.06451612903226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18.80952380952381</v>
      </c>
      <c r="U25" s="16">
        <v>16.984126984126984</v>
      </c>
      <c r="V25" s="16">
        <v>5.7142857142857144</v>
      </c>
      <c r="W25" s="16">
        <v>16.428571428571427</v>
      </c>
    </row>
    <row r="26" spans="1:23" x14ac:dyDescent="0.25">
      <c r="A26" s="15" t="s">
        <v>52</v>
      </c>
      <c r="B26" s="1">
        <v>10.85</v>
      </c>
      <c r="C26" s="2">
        <v>8.4053699999999996</v>
      </c>
      <c r="D26" s="2">
        <v>25.991599999999998</v>
      </c>
      <c r="E26" s="2">
        <v>68.524499999999989</v>
      </c>
      <c r="F26" s="2">
        <v>5.1138000000000119</v>
      </c>
      <c r="G26" s="2">
        <v>0.37009999999999366</v>
      </c>
      <c r="H26" s="2">
        <v>0</v>
      </c>
      <c r="I26" s="15">
        <v>26.851851851851851</v>
      </c>
      <c r="J26" s="16">
        <v>7.8703703703703702</v>
      </c>
      <c r="K26" s="16">
        <v>18.981481481481481</v>
      </c>
      <c r="L26" s="16">
        <f t="shared" si="0"/>
        <v>18.981481481481481</v>
      </c>
      <c r="M26" s="16">
        <v>0</v>
      </c>
      <c r="N26" s="15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12.037037037037038</v>
      </c>
      <c r="U26" s="16">
        <v>26.851851851851848</v>
      </c>
      <c r="V26" s="16">
        <v>7.4074074074074074</v>
      </c>
      <c r="W26" s="16">
        <v>26.851851851851848</v>
      </c>
    </row>
    <row r="27" spans="1:23" x14ac:dyDescent="0.25">
      <c r="A27" s="15" t="s">
        <v>51</v>
      </c>
      <c r="B27" s="1">
        <v>10.9</v>
      </c>
      <c r="C27" s="2">
        <v>14.922599999999999</v>
      </c>
      <c r="D27" s="2">
        <v>19.4375</v>
      </c>
      <c r="E27" s="2">
        <v>61.546700000000001</v>
      </c>
      <c r="F27" s="2">
        <v>11.243600000000001</v>
      </c>
      <c r="G27" s="2">
        <v>7.7702999999999918</v>
      </c>
      <c r="H27" s="2">
        <v>1.90000000000623E-3</v>
      </c>
      <c r="I27" s="15">
        <v>38.79551820728291</v>
      </c>
      <c r="J27" s="16">
        <v>8.5084033613445378</v>
      </c>
      <c r="K27" s="16">
        <v>30.287114845938376</v>
      </c>
      <c r="L27" s="16">
        <f t="shared" si="0"/>
        <v>23.739495798319329</v>
      </c>
      <c r="M27" s="16">
        <v>6.5476190476190474</v>
      </c>
      <c r="N27" s="15">
        <v>21.618497109826588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25.035014005602239</v>
      </c>
      <c r="U27" s="16">
        <v>8.5084033613445378</v>
      </c>
      <c r="V27" s="16">
        <v>8.6834733893557416</v>
      </c>
      <c r="W27" s="16">
        <v>18.977591036414566</v>
      </c>
    </row>
    <row r="28" spans="1:23" x14ac:dyDescent="0.25">
      <c r="A28" s="15" t="s">
        <v>50</v>
      </c>
      <c r="B28" s="1">
        <v>11.365</v>
      </c>
      <c r="C28" s="2">
        <v>11.8367</v>
      </c>
      <c r="D28" s="2">
        <v>27.326000000000001</v>
      </c>
      <c r="E28" s="2">
        <v>54.457299999999996</v>
      </c>
      <c r="F28" s="2">
        <v>11.218400000000003</v>
      </c>
      <c r="G28" s="2">
        <v>6.9976000000000056</v>
      </c>
      <c r="H28" s="2">
        <v>6.9999999999481588E-4</v>
      </c>
      <c r="I28" s="15">
        <v>30.871212121212121</v>
      </c>
      <c r="J28" s="16">
        <v>3.0303030303030307</v>
      </c>
      <c r="K28" s="16">
        <v>27.84090909090909</v>
      </c>
      <c r="L28" s="16">
        <f t="shared" si="0"/>
        <v>27.84090909090909</v>
      </c>
      <c r="M28" s="16">
        <v>0</v>
      </c>
      <c r="N28" s="15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27.007575757575754</v>
      </c>
      <c r="U28" s="16">
        <v>13.560606060606062</v>
      </c>
      <c r="V28" s="16">
        <v>3.75</v>
      </c>
      <c r="W28" s="16">
        <v>24.810606060606062</v>
      </c>
    </row>
    <row r="29" spans="1:23" x14ac:dyDescent="0.25">
      <c r="A29" s="15" t="s">
        <v>49</v>
      </c>
      <c r="B29" s="1">
        <v>11.7</v>
      </c>
      <c r="C29" s="2">
        <v>10.3847</v>
      </c>
      <c r="D29" s="2">
        <v>27.683599999999998</v>
      </c>
      <c r="E29" s="2">
        <v>58.751100000000008</v>
      </c>
      <c r="F29" s="2">
        <v>10.48299999999999</v>
      </c>
      <c r="G29" s="2">
        <v>3.0823000000000036</v>
      </c>
      <c r="H29" s="2">
        <v>0</v>
      </c>
      <c r="I29" s="15">
        <v>48.46866096866097</v>
      </c>
      <c r="J29" s="16">
        <v>8.8319088319088319</v>
      </c>
      <c r="K29" s="16">
        <v>39.636752136752136</v>
      </c>
      <c r="L29" s="16">
        <f t="shared" si="0"/>
        <v>35.470085470085472</v>
      </c>
      <c r="M29" s="16">
        <v>4.166666666666667</v>
      </c>
      <c r="N29" s="15">
        <v>10.51212938005391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15.562678062678065</v>
      </c>
      <c r="U29" s="16">
        <v>23.43304843304843</v>
      </c>
      <c r="V29" s="16">
        <v>0</v>
      </c>
      <c r="W29" s="16">
        <v>12.535612535612536</v>
      </c>
    </row>
    <row r="30" spans="1:23" x14ac:dyDescent="0.25">
      <c r="A30" s="15" t="s">
        <v>48</v>
      </c>
      <c r="B30" s="1">
        <v>12.17</v>
      </c>
      <c r="C30" s="2">
        <v>8.8171199999999992</v>
      </c>
      <c r="D30" s="2">
        <v>29.976500000000001</v>
      </c>
      <c r="E30" s="2">
        <v>60.320399999999992</v>
      </c>
      <c r="F30" s="2">
        <v>8.5470000000000113</v>
      </c>
      <c r="G30" s="2">
        <v>1.156099999999995</v>
      </c>
      <c r="H30" s="2">
        <v>0</v>
      </c>
      <c r="I30" s="15">
        <v>50.793650793650791</v>
      </c>
      <c r="J30" s="16">
        <v>12.301587301587299</v>
      </c>
      <c r="K30" s="16">
        <v>38.492063492063494</v>
      </c>
      <c r="L30" s="16">
        <f t="shared" si="0"/>
        <v>25.396825396825399</v>
      </c>
      <c r="M30" s="16">
        <v>13.095238095238095</v>
      </c>
      <c r="N30" s="15">
        <v>34.020618556701024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19.047619047619047</v>
      </c>
      <c r="U30" s="16">
        <v>19.841269841269838</v>
      </c>
      <c r="V30" s="16">
        <v>2.7777777777777772</v>
      </c>
      <c r="W30" s="16">
        <v>7.5396825396825387</v>
      </c>
    </row>
    <row r="31" spans="1:23" x14ac:dyDescent="0.25">
      <c r="A31" s="15" t="s">
        <v>47</v>
      </c>
      <c r="B31" s="1">
        <v>12.81</v>
      </c>
      <c r="C31" s="2">
        <v>11.368</v>
      </c>
      <c r="D31" s="2">
        <v>23.629200000000001</v>
      </c>
      <c r="E31" s="2">
        <v>63.529600000000002</v>
      </c>
      <c r="F31" s="2">
        <v>10.733199999999997</v>
      </c>
      <c r="G31" s="2">
        <v>2.1080000000000041</v>
      </c>
      <c r="H31" s="2">
        <v>0</v>
      </c>
      <c r="I31" s="15">
        <v>39.81481481481481</v>
      </c>
      <c r="J31" s="16">
        <v>7.8703703703703702</v>
      </c>
      <c r="K31" s="16">
        <v>31.944444444444443</v>
      </c>
      <c r="L31" s="16">
        <f t="shared" si="0"/>
        <v>27.777777777777775</v>
      </c>
      <c r="M31" s="16">
        <v>4.166666666666667</v>
      </c>
      <c r="N31" s="15">
        <v>13.043478260869568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24.537037037037038</v>
      </c>
      <c r="U31" s="16">
        <v>15.74074074074074</v>
      </c>
      <c r="V31" s="16">
        <v>12.037037037037038</v>
      </c>
      <c r="W31" s="16">
        <v>7.8703703703703702</v>
      </c>
    </row>
    <row r="32" spans="1:23" x14ac:dyDescent="0.25">
      <c r="A32" s="15" t="s">
        <v>46</v>
      </c>
      <c r="B32" s="1">
        <v>13.2</v>
      </c>
      <c r="C32" s="2">
        <v>13.386900000000001</v>
      </c>
      <c r="D32" s="2">
        <v>18.701699999999999</v>
      </c>
      <c r="E32" s="2">
        <v>66.599500000000006</v>
      </c>
      <c r="F32" s="2">
        <v>9.5383000000000067</v>
      </c>
      <c r="G32" s="2">
        <v>5.160499999999999</v>
      </c>
      <c r="H32" s="2">
        <v>0</v>
      </c>
      <c r="I32" s="15">
        <v>57.020757020757017</v>
      </c>
      <c r="J32" s="16">
        <v>11.029711029711029</v>
      </c>
      <c r="K32" s="16">
        <v>45.991045991045986</v>
      </c>
      <c r="L32" s="16">
        <f t="shared" si="0"/>
        <v>40.862840862840855</v>
      </c>
      <c r="M32" s="16">
        <v>5.1282051282051286</v>
      </c>
      <c r="N32" s="15">
        <v>11.150442477876108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20.553520553520553</v>
      </c>
      <c r="U32" s="16">
        <v>6.267806267806268</v>
      </c>
      <c r="V32" s="16">
        <v>0</v>
      </c>
      <c r="W32" s="16">
        <v>16.157916157916159</v>
      </c>
    </row>
    <row r="33" spans="1:23" x14ac:dyDescent="0.25">
      <c r="A33" s="15" t="s">
        <v>45</v>
      </c>
      <c r="B33" s="1">
        <v>13.7</v>
      </c>
      <c r="C33" s="2">
        <v>15.1065</v>
      </c>
      <c r="D33" s="2">
        <v>18.078299999999999</v>
      </c>
      <c r="E33" s="2">
        <v>63.729100000000003</v>
      </c>
      <c r="F33" s="2">
        <v>11.631699999999995</v>
      </c>
      <c r="G33" s="2">
        <v>6.5598000000000098</v>
      </c>
      <c r="H33" s="2">
        <v>1.0999999999938836E-3</v>
      </c>
      <c r="I33" s="15">
        <v>65.113960113960118</v>
      </c>
      <c r="J33" s="16">
        <v>11.980056980056981</v>
      </c>
      <c r="K33" s="16">
        <v>53.133903133903139</v>
      </c>
      <c r="L33" s="16">
        <f t="shared" si="0"/>
        <v>45.569800569800577</v>
      </c>
      <c r="M33" s="16">
        <v>7.5641025641025648</v>
      </c>
      <c r="N33" s="15">
        <v>14.235924932975871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1.8518518518518519</v>
      </c>
      <c r="U33" s="16">
        <v>15.683760683760683</v>
      </c>
      <c r="V33" s="16">
        <v>3.5185185185185186</v>
      </c>
      <c r="W33" s="16">
        <v>13.831908831908832</v>
      </c>
    </row>
    <row r="34" spans="1:23" x14ac:dyDescent="0.25">
      <c r="A34" s="15" t="s">
        <v>44</v>
      </c>
      <c r="B34" s="1">
        <v>13.85</v>
      </c>
      <c r="C34" s="2">
        <v>6.7774599999999996</v>
      </c>
      <c r="D34" s="2">
        <v>33.486899999999999</v>
      </c>
      <c r="E34" s="2">
        <v>63.435800000000008</v>
      </c>
      <c r="F34" s="2">
        <v>3.0772999999999939</v>
      </c>
      <c r="G34" s="2">
        <v>0</v>
      </c>
      <c r="H34" s="2">
        <v>0</v>
      </c>
      <c r="I34" s="15">
        <v>24.550264550264547</v>
      </c>
      <c r="J34" s="16">
        <v>0</v>
      </c>
      <c r="K34" s="16">
        <v>24.550264550264547</v>
      </c>
      <c r="L34" s="16">
        <f t="shared" si="0"/>
        <v>24.550264550264547</v>
      </c>
      <c r="M34" s="16">
        <v>0</v>
      </c>
      <c r="N34" s="15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24.232804232804231</v>
      </c>
      <c r="U34" s="16">
        <v>20.846560846560848</v>
      </c>
      <c r="V34" s="16">
        <v>0</v>
      </c>
      <c r="W34" s="16">
        <v>30.37037037037037</v>
      </c>
    </row>
    <row r="35" spans="1:23" x14ac:dyDescent="0.25">
      <c r="A35" s="15" t="s">
        <v>43</v>
      </c>
      <c r="B35" s="1">
        <v>15.064</v>
      </c>
      <c r="C35" s="2">
        <v>10.9811</v>
      </c>
      <c r="D35" s="2">
        <v>25.881399999999999</v>
      </c>
      <c r="E35" s="2">
        <v>59.2029</v>
      </c>
      <c r="F35" s="2">
        <v>10.603800000000007</v>
      </c>
      <c r="G35" s="2">
        <v>4.3111999999999995</v>
      </c>
      <c r="H35" s="2">
        <v>6.9999999999481588E-4</v>
      </c>
      <c r="I35" s="15">
        <v>43.305322128851536</v>
      </c>
      <c r="J35" s="16">
        <v>6.563958916900094</v>
      </c>
      <c r="K35" s="16">
        <v>36.741363211951445</v>
      </c>
      <c r="L35" s="16">
        <f t="shared" si="0"/>
        <v>36.741363211951445</v>
      </c>
      <c r="M35" s="16">
        <v>0</v>
      </c>
      <c r="N35" s="15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8.5247432306255835</v>
      </c>
      <c r="U35" s="16">
        <v>19.691876750700278</v>
      </c>
      <c r="V35" s="16">
        <v>6.3025210084033603</v>
      </c>
      <c r="W35" s="16">
        <v>22.17553688141923</v>
      </c>
    </row>
    <row r="36" spans="1:23" x14ac:dyDescent="0.25">
      <c r="A36" s="15" t="s">
        <v>42</v>
      </c>
      <c r="B36" s="1">
        <v>15.2</v>
      </c>
      <c r="C36" s="2">
        <v>10.8436</v>
      </c>
      <c r="D36" s="2">
        <v>27.354900000000001</v>
      </c>
      <c r="E36" s="2">
        <v>56.944699999999997</v>
      </c>
      <c r="F36" s="2">
        <v>10.106200000000001</v>
      </c>
      <c r="G36" s="2">
        <v>5.5940999999999974</v>
      </c>
      <c r="H36" s="2">
        <v>1.0000000000331966E-4</v>
      </c>
      <c r="I36" s="15">
        <v>62.222222222222214</v>
      </c>
      <c r="J36" s="16">
        <v>18.703703703703706</v>
      </c>
      <c r="K36" s="16">
        <v>43.518518518518512</v>
      </c>
      <c r="L36" s="16">
        <f t="shared" si="0"/>
        <v>25.740740740740737</v>
      </c>
      <c r="M36" s="16">
        <v>17.777777777777775</v>
      </c>
      <c r="N36" s="15">
        <v>40.851063829787229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8.3333333333333339</v>
      </c>
      <c r="U36" s="16">
        <v>15.925925925925924</v>
      </c>
      <c r="V36" s="16">
        <v>0</v>
      </c>
      <c r="W36" s="16">
        <v>13.518518518518519</v>
      </c>
    </row>
    <row r="37" spans="1:23" x14ac:dyDescent="0.25">
      <c r="A37" s="15" t="s">
        <v>41</v>
      </c>
      <c r="B37" s="1">
        <v>15.9</v>
      </c>
      <c r="C37" s="2">
        <v>6.8347699999999998</v>
      </c>
      <c r="D37" s="2">
        <v>36.529000000000003</v>
      </c>
      <c r="E37" s="2">
        <v>55.719599999999993</v>
      </c>
      <c r="F37" s="2">
        <v>7.4755000000000109</v>
      </c>
      <c r="G37" s="2">
        <v>0.27589999999999293</v>
      </c>
      <c r="H37" s="2">
        <v>0</v>
      </c>
      <c r="I37" s="15">
        <v>36.94444444444445</v>
      </c>
      <c r="J37" s="16">
        <v>11.203703703703704</v>
      </c>
      <c r="K37" s="16">
        <v>25.740740740740744</v>
      </c>
      <c r="L37" s="16">
        <f t="shared" si="0"/>
        <v>19.074074074074076</v>
      </c>
      <c r="M37" s="16">
        <v>6.666666666666667</v>
      </c>
      <c r="N37" s="15">
        <v>25.899280575539567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18.24074074074074</v>
      </c>
      <c r="U37" s="16">
        <v>19.074074074074073</v>
      </c>
      <c r="V37" s="16">
        <v>0</v>
      </c>
      <c r="W37" s="16">
        <v>25.740740740740744</v>
      </c>
    </row>
    <row r="38" spans="1:23" x14ac:dyDescent="0.25">
      <c r="A38" s="15" t="s">
        <v>40</v>
      </c>
      <c r="B38" s="1">
        <v>16.497</v>
      </c>
      <c r="C38" s="2">
        <v>6.3785600000000002</v>
      </c>
      <c r="D38" s="2">
        <v>36.658099999999997</v>
      </c>
      <c r="E38" s="2">
        <v>62.8508</v>
      </c>
      <c r="F38" s="2">
        <v>0.49110000000000298</v>
      </c>
      <c r="G38" s="2">
        <v>0</v>
      </c>
      <c r="H38" s="2">
        <v>0</v>
      </c>
      <c r="I38" s="15">
        <v>50.833333333333336</v>
      </c>
      <c r="J38" s="16">
        <v>3.3333333333333335</v>
      </c>
      <c r="K38" s="16">
        <v>47.5</v>
      </c>
      <c r="L38" s="16">
        <f t="shared" si="0"/>
        <v>32.5</v>
      </c>
      <c r="M38" s="16">
        <v>15</v>
      </c>
      <c r="N38" s="15">
        <v>31.578947368421051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10</v>
      </c>
      <c r="U38" s="16">
        <v>14.166666666666666</v>
      </c>
      <c r="V38" s="16">
        <v>3.3333333333333335</v>
      </c>
      <c r="W38" s="16">
        <v>21.666666666666668</v>
      </c>
    </row>
    <row r="39" spans="1:23" x14ac:dyDescent="0.25">
      <c r="A39" s="15" t="s">
        <v>39</v>
      </c>
      <c r="B39" s="1">
        <v>16.7</v>
      </c>
      <c r="C39" s="2">
        <v>12.8748</v>
      </c>
      <c r="D39" s="2">
        <v>24.111999999999998</v>
      </c>
      <c r="E39" s="2">
        <v>57.069299999999998</v>
      </c>
      <c r="F39" s="2">
        <v>16.5732</v>
      </c>
      <c r="G39" s="2">
        <v>2.2444000000000131</v>
      </c>
      <c r="H39" s="2">
        <v>1.0999999999938836E-3</v>
      </c>
      <c r="I39" s="15">
        <v>44.660894660894655</v>
      </c>
      <c r="J39" s="16">
        <v>7.792207792207793</v>
      </c>
      <c r="K39" s="16">
        <v>36.868686868686865</v>
      </c>
      <c r="L39" s="16">
        <f t="shared" si="0"/>
        <v>26.695526695526695</v>
      </c>
      <c r="M39" s="16">
        <v>10.173160173160172</v>
      </c>
      <c r="N39" s="15">
        <v>27.592954990215262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16.498316498316498</v>
      </c>
      <c r="U39" s="16">
        <v>12.145262145262146</v>
      </c>
      <c r="V39" s="16">
        <v>2.3809523809523809</v>
      </c>
      <c r="W39" s="16">
        <v>24.314574314574315</v>
      </c>
    </row>
    <row r="40" spans="1:23" x14ac:dyDescent="0.25">
      <c r="A40" s="15" t="s">
        <v>38</v>
      </c>
      <c r="B40" s="1">
        <v>17.350000000000001</v>
      </c>
      <c r="C40" s="2">
        <v>9.1109600000000004</v>
      </c>
      <c r="D40" s="2">
        <v>32.016100000000002</v>
      </c>
      <c r="E40" s="2">
        <v>54.056999999999995</v>
      </c>
      <c r="F40" s="2">
        <v>10.002200000000002</v>
      </c>
      <c r="G40" s="2">
        <v>3.9247000000000014</v>
      </c>
      <c r="H40" s="2">
        <v>0</v>
      </c>
      <c r="I40" s="15">
        <v>35.454545454545453</v>
      </c>
      <c r="J40" s="16">
        <v>3.0303030303030307</v>
      </c>
      <c r="K40" s="16">
        <v>32.424242424242422</v>
      </c>
      <c r="L40" s="16">
        <f t="shared" si="0"/>
        <v>32.424242424242422</v>
      </c>
      <c r="M40" s="16">
        <v>0</v>
      </c>
      <c r="N40" s="15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10</v>
      </c>
      <c r="U40" s="16">
        <v>26.060606060606062</v>
      </c>
      <c r="V40" s="16">
        <v>0</v>
      </c>
      <c r="W40" s="16">
        <v>28.484848484848484</v>
      </c>
    </row>
    <row r="41" spans="1:23" x14ac:dyDescent="0.25">
      <c r="A41" s="15" t="s">
        <v>37</v>
      </c>
      <c r="B41" s="1">
        <v>17.399999999999999</v>
      </c>
      <c r="C41" s="2">
        <v>9.1037300000000005</v>
      </c>
      <c r="D41" s="2">
        <v>32.296599999999998</v>
      </c>
      <c r="E41" s="2">
        <v>53.736400000000003</v>
      </c>
      <c r="F41" s="2">
        <v>10.656700000000001</v>
      </c>
      <c r="G41" s="2">
        <v>3.310299999999998</v>
      </c>
      <c r="H41" s="2">
        <v>0</v>
      </c>
      <c r="I41" s="15">
        <v>35.185185185185183</v>
      </c>
      <c r="J41" s="16">
        <v>0</v>
      </c>
      <c r="K41" s="16">
        <v>35.185185185185183</v>
      </c>
      <c r="L41" s="16">
        <f t="shared" si="0"/>
        <v>31.481481481481481</v>
      </c>
      <c r="M41" s="16">
        <v>3.7037037037037037</v>
      </c>
      <c r="N41" s="15">
        <v>10.526315789473685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21.296296296296298</v>
      </c>
      <c r="U41" s="16">
        <v>20.37037037037037</v>
      </c>
      <c r="V41" s="16">
        <v>2.7777777777777772</v>
      </c>
      <c r="W41" s="16">
        <v>20.37037037037037</v>
      </c>
    </row>
    <row r="42" spans="1:23" x14ac:dyDescent="0.25">
      <c r="A42" s="15" t="s">
        <v>36</v>
      </c>
      <c r="B42" s="1">
        <v>17.931000000000001</v>
      </c>
      <c r="C42" s="2">
        <v>9.6776700000000009</v>
      </c>
      <c r="D42" s="2">
        <v>30.455200000000001</v>
      </c>
      <c r="E42" s="2">
        <v>54.765999999999991</v>
      </c>
      <c r="F42" s="2">
        <v>9.439700000000002</v>
      </c>
      <c r="G42" s="2">
        <v>5.339100000000002</v>
      </c>
      <c r="H42" s="2">
        <v>0</v>
      </c>
      <c r="I42" s="15">
        <v>52.991452991453002</v>
      </c>
      <c r="J42" s="16">
        <v>8.8319088319088319</v>
      </c>
      <c r="K42" s="16">
        <v>44.159544159544168</v>
      </c>
      <c r="L42" s="16">
        <f t="shared" si="0"/>
        <v>44.159544159544168</v>
      </c>
      <c r="M42" s="16">
        <v>0</v>
      </c>
      <c r="N42" s="15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16.524216524216527</v>
      </c>
      <c r="U42" s="16">
        <v>20.227920227920226</v>
      </c>
      <c r="V42" s="16">
        <v>0</v>
      </c>
      <c r="W42" s="16">
        <v>10.256410256410257</v>
      </c>
    </row>
    <row r="43" spans="1:23" x14ac:dyDescent="0.25">
      <c r="A43" s="15" t="s">
        <v>35</v>
      </c>
      <c r="B43" s="1">
        <v>18.2</v>
      </c>
      <c r="C43" s="2">
        <v>6.0387300000000002</v>
      </c>
      <c r="D43" s="2">
        <v>37.0351</v>
      </c>
      <c r="E43" s="2">
        <v>62.826499999999996</v>
      </c>
      <c r="F43" s="2">
        <v>0.1384000000000043</v>
      </c>
      <c r="G43" s="2">
        <v>0</v>
      </c>
      <c r="H43" s="2">
        <v>0</v>
      </c>
      <c r="I43" s="15">
        <v>31.15384615384615</v>
      </c>
      <c r="J43" s="16">
        <v>11.239316239316238</v>
      </c>
      <c r="K43" s="16">
        <v>19.914529914529911</v>
      </c>
      <c r="L43" s="16">
        <f t="shared" si="0"/>
        <v>19.914529914529911</v>
      </c>
      <c r="M43" s="16">
        <v>0</v>
      </c>
      <c r="N43" s="15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20.128205128205128</v>
      </c>
      <c r="U43" s="16">
        <v>26.025641025641026</v>
      </c>
      <c r="V43" s="16">
        <v>0</v>
      </c>
      <c r="W43" s="16">
        <v>22.692307692307693</v>
      </c>
    </row>
    <row r="44" spans="1:23" x14ac:dyDescent="0.25">
      <c r="A44" s="15" t="s">
        <v>34</v>
      </c>
      <c r="B44" s="1">
        <v>18.66</v>
      </c>
      <c r="C44" s="2">
        <v>7.1040900000000002</v>
      </c>
      <c r="D44" s="2">
        <v>35.602800000000002</v>
      </c>
      <c r="E44" s="2">
        <v>57.057900000000004</v>
      </c>
      <c r="F44" s="2">
        <v>6.3841999999999928</v>
      </c>
      <c r="G44" s="2">
        <v>0.95510000000000161</v>
      </c>
      <c r="H44" s="2">
        <v>0</v>
      </c>
      <c r="I44" s="15">
        <v>44.621212121212118</v>
      </c>
      <c r="J44" s="16">
        <v>8.4469696969696972</v>
      </c>
      <c r="K44" s="16">
        <v>36.174242424242422</v>
      </c>
      <c r="L44" s="16">
        <f t="shared" si="0"/>
        <v>32.007575757575758</v>
      </c>
      <c r="M44" s="16">
        <v>4.166666666666667</v>
      </c>
      <c r="N44" s="15">
        <v>11.518324607329845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5.1136363636363642</v>
      </c>
      <c r="U44" s="16">
        <v>22.007575757575754</v>
      </c>
      <c r="V44" s="16">
        <v>2.0833333333333335</v>
      </c>
      <c r="W44" s="16">
        <v>26.174242424242422</v>
      </c>
    </row>
    <row r="45" spans="1:23" x14ac:dyDescent="0.25">
      <c r="A45" s="15" t="s">
        <v>33</v>
      </c>
      <c r="B45" s="1">
        <v>18.899999999999999</v>
      </c>
      <c r="C45" s="2">
        <v>7.5852500000000003</v>
      </c>
      <c r="D45" s="2">
        <v>32.433700000000002</v>
      </c>
      <c r="E45" s="2">
        <v>62.635300000000001</v>
      </c>
      <c r="F45" s="2">
        <v>4.9309999999999974</v>
      </c>
      <c r="G45" s="2">
        <v>0</v>
      </c>
      <c r="H45" s="2">
        <v>0</v>
      </c>
      <c r="I45" s="15">
        <v>39.523809523809526</v>
      </c>
      <c r="J45" s="16">
        <v>10.476190476190476</v>
      </c>
      <c r="K45" s="16">
        <v>29.047619047619047</v>
      </c>
      <c r="L45" s="16">
        <f t="shared" si="0"/>
        <v>29.047619047619047</v>
      </c>
      <c r="M45" s="16">
        <v>0</v>
      </c>
      <c r="N45" s="15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8.0952380952380949</v>
      </c>
      <c r="U45" s="16">
        <v>29.047619047619047</v>
      </c>
      <c r="V45" s="16">
        <v>2.3809523809523809</v>
      </c>
      <c r="W45" s="16">
        <v>20.952380952380953</v>
      </c>
    </row>
    <row r="46" spans="1:23" x14ac:dyDescent="0.25">
      <c r="A46" s="15" t="s">
        <v>32</v>
      </c>
      <c r="B46" s="1">
        <v>19.364000000000001</v>
      </c>
      <c r="C46" s="2">
        <v>8.4276300000000006</v>
      </c>
      <c r="D46" s="2">
        <v>30.043500000000002</v>
      </c>
      <c r="E46" s="2">
        <v>61.123100000000001</v>
      </c>
      <c r="F46" s="2">
        <v>7.0827999999999918</v>
      </c>
      <c r="G46" s="2">
        <v>1.7506000000000057</v>
      </c>
      <c r="H46" s="2">
        <v>0</v>
      </c>
      <c r="I46" s="15">
        <v>51.767676767676761</v>
      </c>
      <c r="J46" s="16">
        <v>18.28282828282828</v>
      </c>
      <c r="K46" s="16">
        <v>33.484848484848484</v>
      </c>
      <c r="L46" s="16">
        <f t="shared" si="0"/>
        <v>24.09090909090909</v>
      </c>
      <c r="M46" s="16">
        <v>9.3939393939393945</v>
      </c>
      <c r="N46" s="15">
        <v>28.054298642533936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2.7777777777777772</v>
      </c>
      <c r="U46" s="16">
        <v>24.09090909090909</v>
      </c>
      <c r="V46" s="16">
        <v>2.7777777777777772</v>
      </c>
      <c r="W46" s="16">
        <v>18.585858585858585</v>
      </c>
    </row>
    <row r="47" spans="1:23" x14ac:dyDescent="0.25">
      <c r="A47" s="15" t="s">
        <v>31</v>
      </c>
      <c r="B47" s="1">
        <v>19.7</v>
      </c>
      <c r="C47" s="2">
        <v>12.4025</v>
      </c>
      <c r="D47" s="2">
        <v>21.7318</v>
      </c>
      <c r="E47" s="2">
        <v>64.116499999999988</v>
      </c>
      <c r="F47" s="2">
        <v>8.5409000000000077</v>
      </c>
      <c r="G47" s="2">
        <v>5.6015000000000015</v>
      </c>
      <c r="H47" s="2">
        <v>9.2999999999960892E-3</v>
      </c>
      <c r="I47" s="15">
        <v>53.814935064935064</v>
      </c>
      <c r="J47" s="16">
        <v>11.95887445887446</v>
      </c>
      <c r="K47" s="16">
        <v>41.856060606060602</v>
      </c>
      <c r="L47" s="16">
        <f t="shared" si="0"/>
        <v>30.11363636363636</v>
      </c>
      <c r="M47" s="16">
        <v>11.742424242424242</v>
      </c>
      <c r="N47" s="15">
        <v>28.054298642533936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8.712121212121211</v>
      </c>
      <c r="U47" s="16">
        <v>15.854978354978352</v>
      </c>
      <c r="V47" s="16">
        <v>3.0303030303030307</v>
      </c>
      <c r="W47" s="16">
        <v>18.587662337662337</v>
      </c>
    </row>
    <row r="48" spans="1:23" x14ac:dyDescent="0.25">
      <c r="A48" s="15" t="s">
        <v>30</v>
      </c>
      <c r="B48" s="1">
        <v>20.350000000000001</v>
      </c>
      <c r="C48" s="2">
        <v>13.1754</v>
      </c>
      <c r="D48" s="2">
        <v>21.676300000000001</v>
      </c>
      <c r="E48" s="2">
        <v>60.654800000000009</v>
      </c>
      <c r="F48" s="2">
        <v>10.298399999999987</v>
      </c>
      <c r="G48" s="2">
        <v>7.3700000000000045</v>
      </c>
      <c r="H48" s="2">
        <v>5.0000000000238742E-4</v>
      </c>
      <c r="I48" s="15">
        <v>36.428571428571431</v>
      </c>
      <c r="J48" s="16">
        <v>2.2222222222222223</v>
      </c>
      <c r="K48" s="16">
        <v>34.206349206349209</v>
      </c>
      <c r="L48" s="16">
        <f t="shared" si="0"/>
        <v>34.206349206349209</v>
      </c>
      <c r="M48" s="16">
        <v>0</v>
      </c>
      <c r="N48" s="15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26.507936507936506</v>
      </c>
      <c r="U48" s="16">
        <v>15.317460317460316</v>
      </c>
      <c r="V48" s="16">
        <v>2.2222222222222223</v>
      </c>
      <c r="W48" s="16">
        <v>19.523809523809522</v>
      </c>
    </row>
    <row r="49" spans="1:23" x14ac:dyDescent="0.25">
      <c r="A49" s="11" t="s">
        <v>29</v>
      </c>
      <c r="B49" s="1">
        <v>20.399999999999999</v>
      </c>
      <c r="C49" s="5">
        <v>10.202500000000001</v>
      </c>
      <c r="D49" s="2">
        <v>25.333100000000002</v>
      </c>
      <c r="E49" s="2">
        <v>64.603399999999993</v>
      </c>
      <c r="F49" s="2">
        <v>7.2948000000000093</v>
      </c>
      <c r="G49" s="2">
        <v>2.7686999999999955</v>
      </c>
      <c r="H49" s="2">
        <v>0</v>
      </c>
      <c r="I49" s="11">
        <f>J49+K49</f>
        <v>62.120416348357509</v>
      </c>
      <c r="J49" s="16">
        <v>15.858108394873096</v>
      </c>
      <c r="K49" s="16">
        <v>46.262307953484417</v>
      </c>
      <c r="L49" s="16">
        <f t="shared" si="0"/>
        <v>28.190518631695095</v>
      </c>
      <c r="M49" s="16">
        <v>18.071789321789321</v>
      </c>
      <c r="N49" s="15">
        <v>39.06374351223473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4.0931372549019605</v>
      </c>
      <c r="U49" s="16">
        <v>21.035512689924452</v>
      </c>
      <c r="V49" s="16">
        <v>1.8055555555555558</v>
      </c>
      <c r="W49" s="16">
        <v>10.945378151260503</v>
      </c>
    </row>
    <row r="50" spans="1:23" x14ac:dyDescent="0.25">
      <c r="A50" s="11" t="s">
        <v>28</v>
      </c>
      <c r="B50" s="1">
        <v>20.797000000000001</v>
      </c>
      <c r="C50" s="2">
        <v>12.813599999999999</v>
      </c>
      <c r="D50" s="2">
        <v>21.434200000000001</v>
      </c>
      <c r="E50" s="2">
        <v>64.485799999999998</v>
      </c>
      <c r="F50" s="2">
        <v>7.4084000000000003</v>
      </c>
      <c r="G50" s="2">
        <v>6.6702999999999975</v>
      </c>
      <c r="H50" s="2">
        <v>1.300000000000523E-3</v>
      </c>
      <c r="I50" s="11">
        <f>J50+K50</f>
        <v>48.417508417508415</v>
      </c>
      <c r="J50" s="16">
        <v>15.252525252525253</v>
      </c>
      <c r="K50" s="16">
        <v>33.164983164983163</v>
      </c>
      <c r="L50" s="16">
        <f t="shared" si="0"/>
        <v>20.134680134680131</v>
      </c>
      <c r="M50" s="16">
        <v>13.030303030303031</v>
      </c>
      <c r="N50" s="15">
        <v>39.289340101522846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15.387205387205386</v>
      </c>
      <c r="U50" s="16">
        <v>16.060606060606059</v>
      </c>
      <c r="V50" s="16">
        <v>6.7340067340067336</v>
      </c>
      <c r="W50" s="16">
        <v>13.400673400673403</v>
      </c>
    </row>
    <row r="51" spans="1:23" x14ac:dyDescent="0.25">
      <c r="A51" s="15" t="s">
        <v>27</v>
      </c>
      <c r="B51" s="1">
        <v>21.2</v>
      </c>
      <c r="C51" s="2">
        <v>12.794700000000001</v>
      </c>
      <c r="D51" s="2">
        <v>20.279299999999999</v>
      </c>
      <c r="E51" s="2">
        <v>65.439699999999988</v>
      </c>
      <c r="F51" s="2">
        <v>10.217300000000009</v>
      </c>
      <c r="G51" s="2">
        <v>4.0636999999999972</v>
      </c>
      <c r="H51" s="2">
        <v>0</v>
      </c>
      <c r="I51" s="15">
        <v>31.018518518518515</v>
      </c>
      <c r="J51" s="16">
        <v>5.5555555555555545</v>
      </c>
      <c r="K51" s="16">
        <v>25.462962962962962</v>
      </c>
      <c r="L51" s="16">
        <f t="shared" si="0"/>
        <v>22.685185185185183</v>
      </c>
      <c r="M51" s="16">
        <v>2.7777777777777772</v>
      </c>
      <c r="N51" s="15">
        <v>10.909090909090907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23.611111111111111</v>
      </c>
      <c r="U51" s="16">
        <v>18.981481481481485</v>
      </c>
      <c r="V51" s="16">
        <v>2.7777777777777772</v>
      </c>
      <c r="W51" s="16">
        <v>23.611111111111111</v>
      </c>
    </row>
    <row r="52" spans="1:23" x14ac:dyDescent="0.25">
      <c r="A52" s="15" t="s">
        <v>26</v>
      </c>
      <c r="B52" s="1">
        <v>21.9</v>
      </c>
      <c r="C52" s="2">
        <v>12.0091</v>
      </c>
      <c r="D52" s="2">
        <v>18.6463</v>
      </c>
      <c r="E52" s="2">
        <v>72.3887</v>
      </c>
      <c r="F52" s="2">
        <v>5.6620000000000061</v>
      </c>
      <c r="G52" s="2">
        <v>3.3023000000000025</v>
      </c>
      <c r="H52" s="2">
        <v>6.9999999999481588E-4</v>
      </c>
      <c r="I52" s="15">
        <v>65.497076023391799</v>
      </c>
      <c r="J52" s="16">
        <v>9.064327485380117</v>
      </c>
      <c r="K52" s="16">
        <v>56.432748538011687</v>
      </c>
      <c r="L52" s="16">
        <f t="shared" si="0"/>
        <v>45.233918128654963</v>
      </c>
      <c r="M52" s="16">
        <v>11.198830409356725</v>
      </c>
      <c r="N52" s="15">
        <v>19.844559585492235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8.5087719298245617</v>
      </c>
      <c r="U52" s="16">
        <v>14.707602339181287</v>
      </c>
      <c r="V52" s="16">
        <v>7.8654970760233915</v>
      </c>
      <c r="W52" s="16">
        <v>3.4210526315789473</v>
      </c>
    </row>
    <row r="53" spans="1:23" x14ac:dyDescent="0.25">
      <c r="A53" s="15" t="s">
        <v>25</v>
      </c>
      <c r="B53" s="1">
        <v>22.23</v>
      </c>
      <c r="C53" s="2">
        <v>13.159599999999999</v>
      </c>
      <c r="D53" s="2">
        <v>20.0747</v>
      </c>
      <c r="E53" s="2">
        <v>66.186599999999999</v>
      </c>
      <c r="F53" s="2">
        <v>7.3406999999999982</v>
      </c>
      <c r="G53" s="2">
        <v>6.3511000000000024</v>
      </c>
      <c r="H53" s="2">
        <v>4.6899999999993724E-2</v>
      </c>
      <c r="I53" s="15">
        <v>62.328042328042329</v>
      </c>
      <c r="J53" s="16">
        <v>10</v>
      </c>
      <c r="K53" s="16">
        <v>52.328042328042329</v>
      </c>
      <c r="L53" s="16">
        <f t="shared" si="0"/>
        <v>39.100529100529101</v>
      </c>
      <c r="M53" s="16">
        <v>13.227513227513228</v>
      </c>
      <c r="N53" s="15">
        <v>25.278058645096056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3.7037037037037037</v>
      </c>
      <c r="U53" s="16">
        <v>17.407407407407408</v>
      </c>
      <c r="V53" s="16">
        <v>4.7619047619047619</v>
      </c>
      <c r="W53" s="16">
        <v>11.798941798941797</v>
      </c>
    </row>
    <row r="54" spans="1:23" x14ac:dyDescent="0.25">
      <c r="A54" s="15" t="s">
        <v>24</v>
      </c>
      <c r="B54" s="1">
        <v>23.2</v>
      </c>
      <c r="C54" s="2">
        <v>13.4114</v>
      </c>
      <c r="D54" s="2">
        <v>22.147400000000001</v>
      </c>
      <c r="E54" s="2">
        <v>60.221899999999991</v>
      </c>
      <c r="F54" s="2">
        <v>8.4541000000000111</v>
      </c>
      <c r="G54" s="2">
        <v>9.1629999999999967</v>
      </c>
      <c r="H54" s="2">
        <v>1.3599999999996726E-2</v>
      </c>
      <c r="I54" s="15">
        <v>44.642857142857139</v>
      </c>
      <c r="J54" s="16">
        <v>7.8643578643578635</v>
      </c>
      <c r="K54" s="16">
        <v>36.778499278499275</v>
      </c>
      <c r="L54" s="16">
        <f t="shared" si="0"/>
        <v>29.202741702741701</v>
      </c>
      <c r="M54" s="16">
        <v>7.5757575757575752</v>
      </c>
      <c r="N54" s="15">
        <v>20.598332515939184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4.4191919191919196</v>
      </c>
      <c r="U54" s="16">
        <v>29.202741702741701</v>
      </c>
      <c r="V54" s="16">
        <v>3.8961038961038965</v>
      </c>
      <c r="W54" s="16">
        <v>17.839105339105338</v>
      </c>
    </row>
    <row r="55" spans="1:23" x14ac:dyDescent="0.25">
      <c r="A55" s="15" t="s">
        <v>23</v>
      </c>
      <c r="B55" s="1">
        <v>23.9</v>
      </c>
      <c r="C55" s="2">
        <v>18.8672</v>
      </c>
      <c r="D55" s="2">
        <v>15.8795</v>
      </c>
      <c r="E55" s="2">
        <v>60.229800000000004</v>
      </c>
      <c r="F55" s="2">
        <v>11.276299999999992</v>
      </c>
      <c r="G55" s="2">
        <v>12.5959</v>
      </c>
      <c r="H55" s="2">
        <v>1.850000000000307E-2</v>
      </c>
      <c r="I55" s="15">
        <v>60.770202020202014</v>
      </c>
      <c r="J55" s="16">
        <v>19.924242424242422</v>
      </c>
      <c r="K55" s="16">
        <v>40.845959595959592</v>
      </c>
      <c r="L55" s="16">
        <f t="shared" si="0"/>
        <v>36.540404040404034</v>
      </c>
      <c r="M55" s="16">
        <v>4.3055555555555562</v>
      </c>
      <c r="N55" s="15">
        <v>10.540958268933542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10.833333333333334</v>
      </c>
      <c r="U55" s="16">
        <v>14.671717171717171</v>
      </c>
      <c r="V55" s="16">
        <v>4.166666666666667</v>
      </c>
      <c r="W55" s="16">
        <v>9.558080808080808</v>
      </c>
    </row>
    <row r="56" spans="1:23" x14ac:dyDescent="0.25">
      <c r="A56" s="15" t="s">
        <v>22</v>
      </c>
      <c r="B56" s="1">
        <v>25.962</v>
      </c>
      <c r="C56" s="2">
        <v>13.71</v>
      </c>
      <c r="D56" s="2">
        <v>21.336500000000001</v>
      </c>
      <c r="E56" s="2">
        <v>62.596900000000005</v>
      </c>
      <c r="F56" s="2">
        <v>9.7842999999999876</v>
      </c>
      <c r="G56" s="2">
        <v>6.2812000000000126</v>
      </c>
      <c r="H56" s="2">
        <v>1.0999999999938836E-3</v>
      </c>
      <c r="I56" s="15">
        <v>65.075757575757578</v>
      </c>
      <c r="J56" s="16">
        <v>7.4747474747474749</v>
      </c>
      <c r="K56" s="16">
        <v>57.601010101010097</v>
      </c>
      <c r="L56" s="16">
        <f t="shared" si="0"/>
        <v>38.005050505050505</v>
      </c>
      <c r="M56" s="16">
        <v>19.595959595959595</v>
      </c>
      <c r="N56" s="15">
        <v>34.020166593599299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7.1969696969696981</v>
      </c>
      <c r="U56" s="16">
        <v>13.863636363636365</v>
      </c>
      <c r="V56" s="16">
        <v>4.3055555555555562</v>
      </c>
      <c r="W56" s="16">
        <v>9.5580808080808097</v>
      </c>
    </row>
    <row r="57" spans="1:23" x14ac:dyDescent="0.25">
      <c r="A57" s="15" t="s">
        <v>21</v>
      </c>
      <c r="B57" s="1">
        <v>26.15</v>
      </c>
      <c r="C57" s="2">
        <v>15.4206</v>
      </c>
      <c r="D57" s="2">
        <v>15.831899999999999</v>
      </c>
      <c r="E57" s="2">
        <v>67.673599999999993</v>
      </c>
      <c r="F57" s="2">
        <v>10.395700000000005</v>
      </c>
      <c r="G57" s="2">
        <v>6.0982999999999947</v>
      </c>
      <c r="H57" s="2">
        <v>5.0000000000238742E-4</v>
      </c>
      <c r="I57" s="15">
        <v>47.619047619047628</v>
      </c>
      <c r="J57" s="16">
        <v>7.2420634920634912</v>
      </c>
      <c r="K57" s="16">
        <v>40.376984126984134</v>
      </c>
      <c r="L57" s="16">
        <f t="shared" si="0"/>
        <v>30.357142857142865</v>
      </c>
      <c r="M57" s="16">
        <v>10.019841269841269</v>
      </c>
      <c r="N57" s="15">
        <v>24.81572481572481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11.011904761904761</v>
      </c>
      <c r="U57" s="16">
        <v>32.043650793650791</v>
      </c>
      <c r="V57" s="16">
        <v>0</v>
      </c>
      <c r="W57" s="16">
        <v>9.3253968253968242</v>
      </c>
    </row>
    <row r="58" spans="1:23" x14ac:dyDescent="0.25">
      <c r="A58" s="15" t="s">
        <v>20</v>
      </c>
      <c r="B58" s="1">
        <v>26.9</v>
      </c>
      <c r="C58" s="2">
        <v>13.7553</v>
      </c>
      <c r="D58" s="2">
        <v>17.3096</v>
      </c>
      <c r="E58" s="2">
        <v>69.093299999999999</v>
      </c>
      <c r="F58" s="2">
        <v>8.0908999999999907</v>
      </c>
      <c r="G58" s="2">
        <v>5.5049000000000063</v>
      </c>
      <c r="H58" s="2">
        <v>1.300000000000523E-3</v>
      </c>
      <c r="I58" s="15">
        <v>45.288045288045296</v>
      </c>
      <c r="J58" s="16">
        <v>10.53946053946054</v>
      </c>
      <c r="K58" s="16">
        <v>34.748584748584754</v>
      </c>
      <c r="L58" s="16">
        <f t="shared" si="0"/>
        <v>27.605727605727612</v>
      </c>
      <c r="M58" s="16">
        <v>7.1428571428571423</v>
      </c>
      <c r="N58" s="15">
        <v>20.55582175371346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15.484515484515484</v>
      </c>
      <c r="U58" s="16">
        <v>18.514818514818515</v>
      </c>
      <c r="V58" s="16">
        <v>4.9450549450549453</v>
      </c>
      <c r="W58" s="16">
        <v>15.767565767565769</v>
      </c>
    </row>
    <row r="59" spans="1:23" x14ac:dyDescent="0.25">
      <c r="A59" s="15" t="s">
        <v>19</v>
      </c>
      <c r="B59" s="1">
        <v>27.364000000000001</v>
      </c>
      <c r="C59" s="2">
        <v>13.2912</v>
      </c>
      <c r="D59" s="2">
        <v>17.572199999999999</v>
      </c>
      <c r="E59" s="2">
        <v>68.413499999999999</v>
      </c>
      <c r="F59" s="2">
        <v>9.2706000000000017</v>
      </c>
      <c r="G59" s="2">
        <v>4.7432000000000016</v>
      </c>
      <c r="H59" s="2">
        <v>5.0000000000238742E-4</v>
      </c>
      <c r="I59" s="15">
        <v>70.707070707070699</v>
      </c>
      <c r="J59" s="16">
        <v>8.8383838383838391</v>
      </c>
      <c r="K59" s="16">
        <v>61.868686868686865</v>
      </c>
      <c r="L59" s="16">
        <f t="shared" si="0"/>
        <v>47.474747474747467</v>
      </c>
      <c r="M59" s="16">
        <v>14.393939393939396</v>
      </c>
      <c r="N59" s="15">
        <v>23.265306122448983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3.0303030303030307</v>
      </c>
      <c r="U59" s="16">
        <v>14.646464646464645</v>
      </c>
      <c r="V59" s="16">
        <v>0</v>
      </c>
      <c r="W59" s="16">
        <v>11.616161616161614</v>
      </c>
    </row>
    <row r="60" spans="1:23" x14ac:dyDescent="0.25">
      <c r="A60" s="15" t="s">
        <v>18</v>
      </c>
      <c r="B60" s="1">
        <v>27.7</v>
      </c>
      <c r="C60" s="2">
        <v>13.6767</v>
      </c>
      <c r="D60" s="2">
        <v>17.3812</v>
      </c>
      <c r="E60" s="2">
        <v>68.74369999999999</v>
      </c>
      <c r="F60" s="2">
        <v>8.0870000000000033</v>
      </c>
      <c r="G60" s="2">
        <v>5.7871999999999986</v>
      </c>
      <c r="H60" s="2">
        <v>9.0000000000145519E-4</v>
      </c>
      <c r="I60" s="15">
        <v>57.886557886557881</v>
      </c>
      <c r="J60" s="16">
        <v>5.3418803418803416</v>
      </c>
      <c r="K60" s="16">
        <v>52.54467754467754</v>
      </c>
      <c r="L60" s="16">
        <f t="shared" si="0"/>
        <v>38.364413364413359</v>
      </c>
      <c r="M60" s="16">
        <v>14.18026418026418</v>
      </c>
      <c r="N60" s="15">
        <v>26.987060998151573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11.402486402486403</v>
      </c>
      <c r="U60" s="16">
        <v>16.530691530691531</v>
      </c>
      <c r="V60" s="16">
        <v>0</v>
      </c>
      <c r="W60" s="16">
        <v>14.18026418026418</v>
      </c>
    </row>
    <row r="61" spans="1:23" x14ac:dyDescent="0.25">
      <c r="A61" s="15" t="s">
        <v>17</v>
      </c>
      <c r="B61" s="1">
        <v>28.18</v>
      </c>
      <c r="C61" s="2">
        <v>9.9057499999999994</v>
      </c>
      <c r="D61" s="2">
        <v>25.2864</v>
      </c>
      <c r="E61" s="2">
        <v>64.488200000000006</v>
      </c>
      <c r="F61" s="2">
        <v>8.4301999999999992</v>
      </c>
      <c r="G61" s="2">
        <v>1.7951999999999941</v>
      </c>
      <c r="H61" s="2">
        <v>0</v>
      </c>
      <c r="I61" s="15">
        <v>31.590909090909086</v>
      </c>
      <c r="J61" s="16">
        <v>3.3333333333333335</v>
      </c>
      <c r="K61" s="16">
        <v>28.257575757575754</v>
      </c>
      <c r="L61" s="16">
        <f t="shared" si="0"/>
        <v>28.257575757575754</v>
      </c>
      <c r="M61" s="16">
        <v>0</v>
      </c>
      <c r="N61" s="15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25.757575757575754</v>
      </c>
      <c r="U61" s="16">
        <v>21.060606060606062</v>
      </c>
      <c r="V61" s="16">
        <v>3.0303030303030307</v>
      </c>
      <c r="W61" s="16">
        <v>18.560606060606062</v>
      </c>
    </row>
    <row r="62" spans="1:23" x14ac:dyDescent="0.25">
      <c r="A62" s="15" t="s">
        <v>16</v>
      </c>
      <c r="B62" s="1">
        <v>28.4</v>
      </c>
      <c r="C62" s="2">
        <v>17.0215</v>
      </c>
      <c r="D62" s="2">
        <v>14.8558</v>
      </c>
      <c r="E62" s="2">
        <v>65.404200000000003</v>
      </c>
      <c r="F62" s="2">
        <v>10.407899999999998</v>
      </c>
      <c r="G62" s="2">
        <v>9.3134000000000015</v>
      </c>
      <c r="H62" s="2">
        <v>1.8699999999995498E-2</v>
      </c>
      <c r="I62" s="15">
        <v>44.89121989121989</v>
      </c>
      <c r="J62" s="16">
        <v>13.714063714063714</v>
      </c>
      <c r="K62" s="16">
        <v>31.177156177156178</v>
      </c>
      <c r="L62" s="16">
        <f t="shared" si="0"/>
        <v>28.613053613053612</v>
      </c>
      <c r="M62" s="16">
        <v>2.5641025641025643</v>
      </c>
      <c r="N62" s="15">
        <v>8.2242990654205617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5.1282051282051286</v>
      </c>
      <c r="U62" s="16">
        <v>25.116550116550115</v>
      </c>
      <c r="V62" s="16">
        <v>2.7777777777777772</v>
      </c>
      <c r="W62" s="16">
        <v>22.086247086247088</v>
      </c>
    </row>
    <row r="63" spans="1:23" x14ac:dyDescent="0.25">
      <c r="A63" s="11" t="s">
        <v>15</v>
      </c>
      <c r="B63" s="1">
        <v>34.770000000000003</v>
      </c>
      <c r="C63" s="5">
        <v>6.2204800000000002</v>
      </c>
      <c r="D63" s="2">
        <v>36.430999999999997</v>
      </c>
      <c r="E63" s="2">
        <v>63.512200000000007</v>
      </c>
      <c r="F63" s="2">
        <v>5.6799999999995521E-2</v>
      </c>
      <c r="G63" s="2">
        <v>0</v>
      </c>
      <c r="H63" s="2">
        <v>0</v>
      </c>
      <c r="I63" s="15">
        <v>39.861450635875187</v>
      </c>
      <c r="J63" s="15">
        <v>11.924886852508335</v>
      </c>
      <c r="K63" s="15">
        <v>27.936563783366854</v>
      </c>
      <c r="L63" s="16">
        <f t="shared" si="0"/>
        <v>25.78021254722022</v>
      </c>
      <c r="M63" s="15">
        <v>2.1563512361466324</v>
      </c>
      <c r="N63" s="15">
        <v>7.7187418354955382</v>
      </c>
      <c r="O63" s="15">
        <v>0.4</v>
      </c>
      <c r="P63" s="15">
        <v>0</v>
      </c>
      <c r="Q63" s="15">
        <v>0</v>
      </c>
      <c r="R63" s="15">
        <v>0</v>
      </c>
      <c r="S63" s="15">
        <v>0</v>
      </c>
      <c r="T63" s="15">
        <v>5.9020867414729308</v>
      </c>
      <c r="U63" s="15">
        <v>39.110137356940427</v>
      </c>
      <c r="V63" s="15">
        <v>4.6059865857819826</v>
      </c>
      <c r="W63" s="15">
        <v>10.120338679929473</v>
      </c>
    </row>
    <row r="64" spans="1:23" x14ac:dyDescent="0.25">
      <c r="A64" s="11" t="s">
        <v>14</v>
      </c>
      <c r="B64" s="1">
        <v>40.93</v>
      </c>
      <c r="C64" s="5">
        <v>9.5550200000000007</v>
      </c>
      <c r="D64" s="13" t="s">
        <v>6</v>
      </c>
      <c r="E64" s="12" t="s">
        <v>6</v>
      </c>
      <c r="F64" s="13" t="s">
        <v>6</v>
      </c>
      <c r="G64" s="12" t="s">
        <v>6</v>
      </c>
      <c r="H64" s="2" t="s">
        <v>6</v>
      </c>
      <c r="I64" s="15">
        <v>30.027056086552655</v>
      </c>
      <c r="J64" s="15">
        <v>5.8465502206920972</v>
      </c>
      <c r="K64" s="15">
        <v>24.180505865860557</v>
      </c>
      <c r="L64" s="16">
        <f t="shared" si="0"/>
        <v>24.180505865860557</v>
      </c>
      <c r="M64" s="15">
        <v>0</v>
      </c>
      <c r="N64" s="15">
        <v>0</v>
      </c>
      <c r="O64" s="15">
        <v>1.8181818181818183</v>
      </c>
      <c r="P64" s="15">
        <v>0</v>
      </c>
      <c r="Q64" s="15">
        <v>0</v>
      </c>
      <c r="R64" s="15">
        <v>0</v>
      </c>
      <c r="S64" s="15">
        <v>0</v>
      </c>
      <c r="T64" s="15">
        <v>15.577489888702701</v>
      </c>
      <c r="U64" s="15">
        <v>38.065780647016346</v>
      </c>
      <c r="V64" s="15">
        <v>1.7698412698412695</v>
      </c>
      <c r="W64" s="15">
        <v>12.741650289705209</v>
      </c>
    </row>
    <row r="65" spans="1:23" x14ac:dyDescent="0.25">
      <c r="A65" s="11" t="s">
        <v>13</v>
      </c>
      <c r="B65" s="1">
        <v>61.73</v>
      </c>
      <c r="C65" s="5">
        <v>20.814399999999999</v>
      </c>
      <c r="D65" s="2">
        <v>11.4057</v>
      </c>
      <c r="E65" s="2">
        <v>64.662399999999991</v>
      </c>
      <c r="F65" s="2">
        <v>20.951700000000002</v>
      </c>
      <c r="G65" s="2">
        <v>2.9801999999999964</v>
      </c>
      <c r="H65" s="2">
        <v>0</v>
      </c>
      <c r="I65" s="15">
        <v>49.546501460862444</v>
      </c>
      <c r="J65" s="15">
        <v>7.0024883653447558</v>
      </c>
      <c r="K65" s="15">
        <v>42.544013095517691</v>
      </c>
      <c r="L65" s="16">
        <f t="shared" si="0"/>
        <v>39.860029024033622</v>
      </c>
      <c r="M65" s="15">
        <v>2.6839840714840717</v>
      </c>
      <c r="N65" s="15">
        <v>6.3087233107467426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6.3599006256900994</v>
      </c>
      <c r="U65" s="15">
        <v>9.5270405203335056</v>
      </c>
      <c r="V65" s="15">
        <v>3.24268061037571</v>
      </c>
      <c r="W65" s="15">
        <v>14.571724892937789</v>
      </c>
    </row>
    <row r="66" spans="1:23" x14ac:dyDescent="0.25">
      <c r="A66" s="11" t="s">
        <v>12</v>
      </c>
      <c r="B66" s="1">
        <v>69.394000000000005</v>
      </c>
      <c r="C66" s="5">
        <v>6.12</v>
      </c>
      <c r="D66" s="14">
        <v>36.193399999999997</v>
      </c>
      <c r="E66" s="2">
        <v>63.76100000000001</v>
      </c>
      <c r="F66" s="2">
        <v>4.5599999999993202E-2</v>
      </c>
      <c r="G66" s="2">
        <v>0</v>
      </c>
      <c r="H66" s="2">
        <v>0</v>
      </c>
      <c r="I66" s="15">
        <v>29.261820245339518</v>
      </c>
      <c r="J66" s="15">
        <v>7.1131281056483902</v>
      </c>
      <c r="K66" s="15">
        <v>22.148692139691128</v>
      </c>
      <c r="L66" s="16">
        <f t="shared" ref="L66:L77" si="1">K66-M66</f>
        <v>20.720120711119701</v>
      </c>
      <c r="M66" s="15">
        <v>1.4285714285714284</v>
      </c>
      <c r="N66" s="15">
        <v>6.4499132479763217</v>
      </c>
      <c r="O66" s="15">
        <v>0.58823529411764697</v>
      </c>
      <c r="P66" s="15">
        <v>0</v>
      </c>
      <c r="Q66" s="15">
        <v>0.7407407407407407</v>
      </c>
      <c r="R66" s="15">
        <v>0</v>
      </c>
      <c r="S66" s="15">
        <v>0</v>
      </c>
      <c r="T66" s="15">
        <v>24.497655671463988</v>
      </c>
      <c r="U66" s="15">
        <v>20.026917855264713</v>
      </c>
      <c r="V66" s="15">
        <v>6.7415148051557781</v>
      </c>
      <c r="W66" s="15">
        <v>14.526954747416209</v>
      </c>
    </row>
    <row r="67" spans="1:23" x14ac:dyDescent="0.25">
      <c r="A67" s="11" t="s">
        <v>11</v>
      </c>
      <c r="B67" s="1">
        <v>80.73</v>
      </c>
      <c r="C67" s="5">
        <v>7.8329599999999999</v>
      </c>
      <c r="D67" s="2">
        <v>28.8734</v>
      </c>
      <c r="E67" s="2">
        <v>70.0364</v>
      </c>
      <c r="F67" s="2">
        <v>1.0901999999999958</v>
      </c>
      <c r="G67" s="2">
        <v>0</v>
      </c>
      <c r="H67" s="2">
        <v>0</v>
      </c>
      <c r="I67" s="15">
        <v>53.078773322194365</v>
      </c>
      <c r="J67" s="15">
        <v>9.6241297688666112</v>
      </c>
      <c r="K67" s="15">
        <v>43.454643553327756</v>
      </c>
      <c r="L67" s="16">
        <f t="shared" si="1"/>
        <v>41.142613478139786</v>
      </c>
      <c r="M67" s="15">
        <v>2.3120300751879701</v>
      </c>
      <c r="N67" s="15">
        <v>5.3205592915533533</v>
      </c>
      <c r="O67" s="15">
        <v>0.3125</v>
      </c>
      <c r="P67" s="15">
        <v>0</v>
      </c>
      <c r="Q67" s="15">
        <v>0</v>
      </c>
      <c r="R67" s="15">
        <v>0</v>
      </c>
      <c r="S67" s="15">
        <v>0</v>
      </c>
      <c r="T67" s="15">
        <v>5.235449735449734</v>
      </c>
      <c r="U67" s="15">
        <v>24.501166109718742</v>
      </c>
      <c r="V67" s="15">
        <v>4.2538290169869111</v>
      </c>
      <c r="W67" s="15">
        <v>12.444287802840433</v>
      </c>
    </row>
    <row r="68" spans="1:23" x14ac:dyDescent="0.25">
      <c r="A68" s="11" t="s">
        <v>10</v>
      </c>
      <c r="B68" s="1">
        <v>89.213999999999999</v>
      </c>
      <c r="C68" s="5">
        <v>6.3541299999999996</v>
      </c>
      <c r="D68" s="2">
        <v>36.560400000000001</v>
      </c>
      <c r="E68" s="2">
        <v>63.109700000000004</v>
      </c>
      <c r="F68" s="2">
        <v>0.32989999999999498</v>
      </c>
      <c r="G68" s="2">
        <v>0</v>
      </c>
      <c r="H68" s="2">
        <v>0</v>
      </c>
      <c r="I68" s="15">
        <v>28.501551473113441</v>
      </c>
      <c r="J68" s="15">
        <v>5.4466937435952714</v>
      </c>
      <c r="K68" s="15">
        <v>23.054857729518169</v>
      </c>
      <c r="L68" s="16">
        <f t="shared" si="1"/>
        <v>21.909696439195589</v>
      </c>
      <c r="M68" s="15">
        <v>1.1451612903225805</v>
      </c>
      <c r="N68" s="15">
        <v>4.9671149731554367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7.0685422112629226</v>
      </c>
      <c r="U68" s="15">
        <v>45.074308237508568</v>
      </c>
      <c r="V68" s="15">
        <v>5.5734630120241331</v>
      </c>
      <c r="W68" s="15">
        <v>13.782135066090925</v>
      </c>
    </row>
    <row r="69" spans="1:23" x14ac:dyDescent="0.25">
      <c r="A69" s="11" t="s">
        <v>9</v>
      </c>
      <c r="B69" s="1">
        <v>100.349</v>
      </c>
      <c r="C69" s="5">
        <v>17.47</v>
      </c>
      <c r="D69" s="2">
        <v>9.6178399999999993</v>
      </c>
      <c r="E69" s="2">
        <v>81.355159999999998</v>
      </c>
      <c r="F69" s="2">
        <v>7.2646000000000015</v>
      </c>
      <c r="G69" s="2">
        <v>1.7623999999999995</v>
      </c>
      <c r="H69" s="2">
        <v>0</v>
      </c>
      <c r="I69" s="15">
        <v>62.403618805766264</v>
      </c>
      <c r="J69" s="15">
        <v>14.953491143891531</v>
      </c>
      <c r="K69" s="15">
        <v>47.450127661874731</v>
      </c>
      <c r="L69" s="16">
        <f t="shared" si="1"/>
        <v>41.085425123034263</v>
      </c>
      <c r="M69" s="15">
        <v>6.3647025388404703</v>
      </c>
      <c r="N69" s="15">
        <v>13.41345714429845</v>
      </c>
      <c r="O69" s="15">
        <v>0.34482758620689652</v>
      </c>
      <c r="P69" s="15">
        <v>0</v>
      </c>
      <c r="Q69" s="15">
        <v>0.34482758620689652</v>
      </c>
      <c r="R69" s="15">
        <v>0</v>
      </c>
      <c r="S69" s="15">
        <v>0</v>
      </c>
      <c r="T69" s="15">
        <v>3.8793691389599316</v>
      </c>
      <c r="U69" s="15">
        <v>24.620360747228197</v>
      </c>
      <c r="V69" s="15">
        <v>2.8658907725624365</v>
      </c>
      <c r="W69" s="15">
        <v>5.5411053630693807</v>
      </c>
    </row>
    <row r="70" spans="1:23" x14ac:dyDescent="0.25">
      <c r="A70" s="11" t="s">
        <v>8</v>
      </c>
      <c r="B70" s="1">
        <v>121.57</v>
      </c>
      <c r="C70" s="5">
        <v>8.4686800000000009</v>
      </c>
      <c r="D70" s="2">
        <v>28.375699999999998</v>
      </c>
      <c r="E70" s="2">
        <v>68.418300000000002</v>
      </c>
      <c r="F70" s="2">
        <v>3.2060000000000031</v>
      </c>
      <c r="G70" s="2">
        <v>0</v>
      </c>
      <c r="H70" s="2">
        <v>0</v>
      </c>
      <c r="I70" s="15">
        <v>48.407156206295639</v>
      </c>
      <c r="J70" s="15">
        <v>9.8591106967962165</v>
      </c>
      <c r="K70" s="15">
        <v>38.548045509499424</v>
      </c>
      <c r="L70" s="16">
        <f t="shared" si="1"/>
        <v>33.838263180413925</v>
      </c>
      <c r="M70" s="15">
        <v>4.7097823290854963</v>
      </c>
      <c r="N70" s="15">
        <v>12.217953638985044</v>
      </c>
      <c r="O70" s="15">
        <v>0.41666666666666663</v>
      </c>
      <c r="P70" s="15">
        <v>0</v>
      </c>
      <c r="Q70" s="15">
        <v>0</v>
      </c>
      <c r="R70" s="15">
        <v>0</v>
      </c>
      <c r="S70" s="15">
        <v>0</v>
      </c>
      <c r="T70" s="15">
        <v>4.1432979362853128</v>
      </c>
      <c r="U70" s="15">
        <v>35.386118742745296</v>
      </c>
      <c r="V70" s="15">
        <v>5.7003562266287036</v>
      </c>
      <c r="W70" s="15">
        <v>5.9464042213783852</v>
      </c>
    </row>
    <row r="71" spans="1:23" x14ac:dyDescent="0.25">
      <c r="A71" s="11" t="s">
        <v>7</v>
      </c>
      <c r="B71" s="1">
        <v>135.589</v>
      </c>
      <c r="C71" s="5">
        <v>11.026999999999999</v>
      </c>
      <c r="D71" s="2">
        <v>22.568000000000001</v>
      </c>
      <c r="E71" s="2">
        <v>70.022800000000004</v>
      </c>
      <c r="F71" s="2">
        <v>7.4091999999999985</v>
      </c>
      <c r="G71" s="2">
        <v>0</v>
      </c>
      <c r="H71" s="2">
        <v>0</v>
      </c>
      <c r="I71" s="15">
        <v>46.748619737750175</v>
      </c>
      <c r="J71" s="15">
        <v>11.151702323441452</v>
      </c>
      <c r="K71" s="15">
        <v>35.59691741430872</v>
      </c>
      <c r="L71" s="16">
        <f t="shared" si="1"/>
        <v>28.641522889348977</v>
      </c>
      <c r="M71" s="15">
        <v>6.9553945249597415</v>
      </c>
      <c r="N71" s="15">
        <v>19.539316969519152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6.0034391534391522</v>
      </c>
      <c r="U71" s="15">
        <v>21.979468599033815</v>
      </c>
      <c r="V71" s="15">
        <v>9.0355647573038862</v>
      </c>
      <c r="W71" s="15">
        <v>16.232907752472972</v>
      </c>
    </row>
    <row r="72" spans="1:23" x14ac:dyDescent="0.25">
      <c r="A72" s="11" t="s">
        <v>5</v>
      </c>
      <c r="B72" s="1">
        <v>141.66800000000001</v>
      </c>
      <c r="C72" s="5">
        <v>6.7553200000000002</v>
      </c>
      <c r="D72" s="2">
        <v>34.996200000000002</v>
      </c>
      <c r="E72" s="2">
        <v>64.587099999999992</v>
      </c>
      <c r="F72" s="2">
        <v>0.41670000000000584</v>
      </c>
      <c r="G72" s="2">
        <v>0</v>
      </c>
      <c r="H72" s="2">
        <v>0</v>
      </c>
      <c r="I72" s="15">
        <v>43.32584032658994</v>
      </c>
      <c r="J72" s="15">
        <v>8.6502600972241144</v>
      </c>
      <c r="K72" s="15">
        <v>34.675580229365828</v>
      </c>
      <c r="L72" s="16">
        <f t="shared" si="1"/>
        <v>33.076834147861128</v>
      </c>
      <c r="M72" s="15">
        <v>1.5987460815047023</v>
      </c>
      <c r="N72" s="15">
        <v>4.6105820607170891</v>
      </c>
      <c r="O72" s="15">
        <v>0</v>
      </c>
      <c r="P72" s="15">
        <v>0</v>
      </c>
      <c r="Q72" s="15">
        <v>0</v>
      </c>
      <c r="R72" s="15">
        <v>0.95238095238095233</v>
      </c>
      <c r="S72" s="15">
        <v>0</v>
      </c>
      <c r="T72" s="15">
        <v>6.6723391550977755</v>
      </c>
      <c r="U72" s="15">
        <v>25.727857662078048</v>
      </c>
      <c r="V72" s="15">
        <v>8.7798479007249632</v>
      </c>
      <c r="W72" s="15">
        <v>14.541734003128303</v>
      </c>
    </row>
    <row r="73" spans="1:23" x14ac:dyDescent="0.25">
      <c r="A73" s="11" t="s">
        <v>4</v>
      </c>
      <c r="B73" s="1">
        <v>151.38</v>
      </c>
      <c r="C73" s="5">
        <v>17.0395</v>
      </c>
      <c r="D73" s="2">
        <v>13.317500000000001</v>
      </c>
      <c r="E73" s="2">
        <v>71.965799999999987</v>
      </c>
      <c r="F73" s="2">
        <v>11.969499999999996</v>
      </c>
      <c r="G73" s="2">
        <v>2.7472000000000065</v>
      </c>
      <c r="H73" s="2">
        <v>0</v>
      </c>
      <c r="I73" s="15">
        <v>49.757502472014856</v>
      </c>
      <c r="J73" s="15">
        <v>23.164793445288801</v>
      </c>
      <c r="K73" s="15">
        <v>26.592709026726055</v>
      </c>
      <c r="L73" s="16">
        <f t="shared" si="1"/>
        <v>20.05248042864142</v>
      </c>
      <c r="M73" s="15">
        <v>6.540228598084636</v>
      </c>
      <c r="N73" s="15">
        <v>24.59406671020847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7.5059952875355354</v>
      </c>
      <c r="U73" s="15">
        <v>22.558502018563939</v>
      </c>
      <c r="V73" s="15">
        <v>4.9630588093823382</v>
      </c>
      <c r="W73" s="15">
        <v>15.214941412503331</v>
      </c>
    </row>
    <row r="74" spans="1:23" x14ac:dyDescent="0.25">
      <c r="A74" s="11" t="s">
        <v>3</v>
      </c>
      <c r="B74" s="1">
        <v>171.22</v>
      </c>
      <c r="C74" s="5">
        <v>8.7656299999999998</v>
      </c>
      <c r="D74" s="2">
        <v>27.272600000000001</v>
      </c>
      <c r="E74" s="2">
        <v>68.579700000000003</v>
      </c>
      <c r="F74" s="2">
        <v>4.1477000000000004</v>
      </c>
      <c r="G74" s="2">
        <v>0</v>
      </c>
      <c r="H74" s="2">
        <v>0</v>
      </c>
      <c r="I74" s="15">
        <v>48.268187282563161</v>
      </c>
      <c r="J74" s="15">
        <v>14.480617763489434</v>
      </c>
      <c r="K74" s="15">
        <v>33.787569519073728</v>
      </c>
      <c r="L74" s="16">
        <f t="shared" si="1"/>
        <v>31.856693943036863</v>
      </c>
      <c r="M74" s="15">
        <v>1.9308755760368661</v>
      </c>
      <c r="N74" s="15">
        <v>5.7147513228107449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5.1811343752087087</v>
      </c>
      <c r="U74" s="15">
        <v>28.618528882291155</v>
      </c>
      <c r="V74" s="15">
        <v>5.6576652368202165</v>
      </c>
      <c r="W74" s="15">
        <v>12.274484223116762</v>
      </c>
    </row>
    <row r="75" spans="1:23" x14ac:dyDescent="0.25">
      <c r="A75" s="11" t="s">
        <v>2</v>
      </c>
      <c r="B75" s="1">
        <v>181.24199999999999</v>
      </c>
      <c r="C75" s="5">
        <v>12.940300000000001</v>
      </c>
      <c r="D75" s="2">
        <v>16.1374</v>
      </c>
      <c r="E75" s="2">
        <v>76.952299999999994</v>
      </c>
      <c r="F75" s="2">
        <v>6.3826000000000107</v>
      </c>
      <c r="G75" s="2">
        <v>0.52769999999999584</v>
      </c>
      <c r="H75" s="2">
        <v>0</v>
      </c>
      <c r="I75" s="15">
        <v>60.786654135338352</v>
      </c>
      <c r="J75" s="15">
        <v>12.663847117794486</v>
      </c>
      <c r="K75" s="15">
        <v>48.122807017543863</v>
      </c>
      <c r="L75" s="16">
        <f t="shared" si="1"/>
        <v>43.006578947368425</v>
      </c>
      <c r="M75" s="15">
        <v>5.1162280701754392</v>
      </c>
      <c r="N75" s="15">
        <v>10.631607728764129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6.219298245614036</v>
      </c>
      <c r="U75" s="15">
        <v>16.338032581453632</v>
      </c>
      <c r="V75" s="15">
        <v>4.2098997493734336</v>
      </c>
      <c r="W75" s="15">
        <v>12.446115288220549</v>
      </c>
    </row>
    <row r="76" spans="1:23" x14ac:dyDescent="0.25">
      <c r="A76" s="11" t="s">
        <v>1</v>
      </c>
      <c r="B76" s="1">
        <v>185.762</v>
      </c>
      <c r="C76" s="5">
        <v>13.007999999999999</v>
      </c>
      <c r="D76" s="2">
        <v>19.398099999999999</v>
      </c>
      <c r="E76" s="2">
        <v>70.1357</v>
      </c>
      <c r="F76" s="2">
        <v>8.3260999999999967</v>
      </c>
      <c r="G76" s="2">
        <v>2.1401000000000039</v>
      </c>
      <c r="H76" s="2">
        <v>0</v>
      </c>
      <c r="I76" s="15">
        <v>37.025202867308131</v>
      </c>
      <c r="J76" s="15">
        <v>7.3103183366341256</v>
      </c>
      <c r="K76" s="15">
        <v>29.714884530674006</v>
      </c>
      <c r="L76" s="16">
        <f t="shared" si="1"/>
        <v>29.714884530674006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15.15831244778613</v>
      </c>
      <c r="U76" s="15">
        <v>26.461897751371431</v>
      </c>
      <c r="V76" s="15">
        <v>5.2399910031488979</v>
      </c>
      <c r="W76" s="15">
        <v>16.114595930385402</v>
      </c>
    </row>
    <row r="77" spans="1:23" x14ac:dyDescent="0.25">
      <c r="A77" s="11" t="s">
        <v>0</v>
      </c>
      <c r="B77" s="1">
        <v>196.16300000000001</v>
      </c>
      <c r="C77" s="5">
        <v>6.9732700000000003</v>
      </c>
      <c r="D77" s="2">
        <v>32.3354</v>
      </c>
      <c r="E77" s="2">
        <v>66.088600000000014</v>
      </c>
      <c r="F77" s="2">
        <v>1.5759999999999934</v>
      </c>
      <c r="G77" s="2">
        <v>0</v>
      </c>
      <c r="H77" s="2">
        <v>0</v>
      </c>
      <c r="I77" s="15">
        <v>38.710511294306158</v>
      </c>
      <c r="J77" s="15">
        <v>10.895267562297283</v>
      </c>
      <c r="K77" s="15">
        <v>27.815243732008877</v>
      </c>
      <c r="L77" s="16">
        <f t="shared" si="1"/>
        <v>25.332734986381691</v>
      </c>
      <c r="M77" s="15">
        <v>2.4825087456271864</v>
      </c>
      <c r="N77" s="15">
        <v>8.9249936816853985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5.7650053124698157</v>
      </c>
      <c r="U77" s="15">
        <v>29.777727966082313</v>
      </c>
      <c r="V77" s="15">
        <v>8.7038497324633664</v>
      </c>
      <c r="W77" s="15">
        <v>17.042905694678339</v>
      </c>
    </row>
    <row r="104" spans="1:1" x14ac:dyDescent="0.25">
      <c r="A104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30" spans="1:1" x14ac:dyDescent="0.25">
      <c r="A13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50" spans="1:1" x14ac:dyDescent="0.25">
      <c r="A150" s="10"/>
    </row>
    <row r="154" spans="1:1" x14ac:dyDescent="0.25">
      <c r="A154" s="10"/>
    </row>
    <row r="157" spans="1:1" x14ac:dyDescent="0.25">
      <c r="A157" s="10"/>
    </row>
    <row r="167" spans="1:1" x14ac:dyDescent="0.25">
      <c r="A167" s="10"/>
    </row>
    <row r="172" spans="1:1" x14ac:dyDescent="0.25">
      <c r="A172" s="10"/>
    </row>
    <row r="173" spans="1:1" x14ac:dyDescent="0.25">
      <c r="A173" s="10"/>
    </row>
    <row r="176" spans="1:1" x14ac:dyDescent="0.25">
      <c r="A176" s="10"/>
    </row>
    <row r="177" spans="1:8" x14ac:dyDescent="0.25">
      <c r="A177" s="10"/>
    </row>
    <row r="179" spans="1:8" x14ac:dyDescent="0.25">
      <c r="A179" s="10"/>
    </row>
    <row r="180" spans="1:8" x14ac:dyDescent="0.25">
      <c r="A180" s="10"/>
    </row>
    <row r="181" spans="1:8" x14ac:dyDescent="0.25">
      <c r="A181" s="10"/>
    </row>
    <row r="188" spans="1:8" x14ac:dyDescent="0.25">
      <c r="A188" s="10"/>
    </row>
    <row r="192" spans="1:8" s="1" customFormat="1" x14ac:dyDescent="0.25">
      <c r="A192" s="9"/>
      <c r="B192" s="8"/>
      <c r="C192" s="7"/>
      <c r="D192" s="6"/>
      <c r="E192" s="5"/>
      <c r="F192" s="5"/>
      <c r="G192" s="5"/>
      <c r="H192" s="5"/>
    </row>
    <row r="193" spans="1:2" x14ac:dyDescent="0.25">
      <c r="A193" s="4"/>
      <c r="B193" s="3"/>
    </row>
    <row r="194" spans="1:2" x14ac:dyDescent="0.25">
      <c r="A194" s="4"/>
      <c r="B194" s="3"/>
    </row>
    <row r="195" spans="1:2" x14ac:dyDescent="0.25">
      <c r="A195" s="4"/>
      <c r="B195" s="3"/>
    </row>
    <row r="196" spans="1:2" x14ac:dyDescent="0.25">
      <c r="A196" s="4"/>
      <c r="B196" s="3"/>
    </row>
    <row r="197" spans="1:2" x14ac:dyDescent="0.25">
      <c r="A197" s="4"/>
      <c r="B197" s="3"/>
    </row>
    <row r="198" spans="1:2" x14ac:dyDescent="0.25">
      <c r="A198" s="4"/>
      <c r="B198" s="3"/>
    </row>
    <row r="199" spans="1:2" x14ac:dyDescent="0.25">
      <c r="A199" s="4"/>
      <c r="B199" s="3"/>
    </row>
    <row r="200" spans="1:2" x14ac:dyDescent="0.25">
      <c r="A200" s="4"/>
      <c r="B200" s="3"/>
    </row>
    <row r="201" spans="1:2" x14ac:dyDescent="0.25">
      <c r="A201" s="4"/>
      <c r="B201" s="3"/>
    </row>
    <row r="202" spans="1:2" x14ac:dyDescent="0.25">
      <c r="A202" s="4"/>
      <c r="B202" s="3"/>
    </row>
    <row r="203" spans="1:2" x14ac:dyDescent="0.25">
      <c r="A203" s="4"/>
      <c r="B203" s="3"/>
    </row>
    <row r="204" spans="1:2" x14ac:dyDescent="0.25">
      <c r="A204" s="4"/>
      <c r="B204" s="3"/>
    </row>
    <row r="205" spans="1:2" x14ac:dyDescent="0.25">
      <c r="A205" s="4"/>
      <c r="B205" s="3"/>
    </row>
    <row r="206" spans="1:2" x14ac:dyDescent="0.25">
      <c r="A206" s="4"/>
      <c r="B206" s="3"/>
    </row>
    <row r="207" spans="1:2" x14ac:dyDescent="0.25">
      <c r="A207" s="4"/>
      <c r="B207" s="3"/>
    </row>
    <row r="208" spans="1:2" x14ac:dyDescent="0.25">
      <c r="A208" s="4"/>
      <c r="B208" s="3"/>
    </row>
    <row r="209" spans="1:2" x14ac:dyDescent="0.25">
      <c r="A209" s="4"/>
      <c r="B209" s="3"/>
    </row>
    <row r="210" spans="1:2" x14ac:dyDescent="0.25">
      <c r="A210" s="4"/>
      <c r="B210" s="3"/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86C2-E27A-490F-B97E-8575302E6AA6}">
  <dimension ref="A1:A5"/>
  <sheetViews>
    <sheetView tabSelected="1" workbookViewId="0">
      <selection activeCell="H16" sqref="H16"/>
    </sheetView>
  </sheetViews>
  <sheetFormatPr defaultRowHeight="15.75" x14ac:dyDescent="0.25"/>
  <sheetData>
    <row r="1" spans="1:1" x14ac:dyDescent="0.25">
      <c r="A1" s="24" t="s">
        <v>100</v>
      </c>
    </row>
    <row r="2" spans="1:1" x14ac:dyDescent="0.25">
      <c r="A2" s="24" t="s">
        <v>101</v>
      </c>
    </row>
    <row r="3" spans="1:1" x14ac:dyDescent="0.25">
      <c r="A3" s="24" t="s">
        <v>104</v>
      </c>
    </row>
    <row r="4" spans="1:1" x14ac:dyDescent="0.25">
      <c r="A4" s="24" t="s">
        <v>102</v>
      </c>
    </row>
    <row r="5" spans="1:1" x14ac:dyDescent="0.25">
      <c r="A5" s="24" t="s">
        <v>103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S2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Kim Drake</dc:creator>
  <cp:lastModifiedBy>April Leo</cp:lastModifiedBy>
  <dcterms:created xsi:type="dcterms:W3CDTF">2020-07-25T22:28:29Z</dcterms:created>
  <dcterms:modified xsi:type="dcterms:W3CDTF">2022-08-04T00:30:02Z</dcterms:modified>
</cp:coreProperties>
</file>