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osphere\Editing\unassigned\Wang_2451\1-supplemental\"/>
    </mc:Choice>
  </mc:AlternateContent>
  <xr:revisionPtr revIDLastSave="0" documentId="13_ncr:1_{CAC722EB-8F09-4722-91F6-926C47A35A6B}" xr6:coauthVersionLast="47" xr6:coauthVersionMax="47" xr10:uidLastSave="{00000000-0000-0000-0000-000000000000}"/>
  <bookViews>
    <workbookView xWindow="-120" yWindow="-120" windowWidth="25440" windowHeight="135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8" i="1" l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B58" i="1"/>
  <c r="B55" i="1" l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</calcChain>
</file>

<file path=xl/sharedStrings.xml><?xml version="1.0" encoding="utf-8"?>
<sst xmlns="http://schemas.openxmlformats.org/spreadsheetml/2006/main" count="112" uniqueCount="96">
  <si>
    <t>07HT-37-1</t>
  </si>
  <si>
    <t>07HT-37-2</t>
  </si>
  <si>
    <t>07HT-37-3</t>
  </si>
  <si>
    <t>07HT-37-4</t>
  </si>
  <si>
    <t>07HL-37-5</t>
    <phoneticPr fontId="2" type="noConversion"/>
  </si>
  <si>
    <t>07HT-38-1</t>
    <phoneticPr fontId="3" type="noConversion"/>
  </si>
  <si>
    <t>07HT-38-2</t>
    <phoneticPr fontId="3" type="noConversion"/>
  </si>
  <si>
    <t>07HT-38-3</t>
    <phoneticPr fontId="3" type="noConversion"/>
  </si>
  <si>
    <t>07HT-38-4</t>
    <phoneticPr fontId="3" type="noConversion"/>
  </si>
  <si>
    <t>07HT-38-5</t>
    <phoneticPr fontId="3" type="noConversion"/>
  </si>
  <si>
    <t>11YL-2</t>
  </si>
  <si>
    <t>11YL-3</t>
  </si>
  <si>
    <t>11YL-4</t>
  </si>
  <si>
    <t>11YL-5</t>
  </si>
  <si>
    <t>11YL-6</t>
  </si>
  <si>
    <t>13WKL-32(1)</t>
  </si>
  <si>
    <t>13WKL-32(2)</t>
  </si>
  <si>
    <t>15YL-1</t>
    <phoneticPr fontId="1" type="noConversion"/>
  </si>
  <si>
    <t>15YL-2</t>
  </si>
  <si>
    <t>15YL-3</t>
  </si>
  <si>
    <t>15YL-4</t>
  </si>
  <si>
    <t>15YL-5</t>
  </si>
  <si>
    <t>15YL-6</t>
  </si>
  <si>
    <t>mafic sheet</t>
    <phoneticPr fontId="1" type="noConversion"/>
  </si>
  <si>
    <t>mafic dyke</t>
    <phoneticPr fontId="1" type="noConversion"/>
  </si>
  <si>
    <t>MnO</t>
  </si>
  <si>
    <t>MgO</t>
  </si>
  <si>
    <t>CaO</t>
  </si>
  <si>
    <t>LOI</t>
  </si>
  <si>
    <t>TOTAL</t>
  </si>
  <si>
    <t>Li</t>
  </si>
  <si>
    <t>Be</t>
  </si>
  <si>
    <t>Sc</t>
  </si>
  <si>
    <t>V</t>
  </si>
  <si>
    <t>Cr</t>
  </si>
  <si>
    <t>Co</t>
  </si>
  <si>
    <t>Ni</t>
  </si>
  <si>
    <t>Cu</t>
  </si>
  <si>
    <t>Zn</t>
  </si>
  <si>
    <t>Ga</t>
  </si>
  <si>
    <t>Ge</t>
  </si>
  <si>
    <t>Rb</t>
  </si>
  <si>
    <t>Sr</t>
  </si>
  <si>
    <t>Y</t>
  </si>
  <si>
    <t>Zr</t>
  </si>
  <si>
    <t>Nb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</si>
  <si>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</si>
  <si>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</si>
  <si>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</si>
  <si>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</si>
  <si>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</si>
  <si>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</si>
  <si>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</si>
  <si>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</si>
  <si>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</si>
  <si>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</si>
  <si>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</si>
  <si>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</si>
  <si>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</si>
  <si>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</si>
  <si>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</si>
  <si>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</si>
  <si>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</si>
  <si>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</si>
  <si>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Pb</t>
  </si>
  <si>
    <t>Th</t>
  </si>
  <si>
    <t>U</t>
  </si>
  <si>
    <t>Mg#</t>
  </si>
  <si>
    <t>PQS</t>
    <phoneticPr fontId="1" type="noConversion"/>
  </si>
  <si>
    <t>ME</t>
    <phoneticPr fontId="1" type="noConversion"/>
  </si>
  <si>
    <t>FG</t>
    <phoneticPr fontId="1" type="noConversion"/>
  </si>
  <si>
    <t>GD</t>
    <phoneticPr fontId="1" type="noConversion"/>
  </si>
  <si>
    <t>Granitic vein</t>
    <phoneticPr fontId="1" type="noConversion"/>
  </si>
  <si>
    <t>Major-oxide concentrations in wt.% , original XRF totals given.</t>
  </si>
  <si>
    <t>Mg#=100 Mg/(Mg+Fe).</t>
  </si>
  <si>
    <t>Trace-element concentrations in ppm by weight.</t>
  </si>
  <si>
    <t>A/CNK</t>
  </si>
  <si>
    <t>Sr/Y</t>
  </si>
  <si>
    <r>
      <t>SiO</t>
    </r>
    <r>
      <rPr>
        <vertAlign val="subscript"/>
        <sz val="11"/>
        <rFont val="Arial"/>
        <family val="2"/>
      </rPr>
      <t>2</t>
    </r>
    <phoneticPr fontId="1" type="noConversion"/>
  </si>
  <si>
    <r>
      <t>TiO</t>
    </r>
    <r>
      <rPr>
        <vertAlign val="subscript"/>
        <sz val="11"/>
        <rFont val="Arial"/>
        <family val="2"/>
      </rPr>
      <t>2</t>
    </r>
    <phoneticPr fontId="1" type="noConversion"/>
  </si>
  <si>
    <r>
      <t>Al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  <r>
      <rPr>
        <vertAlign val="subscript"/>
        <sz val="11"/>
        <rFont val="Arial"/>
        <family val="2"/>
      </rPr>
      <t>3</t>
    </r>
    <phoneticPr fontId="1" type="noConversion"/>
  </si>
  <si>
    <r>
      <t>TFe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  <r>
      <rPr>
        <vertAlign val="subscript"/>
        <sz val="11"/>
        <rFont val="Arial"/>
        <family val="2"/>
      </rPr>
      <t>3</t>
    </r>
    <phoneticPr fontId="2" type="noConversion"/>
  </si>
  <si>
    <r>
      <t>Na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  <phoneticPr fontId="1" type="noConversion"/>
  </si>
  <si>
    <r>
      <t>K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  <phoneticPr fontId="1" type="noConversion"/>
  </si>
  <si>
    <r>
      <t>P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  <r>
      <rPr>
        <vertAlign val="subscript"/>
        <sz val="11"/>
        <rFont val="Arial"/>
        <family val="2"/>
      </rPr>
      <t>5</t>
    </r>
    <phoneticPr fontId="1" type="noConversion"/>
  </si>
  <si>
    <r>
      <t>(La/Yb)</t>
    </r>
    <r>
      <rPr>
        <vertAlign val="subscript"/>
        <sz val="11"/>
        <rFont val="Arial"/>
        <family val="2"/>
      </rPr>
      <t>N</t>
    </r>
  </si>
  <si>
    <r>
      <t>TFe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  <r>
      <rPr>
        <vertAlign val="subscript"/>
        <sz val="11"/>
        <rFont val="Arial"/>
        <family val="2"/>
      </rPr>
      <t>3</t>
    </r>
    <r>
      <rPr>
        <sz val="11"/>
        <rFont val="Arial"/>
        <family val="2"/>
      </rPr>
      <t xml:space="preserve"> = total Fe as Fe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  <r>
      <rPr>
        <vertAlign val="subscript"/>
        <sz val="11"/>
        <rFont val="Arial"/>
        <family val="2"/>
      </rPr>
      <t>3</t>
    </r>
    <r>
      <rPr>
        <sz val="11"/>
        <rFont val="Arial"/>
        <family val="2"/>
      </rPr>
      <t>.</t>
    </r>
  </si>
  <si>
    <t>Major- and trace-element analytical data.</t>
    <phoneticPr fontId="1" type="noConversion"/>
  </si>
  <si>
    <t>Eu/Eu*</t>
  </si>
  <si>
    <r>
      <t>Eu anomalies (Eu/Eu* = Eu</t>
    </r>
    <r>
      <rPr>
        <vertAlign val="subscript"/>
        <sz val="11"/>
        <rFont val="Arial"/>
        <family val="2"/>
      </rPr>
      <t>N</t>
    </r>
    <r>
      <rPr>
        <sz val="11"/>
        <rFont val="Arial"/>
        <family val="2"/>
      </rPr>
      <t>/(Sm</t>
    </r>
    <r>
      <rPr>
        <vertAlign val="subscript"/>
        <sz val="11"/>
        <rFont val="Arial"/>
        <family val="2"/>
      </rPr>
      <t>N</t>
    </r>
    <r>
      <rPr>
        <sz val="11"/>
        <rFont val="Arial"/>
        <family val="2"/>
      </rPr>
      <t xml:space="preserve"> ×Gd</t>
    </r>
    <r>
      <rPr>
        <vertAlign val="subscript"/>
        <sz val="11"/>
        <rFont val="Arial"/>
        <family val="2"/>
      </rPr>
      <t>N</t>
    </r>
    <r>
      <rPr>
        <sz val="11"/>
        <rFont val="Arial"/>
        <family val="2"/>
      </rPr>
      <t>)</t>
    </r>
    <r>
      <rPr>
        <vertAlign val="superscript"/>
        <sz val="11"/>
        <rFont val="Arial"/>
        <family val="2"/>
      </rPr>
      <t>0.5</t>
    </r>
    <r>
      <rPr>
        <sz val="11"/>
        <rFont val="Arial"/>
        <family val="2"/>
      </rPr>
      <t xml:space="preserve"> (N denotes normalized to primitive mantle from Sun and McDonough (1989)</t>
    </r>
    <phoneticPr fontId="1" type="noConversion"/>
  </si>
  <si>
    <r>
      <t>K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O/Na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  <phoneticPr fontId="1" type="noConversion"/>
  </si>
  <si>
    <t>Rock-type</t>
    <phoneticPr fontId="1" type="noConversion"/>
  </si>
  <si>
    <t>Sample no.</t>
    <phoneticPr fontId="1" type="noConversion"/>
  </si>
  <si>
    <t>Table S3</t>
    <phoneticPr fontId="1" type="noConversion"/>
  </si>
  <si>
    <t>Wang, C., Liu, L., Yang, W.-Q., Cao, Y.-T., and Smithies, R.H., 2022, Mafic magma driven magmatic processes and compositional variation in granitic pluton construction: The Buya intrusion of West Kunlun, Northwestern China: Geosphere, v. 18, https://doi.org/10.1130/GES02451.1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</si>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</sst>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 "/>
    <numFmt numFmtId="165" formatCode="0.00_ "/>
    <numFmt numFmtId="166" formatCode="0.00_);[Red]\(0.00\)"/>
    <numFmt numFmtId="167" formatCode="0_ "/>
    <numFmt numFmtId="168" formatCode="0.000_ "/>
    <numFmt numFmtId="169" formatCode="0.0"/>
  </numFmts>
  <fonts count="14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9"/>
      <name val="宋体"/>
      <family val="3"/>
      <charset val="134"/>
    </font>
    <font>
      <sz val="8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vertAlign val="subscript"/>
      <sz val="11"/>
      <name val="Arial"/>
      <family val="2"/>
    </font>
    <font>
      <sz val="11"/>
      <color indexed="18"/>
      <name val="Arial"/>
      <family val="2"/>
    </font>
    <font>
      <sz val="11"/>
      <color indexed="8"/>
      <name val="Arial"/>
      <family val="2"/>
    </font>
    <font>
      <vertAlign val="superscript"/>
      <sz val="11"/>
      <name val="Arial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5" fillId="0" borderId="0"/>
    <xf numFmtId="0" fontId="4" fillId="0" borderId="0">
      <alignment vertical="center"/>
    </xf>
  </cellStyleXfs>
  <cellXfs count="55">
    <xf numFmtId="0" fontId="0" fillId="0" borderId="0" xfId="0">
      <alignment vertical="center"/>
    </xf>
    <xf numFmtId="0" fontId="6" fillId="0" borderId="0" xfId="3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wrapText="1"/>
    </xf>
    <xf numFmtId="164" fontId="6" fillId="0" borderId="0" xfId="0" applyNumberFormat="1" applyFont="1" applyAlignment="1">
      <alignment horizontal="center" wrapText="1"/>
    </xf>
    <xf numFmtId="169" fontId="6" fillId="0" borderId="0" xfId="0" applyNumberFormat="1" applyFont="1" applyAlignment="1">
      <alignment horizontal="center" wrapText="1"/>
    </xf>
    <xf numFmtId="169" fontId="6" fillId="0" borderId="0" xfId="1" applyNumberFormat="1" applyFont="1" applyAlignment="1">
      <alignment horizontal="center"/>
    </xf>
    <xf numFmtId="0" fontId="6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169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165" fontId="6" fillId="0" borderId="0" xfId="1" applyNumberFormat="1" applyFont="1" applyAlignment="1">
      <alignment horizontal="center"/>
    </xf>
    <xf numFmtId="166" fontId="6" fillId="0" borderId="0" xfId="1" applyNumberFormat="1" applyFont="1" applyAlignment="1">
      <alignment horizontal="center"/>
    </xf>
    <xf numFmtId="2" fontId="6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4" fontId="6" fillId="0" borderId="0" xfId="1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167" fontId="6" fillId="0" borderId="0" xfId="0" applyNumberFormat="1" applyFont="1" applyAlignment="1">
      <alignment horizontal="center" wrapText="1"/>
    </xf>
    <xf numFmtId="164" fontId="10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167" fontId="6" fillId="0" borderId="0" xfId="1" applyNumberFormat="1" applyFont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 vertical="center"/>
    </xf>
    <xf numFmtId="165" fontId="6" fillId="0" borderId="0" xfId="1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 vertical="center"/>
    </xf>
    <xf numFmtId="167" fontId="6" fillId="0" borderId="0" xfId="1" applyNumberFormat="1" applyFont="1" applyBorder="1" applyAlignment="1">
      <alignment horizontal="center"/>
    </xf>
    <xf numFmtId="167" fontId="6" fillId="0" borderId="0" xfId="0" applyNumberFormat="1" applyFont="1" applyBorder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0" fontId="6" fillId="2" borderId="0" xfId="2" applyNumberFormat="1" applyFont="1" applyFill="1" applyBorder="1" applyAlignment="1">
      <alignment horizontal="center" vertical="center"/>
    </xf>
    <xf numFmtId="168" fontId="10" fillId="0" borderId="0" xfId="0" applyNumberFormat="1" applyFont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center"/>
    </xf>
    <xf numFmtId="2" fontId="6" fillId="0" borderId="0" xfId="1" applyNumberFormat="1" applyFont="1" applyAlignment="1">
      <alignment horizontal="center"/>
    </xf>
    <xf numFmtId="0" fontId="6" fillId="0" borderId="0" xfId="3" applyFont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169" fontId="7" fillId="0" borderId="3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right" vertical="center"/>
    </xf>
  </cellXfs>
  <cellStyles count="4">
    <cellStyle name="Normal" xfId="0" builtinId="0"/>
    <cellStyle name="常规 2" xfId="1" xr:uid="{00000000-0005-0000-0000-000001000000}"/>
    <cellStyle name="常规 2 2" xfId="2" xr:uid="{00000000-0005-0000-0000-000002000000}"/>
    <cellStyle name="常规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5"/>
  <sheetViews>
    <sheetView tabSelected="1" zoomScale="55" zoomScaleNormal="55" workbookViewId="0">
      <selection activeCell="Z2" sqref="Z2:Z3"/>
    </sheetView>
  </sheetViews>
  <sheetFormatPr defaultColWidth="9" defaultRowHeight="14.25"/>
  <cols>
    <col min="1" max="2" width="10.7109375" style="2" customWidth="1"/>
    <col min="3" max="4" width="6.42578125" style="2" customWidth="1"/>
    <col min="5" max="6" width="7.28515625" style="2" customWidth="1"/>
    <col min="7" max="7" width="6.28515625" style="2" customWidth="1"/>
    <col min="8" max="8" width="7" style="2" customWidth="1"/>
    <col min="9" max="9" width="6.28515625" style="2" customWidth="1"/>
    <col min="10" max="10" width="7" style="2" customWidth="1"/>
    <col min="11" max="11" width="7.7109375" style="2" customWidth="1"/>
    <col min="12" max="12" width="8.42578125" style="2" customWidth="1"/>
    <col min="13" max="13" width="7.7109375" style="2" bestFit="1" customWidth="1"/>
    <col min="14" max="14" width="9" style="2" customWidth="1"/>
    <col min="15" max="15" width="6.28515625" style="2" customWidth="1"/>
    <col min="16" max="16" width="9" style="2" customWidth="1"/>
    <col min="17" max="17" width="11.42578125" style="2" customWidth="1"/>
    <col min="18" max="18" width="12" style="2" customWidth="1"/>
    <col min="19" max="19" width="10.7109375" style="2" customWidth="1"/>
    <col min="20" max="20" width="10" style="2" customWidth="1"/>
    <col min="21" max="23" width="9" style="2" bestFit="1" customWidth="1"/>
    <col min="24" max="24" width="10.7109375" style="2" customWidth="1"/>
    <col min="25" max="16384" width="9" style="2"/>
  </cols>
  <sheetData>
    <row r="1" spans="1:26">
      <c r="A1" s="1" t="s">
        <v>93</v>
      </c>
    </row>
    <row r="2" spans="1:26" ht="15" thickBot="1">
      <c r="A2" s="1" t="s">
        <v>87</v>
      </c>
      <c r="Z2" s="54" t="s">
        <v>95</v>
      </c>
    </row>
    <row r="3" spans="1:26" s="3" customFormat="1" ht="29.25" thickTop="1">
      <c r="A3" s="47" t="s">
        <v>92</v>
      </c>
      <c r="B3" s="48" t="s">
        <v>0</v>
      </c>
      <c r="C3" s="48" t="s">
        <v>1</v>
      </c>
      <c r="D3" s="48" t="s">
        <v>2</v>
      </c>
      <c r="E3" s="48" t="s">
        <v>3</v>
      </c>
      <c r="F3" s="48" t="s">
        <v>4</v>
      </c>
      <c r="G3" s="48" t="s">
        <v>5</v>
      </c>
      <c r="H3" s="48" t="s">
        <v>6</v>
      </c>
      <c r="I3" s="48" t="s">
        <v>7</v>
      </c>
      <c r="J3" s="48" t="s">
        <v>8</v>
      </c>
      <c r="K3" s="48" t="s">
        <v>9</v>
      </c>
      <c r="L3" s="49" t="s">
        <v>10</v>
      </c>
      <c r="M3" s="49" t="s">
        <v>11</v>
      </c>
      <c r="N3" s="49" t="s">
        <v>12</v>
      </c>
      <c r="O3" s="49" t="s">
        <v>13</v>
      </c>
      <c r="P3" s="49" t="s">
        <v>14</v>
      </c>
      <c r="Q3" s="49" t="s">
        <v>15</v>
      </c>
      <c r="R3" s="49" t="s">
        <v>16</v>
      </c>
      <c r="S3" s="50" t="s">
        <v>17</v>
      </c>
      <c r="T3" s="50" t="s">
        <v>18</v>
      </c>
      <c r="U3" s="50" t="s">
        <v>19</v>
      </c>
      <c r="V3" s="50" t="s">
        <v>20</v>
      </c>
      <c r="W3" s="50" t="s">
        <v>21</v>
      </c>
      <c r="X3" s="50" t="s">
        <v>22</v>
      </c>
      <c r="Z3" s="53" t="s">
        <v>94</v>
      </c>
    </row>
    <row r="4" spans="1:26" ht="15" thickBot="1">
      <c r="A4" s="42" t="s">
        <v>91</v>
      </c>
      <c r="B4" s="44" t="s">
        <v>68</v>
      </c>
      <c r="C4" s="44" t="s">
        <v>68</v>
      </c>
      <c r="D4" s="44" t="s">
        <v>68</v>
      </c>
      <c r="E4" s="44" t="s">
        <v>68</v>
      </c>
      <c r="F4" s="44" t="s">
        <v>68</v>
      </c>
      <c r="G4" s="44" t="s">
        <v>69</v>
      </c>
      <c r="H4" s="44" t="s">
        <v>69</v>
      </c>
      <c r="I4" s="44" t="s">
        <v>69</v>
      </c>
      <c r="J4" s="44" t="s">
        <v>69</v>
      </c>
      <c r="K4" s="44" t="s">
        <v>69</v>
      </c>
      <c r="L4" s="45" t="s">
        <v>70</v>
      </c>
      <c r="M4" s="45" t="s">
        <v>70</v>
      </c>
      <c r="N4" s="45" t="s">
        <v>70</v>
      </c>
      <c r="O4" s="45" t="s">
        <v>70</v>
      </c>
      <c r="P4" s="45" t="s">
        <v>70</v>
      </c>
      <c r="Q4" s="45" t="s">
        <v>23</v>
      </c>
      <c r="R4" s="45" t="s">
        <v>23</v>
      </c>
      <c r="S4" s="46" t="s">
        <v>24</v>
      </c>
      <c r="T4" s="46" t="s">
        <v>24</v>
      </c>
      <c r="U4" s="46" t="s">
        <v>71</v>
      </c>
      <c r="V4" s="46" t="s">
        <v>71</v>
      </c>
      <c r="W4" s="46" t="s">
        <v>71</v>
      </c>
      <c r="X4" s="43" t="s">
        <v>72</v>
      </c>
    </row>
    <row r="5" spans="1:26" ht="18.75">
      <c r="A5" s="4" t="s">
        <v>78</v>
      </c>
      <c r="B5" s="5">
        <v>64.58</v>
      </c>
      <c r="C5" s="5">
        <v>66.91</v>
      </c>
      <c r="D5" s="6">
        <v>67.62</v>
      </c>
      <c r="E5" s="6">
        <v>66.11</v>
      </c>
      <c r="F5" s="6">
        <v>66.36</v>
      </c>
      <c r="G5" s="6">
        <v>61.62</v>
      </c>
      <c r="H5" s="6">
        <v>53.35</v>
      </c>
      <c r="I5" s="6">
        <v>58.33</v>
      </c>
      <c r="J5" s="6">
        <v>53.16</v>
      </c>
      <c r="K5" s="6">
        <v>53.74</v>
      </c>
      <c r="L5" s="7">
        <v>72.27</v>
      </c>
      <c r="M5" s="7">
        <v>72.36</v>
      </c>
      <c r="N5" s="7">
        <v>73.45</v>
      </c>
      <c r="O5" s="7">
        <v>73.099999999999994</v>
      </c>
      <c r="P5" s="7">
        <v>71.73</v>
      </c>
      <c r="Q5" s="8">
        <v>57.4</v>
      </c>
      <c r="R5" s="9">
        <v>54</v>
      </c>
      <c r="S5" s="10">
        <v>59.4</v>
      </c>
      <c r="T5" s="10">
        <v>59.73</v>
      </c>
      <c r="U5" s="10">
        <v>60</v>
      </c>
      <c r="V5" s="10">
        <v>64.5</v>
      </c>
      <c r="W5" s="10">
        <v>62.19</v>
      </c>
      <c r="X5" s="10">
        <v>68.650000000000006</v>
      </c>
    </row>
    <row r="6" spans="1:26" ht="18.75">
      <c r="A6" s="4" t="s">
        <v>79</v>
      </c>
      <c r="B6" s="11">
        <v>0.56999999999999995</v>
      </c>
      <c r="C6" s="11">
        <v>0.3</v>
      </c>
      <c r="D6" s="12">
        <v>0.31</v>
      </c>
      <c r="E6" s="12">
        <v>0.32</v>
      </c>
      <c r="F6" s="12">
        <v>0.38</v>
      </c>
      <c r="G6" s="12">
        <v>0.61</v>
      </c>
      <c r="H6" s="12">
        <v>0.82</v>
      </c>
      <c r="I6" s="12">
        <v>0.51</v>
      </c>
      <c r="J6" s="12">
        <v>0.96</v>
      </c>
      <c r="K6" s="12">
        <v>0.93</v>
      </c>
      <c r="L6" s="13">
        <v>0.26</v>
      </c>
      <c r="M6" s="13">
        <v>0.3</v>
      </c>
      <c r="N6" s="14">
        <v>0.25</v>
      </c>
      <c r="O6" s="14">
        <v>0.28000000000000003</v>
      </c>
      <c r="P6" s="14">
        <v>0.31</v>
      </c>
      <c r="Q6" s="8">
        <v>0.57999999999999996</v>
      </c>
      <c r="R6" s="8">
        <v>0.85</v>
      </c>
      <c r="S6" s="15">
        <v>0.45</v>
      </c>
      <c r="T6" s="15">
        <v>0.45</v>
      </c>
      <c r="U6" s="15">
        <v>0.68</v>
      </c>
      <c r="V6" s="15">
        <v>0.39</v>
      </c>
      <c r="W6" s="15">
        <v>0.46</v>
      </c>
      <c r="X6" s="15">
        <v>0.18</v>
      </c>
    </row>
    <row r="7" spans="1:26" ht="18.75">
      <c r="A7" s="4" t="s">
        <v>80</v>
      </c>
      <c r="B7" s="5">
        <v>15.41</v>
      </c>
      <c r="C7" s="5">
        <v>15.87</v>
      </c>
      <c r="D7" s="6">
        <v>15.82</v>
      </c>
      <c r="E7" s="6">
        <v>15.61</v>
      </c>
      <c r="F7" s="6">
        <v>15.68</v>
      </c>
      <c r="G7" s="12">
        <v>14.5</v>
      </c>
      <c r="H7" s="6">
        <v>11.78</v>
      </c>
      <c r="I7" s="6">
        <v>12.72</v>
      </c>
      <c r="J7" s="6">
        <v>14.03</v>
      </c>
      <c r="K7" s="6">
        <v>12.93</v>
      </c>
      <c r="L7" s="7">
        <v>15.1</v>
      </c>
      <c r="M7" s="7">
        <v>15.43</v>
      </c>
      <c r="N7" s="7">
        <v>14.26</v>
      </c>
      <c r="O7" s="7">
        <v>14.62</v>
      </c>
      <c r="P7" s="7">
        <v>15.36</v>
      </c>
      <c r="Q7" s="9">
        <v>11.38</v>
      </c>
      <c r="R7" s="9">
        <v>13.55</v>
      </c>
      <c r="S7" s="10">
        <v>12.04</v>
      </c>
      <c r="T7" s="10">
        <v>12.5</v>
      </c>
      <c r="U7" s="10">
        <v>15.12</v>
      </c>
      <c r="V7" s="10">
        <v>16.010000000000002</v>
      </c>
      <c r="W7" s="10">
        <v>16.47</v>
      </c>
      <c r="X7" s="10">
        <v>15.64</v>
      </c>
    </row>
    <row r="8" spans="1:26" ht="18.75">
      <c r="A8" s="4" t="s">
        <v>81</v>
      </c>
      <c r="B8" s="11">
        <v>4.5</v>
      </c>
      <c r="C8" s="11">
        <v>2.86</v>
      </c>
      <c r="D8" s="12">
        <v>2.62</v>
      </c>
      <c r="E8" s="12">
        <v>2.9</v>
      </c>
      <c r="F8" s="12">
        <v>3.27</v>
      </c>
      <c r="G8" s="12">
        <v>5.03</v>
      </c>
      <c r="H8" s="12">
        <v>7.09</v>
      </c>
      <c r="I8" s="12">
        <v>6.08</v>
      </c>
      <c r="J8" s="12">
        <v>7.78</v>
      </c>
      <c r="K8" s="12">
        <v>7.99</v>
      </c>
      <c r="L8" s="13">
        <v>1.71</v>
      </c>
      <c r="M8" s="13">
        <v>1.64</v>
      </c>
      <c r="N8" s="14">
        <v>1.76</v>
      </c>
      <c r="O8" s="14">
        <v>1.4</v>
      </c>
      <c r="P8" s="14">
        <v>1.63</v>
      </c>
      <c r="Q8" s="16">
        <v>5.914104</v>
      </c>
      <c r="R8" s="16">
        <v>7.4430759999999996</v>
      </c>
      <c r="S8" s="15">
        <v>5.49</v>
      </c>
      <c r="T8" s="15">
        <v>5.53</v>
      </c>
      <c r="U8" s="15">
        <v>6.65</v>
      </c>
      <c r="V8" s="15">
        <v>3.77</v>
      </c>
      <c r="W8" s="15">
        <v>4.71</v>
      </c>
      <c r="X8" s="15">
        <v>1.74</v>
      </c>
    </row>
    <row r="9" spans="1:26">
      <c r="A9" s="4" t="s">
        <v>25</v>
      </c>
      <c r="B9" s="11">
        <v>0.09</v>
      </c>
      <c r="C9" s="11">
        <v>0.05</v>
      </c>
      <c r="D9" s="12">
        <v>0.05</v>
      </c>
      <c r="E9" s="12">
        <v>0.06</v>
      </c>
      <c r="F9" s="12">
        <v>0.06</v>
      </c>
      <c r="G9" s="12">
        <v>0.09</v>
      </c>
      <c r="H9" s="12">
        <v>0.18</v>
      </c>
      <c r="I9" s="12">
        <v>0.14000000000000001</v>
      </c>
      <c r="J9" s="12">
        <v>0.14000000000000001</v>
      </c>
      <c r="K9" s="12">
        <v>0.16</v>
      </c>
      <c r="L9" s="13">
        <v>1.7000000000000001E-2</v>
      </c>
      <c r="M9" s="13">
        <v>1.4999999999999999E-2</v>
      </c>
      <c r="N9" s="14">
        <v>2.1000000000000001E-2</v>
      </c>
      <c r="O9" s="14">
        <v>1.2999999999999999E-2</v>
      </c>
      <c r="P9" s="14">
        <v>2.7E-2</v>
      </c>
      <c r="Q9" s="8">
        <v>0.12</v>
      </c>
      <c r="R9" s="8">
        <v>0.12</v>
      </c>
      <c r="S9" s="15">
        <v>0.14000000000000001</v>
      </c>
      <c r="T9" s="15">
        <v>0.15</v>
      </c>
      <c r="U9" s="15">
        <v>0.15</v>
      </c>
      <c r="V9" s="15">
        <v>0.09</v>
      </c>
      <c r="W9" s="15">
        <v>0.1</v>
      </c>
      <c r="X9" s="15">
        <v>0.03</v>
      </c>
    </row>
    <row r="10" spans="1:26">
      <c r="A10" s="4" t="s">
        <v>26</v>
      </c>
      <c r="B10" s="11">
        <v>1.91</v>
      </c>
      <c r="C10" s="5">
        <v>1.18</v>
      </c>
      <c r="D10" s="12">
        <v>1.0900000000000001</v>
      </c>
      <c r="E10" s="12">
        <v>1.1599999999999999</v>
      </c>
      <c r="F10" s="12">
        <v>1.37</v>
      </c>
      <c r="G10" s="12">
        <v>3.73</v>
      </c>
      <c r="H10" s="12">
        <v>8.73</v>
      </c>
      <c r="I10" s="12">
        <v>6.17</v>
      </c>
      <c r="J10" s="12">
        <v>6.66</v>
      </c>
      <c r="K10" s="12">
        <v>6.91</v>
      </c>
      <c r="L10" s="13">
        <v>0.28000000000000003</v>
      </c>
      <c r="M10" s="13">
        <v>0.28999999999999998</v>
      </c>
      <c r="N10" s="14">
        <v>0.23</v>
      </c>
      <c r="O10" s="14">
        <v>0.21</v>
      </c>
      <c r="P10" s="14">
        <v>0.23</v>
      </c>
      <c r="Q10" s="8">
        <v>7.9</v>
      </c>
      <c r="R10" s="8">
        <v>6.48</v>
      </c>
      <c r="S10" s="15">
        <v>5.43</v>
      </c>
      <c r="T10" s="15">
        <v>5.03</v>
      </c>
      <c r="U10" s="15">
        <v>3.25</v>
      </c>
      <c r="V10" s="15">
        <v>1.79</v>
      </c>
      <c r="W10" s="15">
        <v>2.2200000000000002</v>
      </c>
      <c r="X10" s="15">
        <v>0.71</v>
      </c>
    </row>
    <row r="11" spans="1:26">
      <c r="A11" s="4" t="s">
        <v>27</v>
      </c>
      <c r="B11" s="11">
        <v>3.44</v>
      </c>
      <c r="C11" s="11">
        <v>2.5099999999999998</v>
      </c>
      <c r="D11" s="12">
        <v>2.3199999999999998</v>
      </c>
      <c r="E11" s="12">
        <v>2.79</v>
      </c>
      <c r="F11" s="12">
        <v>2.67</v>
      </c>
      <c r="G11" s="12">
        <v>4.32</v>
      </c>
      <c r="H11" s="12">
        <v>7.87</v>
      </c>
      <c r="I11" s="12">
        <v>5.94</v>
      </c>
      <c r="J11" s="12">
        <v>8.8000000000000007</v>
      </c>
      <c r="K11" s="12">
        <v>8.5500000000000007</v>
      </c>
      <c r="L11" s="13">
        <v>1.32</v>
      </c>
      <c r="M11" s="13">
        <v>1.3</v>
      </c>
      <c r="N11" s="14">
        <v>1.4</v>
      </c>
      <c r="O11" s="14">
        <v>1.35</v>
      </c>
      <c r="P11" s="14">
        <v>1.29</v>
      </c>
      <c r="Q11" s="8">
        <v>6.91</v>
      </c>
      <c r="R11" s="8">
        <v>8.6199999999999992</v>
      </c>
      <c r="S11" s="15">
        <v>6.77</v>
      </c>
      <c r="T11" s="15">
        <v>6.04</v>
      </c>
      <c r="U11" s="15">
        <v>4.68</v>
      </c>
      <c r="V11" s="15">
        <v>3.17</v>
      </c>
      <c r="W11" s="15">
        <v>3.66</v>
      </c>
      <c r="X11" s="15">
        <v>1.1100000000000001</v>
      </c>
    </row>
    <row r="12" spans="1:26" ht="18.75">
      <c r="A12" s="4" t="s">
        <v>82</v>
      </c>
      <c r="B12" s="11">
        <v>4.93</v>
      </c>
      <c r="C12" s="11">
        <v>4.76</v>
      </c>
      <c r="D12" s="12">
        <v>4.8600000000000003</v>
      </c>
      <c r="E12" s="12">
        <v>6.29</v>
      </c>
      <c r="F12" s="12">
        <v>4.59</v>
      </c>
      <c r="G12" s="12">
        <v>3.95</v>
      </c>
      <c r="H12" s="12">
        <v>2.91</v>
      </c>
      <c r="I12" s="12">
        <v>2.66</v>
      </c>
      <c r="J12" s="12">
        <v>4.04</v>
      </c>
      <c r="K12" s="12">
        <v>3.75</v>
      </c>
      <c r="L12" s="13">
        <v>3.9</v>
      </c>
      <c r="M12" s="13">
        <v>3.42</v>
      </c>
      <c r="N12" s="14">
        <v>4.33</v>
      </c>
      <c r="O12" s="14">
        <v>4.37</v>
      </c>
      <c r="P12" s="14">
        <v>4.3499999999999996</v>
      </c>
      <c r="Q12" s="8">
        <v>1.56</v>
      </c>
      <c r="R12" s="8">
        <v>3.72</v>
      </c>
      <c r="S12" s="15">
        <v>2.4700000000000002</v>
      </c>
      <c r="T12" s="15">
        <v>2.84</v>
      </c>
      <c r="U12" s="15">
        <v>4.8</v>
      </c>
      <c r="V12" s="15">
        <v>5.15</v>
      </c>
      <c r="W12" s="15">
        <v>5.21</v>
      </c>
      <c r="X12" s="15">
        <v>4.38</v>
      </c>
    </row>
    <row r="13" spans="1:26" ht="18.75">
      <c r="A13" s="4" t="s">
        <v>83</v>
      </c>
      <c r="B13" s="11">
        <v>3.34</v>
      </c>
      <c r="C13" s="5">
        <v>4.5</v>
      </c>
      <c r="D13" s="12">
        <v>4.28</v>
      </c>
      <c r="E13" s="12">
        <v>2.39</v>
      </c>
      <c r="F13" s="12">
        <v>4.6500000000000004</v>
      </c>
      <c r="G13" s="12">
        <v>4.6100000000000003</v>
      </c>
      <c r="H13" s="12">
        <v>4.33</v>
      </c>
      <c r="I13" s="12">
        <v>5.84</v>
      </c>
      <c r="J13" s="12">
        <v>2.06</v>
      </c>
      <c r="K13" s="12">
        <v>2.4900000000000002</v>
      </c>
      <c r="L13" s="13">
        <v>4.18</v>
      </c>
      <c r="M13" s="13">
        <v>4.29</v>
      </c>
      <c r="N13" s="14">
        <v>3.86</v>
      </c>
      <c r="O13" s="14">
        <v>3.78</v>
      </c>
      <c r="P13" s="14">
        <v>4.0199999999999996</v>
      </c>
      <c r="Q13" s="8">
        <v>6.92</v>
      </c>
      <c r="R13" s="8">
        <v>3.01</v>
      </c>
      <c r="S13" s="15">
        <v>6.04</v>
      </c>
      <c r="T13" s="15">
        <v>5.92</v>
      </c>
      <c r="U13" s="15">
        <v>3.1</v>
      </c>
      <c r="V13" s="15">
        <v>3.69</v>
      </c>
      <c r="W13" s="15">
        <v>3.59</v>
      </c>
      <c r="X13" s="15">
        <v>6.39</v>
      </c>
    </row>
    <row r="14" spans="1:26" ht="18.75">
      <c r="A14" s="4" t="s">
        <v>84</v>
      </c>
      <c r="B14" s="11">
        <v>0.22</v>
      </c>
      <c r="C14" s="11">
        <v>0.15</v>
      </c>
      <c r="D14" s="12">
        <v>0.15</v>
      </c>
      <c r="E14" s="12">
        <v>0.18</v>
      </c>
      <c r="F14" s="12">
        <v>0.16</v>
      </c>
      <c r="G14" s="12">
        <v>0.49</v>
      </c>
      <c r="H14" s="12">
        <v>0.56999999999999995</v>
      </c>
      <c r="I14" s="12">
        <v>0.38</v>
      </c>
      <c r="J14" s="12">
        <v>0.93</v>
      </c>
      <c r="K14" s="12">
        <v>0.91</v>
      </c>
      <c r="L14" s="13">
        <v>6.5000000000000002E-2</v>
      </c>
      <c r="M14" s="13">
        <v>7.1999999999999995E-2</v>
      </c>
      <c r="N14" s="14">
        <v>7.0000000000000007E-2</v>
      </c>
      <c r="O14" s="14">
        <v>6.0999999999999999E-2</v>
      </c>
      <c r="P14" s="14">
        <v>7.5999999999999998E-2</v>
      </c>
      <c r="Q14" s="8">
        <v>0.42</v>
      </c>
      <c r="R14" s="8">
        <v>0.97</v>
      </c>
      <c r="S14" s="15">
        <v>0.42</v>
      </c>
      <c r="T14" s="15">
        <v>0.39</v>
      </c>
      <c r="U14" s="15">
        <v>0.36</v>
      </c>
      <c r="V14" s="15">
        <v>0.2</v>
      </c>
      <c r="W14" s="15">
        <v>0.23</v>
      </c>
      <c r="X14" s="15">
        <v>0.05</v>
      </c>
    </row>
    <row r="15" spans="1:26">
      <c r="A15" s="4" t="s">
        <v>28</v>
      </c>
      <c r="B15" s="11">
        <v>0.56999999999999995</v>
      </c>
      <c r="C15" s="11">
        <v>0.51</v>
      </c>
      <c r="D15" s="12">
        <v>0.45</v>
      </c>
      <c r="E15" s="12">
        <v>1.73</v>
      </c>
      <c r="F15" s="12">
        <v>0.69</v>
      </c>
      <c r="G15" s="12">
        <v>0.66</v>
      </c>
      <c r="H15" s="12">
        <v>1.96</v>
      </c>
      <c r="I15" s="12">
        <v>0.81</v>
      </c>
      <c r="J15" s="12">
        <v>0.99</v>
      </c>
      <c r="K15" s="12">
        <v>1.1599999999999999</v>
      </c>
      <c r="L15" s="13">
        <v>0.71</v>
      </c>
      <c r="M15" s="13">
        <v>0.67</v>
      </c>
      <c r="N15" s="14">
        <v>0.42</v>
      </c>
      <c r="O15" s="14">
        <v>0.57999999999999996</v>
      </c>
      <c r="P15" s="14">
        <v>0.7</v>
      </c>
      <c r="Q15" s="8">
        <v>0.86</v>
      </c>
      <c r="R15" s="8">
        <v>1.18</v>
      </c>
      <c r="S15" s="15">
        <v>1.19</v>
      </c>
      <c r="T15" s="15">
        <v>1.1299999999999999</v>
      </c>
      <c r="U15" s="15">
        <v>0.88</v>
      </c>
      <c r="V15" s="15">
        <v>1.1100000000000001</v>
      </c>
      <c r="W15" s="15">
        <v>0.91</v>
      </c>
      <c r="X15" s="15">
        <v>1.08</v>
      </c>
    </row>
    <row r="16" spans="1:26">
      <c r="A16" s="4" t="s">
        <v>29</v>
      </c>
      <c r="B16" s="5">
        <v>99.56</v>
      </c>
      <c r="C16" s="5">
        <v>99.6</v>
      </c>
      <c r="D16" s="5">
        <v>99.57</v>
      </c>
      <c r="E16" s="5">
        <v>99.54</v>
      </c>
      <c r="F16" s="5">
        <v>99.88</v>
      </c>
      <c r="G16" s="5">
        <v>99.61</v>
      </c>
      <c r="H16" s="5">
        <v>99.59</v>
      </c>
      <c r="I16" s="5">
        <v>99.58</v>
      </c>
      <c r="J16" s="5">
        <v>99.55</v>
      </c>
      <c r="K16" s="5">
        <v>99.52</v>
      </c>
      <c r="L16" s="9">
        <v>99.811999999999983</v>
      </c>
      <c r="M16" s="9">
        <v>99.787000000000006</v>
      </c>
      <c r="N16" s="9">
        <v>100.05100000000002</v>
      </c>
      <c r="O16" s="9">
        <v>99.76400000000001</v>
      </c>
      <c r="P16" s="9">
        <v>99.722999999999999</v>
      </c>
      <c r="Q16" s="17">
        <v>99.96</v>
      </c>
      <c r="R16" s="17">
        <v>99.94</v>
      </c>
      <c r="S16" s="18">
        <v>99.839999999999989</v>
      </c>
      <c r="T16" s="18">
        <v>99.710000000000022</v>
      </c>
      <c r="U16" s="18">
        <v>99.669999999999987</v>
      </c>
      <c r="V16" s="18">
        <v>99.870000000000019</v>
      </c>
      <c r="W16" s="18">
        <v>99.749999999999986</v>
      </c>
      <c r="X16" s="18">
        <v>99.96</v>
      </c>
    </row>
    <row r="17" spans="1:24">
      <c r="A17" s="4"/>
      <c r="B17" s="12"/>
      <c r="C17" s="12"/>
      <c r="D17" s="12"/>
      <c r="E17" s="12"/>
      <c r="F17" s="12"/>
      <c r="G17" s="12"/>
      <c r="H17" s="12"/>
      <c r="I17" s="12"/>
      <c r="J17" s="12"/>
      <c r="K17" s="12"/>
      <c r="S17" s="19"/>
    </row>
    <row r="18" spans="1:24">
      <c r="A18" s="4" t="s">
        <v>30</v>
      </c>
      <c r="B18" s="20">
        <v>29.862313245317598</v>
      </c>
      <c r="C18" s="20">
        <v>17.696215401968985</v>
      </c>
      <c r="D18" s="5">
        <v>17.657196469072929</v>
      </c>
      <c r="E18" s="5">
        <v>42.455307741327545</v>
      </c>
      <c r="F18" s="5">
        <v>17.342023102877949</v>
      </c>
      <c r="G18" s="5">
        <v>34.314532260269473</v>
      </c>
      <c r="H18" s="5">
        <v>67.659444847153296</v>
      </c>
      <c r="I18" s="5">
        <v>19.692474089773746</v>
      </c>
      <c r="J18" s="5">
        <v>42.7651939525554</v>
      </c>
      <c r="K18" s="5">
        <v>31.059998466178378</v>
      </c>
      <c r="L18" s="9">
        <v>23.033632000000001</v>
      </c>
      <c r="M18" s="9">
        <v>24.963991</v>
      </c>
      <c r="N18" s="9">
        <v>17.868658</v>
      </c>
      <c r="O18" s="13">
        <v>7.3702059999999996</v>
      </c>
      <c r="P18" s="9">
        <v>17.442347000000002</v>
      </c>
      <c r="Q18" s="8">
        <v>24.4</v>
      </c>
      <c r="R18" s="8">
        <v>25.3</v>
      </c>
      <c r="S18" s="18">
        <v>27.707725668818398</v>
      </c>
      <c r="T18" s="18">
        <v>27.248718025992769</v>
      </c>
      <c r="U18" s="18">
        <v>34.250301997491881</v>
      </c>
      <c r="V18" s="18">
        <v>28.718910115308486</v>
      </c>
      <c r="W18" s="21">
        <v>29.630156048079684</v>
      </c>
      <c r="X18" s="21">
        <v>11.108500738005386</v>
      </c>
    </row>
    <row r="19" spans="1:24">
      <c r="A19" s="4" t="s">
        <v>31</v>
      </c>
      <c r="B19" s="20">
        <v>7.3362891702929049</v>
      </c>
      <c r="C19" s="20">
        <v>5.9756112551255889</v>
      </c>
      <c r="D19" s="11">
        <v>7.9983944784550411</v>
      </c>
      <c r="E19" s="11">
        <v>7.7453678532538994</v>
      </c>
      <c r="F19" s="11">
        <v>6.2979865833991671</v>
      </c>
      <c r="G19" s="11">
        <v>5.154422882354833</v>
      </c>
      <c r="H19" s="11">
        <v>6.5669273995464348</v>
      </c>
      <c r="I19" s="11">
        <v>6.3859858821760405</v>
      </c>
      <c r="J19" s="11">
        <v>5.4148858994872366</v>
      </c>
      <c r="K19" s="11">
        <v>6.2407927202656781</v>
      </c>
      <c r="L19" s="13">
        <v>7.7925709999999997</v>
      </c>
      <c r="M19" s="13">
        <v>5.696256</v>
      </c>
      <c r="N19" s="13">
        <v>9.5346080000000004</v>
      </c>
      <c r="O19" s="13">
        <v>4.8296140000000003</v>
      </c>
      <c r="P19" s="13">
        <v>7.7854179999999999</v>
      </c>
      <c r="Q19" s="8">
        <v>3.44</v>
      </c>
      <c r="R19" s="8">
        <v>5.67</v>
      </c>
      <c r="S19" s="22">
        <v>4.7981917633250202</v>
      </c>
      <c r="T19" s="22">
        <v>6.7260853572247576</v>
      </c>
      <c r="U19" s="22">
        <v>8.0936634756284693</v>
      </c>
      <c r="V19" s="22">
        <v>7.1460336569749696</v>
      </c>
      <c r="W19" s="23">
        <v>7.656096523463833</v>
      </c>
      <c r="X19" s="23">
        <v>4.7492126502327157</v>
      </c>
    </row>
    <row r="20" spans="1:24">
      <c r="A20" s="4" t="s">
        <v>32</v>
      </c>
      <c r="B20" s="5">
        <v>6.7830646546124456</v>
      </c>
      <c r="C20" s="5">
        <v>4.3961305167732476</v>
      </c>
      <c r="D20" s="11">
        <v>4.0781610138570423</v>
      </c>
      <c r="E20" s="11">
        <v>4.4633097233943797</v>
      </c>
      <c r="F20" s="11">
        <v>5.2370911817281627</v>
      </c>
      <c r="G20" s="11">
        <v>9.5581860201510445</v>
      </c>
      <c r="H20" s="5">
        <v>17.375479678351979</v>
      </c>
      <c r="I20" s="5">
        <v>17.257536096430297</v>
      </c>
      <c r="J20" s="5">
        <v>17.563612364442239</v>
      </c>
      <c r="K20" s="5">
        <v>18.583917337366906</v>
      </c>
      <c r="L20" s="13">
        <v>8.0922330000000002</v>
      </c>
      <c r="M20" s="13">
        <v>7.8974909999999996</v>
      </c>
      <c r="N20" s="13">
        <v>8.1802349999999997</v>
      </c>
      <c r="O20" s="13">
        <v>7.9281009999999998</v>
      </c>
      <c r="P20" s="13">
        <v>9.2242940000000004</v>
      </c>
      <c r="Q20" s="8">
        <v>19.600000000000001</v>
      </c>
      <c r="R20" s="8">
        <v>10.8</v>
      </c>
      <c r="S20" s="18">
        <v>19.084572350104064</v>
      </c>
      <c r="T20" s="18">
        <v>17.840581290478944</v>
      </c>
      <c r="U20" s="18">
        <v>12.308215992077617</v>
      </c>
      <c r="V20" s="22">
        <v>6.7207637225671926</v>
      </c>
      <c r="W20" s="23">
        <v>8.5314715279250439</v>
      </c>
      <c r="X20" s="23">
        <v>1.7048090840851076</v>
      </c>
    </row>
    <row r="21" spans="1:24">
      <c r="A21" s="4" t="s">
        <v>33</v>
      </c>
      <c r="B21" s="20">
        <v>72.722594820176809</v>
      </c>
      <c r="C21" s="20">
        <v>42.253219518061343</v>
      </c>
      <c r="D21" s="20">
        <v>38.90834102770669</v>
      </c>
      <c r="E21" s="20">
        <v>43.664376632134747</v>
      </c>
      <c r="F21" s="20">
        <v>50.850804157933368</v>
      </c>
      <c r="G21" s="20">
        <v>98.431038420719986</v>
      </c>
      <c r="H21" s="20">
        <v>151.29047037403822</v>
      </c>
      <c r="I21" s="20">
        <v>115.36845321881265</v>
      </c>
      <c r="J21" s="20">
        <v>185.21829436268411</v>
      </c>
      <c r="K21" s="20">
        <v>181.7996996185075</v>
      </c>
      <c r="L21" s="13">
        <v>8.436662193970859</v>
      </c>
      <c r="M21" s="9">
        <v>10.763887401572124</v>
      </c>
      <c r="N21" s="13">
        <v>9.41449219852597</v>
      </c>
      <c r="O21" s="13">
        <v>5.3656975882580156</v>
      </c>
      <c r="P21" s="13">
        <v>8.4483480208875612</v>
      </c>
      <c r="Q21" s="8">
        <v>130</v>
      </c>
      <c r="R21" s="8">
        <v>178</v>
      </c>
      <c r="S21" s="24">
        <v>109.98330248147415</v>
      </c>
      <c r="T21" s="24">
        <v>105.91409111699932</v>
      </c>
      <c r="U21" s="24">
        <v>119.13311066522293</v>
      </c>
      <c r="V21" s="18">
        <v>65.264169428450515</v>
      </c>
      <c r="W21" s="21">
        <v>83.665362310433537</v>
      </c>
      <c r="X21" s="21">
        <v>19.844499299476801</v>
      </c>
    </row>
    <row r="22" spans="1:24">
      <c r="A22" s="4" t="s">
        <v>34</v>
      </c>
      <c r="B22" s="5">
        <v>40.936231439554341</v>
      </c>
      <c r="C22" s="5">
        <v>27.272008250055762</v>
      </c>
      <c r="D22" s="5">
        <v>25.455199064610838</v>
      </c>
      <c r="E22" s="5">
        <v>26.334507015476671</v>
      </c>
      <c r="F22" s="5">
        <v>28.904662070724779</v>
      </c>
      <c r="G22" s="5">
        <v>84.389324371831464</v>
      </c>
      <c r="H22" s="20">
        <v>476.47582580783774</v>
      </c>
      <c r="I22" s="20">
        <v>379.98214042799174</v>
      </c>
      <c r="J22" s="20">
        <v>185.17902021474043</v>
      </c>
      <c r="K22" s="20">
        <v>232.12357317895709</v>
      </c>
      <c r="L22" s="13">
        <v>0</v>
      </c>
      <c r="M22" s="13">
        <v>2.2990149999999998</v>
      </c>
      <c r="N22" s="13">
        <v>0</v>
      </c>
      <c r="O22" s="13">
        <v>0</v>
      </c>
      <c r="P22" s="13">
        <v>0.77227100000000004</v>
      </c>
      <c r="Q22" s="8">
        <v>596</v>
      </c>
      <c r="R22" s="8">
        <v>155</v>
      </c>
      <c r="S22" s="24">
        <v>240.84886828218035</v>
      </c>
      <c r="T22" s="24">
        <v>228.50699927926635</v>
      </c>
      <c r="U22" s="18">
        <v>59.83203576624998</v>
      </c>
      <c r="V22" s="18">
        <v>33.734414810199468</v>
      </c>
      <c r="W22" s="21">
        <v>42.275165469155866</v>
      </c>
      <c r="X22" s="21">
        <v>11.709440979177053</v>
      </c>
    </row>
    <row r="23" spans="1:24">
      <c r="A23" s="4" t="s">
        <v>35</v>
      </c>
      <c r="B23" s="20">
        <v>103.55225422275154</v>
      </c>
      <c r="C23" s="20">
        <v>141.99933400636957</v>
      </c>
      <c r="D23" s="20">
        <v>129.06435760757054</v>
      </c>
      <c r="E23" s="20">
        <v>118.3653517037441</v>
      </c>
      <c r="F23" s="20">
        <v>108.84593151891875</v>
      </c>
      <c r="G23" s="5">
        <v>83.370697183143164</v>
      </c>
      <c r="H23" s="5">
        <v>56.069561113746474</v>
      </c>
      <c r="I23" s="5">
        <v>66.669920108643595</v>
      </c>
      <c r="J23" s="5">
        <v>65.281628719286502</v>
      </c>
      <c r="K23" s="5">
        <v>71.140669145007251</v>
      </c>
      <c r="L23" s="25">
        <v>147.778989</v>
      </c>
      <c r="M23" s="25">
        <v>154.376541</v>
      </c>
      <c r="N23" s="25">
        <v>155.89973000000001</v>
      </c>
      <c r="O23" s="25">
        <v>228.38008199999999</v>
      </c>
      <c r="P23" s="25">
        <v>203.428214</v>
      </c>
      <c r="Q23" s="8">
        <v>28.1</v>
      </c>
      <c r="R23" s="8">
        <v>30.1</v>
      </c>
      <c r="S23" s="18">
        <v>42.601985954749878</v>
      </c>
      <c r="T23" s="18">
        <v>34.269658547199136</v>
      </c>
      <c r="U23" s="18">
        <v>38.684581855893349</v>
      </c>
      <c r="V23" s="18">
        <v>33.400203900043593</v>
      </c>
      <c r="W23" s="21">
        <v>30.287854037722663</v>
      </c>
      <c r="X23" s="21">
        <v>54.972965601859336</v>
      </c>
    </row>
    <row r="24" spans="1:24">
      <c r="A24" s="4" t="s">
        <v>36</v>
      </c>
      <c r="B24" s="5">
        <v>19.470081693521401</v>
      </c>
      <c r="C24" s="5">
        <v>11.92094057353439</v>
      </c>
      <c r="D24" s="5">
        <v>11.288848088988596</v>
      </c>
      <c r="E24" s="5">
        <v>10.968605774803192</v>
      </c>
      <c r="F24" s="5">
        <v>12.832025614419891</v>
      </c>
      <c r="G24" s="5">
        <v>58.867988782878321</v>
      </c>
      <c r="H24" s="5">
        <v>181.7181081201889</v>
      </c>
      <c r="I24" s="5">
        <v>63.183290951479975</v>
      </c>
      <c r="J24" s="5">
        <v>85.012463051408574</v>
      </c>
      <c r="K24" s="5">
        <v>92.323947773651909</v>
      </c>
      <c r="L24" s="13">
        <v>2.8936929999999998</v>
      </c>
      <c r="M24" s="13">
        <v>5.5218569999999998</v>
      </c>
      <c r="N24" s="13">
        <v>3.2500819999999999</v>
      </c>
      <c r="O24" s="13">
        <v>2.5854020000000002</v>
      </c>
      <c r="P24" s="13">
        <v>4.321326</v>
      </c>
      <c r="Q24" s="8">
        <v>74.8</v>
      </c>
      <c r="R24" s="8">
        <v>76.5</v>
      </c>
      <c r="S24" s="18">
        <v>38.372022269460956</v>
      </c>
      <c r="T24" s="18">
        <v>35.221014429270205</v>
      </c>
      <c r="U24" s="18">
        <v>33.273892546409414</v>
      </c>
      <c r="V24" s="18">
        <v>17.508017586737875</v>
      </c>
      <c r="W24" s="21">
        <v>22.088282621140173</v>
      </c>
      <c r="X24" s="23">
        <v>7.4664630196746513</v>
      </c>
    </row>
    <row r="25" spans="1:24">
      <c r="A25" s="4" t="s">
        <v>37</v>
      </c>
      <c r="B25" s="11">
        <v>4.2067537453275339</v>
      </c>
      <c r="C25" s="11">
        <v>1.8052119935015403</v>
      </c>
      <c r="D25" s="11">
        <v>1.6294362336022723</v>
      </c>
      <c r="E25" s="11">
        <v>2.53822331839647</v>
      </c>
      <c r="F25" s="11">
        <v>3.3408035294980194</v>
      </c>
      <c r="G25" s="11">
        <v>4.7649060233133804</v>
      </c>
      <c r="H25" s="11">
        <v>2.3001524378256426</v>
      </c>
      <c r="I25" s="11">
        <v>1.8072450072130768</v>
      </c>
      <c r="J25" s="11">
        <v>2.418610480078708</v>
      </c>
      <c r="K25" s="11">
        <v>2.6667498381479007</v>
      </c>
      <c r="L25" s="13">
        <v>1.4575689999999999</v>
      </c>
      <c r="M25" s="13">
        <v>2.4328539999999998</v>
      </c>
      <c r="N25" s="13">
        <v>0.48551899999999998</v>
      </c>
      <c r="O25" s="13">
        <v>1.767177</v>
      </c>
      <c r="P25" s="13">
        <v>0.86939100000000002</v>
      </c>
      <c r="Q25" s="8">
        <v>6.77</v>
      </c>
      <c r="R25" s="8">
        <v>12.7</v>
      </c>
      <c r="S25" s="18">
        <v>31.403923723009481</v>
      </c>
      <c r="T25" s="18">
        <v>12.170847765266672</v>
      </c>
      <c r="U25" s="22">
        <v>8.3036012320070007</v>
      </c>
      <c r="V25" s="22">
        <v>2.0471189127600926</v>
      </c>
      <c r="W25" s="23">
        <v>6.5922106327341767</v>
      </c>
      <c r="X25" s="23">
        <v>2.4373900991225956</v>
      </c>
    </row>
    <row r="26" spans="1:24">
      <c r="A26" s="4" t="s">
        <v>38</v>
      </c>
      <c r="B26" s="5">
        <v>52.350186308729462</v>
      </c>
      <c r="C26" s="5">
        <v>30.908161524157489</v>
      </c>
      <c r="D26" s="5">
        <v>33.204689864120098</v>
      </c>
      <c r="E26" s="5">
        <v>45.128737430498354</v>
      </c>
      <c r="F26" s="5">
        <v>42.432528627989967</v>
      </c>
      <c r="G26" s="5">
        <v>64.662446873327895</v>
      </c>
      <c r="H26" s="20">
        <v>109.63251962157736</v>
      </c>
      <c r="I26" s="5">
        <v>70.737715030096254</v>
      </c>
      <c r="J26" s="5">
        <v>85.985042922766041</v>
      </c>
      <c r="K26" s="5">
        <v>94.031240209453614</v>
      </c>
      <c r="L26" s="9">
        <v>37.022646999999999</v>
      </c>
      <c r="M26" s="9">
        <v>40.860357</v>
      </c>
      <c r="N26" s="9">
        <v>24.637452</v>
      </c>
      <c r="O26" s="9">
        <v>11.307286</v>
      </c>
      <c r="P26" s="9">
        <v>26.374230000000001</v>
      </c>
      <c r="Q26" s="8">
        <v>67.400000000000006</v>
      </c>
      <c r="R26" s="8">
        <v>85.3</v>
      </c>
      <c r="S26" s="18">
        <v>75.715130285403774</v>
      </c>
      <c r="T26" s="18">
        <v>79.174229394082914</v>
      </c>
      <c r="U26" s="18">
        <v>92.634130532388497</v>
      </c>
      <c r="V26" s="18">
        <v>56.953758334158991</v>
      </c>
      <c r="W26" s="21">
        <v>68.048844785075914</v>
      </c>
      <c r="X26" s="21">
        <v>20.21591233129875</v>
      </c>
    </row>
    <row r="27" spans="1:24">
      <c r="A27" s="4" t="s">
        <v>39</v>
      </c>
      <c r="B27" s="5">
        <v>22.694806803846635</v>
      </c>
      <c r="C27" s="5">
        <v>22.201221571904831</v>
      </c>
      <c r="D27" s="5">
        <v>22.869673514295901</v>
      </c>
      <c r="E27" s="5">
        <v>22.741979973012359</v>
      </c>
      <c r="F27" s="5">
        <v>22.441159750350053</v>
      </c>
      <c r="G27" s="5">
        <v>21.728049245559035</v>
      </c>
      <c r="H27" s="5">
        <v>20.795818509890335</v>
      </c>
      <c r="I27" s="5">
        <v>22.4350626177899</v>
      </c>
      <c r="J27" s="5">
        <v>26.066178938576066</v>
      </c>
      <c r="K27" s="5">
        <v>26.423983025038378</v>
      </c>
      <c r="L27" s="9">
        <v>18.189589999999999</v>
      </c>
      <c r="M27" s="9">
        <v>19.733284000000001</v>
      </c>
      <c r="N27" s="9">
        <v>20.335515999999998</v>
      </c>
      <c r="O27" s="26">
        <v>14.641952</v>
      </c>
      <c r="P27" s="26">
        <v>19.803736000000001</v>
      </c>
      <c r="Q27" s="27">
        <v>18.2</v>
      </c>
      <c r="R27" s="27">
        <v>22.4</v>
      </c>
      <c r="S27" s="28">
        <v>17.448274895538518</v>
      </c>
      <c r="T27" s="28">
        <v>18.523783605947152</v>
      </c>
      <c r="U27" s="18">
        <v>23.580342753497163</v>
      </c>
      <c r="V27" s="18">
        <v>20.29416693162397</v>
      </c>
      <c r="W27" s="21">
        <v>23.234401469035117</v>
      </c>
      <c r="X27" s="21">
        <v>17.607744300163279</v>
      </c>
    </row>
    <row r="28" spans="1:24">
      <c r="A28" s="4" t="s">
        <v>40</v>
      </c>
      <c r="B28" s="11">
        <v>1.6029861703252979</v>
      </c>
      <c r="C28" s="11">
        <v>1.4498966294772617</v>
      </c>
      <c r="D28" s="11">
        <v>1.6393445563525681</v>
      </c>
      <c r="E28" s="11">
        <v>1.2147069944232374</v>
      </c>
      <c r="F28" s="11">
        <v>1.3083718950442007</v>
      </c>
      <c r="G28" s="11">
        <v>1.3924843689404032</v>
      </c>
      <c r="H28" s="11">
        <v>2.0110220861678267</v>
      </c>
      <c r="I28" s="11">
        <v>1.82398168438319</v>
      </c>
      <c r="J28" s="11">
        <v>2.0193070108275664</v>
      </c>
      <c r="K28" s="11">
        <v>1.9927379062045927</v>
      </c>
      <c r="L28" s="13">
        <v>0.7104073901311273</v>
      </c>
      <c r="M28" s="13">
        <v>0.77431356458246181</v>
      </c>
      <c r="N28" s="13">
        <v>0.82247052778570451</v>
      </c>
      <c r="O28" s="29">
        <v>0.68174163826914902</v>
      </c>
      <c r="P28" s="29">
        <v>0.80365662627341306</v>
      </c>
      <c r="Q28" s="27">
        <v>1.54</v>
      </c>
      <c r="R28" s="27">
        <v>1.57</v>
      </c>
      <c r="S28" s="30">
        <v>1.7043403427494388</v>
      </c>
      <c r="T28" s="30">
        <v>1.7528086547646626</v>
      </c>
      <c r="U28" s="22">
        <v>1.5634207294057068</v>
      </c>
      <c r="V28" s="22">
        <v>1.2880667771874872</v>
      </c>
      <c r="W28" s="23">
        <v>1.4424917261780648</v>
      </c>
      <c r="X28" s="23">
        <v>1.0100362896562978</v>
      </c>
    </row>
    <row r="29" spans="1:24">
      <c r="A29" s="4" t="s">
        <v>41</v>
      </c>
      <c r="B29" s="20">
        <v>141.22702299348722</v>
      </c>
      <c r="C29" s="20">
        <v>167.32609319702729</v>
      </c>
      <c r="D29" s="20">
        <v>178.78407786513225</v>
      </c>
      <c r="E29" s="20">
        <v>149.16057516544876</v>
      </c>
      <c r="F29" s="20">
        <v>167.72801307371</v>
      </c>
      <c r="G29" s="20">
        <v>251.40421465294554</v>
      </c>
      <c r="H29" s="20">
        <v>293.52316787766443</v>
      </c>
      <c r="I29" s="20">
        <v>352.99599217922258</v>
      </c>
      <c r="J29" s="20">
        <v>187.57448894516202</v>
      </c>
      <c r="K29" s="20">
        <v>159.43873417263148</v>
      </c>
      <c r="L29" s="25">
        <v>245.121047</v>
      </c>
      <c r="M29" s="25">
        <v>231.16659000000001</v>
      </c>
      <c r="N29" s="25">
        <v>197.87138400000001</v>
      </c>
      <c r="O29" s="31">
        <v>162.81077500000001</v>
      </c>
      <c r="P29" s="31">
        <v>211.23834400000001</v>
      </c>
      <c r="Q29" s="27">
        <v>430</v>
      </c>
      <c r="R29" s="27">
        <v>205</v>
      </c>
      <c r="S29" s="32">
        <v>253.38661134523005</v>
      </c>
      <c r="T29" s="32">
        <v>260.14829491767989</v>
      </c>
      <c r="U29" s="24">
        <v>150.03811505638376</v>
      </c>
      <c r="V29" s="24">
        <v>141.15869161882412</v>
      </c>
      <c r="W29" s="33">
        <v>157.32680839636646</v>
      </c>
      <c r="X29" s="33">
        <v>191.12758649690383</v>
      </c>
    </row>
    <row r="30" spans="1:24">
      <c r="A30" s="4" t="s">
        <v>42</v>
      </c>
      <c r="B30" s="20">
        <v>1122.1554496883386</v>
      </c>
      <c r="C30" s="20">
        <v>1178.983696512679</v>
      </c>
      <c r="D30" s="20">
        <v>1101.2345335268053</v>
      </c>
      <c r="E30" s="20">
        <v>1088.6136352357942</v>
      </c>
      <c r="F30" s="20">
        <v>1173.6297895209393</v>
      </c>
      <c r="G30" s="20">
        <v>1030.6613435808067</v>
      </c>
      <c r="H30" s="20">
        <v>685.33920757133421</v>
      </c>
      <c r="I30" s="20">
        <v>673.94127026689137</v>
      </c>
      <c r="J30" s="20">
        <v>1204.8291980308547</v>
      </c>
      <c r="K30" s="20">
        <v>931.68113364838428</v>
      </c>
      <c r="L30" s="25">
        <v>769.89794900000004</v>
      </c>
      <c r="M30" s="25">
        <v>722.45467299999996</v>
      </c>
      <c r="N30" s="25">
        <v>752.15591700000004</v>
      </c>
      <c r="O30" s="31">
        <v>721.13825199999997</v>
      </c>
      <c r="P30" s="31">
        <v>723.59121600000003</v>
      </c>
      <c r="Q30" s="27">
        <v>668</v>
      </c>
      <c r="R30" s="27">
        <v>1320</v>
      </c>
      <c r="S30" s="32">
        <v>859.27345014855268</v>
      </c>
      <c r="T30" s="32">
        <v>885.32631954130864</v>
      </c>
      <c r="U30" s="24">
        <v>905.92293571278049</v>
      </c>
      <c r="V30" s="24">
        <v>1135.8605929814223</v>
      </c>
      <c r="W30" s="33">
        <v>1119.9735473418182</v>
      </c>
      <c r="X30" s="33">
        <v>408.62535660705367</v>
      </c>
    </row>
    <row r="31" spans="1:24">
      <c r="A31" s="4" t="s">
        <v>43</v>
      </c>
      <c r="B31" s="20">
        <v>23.970720725956081</v>
      </c>
      <c r="C31" s="5">
        <v>15.535477929463823</v>
      </c>
      <c r="D31" s="5">
        <v>14.025647154319769</v>
      </c>
      <c r="E31" s="5">
        <v>17.128796819568588</v>
      </c>
      <c r="F31" s="5">
        <v>17.648157244722192</v>
      </c>
      <c r="G31" s="5">
        <v>16.106662284015716</v>
      </c>
      <c r="H31" s="5">
        <v>22.4194091456812</v>
      </c>
      <c r="I31" s="5">
        <v>18.198038691970325</v>
      </c>
      <c r="J31" s="5">
        <v>22.829272957555762</v>
      </c>
      <c r="K31" s="5">
        <v>22.57792131854924</v>
      </c>
      <c r="L31" s="13">
        <v>8.215503</v>
      </c>
      <c r="M31" s="13">
        <v>6.726394</v>
      </c>
      <c r="N31" s="13">
        <v>6.4729609999999997</v>
      </c>
      <c r="O31" s="29">
        <v>5.2188280000000002</v>
      </c>
      <c r="P31" s="29">
        <v>6.5101310000000003</v>
      </c>
      <c r="Q31" s="34">
        <v>18.7</v>
      </c>
      <c r="R31" s="34">
        <v>22</v>
      </c>
      <c r="S31" s="28">
        <v>16.38864905799732</v>
      </c>
      <c r="T31" s="28">
        <v>17.111693584586227</v>
      </c>
      <c r="U31" s="18">
        <v>28.200631505968932</v>
      </c>
      <c r="V31" s="18">
        <v>16.463838031698415</v>
      </c>
      <c r="W31" s="21">
        <v>19.779705111183201</v>
      </c>
      <c r="X31" s="23">
        <v>5.1352025532458461</v>
      </c>
    </row>
    <row r="32" spans="1:24">
      <c r="A32" s="4" t="s">
        <v>44</v>
      </c>
      <c r="B32" s="20">
        <v>318.76796601945148</v>
      </c>
      <c r="C32" s="20">
        <v>204.86218701605679</v>
      </c>
      <c r="D32" s="20">
        <v>212.9040228777408</v>
      </c>
      <c r="E32" s="20">
        <v>211.90597685793091</v>
      </c>
      <c r="F32" s="20">
        <v>231.61240285748343</v>
      </c>
      <c r="G32" s="20">
        <v>210.50269202756741</v>
      </c>
      <c r="H32" s="20">
        <v>166.63118846011236</v>
      </c>
      <c r="I32" s="20">
        <v>240.24629218390308</v>
      </c>
      <c r="J32" s="20">
        <v>240.48355276177838</v>
      </c>
      <c r="K32" s="20">
        <v>167.7324704616868</v>
      </c>
      <c r="L32" s="25">
        <v>139.322542</v>
      </c>
      <c r="M32" s="25">
        <v>135.416268</v>
      </c>
      <c r="N32" s="25">
        <v>134.126082</v>
      </c>
      <c r="O32" s="26">
        <v>91.818911</v>
      </c>
      <c r="P32" s="31">
        <v>132.06158199999999</v>
      </c>
      <c r="Q32" s="27">
        <v>260</v>
      </c>
      <c r="R32" s="27">
        <v>211</v>
      </c>
      <c r="S32" s="32">
        <v>115.73759069130995</v>
      </c>
      <c r="T32" s="32">
        <v>173.6295808154492</v>
      </c>
      <c r="U32" s="24">
        <v>350.21392383201902</v>
      </c>
      <c r="V32" s="24">
        <v>211.69481075361179</v>
      </c>
      <c r="W32" s="33">
        <v>267.20212433399945</v>
      </c>
      <c r="X32" s="21">
        <v>82.287827221128566</v>
      </c>
    </row>
    <row r="33" spans="1:24">
      <c r="A33" s="4" t="s">
        <v>45</v>
      </c>
      <c r="B33" s="5">
        <v>25.471692601843127</v>
      </c>
      <c r="C33" s="5">
        <v>16.897995329716625</v>
      </c>
      <c r="D33" s="5">
        <v>18.220359777451961</v>
      </c>
      <c r="E33" s="5">
        <v>19.743363190967099</v>
      </c>
      <c r="F33" s="5">
        <v>18.998981692145808</v>
      </c>
      <c r="G33" s="5">
        <v>17.626252024885702</v>
      </c>
      <c r="H33" s="5">
        <v>19.277965660994354</v>
      </c>
      <c r="I33" s="5">
        <v>13.132514736127259</v>
      </c>
      <c r="J33" s="5">
        <v>23.568942925767747</v>
      </c>
      <c r="K33" s="5">
        <v>20.221984550148054</v>
      </c>
      <c r="L33" s="9">
        <v>11.542771999999999</v>
      </c>
      <c r="M33" s="9">
        <v>12.549507</v>
      </c>
      <c r="N33" s="9">
        <v>14.803174</v>
      </c>
      <c r="O33" s="29">
        <v>9.4640909999999998</v>
      </c>
      <c r="P33" s="29">
        <v>11.164407000000001</v>
      </c>
      <c r="Q33" s="27">
        <v>11.4</v>
      </c>
      <c r="R33" s="27">
        <v>26.3</v>
      </c>
      <c r="S33" s="28">
        <v>10.765670757384687</v>
      </c>
      <c r="T33" s="28">
        <v>12.224027916066145</v>
      </c>
      <c r="U33" s="18">
        <v>25.247222522736482</v>
      </c>
      <c r="V33" s="18">
        <v>17.312266735006133</v>
      </c>
      <c r="W33" s="21">
        <v>21.210799168047377</v>
      </c>
      <c r="X33" s="21">
        <v>11.466842650157213</v>
      </c>
    </row>
    <row r="34" spans="1:24">
      <c r="A34" s="4" t="s">
        <v>46</v>
      </c>
      <c r="B34" s="11">
        <v>3.4582406776993859</v>
      </c>
      <c r="C34" s="11">
        <v>3.4110443748121648</v>
      </c>
      <c r="D34" s="11">
        <v>3.6437559832574631</v>
      </c>
      <c r="E34" s="11">
        <v>4.6321978784649573</v>
      </c>
      <c r="F34" s="11">
        <v>2.5271305562054209</v>
      </c>
      <c r="G34" s="11">
        <v>4.8212838878830633</v>
      </c>
      <c r="H34" s="11">
        <v>7.3298069352291622</v>
      </c>
      <c r="I34" s="11">
        <v>4.6965941862298095</v>
      </c>
      <c r="J34" s="11">
        <v>5.118167333997369</v>
      </c>
      <c r="K34" s="11">
        <v>3.2923792836107615</v>
      </c>
      <c r="L34" s="13">
        <v>5.3267100000000003</v>
      </c>
      <c r="M34" s="13">
        <v>4.0056789999999998</v>
      </c>
      <c r="N34" s="13">
        <v>5.2367910000000002</v>
      </c>
      <c r="O34" s="29">
        <v>2.8121079999999998</v>
      </c>
      <c r="P34" s="29">
        <v>2.3563269999999998</v>
      </c>
      <c r="Q34" s="27">
        <v>7.21</v>
      </c>
      <c r="R34" s="27">
        <v>5.55</v>
      </c>
      <c r="S34" s="30">
        <v>5.2424493194472284</v>
      </c>
      <c r="T34" s="30">
        <v>4.1402580164017202</v>
      </c>
      <c r="U34" s="22">
        <v>3.942974227669946</v>
      </c>
      <c r="V34" s="22">
        <v>3.3353210261090482</v>
      </c>
      <c r="W34" s="23">
        <v>3.9753879451682588</v>
      </c>
      <c r="X34" s="23">
        <v>2.9900531674227575</v>
      </c>
    </row>
    <row r="35" spans="1:24">
      <c r="A35" s="4" t="s">
        <v>47</v>
      </c>
      <c r="B35" s="20">
        <v>843.57647928544247</v>
      </c>
      <c r="C35" s="20">
        <v>1275.8006980165671</v>
      </c>
      <c r="D35" s="20">
        <v>1097.9338446315421</v>
      </c>
      <c r="E35" s="20">
        <v>906.62975079524335</v>
      </c>
      <c r="F35" s="20">
        <v>1433.5543730484189</v>
      </c>
      <c r="G35" s="20">
        <v>1150.8723485187907</v>
      </c>
      <c r="H35" s="20">
        <v>929.29916013340676</v>
      </c>
      <c r="I35" s="20">
        <v>1058.3164406852629</v>
      </c>
      <c r="J35" s="20">
        <v>687.46084027811764</v>
      </c>
      <c r="K35" s="20">
        <v>774.70561519390355</v>
      </c>
      <c r="L35" s="25">
        <v>1556.0273910000001</v>
      </c>
      <c r="M35" s="25">
        <v>1455.2429030000001</v>
      </c>
      <c r="N35" s="25">
        <v>1101.0945369999999</v>
      </c>
      <c r="O35" s="31">
        <v>1404.770299</v>
      </c>
      <c r="P35" s="31">
        <v>1152.6437940000001</v>
      </c>
      <c r="Q35" s="27">
        <v>874</v>
      </c>
      <c r="R35" s="27">
        <v>1040</v>
      </c>
      <c r="S35" s="32">
        <v>1254.9787244907563</v>
      </c>
      <c r="T35" s="32">
        <v>1230.4250729064713</v>
      </c>
      <c r="U35" s="24">
        <v>651.49154227269707</v>
      </c>
      <c r="V35" s="24">
        <v>1284.389321244443</v>
      </c>
      <c r="W35" s="33">
        <v>1036.5975256154329</v>
      </c>
      <c r="X35" s="33">
        <v>427.73037369131515</v>
      </c>
    </row>
    <row r="36" spans="1:24">
      <c r="A36" s="4" t="s">
        <v>48</v>
      </c>
      <c r="B36" s="5">
        <v>99.82700139075979</v>
      </c>
      <c r="C36" s="5">
        <v>60.216951852822824</v>
      </c>
      <c r="D36" s="5">
        <v>54.584061189516156</v>
      </c>
      <c r="E36" s="5">
        <v>61.720407448742407</v>
      </c>
      <c r="F36" s="5">
        <v>73.901403399087087</v>
      </c>
      <c r="G36" s="5">
        <v>86.230441174710975</v>
      </c>
      <c r="H36" s="5">
        <v>95.499314102203115</v>
      </c>
      <c r="I36" s="5">
        <v>84.630840774162721</v>
      </c>
      <c r="J36" s="5">
        <v>137.41967883609021</v>
      </c>
      <c r="K36" s="5">
        <v>139.761511918293</v>
      </c>
      <c r="L36" s="9">
        <v>27.136268000000001</v>
      </c>
      <c r="M36" s="9">
        <v>34.238723999999998</v>
      </c>
      <c r="N36" s="9">
        <v>31.852709999999998</v>
      </c>
      <c r="O36" s="26">
        <v>11.87186</v>
      </c>
      <c r="P36" s="26">
        <v>32.126688000000001</v>
      </c>
      <c r="Q36" s="34">
        <v>45.8</v>
      </c>
      <c r="R36" s="34">
        <v>131</v>
      </c>
      <c r="S36" s="28">
        <v>97.99125456289066</v>
      </c>
      <c r="T36" s="28">
        <v>98.652359981522508</v>
      </c>
      <c r="U36" s="24">
        <v>104.55097193371729</v>
      </c>
      <c r="V36" s="18">
        <v>67.551708790308894</v>
      </c>
      <c r="W36" s="21">
        <v>76.745385702526605</v>
      </c>
      <c r="X36" s="21">
        <v>22.448444678447505</v>
      </c>
    </row>
    <row r="37" spans="1:24">
      <c r="A37" s="4" t="s">
        <v>49</v>
      </c>
      <c r="B37" s="20">
        <v>188.77601944922617</v>
      </c>
      <c r="C37" s="20">
        <v>115.86449735890723</v>
      </c>
      <c r="D37" s="20">
        <v>104.70400093574609</v>
      </c>
      <c r="E37" s="20">
        <v>117.50744264645282</v>
      </c>
      <c r="F37" s="20">
        <v>138.36806003321325</v>
      </c>
      <c r="G37" s="20">
        <v>165.44324549272775</v>
      </c>
      <c r="H37" s="20">
        <v>189.45020243312817</v>
      </c>
      <c r="I37" s="20">
        <v>164.89811406400773</v>
      </c>
      <c r="J37" s="20">
        <v>272.15572023765782</v>
      </c>
      <c r="K37" s="20">
        <v>274.66306300818741</v>
      </c>
      <c r="L37" s="9">
        <v>48.582517000000003</v>
      </c>
      <c r="M37" s="9">
        <v>59.917641000000003</v>
      </c>
      <c r="N37" s="9">
        <v>56.073413000000002</v>
      </c>
      <c r="O37" s="26">
        <v>21.636236</v>
      </c>
      <c r="P37" s="26">
        <v>56.946244999999998</v>
      </c>
      <c r="Q37" s="34">
        <v>114</v>
      </c>
      <c r="R37" s="34">
        <v>281</v>
      </c>
      <c r="S37" s="32">
        <v>176.60569460098577</v>
      </c>
      <c r="T37" s="32">
        <v>179.40164816461279</v>
      </c>
      <c r="U37" s="24">
        <v>200.44772331573762</v>
      </c>
      <c r="V37" s="24">
        <v>127.22264567911812</v>
      </c>
      <c r="W37" s="33">
        <v>148.19054678687834</v>
      </c>
      <c r="X37" s="21">
        <v>44.641866396613032</v>
      </c>
    </row>
    <row r="38" spans="1:24">
      <c r="A38" s="4" t="s">
        <v>50</v>
      </c>
      <c r="B38" s="11">
        <v>18.720779635983298</v>
      </c>
      <c r="C38" s="11">
        <v>11.898600968019329</v>
      </c>
      <c r="D38" s="11">
        <v>10.912031663042661</v>
      </c>
      <c r="E38" s="11">
        <v>12.069895415402408</v>
      </c>
      <c r="F38" s="11">
        <v>14.091919704711151</v>
      </c>
      <c r="G38" s="11">
        <v>16.952902785210831</v>
      </c>
      <c r="H38" s="11">
        <v>20.190613395890654</v>
      </c>
      <c r="I38" s="5">
        <v>16.784108860752966</v>
      </c>
      <c r="J38" s="11">
        <v>29.048728205876291</v>
      </c>
      <c r="K38" s="11">
        <v>29.32218997413031</v>
      </c>
      <c r="L38" s="13">
        <v>5.529585</v>
      </c>
      <c r="M38" s="13">
        <v>6.5259359999999997</v>
      </c>
      <c r="N38" s="13">
        <v>6.3542370000000004</v>
      </c>
      <c r="O38" s="29">
        <v>2.4118840000000001</v>
      </c>
      <c r="P38" s="29">
        <v>6.2906019999999998</v>
      </c>
      <c r="Q38" s="34">
        <v>15.6</v>
      </c>
      <c r="R38" s="34">
        <v>32.9</v>
      </c>
      <c r="S38" s="28">
        <v>17.916191741646962</v>
      </c>
      <c r="T38" s="28">
        <v>18.436969143078841</v>
      </c>
      <c r="U38" s="18">
        <v>22.010768431932746</v>
      </c>
      <c r="V38" s="18">
        <v>13.671048870309093</v>
      </c>
      <c r="W38" s="21">
        <v>16.69580780839366</v>
      </c>
      <c r="X38" s="23">
        <v>4.6466176190835542</v>
      </c>
    </row>
    <row r="39" spans="1:24">
      <c r="A39" s="4" t="s">
        <v>51</v>
      </c>
      <c r="B39" s="5">
        <v>72.818741943856949</v>
      </c>
      <c r="C39" s="5">
        <v>43.886205698720175</v>
      </c>
      <c r="D39" s="5">
        <v>40.383367155481224</v>
      </c>
      <c r="E39" s="5">
        <v>45.031642567953654</v>
      </c>
      <c r="F39" s="5">
        <v>51.916092643452053</v>
      </c>
      <c r="G39" s="5">
        <v>66.702624266716882</v>
      </c>
      <c r="H39" s="5">
        <v>77.159226827851285</v>
      </c>
      <c r="I39" s="5">
        <v>62.488315656899879</v>
      </c>
      <c r="J39" s="20">
        <v>111.57187834422525</v>
      </c>
      <c r="K39" s="20">
        <v>112.9419161623086</v>
      </c>
      <c r="L39" s="13">
        <v>19.567723000000001</v>
      </c>
      <c r="M39" s="13">
        <v>21.461538000000001</v>
      </c>
      <c r="N39" s="9">
        <v>20.667372</v>
      </c>
      <c r="O39" s="29">
        <v>8.2001159999999995</v>
      </c>
      <c r="P39" s="29">
        <v>20.415652000000001</v>
      </c>
      <c r="Q39" s="34">
        <v>64.400000000000006</v>
      </c>
      <c r="R39" s="34">
        <v>120</v>
      </c>
      <c r="S39" s="28">
        <v>65.642578961402208</v>
      </c>
      <c r="T39" s="28">
        <v>67.343171402025192</v>
      </c>
      <c r="U39" s="18">
        <v>83.042387062583131</v>
      </c>
      <c r="V39" s="18">
        <v>50.072337235579276</v>
      </c>
      <c r="W39" s="21">
        <v>56.600076483523061</v>
      </c>
      <c r="X39" s="21">
        <v>15.951725266063805</v>
      </c>
    </row>
    <row r="40" spans="1:24">
      <c r="A40" s="4" t="s">
        <v>52</v>
      </c>
      <c r="B40" s="11">
        <v>11.945031949895615</v>
      </c>
      <c r="C40" s="11">
        <v>7.4246105305319308</v>
      </c>
      <c r="D40" s="11">
        <v>6.8913209884518567</v>
      </c>
      <c r="E40" s="11">
        <v>7.7479921435938133</v>
      </c>
      <c r="F40" s="11">
        <v>8.6596568839689354</v>
      </c>
      <c r="G40" s="11">
        <v>10.05924036914179</v>
      </c>
      <c r="H40" s="11">
        <v>12.873462795594827</v>
      </c>
      <c r="I40" s="5">
        <v>10.251030414141418</v>
      </c>
      <c r="J40" s="11">
        <v>17.860174157338765</v>
      </c>
      <c r="K40" s="11">
        <v>18.025914868498578</v>
      </c>
      <c r="L40" s="13">
        <v>3.7523650000000002</v>
      </c>
      <c r="M40" s="13">
        <v>3.68655</v>
      </c>
      <c r="N40" s="13">
        <v>3.4490669999999999</v>
      </c>
      <c r="O40" s="29">
        <v>1.6328549999999999</v>
      </c>
      <c r="P40" s="29">
        <v>3.4595790000000002</v>
      </c>
      <c r="Q40" s="34">
        <v>13.4</v>
      </c>
      <c r="R40" s="34">
        <v>20.2</v>
      </c>
      <c r="S40" s="30">
        <v>9.9974294318287527</v>
      </c>
      <c r="T40" s="28">
        <v>10.266901122801075</v>
      </c>
      <c r="U40" s="18">
        <v>13.424812484456394</v>
      </c>
      <c r="V40" s="22">
        <v>7.8871363465121851</v>
      </c>
      <c r="W40" s="23">
        <v>9.1762555112734461</v>
      </c>
      <c r="X40" s="23">
        <v>2.4107095896079458</v>
      </c>
    </row>
    <row r="41" spans="1:24">
      <c r="A41" s="4" t="s">
        <v>53</v>
      </c>
      <c r="B41" s="11">
        <v>2.5619835572117404</v>
      </c>
      <c r="C41" s="11">
        <v>1.7092301033302142</v>
      </c>
      <c r="D41" s="11">
        <v>1.5945851894576464</v>
      </c>
      <c r="E41" s="11">
        <v>1.8143984725967219</v>
      </c>
      <c r="F41" s="11">
        <v>1.9855901531450877</v>
      </c>
      <c r="G41" s="11">
        <v>2.1595084222071472</v>
      </c>
      <c r="H41" s="11">
        <v>2.528563662196837</v>
      </c>
      <c r="I41" s="11">
        <v>1.7304328232749242</v>
      </c>
      <c r="J41" s="11">
        <v>3.8346837436562722</v>
      </c>
      <c r="K41" s="11">
        <v>3.7580489260343337</v>
      </c>
      <c r="L41" s="13">
        <v>0.62189018511460914</v>
      </c>
      <c r="M41" s="13">
        <v>0.5765082600188608</v>
      </c>
      <c r="N41" s="13">
        <v>0.54782092936318549</v>
      </c>
      <c r="O41" s="29">
        <v>0.19460540125592291</v>
      </c>
      <c r="P41" s="29">
        <v>0.56345014601034793</v>
      </c>
      <c r="Q41" s="34">
        <v>3.08</v>
      </c>
      <c r="R41" s="34">
        <v>4.01</v>
      </c>
      <c r="S41" s="30">
        <v>2.1811049543325489</v>
      </c>
      <c r="T41" s="30">
        <v>2.1881118435809213</v>
      </c>
      <c r="U41" s="22">
        <v>2.8660080724489134</v>
      </c>
      <c r="V41" s="22">
        <v>1.9052826617146372</v>
      </c>
      <c r="W41" s="23">
        <v>2.1246948475317358</v>
      </c>
      <c r="X41" s="23">
        <v>0.54235927006530038</v>
      </c>
    </row>
    <row r="42" spans="1:24">
      <c r="A42" s="4" t="s">
        <v>54</v>
      </c>
      <c r="B42" s="11">
        <v>8.5266265964382324</v>
      </c>
      <c r="C42" s="11">
        <v>5.4610248139941167</v>
      </c>
      <c r="D42" s="11">
        <v>5.0343888442679114</v>
      </c>
      <c r="E42" s="11">
        <v>5.8420647625859772</v>
      </c>
      <c r="F42" s="11">
        <v>6.3543576951256382</v>
      </c>
      <c r="G42" s="11">
        <v>6.9167364280634711</v>
      </c>
      <c r="H42" s="11">
        <v>9.4496039565566878</v>
      </c>
      <c r="I42" s="11">
        <v>7.6118865534590778</v>
      </c>
      <c r="J42" s="11">
        <v>12.090005425492045</v>
      </c>
      <c r="K42" s="11">
        <v>12.15227334668999</v>
      </c>
      <c r="L42" s="13">
        <v>2.1037934697498053</v>
      </c>
      <c r="M42" s="13">
        <v>1.8838292730440283</v>
      </c>
      <c r="N42" s="13">
        <v>1.7094776390369348</v>
      </c>
      <c r="O42" s="29">
        <v>0.90785500541236852</v>
      </c>
      <c r="P42" s="29">
        <v>1.6673928526006003</v>
      </c>
      <c r="Q42" s="34">
        <v>9.75</v>
      </c>
      <c r="R42" s="34">
        <v>12.4</v>
      </c>
      <c r="S42" s="30">
        <v>7.8406157930066751</v>
      </c>
      <c r="T42" s="30">
        <v>8.0486766337442983</v>
      </c>
      <c r="U42" s="18">
        <v>10.057589882464647</v>
      </c>
      <c r="V42" s="22">
        <v>5.9002079451081686</v>
      </c>
      <c r="W42" s="23">
        <v>6.9179811822605197</v>
      </c>
      <c r="X42" s="23">
        <v>1.7448936266914041</v>
      </c>
    </row>
    <row r="43" spans="1:24">
      <c r="A43" s="4" t="s">
        <v>55</v>
      </c>
      <c r="B43" s="11">
        <v>0.97674054913717046</v>
      </c>
      <c r="C43" s="11">
        <v>0.63271388990590427</v>
      </c>
      <c r="D43" s="11">
        <v>0.59420604391966203</v>
      </c>
      <c r="E43" s="11">
        <v>0.68543716189200188</v>
      </c>
      <c r="F43" s="11">
        <v>0.74625843014650473</v>
      </c>
      <c r="G43" s="11">
        <v>0.73132966163313351</v>
      </c>
      <c r="H43" s="11">
        <v>1.0616298991401063</v>
      </c>
      <c r="I43" s="11">
        <v>0.83947859748332709</v>
      </c>
      <c r="J43" s="11">
        <v>1.2467522018801256</v>
      </c>
      <c r="K43" s="11">
        <v>1.2376885752105609</v>
      </c>
      <c r="L43" s="13">
        <v>0.37548357138170507</v>
      </c>
      <c r="M43" s="13">
        <v>0.34177185170657526</v>
      </c>
      <c r="N43" s="13">
        <v>0.32263305849932661</v>
      </c>
      <c r="O43" s="29">
        <v>0.18387501404544238</v>
      </c>
      <c r="P43" s="29">
        <v>0.31420804334520785</v>
      </c>
      <c r="Q43" s="34">
        <v>1.0900000000000001</v>
      </c>
      <c r="R43" s="34">
        <v>1.42</v>
      </c>
      <c r="S43" s="30">
        <v>0.82429925694943806</v>
      </c>
      <c r="T43" s="30">
        <v>0.85482337952777854</v>
      </c>
      <c r="U43" s="22">
        <v>1.1678142988091331</v>
      </c>
      <c r="V43" s="22">
        <v>0.67918413509523812</v>
      </c>
      <c r="W43" s="23">
        <v>0.78906374903120913</v>
      </c>
      <c r="X43" s="23">
        <v>0.19577702280843368</v>
      </c>
    </row>
    <row r="44" spans="1:24">
      <c r="A44" s="4" t="s">
        <v>56</v>
      </c>
      <c r="B44" s="11">
        <v>4.7172307590531428</v>
      </c>
      <c r="C44" s="11">
        <v>3.0218033976831173</v>
      </c>
      <c r="D44" s="11">
        <v>2.7651331407082571</v>
      </c>
      <c r="E44" s="11">
        <v>3.2722185580457599</v>
      </c>
      <c r="F44" s="11">
        <v>3.4660867965336468</v>
      </c>
      <c r="G44" s="11">
        <v>3.3587364137538867</v>
      </c>
      <c r="H44" s="11">
        <v>4.764192563971541</v>
      </c>
      <c r="I44" s="11">
        <v>3.7546764198506222</v>
      </c>
      <c r="J44" s="11">
        <v>5.2027146657172239</v>
      </c>
      <c r="K44" s="11">
        <v>5.1934173673900084</v>
      </c>
      <c r="L44" s="13">
        <v>1.526497</v>
      </c>
      <c r="M44" s="13">
        <v>1.2360009999999999</v>
      </c>
      <c r="N44" s="13">
        <v>1.1554979999999999</v>
      </c>
      <c r="O44" s="29">
        <v>0.83687100000000003</v>
      </c>
      <c r="P44" s="29">
        <v>1.1584030000000001</v>
      </c>
      <c r="Q44" s="34">
        <v>4.8899999999999997</v>
      </c>
      <c r="R44" s="34">
        <v>5.74</v>
      </c>
      <c r="S44" s="30">
        <v>3.6150803576814612</v>
      </c>
      <c r="T44" s="30">
        <v>3.7128085187468534</v>
      </c>
      <c r="U44" s="22">
        <v>5.5008235656454882</v>
      </c>
      <c r="V44" s="22">
        <v>3.1632865357201099</v>
      </c>
      <c r="W44" s="23">
        <v>3.8033625501921438</v>
      </c>
      <c r="X44" s="23">
        <v>0.94737389665671456</v>
      </c>
    </row>
    <row r="45" spans="1:24">
      <c r="A45" s="4" t="s">
        <v>57</v>
      </c>
      <c r="B45" s="11">
        <v>0.79785689226757728</v>
      </c>
      <c r="C45" s="11">
        <v>0.513911216972748</v>
      </c>
      <c r="D45" s="11">
        <v>0.46599400505685912</v>
      </c>
      <c r="E45" s="11">
        <v>0.56983795792624314</v>
      </c>
      <c r="F45" s="11">
        <v>0.59696337276156597</v>
      </c>
      <c r="G45" s="11">
        <v>0.55210482405152383</v>
      </c>
      <c r="H45" s="11">
        <v>0.78522540689418863</v>
      </c>
      <c r="I45" s="11">
        <v>0.62431307477397302</v>
      </c>
      <c r="J45" s="11">
        <v>0.80611610992763127</v>
      </c>
      <c r="K45" s="11">
        <v>0.80039182765520156</v>
      </c>
      <c r="L45" s="13">
        <v>0.29172399999999998</v>
      </c>
      <c r="M45" s="13">
        <v>0.231042</v>
      </c>
      <c r="N45" s="13">
        <v>0.206181</v>
      </c>
      <c r="O45" s="29">
        <v>0.176619</v>
      </c>
      <c r="P45" s="29">
        <v>0.22420300000000001</v>
      </c>
      <c r="Q45" s="34">
        <v>0.72</v>
      </c>
      <c r="R45" s="34">
        <v>0.91</v>
      </c>
      <c r="S45" s="30">
        <v>0.55906843271759998</v>
      </c>
      <c r="T45" s="30">
        <v>0.57895353592608578</v>
      </c>
      <c r="U45" s="22">
        <v>0.93754165575319171</v>
      </c>
      <c r="V45" s="22">
        <v>0.54013570674272582</v>
      </c>
      <c r="W45" s="23">
        <v>0.63572662426630022</v>
      </c>
      <c r="X45" s="23">
        <v>0.159578809285257</v>
      </c>
    </row>
    <row r="46" spans="1:24">
      <c r="A46" s="4" t="s">
        <v>58</v>
      </c>
      <c r="B46" s="11">
        <v>1.9197204579846261</v>
      </c>
      <c r="C46" s="11">
        <v>1.271524398319853</v>
      </c>
      <c r="D46" s="11">
        <v>1.1355973450904628</v>
      </c>
      <c r="E46" s="11">
        <v>1.3976216575081104</v>
      </c>
      <c r="F46" s="11">
        <v>1.4648102021064078</v>
      </c>
      <c r="G46" s="11">
        <v>1.3264642729182849</v>
      </c>
      <c r="H46" s="11">
        <v>1.8505120988768373</v>
      </c>
      <c r="I46" s="11">
        <v>1.5127119980777521</v>
      </c>
      <c r="J46" s="11">
        <v>1.8589830363798343</v>
      </c>
      <c r="K46" s="11">
        <v>1.832744527566228</v>
      </c>
      <c r="L46" s="13">
        <v>0.80160200000000004</v>
      </c>
      <c r="M46" s="13">
        <v>0.70019900000000002</v>
      </c>
      <c r="N46" s="13">
        <v>0.64399700000000004</v>
      </c>
      <c r="O46" s="29">
        <v>0.50735200000000003</v>
      </c>
      <c r="P46" s="29">
        <v>0.64066500000000004</v>
      </c>
      <c r="Q46" s="34">
        <v>1.56</v>
      </c>
      <c r="R46" s="34">
        <v>1.98</v>
      </c>
      <c r="S46" s="30">
        <v>1.3651471532608057</v>
      </c>
      <c r="T46" s="30">
        <v>1.4214730892888077</v>
      </c>
      <c r="U46" s="22">
        <v>2.4623874220768176</v>
      </c>
      <c r="V46" s="22">
        <v>1.4517842112143946</v>
      </c>
      <c r="W46" s="23">
        <v>1.7069382482571114</v>
      </c>
      <c r="X46" s="23">
        <v>0.46273086217444664</v>
      </c>
    </row>
    <row r="47" spans="1:24">
      <c r="A47" s="4" t="s">
        <v>59</v>
      </c>
      <c r="B47" s="11">
        <v>0.25576467787387236</v>
      </c>
      <c r="C47" s="11">
        <v>0.17762222781428352</v>
      </c>
      <c r="D47" s="11">
        <v>0.15509518785604048</v>
      </c>
      <c r="E47" s="11">
        <v>0.19507653983904558</v>
      </c>
      <c r="F47" s="11">
        <v>0.20246174799040645</v>
      </c>
      <c r="G47" s="11">
        <v>0.1713601723374388</v>
      </c>
      <c r="H47" s="11">
        <v>0.24109542895362107</v>
      </c>
      <c r="I47" s="11">
        <v>0.20390324881397426</v>
      </c>
      <c r="J47" s="11">
        <v>0.23230658817925801</v>
      </c>
      <c r="K47" s="11">
        <v>0.22678983711355674</v>
      </c>
      <c r="L47" s="13">
        <v>8.9134000000000005E-2</v>
      </c>
      <c r="M47" s="13">
        <v>7.2674000000000002E-2</v>
      </c>
      <c r="N47" s="13">
        <v>7.9685000000000006E-2</v>
      </c>
      <c r="O47" s="29">
        <v>6.5587000000000006E-2</v>
      </c>
      <c r="P47" s="29">
        <v>6.6774E-2</v>
      </c>
      <c r="Q47" s="34">
        <v>0.21</v>
      </c>
      <c r="R47" s="34">
        <v>0.26</v>
      </c>
      <c r="S47" s="30">
        <v>0.17424318747780376</v>
      </c>
      <c r="T47" s="30">
        <v>0.18313192388963792</v>
      </c>
      <c r="U47" s="22">
        <v>0.33917682868731514</v>
      </c>
      <c r="V47" s="22">
        <v>0.20172023769113595</v>
      </c>
      <c r="W47" s="23">
        <v>0.23184552856266372</v>
      </c>
      <c r="X47" s="35">
        <v>6.8071322255100541E-2</v>
      </c>
    </row>
    <row r="48" spans="1:24">
      <c r="A48" s="4" t="s">
        <v>60</v>
      </c>
      <c r="B48" s="11">
        <v>1.6319715008105184</v>
      </c>
      <c r="C48" s="11">
        <v>1.1326378483232964</v>
      </c>
      <c r="D48" s="11">
        <v>0.98716288708441713</v>
      </c>
      <c r="E48" s="11">
        <v>1.24015440337067</v>
      </c>
      <c r="F48" s="11">
        <v>1.2643752072397858</v>
      </c>
      <c r="G48" s="11">
        <v>1.0836699565458972</v>
      </c>
      <c r="H48" s="11">
        <v>1.4344108131268192</v>
      </c>
      <c r="I48" s="11">
        <v>1.2916079322529113</v>
      </c>
      <c r="J48" s="11">
        <v>1.3677177101099955</v>
      </c>
      <c r="K48" s="11">
        <v>1.3464071516041474</v>
      </c>
      <c r="L48" s="13">
        <v>0.60831999999999997</v>
      </c>
      <c r="M48" s="13">
        <v>0.50803900000000002</v>
      </c>
      <c r="N48" s="13">
        <v>0.52141899999999997</v>
      </c>
      <c r="O48" s="29">
        <v>0.462505</v>
      </c>
      <c r="P48" s="29">
        <v>0.48797400000000002</v>
      </c>
      <c r="Q48" s="34">
        <v>1.3</v>
      </c>
      <c r="R48" s="34">
        <v>1.54</v>
      </c>
      <c r="S48" s="30">
        <v>1.0500913616207916</v>
      </c>
      <c r="T48" s="30">
        <v>1.0983719657055351</v>
      </c>
      <c r="U48" s="22">
        <v>2.0945422579448714</v>
      </c>
      <c r="V48" s="22">
        <v>1.2513164336916962</v>
      </c>
      <c r="W48" s="23">
        <v>1.508786892903083</v>
      </c>
      <c r="X48" s="23">
        <v>0.49308090439347091</v>
      </c>
    </row>
    <row r="49" spans="1:24">
      <c r="A49" s="4" t="s">
        <v>61</v>
      </c>
      <c r="B49" s="11">
        <v>0.24319454336161728</v>
      </c>
      <c r="C49" s="11">
        <v>0.16243076102368204</v>
      </c>
      <c r="D49" s="11">
        <v>0.14558799526119962</v>
      </c>
      <c r="E49" s="11">
        <v>0.18200926808148324</v>
      </c>
      <c r="F49" s="11">
        <v>0.18196081127655858</v>
      </c>
      <c r="G49" s="11">
        <v>0.16403669283252223</v>
      </c>
      <c r="H49" s="11">
        <v>0.2016510193218134</v>
      </c>
      <c r="I49" s="11">
        <v>0.19548177993457599</v>
      </c>
      <c r="J49" s="11">
        <v>0.19185791305739702</v>
      </c>
      <c r="K49" s="11">
        <v>0.19367672154970419</v>
      </c>
      <c r="L49" s="13">
        <v>8.7927000000000005E-2</v>
      </c>
      <c r="M49" s="13">
        <v>7.3208999999999996E-2</v>
      </c>
      <c r="N49" s="13">
        <v>8.1642999999999993E-2</v>
      </c>
      <c r="O49" s="29">
        <v>7.1231000000000003E-2</v>
      </c>
      <c r="P49" s="29">
        <v>6.7205000000000001E-2</v>
      </c>
      <c r="Q49" s="34">
        <v>0.18</v>
      </c>
      <c r="R49" s="34">
        <v>0.22</v>
      </c>
      <c r="S49" s="30">
        <v>0.15887520461316171</v>
      </c>
      <c r="T49" s="30">
        <v>0.17068636944565654</v>
      </c>
      <c r="U49" s="22">
        <v>0.30869541308577669</v>
      </c>
      <c r="V49" s="22">
        <v>0.18613375186712242</v>
      </c>
      <c r="W49" s="23">
        <v>0.22200005931535108</v>
      </c>
      <c r="X49" s="35">
        <v>8.1154503924783974E-2</v>
      </c>
    </row>
    <row r="50" spans="1:24">
      <c r="A50" s="4" t="s">
        <v>62</v>
      </c>
      <c r="B50" s="11">
        <v>7.4999074300158686</v>
      </c>
      <c r="C50" s="11">
        <v>5.2576192059821727</v>
      </c>
      <c r="D50" s="11">
        <v>5.6765348094789871</v>
      </c>
      <c r="E50" s="11">
        <v>5.3638158114857717</v>
      </c>
      <c r="F50" s="11">
        <v>5.8490488347059566</v>
      </c>
      <c r="G50" s="11">
        <v>5.2351661577584139</v>
      </c>
      <c r="H50" s="11">
        <v>4.4076166720763919</v>
      </c>
      <c r="I50" s="11">
        <v>6.280711692737694</v>
      </c>
      <c r="J50" s="11">
        <v>5.2685346657181471</v>
      </c>
      <c r="K50" s="11">
        <v>4.3432820432774397</v>
      </c>
      <c r="L50" s="13">
        <v>3.6834980000000002</v>
      </c>
      <c r="M50" s="13">
        <v>3.981827</v>
      </c>
      <c r="N50" s="13">
        <v>4.233962</v>
      </c>
      <c r="O50" s="29">
        <v>2.7586149999999998</v>
      </c>
      <c r="P50" s="29">
        <v>3.9133089999999999</v>
      </c>
      <c r="Q50" s="27">
        <v>7.04</v>
      </c>
      <c r="R50" s="27">
        <v>5.74</v>
      </c>
      <c r="S50" s="30">
        <v>3.1356389332665882</v>
      </c>
      <c r="T50" s="30">
        <v>4.1818806341525354</v>
      </c>
      <c r="U50" s="22">
        <v>8.4796726214475804</v>
      </c>
      <c r="V50" s="22">
        <v>5.3107073237873061</v>
      </c>
      <c r="W50" s="23">
        <v>6.4820697706043919</v>
      </c>
      <c r="X50" s="23">
        <v>3.1520962047263761</v>
      </c>
    </row>
    <row r="51" spans="1:24">
      <c r="A51" s="4" t="s">
        <v>63</v>
      </c>
      <c r="B51" s="11">
        <v>2.0862911309495136</v>
      </c>
      <c r="C51" s="11">
        <v>1.3812622653788535</v>
      </c>
      <c r="D51" s="11">
        <v>1.3893556096206092</v>
      </c>
      <c r="E51" s="11">
        <v>1.5079766960281944</v>
      </c>
      <c r="F51" s="11">
        <v>1.4788410743502443</v>
      </c>
      <c r="G51" s="11">
        <v>1.2428104725281435</v>
      </c>
      <c r="H51" s="11">
        <v>1.477702091162546</v>
      </c>
      <c r="I51" s="11">
        <v>0.52176236209447135</v>
      </c>
      <c r="J51" s="11">
        <v>1.3119391697451166</v>
      </c>
      <c r="K51" s="11">
        <v>1.0527528800826635</v>
      </c>
      <c r="L51" s="13">
        <v>0.95421699999999998</v>
      </c>
      <c r="M51" s="13">
        <v>1.0903069999999999</v>
      </c>
      <c r="N51" s="13">
        <v>1.207945</v>
      </c>
      <c r="O51" s="29">
        <v>0.92799100000000001</v>
      </c>
      <c r="P51" s="29">
        <v>1.040068</v>
      </c>
      <c r="Q51" s="27">
        <v>0.86</v>
      </c>
      <c r="R51" s="27">
        <v>2.02</v>
      </c>
      <c r="S51" s="30">
        <v>0.67412937409053586</v>
      </c>
      <c r="T51" s="30">
        <v>0.64218205798094463</v>
      </c>
      <c r="U51" s="22">
        <v>1.6053933964605711</v>
      </c>
      <c r="V51" s="22">
        <v>1.1994392347397835</v>
      </c>
      <c r="W51" s="23">
        <v>1.3517097159688458</v>
      </c>
      <c r="X51" s="23">
        <v>1.0337483349621959</v>
      </c>
    </row>
    <row r="52" spans="1:24">
      <c r="A52" s="4" t="s">
        <v>64</v>
      </c>
      <c r="B52" s="5">
        <v>24.115091918140994</v>
      </c>
      <c r="C52" s="5">
        <v>25.794009390528156</v>
      </c>
      <c r="D52" s="5">
        <v>30.317276590800606</v>
      </c>
      <c r="E52" s="5">
        <v>26.513360510212166</v>
      </c>
      <c r="F52" s="5">
        <v>28.094137712715778</v>
      </c>
      <c r="G52" s="5">
        <v>23.577985548956004</v>
      </c>
      <c r="H52" s="5">
        <v>21.382193359264093</v>
      </c>
      <c r="I52" s="5">
        <v>30.175988395346828</v>
      </c>
      <c r="J52" s="5">
        <v>21.518583718500473</v>
      </c>
      <c r="K52" s="5">
        <v>20.9056324185403</v>
      </c>
      <c r="L52" s="9">
        <v>57.98231736920021</v>
      </c>
      <c r="M52" s="9">
        <v>53.846085139920561</v>
      </c>
      <c r="N52" s="9">
        <v>65.943030980915495</v>
      </c>
      <c r="O52" s="26">
        <v>53.699617825379541</v>
      </c>
      <c r="P52" s="26">
        <v>61.699410672869114</v>
      </c>
      <c r="Q52" s="27">
        <v>30.2</v>
      </c>
      <c r="R52" s="27">
        <v>27.4</v>
      </c>
      <c r="S52" s="28">
        <v>29.340325297427956</v>
      </c>
      <c r="T52" s="28">
        <v>32.103115275818674</v>
      </c>
      <c r="U52" s="18">
        <v>30.818561434949455</v>
      </c>
      <c r="V52" s="18">
        <v>37.824079928137181</v>
      </c>
      <c r="W52" s="21">
        <v>35.021113534699694</v>
      </c>
      <c r="X52" s="21">
        <v>28.16056630459245</v>
      </c>
    </row>
    <row r="53" spans="1:24">
      <c r="A53" s="4" t="s">
        <v>65</v>
      </c>
      <c r="B53" s="5">
        <v>37.452396556086192</v>
      </c>
      <c r="C53" s="5">
        <v>25.153744646839947</v>
      </c>
      <c r="D53" s="5">
        <v>24.964759952380138</v>
      </c>
      <c r="E53" s="5">
        <v>36.38073664428682</v>
      </c>
      <c r="F53" s="5">
        <v>28.43082030934902</v>
      </c>
      <c r="G53" s="5">
        <v>33.962498389283731</v>
      </c>
      <c r="H53" s="5">
        <v>31.755518140931777</v>
      </c>
      <c r="I53" s="5">
        <v>36.917289702184831</v>
      </c>
      <c r="J53" s="5">
        <v>56.091133263530566</v>
      </c>
      <c r="K53" s="5">
        <v>35.723563604413513</v>
      </c>
      <c r="L53" s="9">
        <v>22.25741</v>
      </c>
      <c r="M53" s="9">
        <v>18.099720000000001</v>
      </c>
      <c r="N53" s="9">
        <v>24.191741</v>
      </c>
      <c r="O53" s="26">
        <v>18.758082999999999</v>
      </c>
      <c r="P53" s="26">
        <v>19.092461</v>
      </c>
      <c r="Q53" s="27">
        <v>24.8</v>
      </c>
      <c r="R53" s="27">
        <v>41.5</v>
      </c>
      <c r="S53" s="28">
        <v>29.336690461164029</v>
      </c>
      <c r="T53" s="28">
        <v>29.922140597034335</v>
      </c>
      <c r="U53" s="28">
        <v>39.541946443356061</v>
      </c>
      <c r="V53" s="28">
        <v>31.340182326163617</v>
      </c>
      <c r="W53" s="36">
        <v>34.112446410073225</v>
      </c>
      <c r="X53" s="36">
        <v>37.34283300472503</v>
      </c>
    </row>
    <row r="54" spans="1:24">
      <c r="A54" s="4" t="s">
        <v>66</v>
      </c>
      <c r="B54" s="11">
        <v>4.9921918304785349</v>
      </c>
      <c r="C54" s="11">
        <v>4.3084455505014949</v>
      </c>
      <c r="D54" s="11">
        <v>4.9781501508502748</v>
      </c>
      <c r="E54" s="11">
        <v>6.0220599018565784</v>
      </c>
      <c r="F54" s="11">
        <v>4.7769568406257443</v>
      </c>
      <c r="G54" s="11">
        <v>6.6956516662494332</v>
      </c>
      <c r="H54" s="11">
        <v>8.1505600490261543</v>
      </c>
      <c r="I54" s="11">
        <v>6.4908744707483148</v>
      </c>
      <c r="J54" s="11">
        <v>10.621610382345967</v>
      </c>
      <c r="K54" s="11">
        <v>7.0475423524686347</v>
      </c>
      <c r="L54" s="13">
        <v>7.1904969999999997</v>
      </c>
      <c r="M54" s="13">
        <v>5.8217449999999999</v>
      </c>
      <c r="N54" s="13">
        <v>6.8605539999999996</v>
      </c>
      <c r="O54" s="29">
        <v>7.9427149999999997</v>
      </c>
      <c r="P54" s="29">
        <v>6.5067389999999996</v>
      </c>
      <c r="Q54" s="27">
        <v>7.44</v>
      </c>
      <c r="R54" s="27">
        <v>10.4</v>
      </c>
      <c r="S54" s="37">
        <v>3.5818607039241743</v>
      </c>
      <c r="T54" s="37">
        <v>3.9002749678190098</v>
      </c>
      <c r="U54" s="38">
        <v>5.9609209655038526</v>
      </c>
      <c r="V54" s="38">
        <v>4.2484828393393208</v>
      </c>
      <c r="W54" s="38">
        <v>4.7741783022707693</v>
      </c>
      <c r="X54" s="38">
        <v>6.2576524803932614</v>
      </c>
    </row>
    <row r="55" spans="1:24">
      <c r="A55" s="4" t="s">
        <v>67</v>
      </c>
      <c r="B55" s="5">
        <f t="shared" ref="B55:X55" si="0">(B$10/40.31)/(B$10/40.31+B$8*0.8998/71.85*0.85)*100</f>
        <v>49.727717010360948</v>
      </c>
      <c r="C55" s="5">
        <f t="shared" si="0"/>
        <v>49.019514235840823</v>
      </c>
      <c r="D55" s="5">
        <f t="shared" si="0"/>
        <v>49.227214191384419</v>
      </c>
      <c r="E55" s="5">
        <f t="shared" si="0"/>
        <v>48.245520507079959</v>
      </c>
      <c r="F55" s="5">
        <f t="shared" si="0"/>
        <v>49.402615487435789</v>
      </c>
      <c r="G55" s="5">
        <f t="shared" si="0"/>
        <v>63.345576868380405</v>
      </c>
      <c r="H55" s="5">
        <f t="shared" si="0"/>
        <v>74.157346120046654</v>
      </c>
      <c r="I55" s="5">
        <f t="shared" si="0"/>
        <v>70.282293907009858</v>
      </c>
      <c r="J55" s="5">
        <f t="shared" si="0"/>
        <v>66.611058919672956</v>
      </c>
      <c r="K55" s="5">
        <f t="shared" si="0"/>
        <v>66.837877350250125</v>
      </c>
      <c r="L55" s="5">
        <f t="shared" si="0"/>
        <v>27.620270909600087</v>
      </c>
      <c r="M55" s="5">
        <f t="shared" si="0"/>
        <v>29.183513907811548</v>
      </c>
      <c r="N55" s="5">
        <f t="shared" si="0"/>
        <v>23.345446570053429</v>
      </c>
      <c r="O55" s="5">
        <f t="shared" si="0"/>
        <v>25.90259686734246</v>
      </c>
      <c r="P55" s="5">
        <f t="shared" si="0"/>
        <v>24.746594824447648</v>
      </c>
      <c r="Q55" s="5">
        <f t="shared" si="0"/>
        <v>75.687188651142705</v>
      </c>
      <c r="R55" s="5">
        <f t="shared" si="0"/>
        <v>66.985272534581796</v>
      </c>
      <c r="S55" s="5">
        <f t="shared" si="0"/>
        <v>69.743086757502709</v>
      </c>
      <c r="T55" s="5">
        <f t="shared" si="0"/>
        <v>67.946514091384358</v>
      </c>
      <c r="U55" s="5">
        <f t="shared" si="0"/>
        <v>53.248439624562579</v>
      </c>
      <c r="V55" s="5">
        <f t="shared" si="0"/>
        <v>52.528425126543631</v>
      </c>
      <c r="W55" s="5">
        <f t="shared" si="0"/>
        <v>52.345826925006754</v>
      </c>
      <c r="X55" s="5">
        <f t="shared" si="0"/>
        <v>48.742947582220232</v>
      </c>
    </row>
    <row r="56" spans="1:24">
      <c r="A56" s="4" t="s">
        <v>88</v>
      </c>
      <c r="B56" s="11">
        <v>0.77610001703251374</v>
      </c>
      <c r="C56" s="11">
        <v>0.82063541374667581</v>
      </c>
      <c r="D56" s="11">
        <v>0.82765004533955377</v>
      </c>
      <c r="E56" s="11">
        <v>0.82447698543964854</v>
      </c>
      <c r="F56" s="11">
        <v>0.81832736442403831</v>
      </c>
      <c r="G56" s="11">
        <v>0.79148981535532903</v>
      </c>
      <c r="H56" s="11">
        <v>0.70087897582412861</v>
      </c>
      <c r="I56" s="11">
        <v>0.59889193508864558</v>
      </c>
      <c r="J56" s="11">
        <v>0.79780562628805396</v>
      </c>
      <c r="K56" s="11">
        <v>0.77626256348658196</v>
      </c>
      <c r="L56" s="11">
        <v>0.67667985574748946</v>
      </c>
      <c r="M56" s="11">
        <v>0.66880318739261868</v>
      </c>
      <c r="N56" s="11">
        <v>0.68973097122473781</v>
      </c>
      <c r="O56" s="11">
        <v>0.48864838578460795</v>
      </c>
      <c r="P56" s="11">
        <v>0.71721363411796324</v>
      </c>
      <c r="Q56" s="11">
        <v>0.82379593463963507</v>
      </c>
      <c r="R56" s="11">
        <v>0.7746071122772642</v>
      </c>
      <c r="S56" s="11">
        <v>0.75314906113104596</v>
      </c>
      <c r="T56" s="11">
        <v>0.7358871550447238</v>
      </c>
      <c r="U56" s="11">
        <v>0.75404969548505307</v>
      </c>
      <c r="V56" s="11">
        <v>0.85386599250068862</v>
      </c>
      <c r="W56" s="11">
        <v>0.81526305601718729</v>
      </c>
      <c r="X56" s="11">
        <v>0.80845113780742528</v>
      </c>
    </row>
    <row r="57" spans="1:24">
      <c r="A57" s="39" t="s">
        <v>77</v>
      </c>
      <c r="B57" s="40">
        <v>46.813588231965063</v>
      </c>
      <c r="C57" s="40">
        <v>75.889760319293202</v>
      </c>
      <c r="D57" s="40">
        <v>78.515773383592872</v>
      </c>
      <c r="E57" s="40">
        <v>63.554588609056331</v>
      </c>
      <c r="F57" s="40">
        <v>66.501548759257673</v>
      </c>
      <c r="G57" s="40">
        <v>63.989753147282237</v>
      </c>
      <c r="H57" s="40">
        <v>30.569012908324378</v>
      </c>
      <c r="I57" s="40">
        <v>37.033731034117437</v>
      </c>
      <c r="J57" s="40">
        <v>52.775627163899436</v>
      </c>
      <c r="K57" s="40">
        <v>41.265142193712371</v>
      </c>
      <c r="L57" s="40">
        <v>93.712819409840151</v>
      </c>
      <c r="M57" s="40">
        <v>107.40594038945682</v>
      </c>
      <c r="N57" s="40">
        <v>116.19966766368591</v>
      </c>
      <c r="O57" s="40">
        <v>138.18011476906307</v>
      </c>
      <c r="P57" s="40">
        <v>111.14848779540688</v>
      </c>
      <c r="Q57" s="40">
        <v>35.721925133689844</v>
      </c>
      <c r="R57" s="40">
        <v>60</v>
      </c>
      <c r="S57" s="40">
        <v>52.431011678125181</v>
      </c>
      <c r="T57" s="40">
        <v>51.7380886447609</v>
      </c>
      <c r="U57" s="40">
        <v>32.124207414328055</v>
      </c>
      <c r="V57" s="40">
        <v>68.991239515021306</v>
      </c>
      <c r="W57" s="40">
        <v>56.62235817199312</v>
      </c>
      <c r="X57" s="40">
        <v>79.573366847773272</v>
      </c>
    </row>
    <row r="58" spans="1:24" ht="18.75">
      <c r="A58" s="39" t="s">
        <v>90</v>
      </c>
      <c r="B58" s="41">
        <f>B13/B12</f>
        <v>0.67748478701825554</v>
      </c>
      <c r="C58" s="41">
        <f t="shared" ref="C58:X58" si="1">C13/C12</f>
        <v>0.94537815126050428</v>
      </c>
      <c r="D58" s="41">
        <f t="shared" si="1"/>
        <v>0.88065843621399176</v>
      </c>
      <c r="E58" s="41">
        <f t="shared" si="1"/>
        <v>0.37996820349761529</v>
      </c>
      <c r="F58" s="41">
        <f t="shared" si="1"/>
        <v>1.0130718954248368</v>
      </c>
      <c r="G58" s="41">
        <f t="shared" si="1"/>
        <v>1.1670886075949367</v>
      </c>
      <c r="H58" s="41">
        <f t="shared" si="1"/>
        <v>1.4879725085910653</v>
      </c>
      <c r="I58" s="41">
        <f t="shared" si="1"/>
        <v>2.1954887218045109</v>
      </c>
      <c r="J58" s="41">
        <f t="shared" si="1"/>
        <v>0.50990099009900991</v>
      </c>
      <c r="K58" s="41">
        <f t="shared" si="1"/>
        <v>0.66400000000000003</v>
      </c>
      <c r="L58" s="41">
        <f t="shared" si="1"/>
        <v>1.0717948717948718</v>
      </c>
      <c r="M58" s="41">
        <f t="shared" si="1"/>
        <v>1.2543859649122808</v>
      </c>
      <c r="N58" s="41">
        <f t="shared" si="1"/>
        <v>0.89145496535796764</v>
      </c>
      <c r="O58" s="41">
        <f t="shared" si="1"/>
        <v>0.86498855835240263</v>
      </c>
      <c r="P58" s="41">
        <f t="shared" si="1"/>
        <v>0.92413793103448272</v>
      </c>
      <c r="Q58" s="41">
        <f t="shared" si="1"/>
        <v>4.4358974358974361</v>
      </c>
      <c r="R58" s="41">
        <f t="shared" si="1"/>
        <v>0.80913978494623651</v>
      </c>
      <c r="S58" s="41">
        <f t="shared" si="1"/>
        <v>2.4453441295546559</v>
      </c>
      <c r="T58" s="41">
        <f t="shared" si="1"/>
        <v>2.084507042253521</v>
      </c>
      <c r="U58" s="41">
        <f t="shared" si="1"/>
        <v>0.64583333333333337</v>
      </c>
      <c r="V58" s="41">
        <f t="shared" si="1"/>
        <v>0.71650485436893196</v>
      </c>
      <c r="W58" s="41">
        <f t="shared" si="1"/>
        <v>0.68905950095969293</v>
      </c>
      <c r="X58" s="41">
        <f t="shared" si="1"/>
        <v>1.4589041095890412</v>
      </c>
    </row>
    <row r="59" spans="1:24" ht="18.75">
      <c r="A59" s="39" t="s">
        <v>85</v>
      </c>
      <c r="B59" s="40">
        <v>43.876909578954859</v>
      </c>
      <c r="C59" s="40">
        <v>38.135397135081625</v>
      </c>
      <c r="D59" s="40">
        <v>39.662273138761464</v>
      </c>
      <c r="E59" s="40">
        <v>35.698798553057628</v>
      </c>
      <c r="F59" s="40">
        <v>41.925407246683939</v>
      </c>
      <c r="G59" s="40">
        <v>57.077395840721643</v>
      </c>
      <c r="H59" s="40">
        <v>47.755926742574466</v>
      </c>
      <c r="I59" s="40">
        <v>47.000072438549076</v>
      </c>
      <c r="J59" s="40">
        <v>72.069753076615001</v>
      </c>
      <c r="K59" s="40">
        <v>74.458066721086396</v>
      </c>
      <c r="L59" s="40">
        <v>31.997688036720628</v>
      </c>
      <c r="M59" s="40">
        <v>48.341608180633791</v>
      </c>
      <c r="N59" s="40">
        <v>43.818762728320173</v>
      </c>
      <c r="O59" s="40">
        <v>18.412082396463546</v>
      </c>
      <c r="P59" s="40">
        <v>47.224769653373841</v>
      </c>
      <c r="Q59" s="40">
        <v>25.271015903927299</v>
      </c>
      <c r="R59" s="40">
        <v>61.017042029700264</v>
      </c>
      <c r="S59" s="40">
        <v>66.936162052557975</v>
      </c>
      <c r="T59" s="40">
        <v>64.425621190926179</v>
      </c>
      <c r="U59" s="40">
        <v>35.804657446875503</v>
      </c>
      <c r="V59" s="40">
        <v>38.723068688152729</v>
      </c>
      <c r="W59" s="40">
        <v>36.485890115655423</v>
      </c>
      <c r="X59" s="40">
        <v>32.65642565440632</v>
      </c>
    </row>
    <row r="60" spans="1:24" ht="15" thickBot="1">
      <c r="A60" s="51" t="s">
        <v>76</v>
      </c>
      <c r="B60" s="52">
        <v>0.85708507791477651</v>
      </c>
      <c r="C60" s="52">
        <v>0.91922215351679182</v>
      </c>
      <c r="D60" s="52">
        <v>0.93912118571585435</v>
      </c>
      <c r="E60" s="52">
        <v>0.8668959854651459</v>
      </c>
      <c r="F60" s="52">
        <v>0.89917566169495355</v>
      </c>
      <c r="G60" s="52">
        <v>0.74966540257813308</v>
      </c>
      <c r="H60" s="52">
        <v>0.4953250409714105</v>
      </c>
      <c r="I60" s="52">
        <v>0.5917235090115992</v>
      </c>
      <c r="J60" s="52">
        <v>0.56401744924388597</v>
      </c>
      <c r="K60" s="52">
        <v>0.52972380170493094</v>
      </c>
      <c r="L60" s="52">
        <v>1.131939413601724</v>
      </c>
      <c r="M60" s="52">
        <v>1.2214029668293753</v>
      </c>
      <c r="N60" s="52">
        <v>1.0298709421341652</v>
      </c>
      <c r="O60" s="52">
        <v>1.0644571063894939</v>
      </c>
      <c r="P60" s="52">
        <v>1.1088264291351093</v>
      </c>
      <c r="Q60" s="52">
        <v>0.50310536046642218</v>
      </c>
      <c r="R60" s="52">
        <v>0.54092464344765678</v>
      </c>
      <c r="S60" s="52">
        <v>0.52554662666725815</v>
      </c>
      <c r="T60" s="52">
        <v>0.56660981854175674</v>
      </c>
      <c r="U60" s="52">
        <v>0.76516733265724812</v>
      </c>
      <c r="V60" s="52">
        <v>0.87825179376814033</v>
      </c>
      <c r="W60" s="52">
        <v>0.86181912251586479</v>
      </c>
      <c r="X60" s="52">
        <v>0.96903249205641007</v>
      </c>
    </row>
    <row r="61" spans="1:24" ht="15" thickTop="1">
      <c r="A61" s="1" t="s">
        <v>73</v>
      </c>
    </row>
    <row r="62" spans="1:24" ht="18.75">
      <c r="A62" s="1" t="s">
        <v>86</v>
      </c>
    </row>
    <row r="63" spans="1:24">
      <c r="A63" s="1" t="s">
        <v>74</v>
      </c>
    </row>
    <row r="64" spans="1:24" ht="18.75">
      <c r="A64" s="1" t="s">
        <v>89</v>
      </c>
    </row>
    <row r="65" spans="1:1">
      <c r="A65" s="1" t="s">
        <v>75</v>
      </c>
    </row>
  </sheetData>
  <phoneticPr fontId="1" type="noConversion"/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wangchao</dc:creator>
  <cp:lastModifiedBy>Gina Harlow</cp:lastModifiedBy>
  <cp:lastPrinted>2019-12-17T00:03:27Z</cp:lastPrinted>
  <dcterms:created xsi:type="dcterms:W3CDTF">2017-06-25T04:54:17Z</dcterms:created>
  <dcterms:modified xsi:type="dcterms:W3CDTF">2022-04-26T03:35:20Z</dcterms:modified>
</cp:coreProperties>
</file>