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G:\Books\SPE554-Kuiper\554-13-SM-Hollocher\"/>
    </mc:Choice>
  </mc:AlternateContent>
  <xr:revisionPtr revIDLastSave="0" documentId="13_ncr:1_{BD4A2D4D-CE1D-4E67-9F32-029D374B2FBC}" xr6:coauthVersionLast="47" xr6:coauthVersionMax="47" xr10:uidLastSave="{00000000-0000-0000-0000-000000000000}"/>
  <bookViews>
    <workbookView xWindow="-120" yWindow="-120" windowWidth="24240" windowHeight="12195" xr2:uid="{00000000-000D-0000-FFFF-FFFF00000000}"/>
  </bookViews>
  <sheets>
    <sheet name="S1" sheetId="1" r:id="rId1"/>
    <sheet name="Info" sheetId="6" r:id="rId2"/>
    <sheet name="S2" sheetId="2" r:id="rId3"/>
    <sheet name="S3" sheetId="3" r:id="rId4"/>
    <sheet name="S4" sheetId="4" r:id="rId5"/>
    <sheet name="S5"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5" l="1"/>
  <c r="C47" i="5"/>
  <c r="D46" i="5"/>
  <c r="C46" i="5"/>
  <c r="CR20" i="3" l="1"/>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alcChain>
</file>

<file path=xl/sharedStrings.xml><?xml version="1.0" encoding="utf-8"?>
<sst xmlns="http://schemas.openxmlformats.org/spreadsheetml/2006/main" count="2544" uniqueCount="548">
  <si>
    <t>Place</t>
  </si>
  <si>
    <t>Detail place</t>
  </si>
  <si>
    <t>Unit</t>
  </si>
  <si>
    <t>Sample description</t>
  </si>
  <si>
    <t>Åndalsnes</t>
  </si>
  <si>
    <t>Bolsøy</t>
  </si>
  <si>
    <t>Southwest end traverse</t>
  </si>
  <si>
    <t>Felsic gneiss 1 m thick just S of the schist and contact region with amphibolite. Rock is light-gray, fine-grained, and biotite- and garnet-bearing.</t>
  </si>
  <si>
    <t>Vigra</t>
  </si>
  <si>
    <t>Lepsøy</t>
  </si>
  <si>
    <t>S coast, across from quarry</t>
  </si>
  <si>
    <t>Hustad</t>
  </si>
  <si>
    <t>Gossa Island</t>
  </si>
  <si>
    <t>Road to Juvika</t>
  </si>
  <si>
    <t>Brattvåg</t>
  </si>
  <si>
    <t>Dryna</t>
  </si>
  <si>
    <t>SW point</t>
  </si>
  <si>
    <t>Midøy</t>
  </si>
  <si>
    <t>Oksvollneset, S Midøy coast</t>
  </si>
  <si>
    <t>Felsic gneiss with pale amphibole, very inhomogeneous. Uneven grained with mini-boudins, layers, etc. May be andesite ash or something.</t>
  </si>
  <si>
    <t>E-most point of Dryna, near bridge to Misdsund</t>
  </si>
  <si>
    <t>Ørland</t>
  </si>
  <si>
    <t>Agdenes</t>
  </si>
  <si>
    <t>Rishaugen Hill road</t>
  </si>
  <si>
    <t>SW-most point, new road to bridge to Dryna</t>
  </si>
  <si>
    <t>SW Misund between Dryna and Litlebø</t>
  </si>
  <si>
    <t>Small boat harbor at Småge</t>
  </si>
  <si>
    <t>Hornblendite with rare tiny garnets. Dark-gray, coarse-grained. This thick mafic layer is above the prominent marble at this outcrop.</t>
  </si>
  <si>
    <t>Skarv</t>
  </si>
  <si>
    <t>Juvika</t>
  </si>
  <si>
    <t>Eclogite, kyanite-bearing, with a big kyanite lump to be excised for collection. From the tiny quarry of blasted rock.</t>
  </si>
  <si>
    <t>Road to Juvika, in sight of Juvika</t>
  </si>
  <si>
    <t>Eclogite, kyanite-bearing, coarse-grained and partly amphibolitized.</t>
  </si>
  <si>
    <t>Fjørtoft</t>
  </si>
  <si>
    <t>North shore</t>
  </si>
  <si>
    <t>1294YK</t>
  </si>
  <si>
    <t>Flemsøy</t>
  </si>
  <si>
    <t>Nogva eclogite, NGU Report 97.132 Stop 3-9</t>
  </si>
  <si>
    <t>Blåhø</t>
  </si>
  <si>
    <t>Eclogite, kyanite from NW portion of shore cliff outcrop</t>
  </si>
  <si>
    <t>Bremsnes</t>
  </si>
  <si>
    <t>Averøy</t>
  </si>
  <si>
    <t>Stohaugen quarry</t>
  </si>
  <si>
    <t>Eclogite, coarse-grained, medium pinkish-gray with more garnet than sample 223.</t>
  </si>
  <si>
    <t>Eclogite, coarse-grained, grayish-green with less garnet than sample 224.</t>
  </si>
  <si>
    <t>1294XK</t>
  </si>
  <si>
    <t>Eclogite garnetite mass at the SE end of the shoreline cliff eclogite, with omphacite and orange garnet.</t>
  </si>
  <si>
    <t>Drynasund</t>
  </si>
  <si>
    <t>Øyum</t>
  </si>
  <si>
    <t>Amphibolite, very hornblende-rich. Coarse-grained, dark-gray, particularly coarse and homogeneous layer.</t>
  </si>
  <si>
    <t>Helland side of harbor, Helleneset syncline</t>
  </si>
  <si>
    <t>Amphibolite, relatively homogeneous. Dark-gray, medium-grained.</t>
  </si>
  <si>
    <t>Løkken</t>
  </si>
  <si>
    <t>Rt. 71</t>
  </si>
  <si>
    <t>Amphibolite, medium-grained, medium greenish-gray.</t>
  </si>
  <si>
    <t>Snota</t>
  </si>
  <si>
    <t>Rt. 670</t>
  </si>
  <si>
    <t>Skei</t>
  </si>
  <si>
    <t>Surna</t>
  </si>
  <si>
    <t>Amphibolite, medium-grained, dark-gray, hornblende-rich.</t>
  </si>
  <si>
    <t>Stangvik</t>
  </si>
  <si>
    <t>Årnes area</t>
  </si>
  <si>
    <t>Surnadalsøra, road to Torvik</t>
  </si>
  <si>
    <t>Amphibolite, medium-grained, dark-gray amphibolite from a boudin at least 5 m thick. Several small quartz veins but otherwise very homogeneous.</t>
  </si>
  <si>
    <t>Rorvik</t>
  </si>
  <si>
    <t>Amphibolite, medium-fine-grained, dark-gray, layered with opposing color-graded layers.</t>
  </si>
  <si>
    <t>Amphibolite, medium greenish-gray, fine-grained. Small sample and difficult to get.</t>
  </si>
  <si>
    <t>Hostokammen</t>
  </si>
  <si>
    <t>Hoston</t>
  </si>
  <si>
    <t>Gula</t>
  </si>
  <si>
    <t>Amphibolite, medium greenish-gray, fine-grained.</t>
  </si>
  <si>
    <t>Amphibolite, garnet-rich from layered garnet-rich and garnet-poor amphibolites. Coarse-grained and medium brownish-gray. This sample is complementary to 191.</t>
  </si>
  <si>
    <t>Amphibolite, garnet-free from layered garnet-rich and garnet-poor amphibolites. Coarse-grained and medium-gray. This sample is complementary to 192.</t>
  </si>
  <si>
    <t>Bolsøybukta</t>
  </si>
  <si>
    <t>Amphibolite, garnet-bearing. Last Blåhø exposed before basement along road before bridge. Dark-gray, medium-grained, with sparse garnets up to 6 mm across.</t>
  </si>
  <si>
    <t>Otrøy</t>
  </si>
  <si>
    <t>Juvika, SW Otrøy</t>
  </si>
  <si>
    <t>Amphibolite, garnet, with zoned garnets up to 1.2 cm across. Coarse-grained, medium-gray, from a boudin 1.5 m thick.</t>
  </si>
  <si>
    <t>Amphibolite, garnet, with sparse garnets from a 1 m thick layer that was relatively homogeneous. Medium-grained and medium-gray.</t>
  </si>
  <si>
    <t>Småge, coastline west of the Velholmen ferry dock</t>
  </si>
  <si>
    <t>Nordvik</t>
  </si>
  <si>
    <t>Svinvika</t>
  </si>
  <si>
    <t>Amphibolite, garnet, relatively homogeneous, medium-gray, medium-grained.</t>
  </si>
  <si>
    <t>Amphibolite, garnet, relatively homogeneous, medium-grained with garnets up to 5 mm, medium-gray.</t>
  </si>
  <si>
    <t>Skulmeisterneset shore</t>
  </si>
  <si>
    <t>Quarry, S shore</t>
  </si>
  <si>
    <t>Amphibolite, garnet, homogeneous and medium-grained, dark-gray. Garnets very sparse.</t>
  </si>
  <si>
    <t>Brattvåg-Dryna ferry landing, N side</t>
  </si>
  <si>
    <t>Amphibolite, garnet, from a W-facing blasted ledge to the left of sample 150. Medium-grained and medium-gray with sparse garnets up to 3 mm across.</t>
  </si>
  <si>
    <t>Amphibolite, garnet, from a homogeneous but thin 5 cm thick layer between two quartz-rich layers. Medium-grained, medium-gray.</t>
  </si>
  <si>
    <t>Between Årnes and Kjergroneset</t>
  </si>
  <si>
    <t>Amphibolite, garnet, dark-gray, medium-grained. From 1/3 of the way toward the ferry from the opposite outcrop end. This may be a retrograded eclogite.</t>
  </si>
  <si>
    <t>Amphibolite, garnet, dark-gray and with numerous garnets.</t>
  </si>
  <si>
    <t>Eide</t>
  </si>
  <si>
    <t>Talset</t>
  </si>
  <si>
    <t>Bakken</t>
  </si>
  <si>
    <t>Amphibolite, fine-grained, dark-gray, last outcrop of Blåhø before basement.</t>
  </si>
  <si>
    <t>Amphibolite, fine-grained, dark-gray, boudin 30 cm thick.</t>
  </si>
  <si>
    <t>Amphibolite, fairly homogeneous from 0.6 m left of the marble. Biotite-bearing. Dark-gray, medium-grained.</t>
  </si>
  <si>
    <t>Amphibolite, dark-gray, medium-grained, quite homogeneous.</t>
  </si>
  <si>
    <t>Amphibolite, dark-gray, coarse-grained.</t>
  </si>
  <si>
    <t>SW-most point, old road to bridge to Dryna</t>
  </si>
  <si>
    <t>Amphibolite, coarse-grained, dark-gray, from low in the section 20 m W of contact with basement gneiss and marble.</t>
  </si>
  <si>
    <t>Amphibolite, coarse-grained with a gabbroic texture, dark-gray.</t>
  </si>
  <si>
    <t>Amphibolite, coarse-grained and dark-gray, from the center of a large boudin, 10 m from the SW end of the outcrop.</t>
  </si>
  <si>
    <t>Amphibolite, boudin 2 m thick, medium-grained, medium greenish-gray.</t>
  </si>
  <si>
    <t>Amphibolite, biotite-rich, dark-gray, medium-grained with some unavoidable quartz veins.</t>
  </si>
  <si>
    <t>Brøskja</t>
  </si>
  <si>
    <t>Amphibolite, 0.3 m thick, fine-grained, medium greenish-gray, biotite-bearing. Amphibolite is interlayered with garnet-muscovite schist.</t>
  </si>
  <si>
    <t>Amphibolite from the S-facing blasted ledge next to the ferry landing. Medium-grained and medium-gray.</t>
  </si>
  <si>
    <t>Road cut near the ferry landing</t>
  </si>
  <si>
    <t>Amphibolite from a zone of almost solid amphibolite &gt;3 m thick. Medium-grained and dark-gray. Layer contained some garnets but sample seems not to have them.</t>
  </si>
  <si>
    <t>Amphibolite from a section that is relatively homogeneous on a large scale but layered on a smaller scale. Medium-gray and medium-grained.</t>
  </si>
  <si>
    <t>Orvika</t>
  </si>
  <si>
    <t>Vardholmbukta</t>
  </si>
  <si>
    <t>Amphibolite from a homogeneous layer within another layered section like sample 330. Dark-gray, medium-grained.</t>
  </si>
  <si>
    <t>Hellevika lighthouse area</t>
  </si>
  <si>
    <t>Amphibolite from a boudin 4 m thick. Medium-grained and dark-gray.</t>
  </si>
  <si>
    <t>Amphibolite from 3 m S of the contact with basement gneiss. Medium-grained, dark-gray.</t>
  </si>
  <si>
    <t>Brattvåg area</t>
  </si>
  <si>
    <t>Skår</t>
  </si>
  <si>
    <t>Vasslivatnet</t>
  </si>
  <si>
    <t>GPS Lat</t>
  </si>
  <si>
    <t>GPS Lon</t>
  </si>
  <si>
    <t>GPS ele</t>
  </si>
  <si>
    <t>Amphibolite from a 0.5 m thick boudin SE of the large boudin of sample 171. Biotite-bearing, fine-grained and dark purplish-gray.</t>
  </si>
  <si>
    <t>Amphibolite, layered and biotite-rich that is probably volcanic ash or volcanoclastic. Dark-gray, fine-grained.</t>
  </si>
  <si>
    <t>Amphibolite, rusty and containing pale amphibole. Boudins are 0.7 m thick and occur right at the highest tide line. Medium-gray and medium-grained on fresh surfaces.</t>
  </si>
  <si>
    <t>Amphibolite that is rusty-weathering and bearing pale amphiboles. Pyrite abundant. Medium-grained and foliated.</t>
  </si>
  <si>
    <t>Amphibolite, garnet, with abundant garnet. Schistose, medium-gray, medium-grained, from the N end of the outcrop where a strongly sheared pegmatite is nearby.</t>
  </si>
  <si>
    <t>Amphibolite, garnet, somewhat rusty. Garnets up to 1 cm weather out in raised relief. Medium-grained except for garnets, medium-gray, within sight of the ferry dock.</t>
  </si>
  <si>
    <t>Near Hoset</t>
  </si>
  <si>
    <t>Near Kroken</t>
  </si>
  <si>
    <t>N side of Rt. 71, Flaugknebba</t>
  </si>
  <si>
    <t>Leksvik</t>
  </si>
  <si>
    <t>Quadrangle</t>
  </si>
  <si>
    <t>Sample</t>
  </si>
  <si>
    <t>Amphibolite, coarse-grained, dark-gray from 3 m below the sample 89 giant boudin end. This sample does not have garnet but garnet amphibolites surround it.</t>
  </si>
  <si>
    <t>Felsic gneiss, buff-weathering and pitted with green Cpx (?), titanite, quartz, and considerable feldspar. Fine-grained, light greenish-white where fresh. Very tough.</t>
  </si>
  <si>
    <t>Amphibolite, dark-gray, medium-grained, ~1 km from the causeway to Dryna.</t>
  </si>
  <si>
    <t>Eclogite with giant Opx. Very coarse-grained and brown-weathering. Large sample collected.</t>
  </si>
  <si>
    <t>Eclogite, kyanite-bearing, very fresh but omphacite is quite dark. Greenish-gray with abundant garnet. From the tiny quarry of blasted rock.</t>
  </si>
  <si>
    <t>Småge, road cut near the Velholmen ferry dock</t>
  </si>
  <si>
    <t>Amphibolite from a mass at least 5 m thick. Fine-grained, dark-gray. From high on the left side of the road cut.</t>
  </si>
  <si>
    <t>Amphibolite from a mass at least 5 m thick. Fine-grained, dark-gray. From low in the middle of the road cut.</t>
  </si>
  <si>
    <t>Amphibolite from a mass at least 5 m thick. Fine-grained, dark-gray. From low on the right side of the road cut.</t>
  </si>
  <si>
    <t>Amphibolite from a large road cut with lots of pegmatite. Medium-grained, dark-gray. Somewhat layered.</t>
  </si>
  <si>
    <t>Amphibolite from a homogeneous 8 cm thick layer in amongst more amphibolite. Medium-grained, dark-gray. W-most collectable amphibolite in this road cut.</t>
  </si>
  <si>
    <t>From the Fosen Ferry landing road cut, just inland from the wall at the seaward end.</t>
  </si>
  <si>
    <t>Amphibolite from a mass at least 5 m thick. Fine-grained, dark-gray. From farther on the right side of the road cut across from the only road cut on the water side.</t>
  </si>
  <si>
    <t>Amphibolite, garnet-bearing and fairly homogeneous from the middle of the road cut near the bridge to Agdenes. Medium-grained, dark-gray, 3 m to the left of the marble.</t>
  </si>
  <si>
    <t>Amphibolite, garnet-bearing, 40 cm thick boudin. Many calcite-filled fractures that could not be avoided. Dark-gray and medium-grained.</t>
  </si>
  <si>
    <t>Amphibolite from a 3 m thick section of amphibolite and biotite amphibolite. From a 3 cm thick homogeneous layer split away from the biotite-rich layers. Dark-gray, fine-grained.</t>
  </si>
  <si>
    <t>Eclogite, kyanite, coarse-grained with substantial zoisite. Very fresh.</t>
  </si>
  <si>
    <t>Amphibolite from a fine-grained, medium-gray, 3 m thick amphibolite layer at the boundary between the southern Blåhø and basement belts, but probably Blåhø.</t>
  </si>
  <si>
    <t>Amphibolite, coarse-grained, dark-gray from a large, complex boudin on the far right wall of the quarry.</t>
  </si>
  <si>
    <t>Amphibolite from 3.5 m NE of the contact with Sætra, from a layer 40 cm thick. Dark-gray, fine-grained.</t>
  </si>
  <si>
    <t>Amphibolite from 8 m NE of contact with Sætra. Fine-grained, medium-gray.</t>
  </si>
  <si>
    <t>Amphibolite, very fresh and homogeneous from a 30 cm thick layer 7.5 m N from contact with Blåhø schist.</t>
  </si>
  <si>
    <t>Amphibolite, garnet, rather rusty and requires substantial trimming. 14 m above the base of the Blåhø.</t>
  </si>
  <si>
    <t>Felsic gneiss with "orange" garnets. Coarse-grained and light pinkish-gray. Very fresh. 2.5 m above the kyanite-bearing schist.</t>
  </si>
  <si>
    <t>Amphibolite, garnet, with sparse garnets, from 2 m above the felsic gneiss of sample 148 and 4 m above kyanite schist. Coarse-grained with numerous diffuse veins were avoided.</t>
  </si>
  <si>
    <t>Amphibolite, coarse-grained and medium-gray, from a 60 cm thick layer 6 m S of the mylonite in schist.</t>
  </si>
  <si>
    <t>Amphibolite, garnet, coarse-grained, medium-gray with sparse garnet. Boudin 30 cm thick within schist 10.5 m S of the mylonite.</t>
  </si>
  <si>
    <t>Felsic gneiss, light pinkish-gray, fine-grained in amongst amphibolite and pegmatite. Very feldspathic, possible felsic volcanic. Layer only 8 cm thick but extensive across outcrops. Occurs 26 m S of mylonite.</t>
  </si>
  <si>
    <t>Eclogite, retrograded, but otherwise clean and fresh, medium-grained with large hornblende crystals and remaining symplectite. Color is brown on weathered surfaces and dark-brown on fresh. Body is 5 m thick with an amphibolitized rim up to 1.5 m thick.</t>
  </si>
  <si>
    <t>Corona gabbro from the NE exposed part of the Drynasund gabbro. Leucocratic rock, light-gray with coarse pyroxenes, oxides, and plagioclase with coronas of garnet and hornblende. Not clear if this is Blåhø or basement, but probably Blåhø.</t>
  </si>
  <si>
    <t>Amphibolite with sparse garnets. Dark-gray, medium-grained, from a 6 m thick amphibolite zone toward the SW end of the outcrop.</t>
  </si>
  <si>
    <t>Felsic gneiss with "orange" garnets. Coarse-grained and migmatized, but assume that numerous small leucosomes are local. Light pinkish-gray with leucosomes 0.5-2 cm thick and melanosomes 0.5-5 cm thick. Large sample but inhomogeneous.</t>
  </si>
  <si>
    <t>Amphibolite, garnet, 3 m W of the "orange" garnet gneiss contact. Dark-gray, medium-grained.</t>
  </si>
  <si>
    <t>Eclogite, coarse-grained, omphacite-rich, greenish-gray. From the E end of this outcrop.</t>
  </si>
  <si>
    <t>Amphibolite, medium-grained, with small garnets. From a 3 m thick amphibolite section below the prominent marble.</t>
  </si>
  <si>
    <t>Amphibolite, garnet, somewhat weathered but not bad. May be retrograded eclogite which are common around here. Coarse-grained and medium-gray.</t>
  </si>
  <si>
    <t>Amphibolite, diopside-bearing, grayish-green with pink garnets up to 1 cm across. Coarse-grained, from a boudin 2.5 m up from the ground near the E end of the outcrop.</t>
  </si>
  <si>
    <t>Amphibolite, 1.5 m thick, fissile weathering. Fine-grained, medium greenish-gray, highly foliated and difficult to find good material, but got some.</t>
  </si>
  <si>
    <t>Amphibolite, garnet, from a fractured boudin from a relatively homogeneous layer. Dark-gray, medium-grained, sparse garnets up to 4 mm across.</t>
  </si>
  <si>
    <t>Amphibolite boudin 1 m thick just to the left of the Sætra as viewed from the road. Dark-gray, medium-grained, somewhat layered.</t>
  </si>
  <si>
    <t>Amphibolite, garnet, dark-gray, medium- to fine-grained.</t>
  </si>
  <si>
    <t>Note</t>
  </si>
  <si>
    <t>Qz</t>
  </si>
  <si>
    <t>Plag</t>
  </si>
  <si>
    <t>Ksp</t>
  </si>
  <si>
    <t>Horn</t>
  </si>
  <si>
    <t>Gar</t>
  </si>
  <si>
    <t>Di</t>
  </si>
  <si>
    <t>Opx</t>
  </si>
  <si>
    <t>Bio</t>
  </si>
  <si>
    <t>Epi</t>
  </si>
  <si>
    <t>Cz</t>
  </si>
  <si>
    <t>Allan</t>
  </si>
  <si>
    <t>Ti</t>
  </si>
  <si>
    <t>Rut</t>
  </si>
  <si>
    <t>Ap</t>
  </si>
  <si>
    <t>Zir</t>
  </si>
  <si>
    <t>Py</t>
  </si>
  <si>
    <t>Mt</t>
  </si>
  <si>
    <t>Ilm</t>
  </si>
  <si>
    <t>Po</t>
  </si>
  <si>
    <t>Cp</t>
  </si>
  <si>
    <t>Ser</t>
  </si>
  <si>
    <t>Cal</t>
  </si>
  <si>
    <t>Chl</t>
  </si>
  <si>
    <t>Mus</t>
  </si>
  <si>
    <t>Zo</t>
  </si>
  <si>
    <t>Symp</t>
  </si>
  <si>
    <t>X</t>
  </si>
  <si>
    <t>tr</t>
  </si>
  <si>
    <t>R</t>
  </si>
  <si>
    <t>tr R</t>
  </si>
  <si>
    <t>197A</t>
  </si>
  <si>
    <t>197B</t>
  </si>
  <si>
    <t>204A</t>
  </si>
  <si>
    <t>204B</t>
  </si>
  <si>
    <t>X R?</t>
  </si>
  <si>
    <t>X, present &gt;1%; tr, present &lt;1%, R, retrograde origin.</t>
  </si>
  <si>
    <t>1: "Orange" garnets have clear cores, cloudy rims with inclusions barely resolvable with transmitted light microscopy (~0.3 μm, 0.95 NA objective).</t>
  </si>
  <si>
    <t>2: Diopside with plagioclase exsolution, garnets have plagioclase moats.</t>
  </si>
  <si>
    <t>3: Plagioclase moats around garnet, rare symplectites.</t>
  </si>
  <si>
    <t>4: Plagioclase moats around garnet.</t>
  </si>
  <si>
    <t>5: Local zoning of hornblende to actinolite rims.</t>
  </si>
  <si>
    <t>6: Actinolite in fractures only.</t>
  </si>
  <si>
    <t>Felsic gneisses</t>
  </si>
  <si>
    <t>Andesitic gneisses</t>
  </si>
  <si>
    <t>Mafic rocks</t>
  </si>
  <si>
    <t>Type</t>
  </si>
  <si>
    <t>FG</t>
  </si>
  <si>
    <t>AG</t>
  </si>
  <si>
    <t>AGr</t>
  </si>
  <si>
    <t>E</t>
  </si>
  <si>
    <t>A</t>
  </si>
  <si>
    <t>CG</t>
  </si>
  <si>
    <t>H</t>
  </si>
  <si>
    <t>MORB/arc</t>
  </si>
  <si>
    <t>MORB</t>
  </si>
  <si>
    <t>Arc</t>
  </si>
  <si>
    <t>-</t>
  </si>
  <si>
    <t>Basaltic/gabbroic</t>
  </si>
  <si>
    <t>Gab</t>
  </si>
  <si>
    <t>Bas</t>
  </si>
  <si>
    <t>SiO2</t>
  </si>
  <si>
    <t>TiO2</t>
  </si>
  <si>
    <t>Al2O3</t>
  </si>
  <si>
    <t>FeO</t>
  </si>
  <si>
    <t>MnO</t>
  </si>
  <si>
    <t>MgO</t>
  </si>
  <si>
    <t>CaO</t>
  </si>
  <si>
    <t>Na2O</t>
  </si>
  <si>
    <t>K2O</t>
  </si>
  <si>
    <t>P2O5</t>
  </si>
  <si>
    <t>CO2</t>
  </si>
  <si>
    <t>S</t>
  </si>
  <si>
    <t>Total</t>
  </si>
  <si>
    <t>LOI</t>
  </si>
  <si>
    <t>Trace elements, ppm</t>
  </si>
  <si>
    <t>Li</t>
  </si>
  <si>
    <t>Be</t>
  </si>
  <si>
    <t>Sc</t>
  </si>
  <si>
    <t>V</t>
  </si>
  <si>
    <t>Cr</t>
  </si>
  <si>
    <t>Co</t>
  </si>
  <si>
    <t>Ni</t>
  </si>
  <si>
    <t>Cu</t>
  </si>
  <si>
    <t>Zn</t>
  </si>
  <si>
    <t>Ga</t>
  </si>
  <si>
    <t>Rb</t>
  </si>
  <si>
    <t>Sr</t>
  </si>
  <si>
    <t>Y</t>
  </si>
  <si>
    <t>Zr</t>
  </si>
  <si>
    <t>Nb</t>
  </si>
  <si>
    <t>Mo</t>
  </si>
  <si>
    <t>Sn</t>
  </si>
  <si>
    <t>Cs</t>
  </si>
  <si>
    <t>Ba</t>
  </si>
  <si>
    <t>La</t>
  </si>
  <si>
    <t>Ce</t>
  </si>
  <si>
    <t>Pr</t>
  </si>
  <si>
    <t>Nd</t>
  </si>
  <si>
    <t>Sm</t>
  </si>
  <si>
    <t>Eu</t>
  </si>
  <si>
    <t>Gd</t>
  </si>
  <si>
    <t>Tb</t>
  </si>
  <si>
    <t>Dy</t>
  </si>
  <si>
    <t>Ho</t>
  </si>
  <si>
    <t>Er</t>
  </si>
  <si>
    <t>Tm</t>
  </si>
  <si>
    <t>Yb</t>
  </si>
  <si>
    <t>Lu</t>
  </si>
  <si>
    <t>Hf</t>
  </si>
  <si>
    <t>Ta</t>
  </si>
  <si>
    <t>Pb</t>
  </si>
  <si>
    <t>Th</t>
  </si>
  <si>
    <t>U</t>
  </si>
  <si>
    <t>Nb/Nb*</t>
  </si>
  <si>
    <t>Abbreviations</t>
  </si>
  <si>
    <t>Amphibolite</t>
  </si>
  <si>
    <t>Andesitic gneiss</t>
  </si>
  <si>
    <t>Andesitic gneiss, rusty-weathering</t>
  </si>
  <si>
    <t>Corona gabbro</t>
  </si>
  <si>
    <t>Eclogite</t>
  </si>
  <si>
    <t>Felsic gneiss</t>
  </si>
  <si>
    <t>Hornblendite</t>
  </si>
  <si>
    <t>Normative components</t>
  </si>
  <si>
    <t>Quartz</t>
  </si>
  <si>
    <t>Plagioclase</t>
  </si>
  <si>
    <t>Orthoclase</t>
  </si>
  <si>
    <t>Nepheline</t>
  </si>
  <si>
    <t>Corundum</t>
  </si>
  <si>
    <t>Diopside</t>
  </si>
  <si>
    <t>Olivine</t>
  </si>
  <si>
    <t>Ilmenite</t>
  </si>
  <si>
    <t>Magnetite</t>
  </si>
  <si>
    <t>Apatite</t>
  </si>
  <si>
    <t>Pyrite</t>
  </si>
  <si>
    <t>Calcite</t>
  </si>
  <si>
    <t>An plagioclase</t>
  </si>
  <si>
    <r>
      <t>Assumed Fe</t>
    </r>
    <r>
      <rPr>
        <vertAlign val="superscript"/>
        <sz val="9"/>
        <rFont val="Calibri"/>
        <family val="2"/>
        <scheme val="minor"/>
      </rPr>
      <t>3+</t>
    </r>
    <r>
      <rPr>
        <sz val="9"/>
        <rFont val="Calibri"/>
        <family val="2"/>
        <scheme val="minor"/>
      </rPr>
      <t>/Fe</t>
    </r>
    <r>
      <rPr>
        <vertAlign val="subscript"/>
        <sz val="9"/>
        <rFont val="Calibri"/>
        <family val="2"/>
      </rPr>
      <t>T</t>
    </r>
  </si>
  <si>
    <t>Abbreviations: Qz, quartz; Plag, plagioclase; Ksp, K-feldspar; Horn, hornblende; Gar, garnet; Di, diopside; Opx, orthopyroxene; Bio, biotite; Epi, epidote; Cz, clinozoisite; Allan, allanite; Ti, titanite; Rut, rutile; Ap, apatite; Zir, zircon; Py, pyrite; Mt, magnetite; Ilm, ilmenite; Po, pyrrhotite; Cp, chalcopyrite; Ser, sericite; Cal, calcite; Chl, chlorite; Mus, muscovite; Zo, zoisite; Symp, symplectite mostly around garnet: plagioclase with hornblende, diopside, or biotite.</t>
  </si>
  <si>
    <t>Age</t>
  </si>
  <si>
    <t>+/-</t>
  </si>
  <si>
    <t>System</t>
  </si>
  <si>
    <t>Material</t>
  </si>
  <si>
    <t>Froitzheim et al. (2016)</t>
  </si>
  <si>
    <t>LOF 3/12</t>
  </si>
  <si>
    <t>Lu-Hf isochron</t>
  </si>
  <si>
    <t>High-pressure</t>
  </si>
  <si>
    <t>Fassmer et al. (2017)</t>
  </si>
  <si>
    <t>TJE1</t>
  </si>
  <si>
    <t>SNC</t>
  </si>
  <si>
    <t>Klonowska (2017)</t>
  </si>
  <si>
    <t>Tjeliken eclogite</t>
  </si>
  <si>
    <t>Terry et al. (2000)</t>
  </si>
  <si>
    <t>UHP1</t>
  </si>
  <si>
    <t>U/Pb monazite</t>
  </si>
  <si>
    <t>UHP gneiss</t>
  </si>
  <si>
    <t>U-Th/Pb monazite</t>
  </si>
  <si>
    <t>Carswell et al. (2003)</t>
  </si>
  <si>
    <t>Salt00-48</t>
  </si>
  <si>
    <t>Sm/Nd isochron</t>
  </si>
  <si>
    <t>Grimmer et al. (2015)</t>
  </si>
  <si>
    <t>120a</t>
  </si>
  <si>
    <t>Rb/Sr isochron</t>
  </si>
  <si>
    <t>Mylonite</t>
  </si>
  <si>
    <t>155a</t>
  </si>
  <si>
    <t>131a</t>
  </si>
  <si>
    <t>Pegmatite</t>
  </si>
  <si>
    <t>MF4</t>
  </si>
  <si>
    <t>MF3</t>
  </si>
  <si>
    <t>Aluminous gneiss</t>
  </si>
  <si>
    <t>VAK1</t>
  </si>
  <si>
    <t>Tucker and Krogh (1988)</t>
  </si>
  <si>
    <t>IX</t>
  </si>
  <si>
    <t>Low-pressure</t>
  </si>
  <si>
    <t>VIII</t>
  </si>
  <si>
    <t>U/Pb zircon</t>
  </si>
  <si>
    <t>Brueckner and Van Roermund (2007)</t>
  </si>
  <si>
    <t>Fr00-12</t>
  </si>
  <si>
    <t>Garnet pyroxenite</t>
  </si>
  <si>
    <t>Fr00-13</t>
  </si>
  <si>
    <t>Garnet peridotite</t>
  </si>
  <si>
    <t>83-Fr0</t>
  </si>
  <si>
    <t>E99-1</t>
  </si>
  <si>
    <t>Average</t>
  </si>
  <si>
    <t>84-60</t>
  </si>
  <si>
    <t>TJ99-1A</t>
  </si>
  <si>
    <t>Tj99-1A</t>
  </si>
  <si>
    <t>Mork et al. (1988)</t>
  </si>
  <si>
    <t>GV1</t>
  </si>
  <si>
    <t>TS2, 3, 5</t>
  </si>
  <si>
    <t>TS2</t>
  </si>
  <si>
    <t>Dallmeyer et al 1992</t>
  </si>
  <si>
    <t>Kråkfjord</t>
  </si>
  <si>
    <t>Pyroxene granulite</t>
  </si>
  <si>
    <t>Gaskkasjávri granite</t>
  </si>
  <si>
    <t>Sheared granite</t>
  </si>
  <si>
    <t>Klonowska et al. (2017)</t>
  </si>
  <si>
    <t>Åreskuta</t>
  </si>
  <si>
    <t>U/Pb Monazite</t>
  </si>
  <si>
    <t>Gneiss</t>
  </si>
  <si>
    <t>Tväråklumparna</t>
  </si>
  <si>
    <t>Austrheim et al. (2003)</t>
  </si>
  <si>
    <t>C-99-51</t>
  </si>
  <si>
    <t>Tucker et al. (1987)</t>
  </si>
  <si>
    <t>Several</t>
  </si>
  <si>
    <t>U/Pb titanite</t>
  </si>
  <si>
    <t>Gneisses, broad area</t>
  </si>
  <si>
    <t>Bølefjord</t>
  </si>
  <si>
    <t>Late pegmatite</t>
  </si>
  <si>
    <t>Åstfjord</t>
  </si>
  <si>
    <t>U/Pb zircon-titanite</t>
  </si>
  <si>
    <t>Migmatitic gneiss</t>
  </si>
  <si>
    <t>Ingdal</t>
  </si>
  <si>
    <t>Granitic gneiss</t>
  </si>
  <si>
    <t>Migmatite neosome</t>
  </si>
  <si>
    <t>Migmatite, sheared</t>
  </si>
  <si>
    <t>HS10-32</t>
  </si>
  <si>
    <t>Metamorphism</t>
  </si>
  <si>
    <t>Essex et al. (1997)</t>
  </si>
  <si>
    <t>M17B</t>
  </si>
  <si>
    <t>Calc-silicate rock</t>
  </si>
  <si>
    <t>M17C</t>
  </si>
  <si>
    <t>T33</t>
  </si>
  <si>
    <t>Nordgulen et al., 2002 (see Bingen and Solli, 2009)</t>
  </si>
  <si>
    <t>N00-34</t>
  </si>
  <si>
    <t>N00-33</t>
  </si>
  <si>
    <t>Tucker et al., 2004</t>
  </si>
  <si>
    <t>Q</t>
  </si>
  <si>
    <t>P</t>
  </si>
  <si>
    <t>Williams and Claesson (1987)</t>
  </si>
  <si>
    <t>Paragneiss migmatite</t>
  </si>
  <si>
    <t>NB22-Mnz16</t>
  </si>
  <si>
    <t>U-Th/Pb Monazite</t>
  </si>
  <si>
    <t>Metapelite</t>
  </si>
  <si>
    <t>DesOrmeau et al. (2015)</t>
  </si>
  <si>
    <t>z1-1</t>
  </si>
  <si>
    <t>z5</t>
  </si>
  <si>
    <t>z1-4</t>
  </si>
  <si>
    <t>z3</t>
  </si>
  <si>
    <t>z2</t>
  </si>
  <si>
    <t>z8</t>
  </si>
  <si>
    <t>z16</t>
  </si>
  <si>
    <t>z12</t>
  </si>
  <si>
    <t>z10</t>
  </si>
  <si>
    <t>z13</t>
  </si>
  <si>
    <t>BA-12-10</t>
  </si>
  <si>
    <t>Tjeliken gneiss</t>
  </si>
  <si>
    <t>UHP Gneiss</t>
  </si>
  <si>
    <t>Root and Corfu (2012)</t>
  </si>
  <si>
    <t>Z119/9, 10, 11</t>
  </si>
  <si>
    <t>Z-132/2, 5</t>
  </si>
  <si>
    <t>Z-119/2</t>
  </si>
  <si>
    <t>Walsh et al. (2007)</t>
  </si>
  <si>
    <t>e9801e</t>
  </si>
  <si>
    <t>NW13-02-G</t>
  </si>
  <si>
    <t>NW13-02-O</t>
  </si>
  <si>
    <t>Krogh et al. (2011)</t>
  </si>
  <si>
    <t>B</t>
  </si>
  <si>
    <t>I</t>
  </si>
  <si>
    <t>J</t>
  </si>
  <si>
    <t>Tucker et al. (2004)</t>
  </si>
  <si>
    <t>Hareidland eclogite</t>
  </si>
  <si>
    <t>e9812d2</t>
  </si>
  <si>
    <t>e1612q</t>
  </si>
  <si>
    <t>e9804b</t>
  </si>
  <si>
    <t>Young et al. (2007)</t>
  </si>
  <si>
    <t>Y1611N</t>
  </si>
  <si>
    <t>NB13</t>
  </si>
  <si>
    <t>Quartzite</t>
  </si>
  <si>
    <t>NB14</t>
  </si>
  <si>
    <t>NB23</t>
  </si>
  <si>
    <t>Metapsamite</t>
  </si>
  <si>
    <t>MJ1805-A</t>
  </si>
  <si>
    <t>Leucosomes</t>
  </si>
  <si>
    <t>MJ1801</t>
  </si>
  <si>
    <t>Metamorphic zircons in granulite</t>
  </si>
  <si>
    <t>MJ1802-A</t>
  </si>
  <si>
    <t>MJ1805-B</t>
  </si>
  <si>
    <t>Claesson (1987)</t>
  </si>
  <si>
    <t>Migmatite zircon rim</t>
  </si>
  <si>
    <t>Hestnes 2016</t>
  </si>
  <si>
    <t>AAH</t>
  </si>
  <si>
    <t>Ladenberger et al. (2014)</t>
  </si>
  <si>
    <t>AL07-7</t>
  </si>
  <si>
    <t>Leucogranite</t>
  </si>
  <si>
    <t>AL07-8</t>
  </si>
  <si>
    <t>Leucosome</t>
  </si>
  <si>
    <t>AL07-9</t>
  </si>
  <si>
    <t>AL07-3</t>
  </si>
  <si>
    <t>Migmatite</t>
  </si>
  <si>
    <t>YBS08-2</t>
  </si>
  <si>
    <t>YBS08-6</t>
  </si>
  <si>
    <t>Walsh et al., 2007</t>
  </si>
  <si>
    <t>Metamorphic zircon growth</t>
  </si>
  <si>
    <t>Gordon et al. (2016)</t>
  </si>
  <si>
    <t>NW13-103a</t>
  </si>
  <si>
    <t>NW13-103b</t>
  </si>
  <si>
    <t>Older leucosome</t>
  </si>
  <si>
    <t>NW13-105b</t>
  </si>
  <si>
    <t>C-99-53</t>
  </si>
  <si>
    <t>Metamorphosed mafic dike</t>
  </si>
  <si>
    <t>NW13-97A</t>
  </si>
  <si>
    <t>Garnet amphibolite</t>
  </si>
  <si>
    <t>NW13-97B</t>
  </si>
  <si>
    <t>NW12-22A</t>
  </si>
  <si>
    <t>NW12-22B</t>
  </si>
  <si>
    <t>NW12-22C</t>
  </si>
  <si>
    <t>NW12-22D</t>
  </si>
  <si>
    <t>NW12-22I</t>
  </si>
  <si>
    <t>F</t>
  </si>
  <si>
    <t>K</t>
  </si>
  <si>
    <t>L</t>
  </si>
  <si>
    <t>C</t>
  </si>
  <si>
    <t>G</t>
  </si>
  <si>
    <t>Megagabbro</t>
  </si>
  <si>
    <t>T</t>
  </si>
  <si>
    <t>Claesson, S., 1987, Isotopic evidence for the Precambrian provenance and Caledonian metamorphism of high grade paragneisses from the Seve Nappes, Scandinavian Caledonides: I. Conventional U-Pb zircon and Sm-Nd whole rock data: contributiuoins to Mineralogy and Petrology, v. 97, p. 196-204.</t>
  </si>
  <si>
    <t>Schouenborg, B.E., Johansson, L., and Gorbatschev, R., 1991, U/Pb zircon ages of basement gneisses and discordant felsic dykes from Vestranden, westernmost Baltic Shield and central Norwegian Caledonides: Geologische Rundschau, v. 80, p. 121-134.</t>
  </si>
  <si>
    <t>Tucker, R.D., and Krogh, T.E., 1988, Geochronological investigation of the Ingdal Granite Gneiss and discordant pegmatites from the Western Gneiss Region, Norway: Norsk Geologisk Tidsskrift, v. 68, p. 201-210.</t>
  </si>
  <si>
    <t>Andréasson, P.-G., Allan, A., Aurell, O., Boman, D., Ekestubbe, J., Goerke, U., Lundgren, A., Nilsson, P., and Sandelin, S., 2018, Seve terranes of the Kebnekaise Mts., Swedish Caledonides, and their amalgamation, accretion and affinity: GFF, v. 140, p. 264–291.</t>
  </si>
  <si>
    <t>Bukała, M., Majka, J., Walczak, K., Włodek, A., Schmitt, M., and Zagórska, A., 2020, U–Pb Zircon Dating of Migmatitic Paragneisses and Garnet Amphibolite from the High Pressure Seve Nappe Complex in Kittelfjäll, Swedish Caledonides: Minerals, v. 20, 24 p.</t>
  </si>
  <si>
    <t>Carswell, D.A., Brueckner, H.K., Cuthbert, S.J., Mehta, K., and O’Brien, P.J., 2003, The timing of stabilization and the exhumation rate for ultra-high-pressure rocks in the Western Gneiss Region of Norway: Journal of Metamorphic Geology, v. 21, p. 601–612.</t>
  </si>
  <si>
    <t>Dallmeyer, R. D., Johansson, L., and Möller, C., 1992, Chronology of Caledonian high-pressure granulite-facies metamorphism, uplift, and deformation within northern parts of the Western Gneiss Region, Norway: Geological Society of America Bulletin, v. 104, p. 444–455.</t>
  </si>
  <si>
    <t>DesOrmeau, J.W., Gordon, S.M., Kylander-Clark, A.R.C., Hacker, B.R., Bowring, S.A., Schoene, B., and Samperton, K.M., 2015, Insights into (U)HP metamorphism of the Western Gneiss Region, Norway: A high-spatial resolution and high-precision zircon study: Chemical Geology, v. 414, p. 138–155.</t>
  </si>
  <si>
    <t>Froitzheim, N., Miladinova, I., Janák, M., Kullerud, K., Kroh-Ravna, E., Majka, J., Fonseca, R. O.C., Münker, C., and Nagel, T.J., 2016, Devonian subduction and syncollisional exhumation of continental crust in Lofoten, Norway: Geology, v. 44, p. 223–226.</t>
  </si>
  <si>
    <t>Gordon, S.M., Whitney, D.L., Teyssier, C., Fossen, H., and Kylander-Clark, A., 2016, Geochronology and geochemistry of zircon from the northern Western Gneiss Region: Insights into the Caledonian tectonic history of western Norway: Lithos, v. 246–247, p. 134–148.</t>
  </si>
  <si>
    <t>Hestnes, Å., 2016, Lithological and structural analysis of the Rødberget–Rørvika–Varpneset transect, Mid Norwegian Caledonides [M.S. thesis]: Department of Geology and Mineral Resources Engineering, Norwegian University of Science and Technology, Trondheim, Norway, 214 p.</t>
  </si>
  <si>
    <t>Klonowska, I., 2017, Deep subduction of the Seve Nappe Complex in the Scandinavian Caledonides [Ph.D. thesis]: Digital Comprehensive Summaries of Uppsala Dissertations from the Faculty of Science and Technology, no. 1595, Uppsala University, Uppsala, Sweden, 63 p.</t>
  </si>
  <si>
    <t>Krogh, T.E., Kamo, S.L., Robinson, P., Terry, M.P., and Kwok, K., 2011, U–Pb zircon geochronology of eclogites from the Scandian Orogen, northern Western Gneiss Region, Norway: 14–20 million years between eclogite crystallization and return to amphibolite facies conditions: Canadian Journal of Earth Sciences, v. 48, p. 441–472.</t>
  </si>
  <si>
    <t>Ladenberger, A., Be’eri-Shlevin, Y., Claesson, S., Gee, D.G., Majka, J., and Romanova, I.V., 2014, Tectonometamorphic evolution of the Åreskutan Nappe–Caledonian history revealed by SIMS U–Pb zircon geochronology, in Corfu, F., Gasser, D., and Chew, D. M., eds., New Perspectives on the Caledonides of Scandinavia and Related Areas: Geological Society, London, Special Publication 390, p. 337–368.</t>
  </si>
  <si>
    <t>Majka, J., Rosén, Å., Janák, M., Froitzheim, N., Klonowska, I., Manecki, M., Sasinková, V., and Yoshida, K., 2014, Microdiamond discovered in the Seve Nappe (Scandinavian Caledonides) and its exhumation by the “vacuum-cleaner” mechanism: Geology, v. 42, p. 1107–1110.</t>
  </si>
  <si>
    <t>Mørk, M.B.E., Kullerud, K., and Stabel, A., 1988, Sm–Nd dating of Seve eclogites, Norrbotten, Sweden–Evidence for early Caledonian (505 Ma) subduction: Contributions to Mineralogy and Petrology, v. 99, p. 344–351.</t>
  </si>
  <si>
    <t>Nordgulen, Ø., Braathen, A., Corfu, F., Osmundsen, P.T., and Husmo, T., 2002, Polyphase kinematics and geochronology of the Kollstraumen detachment: Norwegian Journal of Geology, v. 82, p. 299–316.</t>
  </si>
  <si>
    <t>Root, D.B., and Corfu, F., 2012, U–Pb geochronology of two discrete Ordovician high-pressure metamorphic events in the Seve Nappe Complex, Scandinavian Caledonides: Contributions to Mineralogy and Petrology, v. 163, p. 769–788.</t>
  </si>
  <si>
    <t>Steenkamp, H.M., 2012, A metamorphic history of supracrustal rocks on Harøya and Finnøya, Nordøyane, Western Gneiss Region, Norway [M.S. thesis]: Dalhousie University, Halifax, Nova Scotia, Canada, 193 p.</t>
  </si>
  <si>
    <t>Terry, M.P., Robinson, P., and Krogh-Ravna, E.J., 2000, Kyanite eclogite thermobarometry and evidence for thrusting of UHP over HP metamorphic rocks, Nordøyane, Western Gneiss Region, Norway: American Mineralogist, v. 85, p. 1637–1650.</t>
  </si>
  <si>
    <t>Tucker, R.D., Robinson, P., Solli, A., Gee, D.G., Thorsnes, T., Krogh, T.E., Nordgulen, Ø., and Bickford, M.E., 2004, Thrusting and extension in the Scandian hinterland, Norway: New U–Pb ages and tectonostratigraphic evidence: American Journal of Science, v. 304, p. 477–532.</t>
  </si>
  <si>
    <t>Walsh, E.O., Hacker, B.R., Gans, P.B., Grove, M., and Gehrels, G., 2007, Protolith ages and exhumation histories of (ultra) high-pressure rocks across the Western Gneiss Region, Norway: Geological Society of America Bulletin, v. 119, p. 289–301.</t>
  </si>
  <si>
    <t>Williams, I. S., and Claesson, S., 1987, Isotopic evidence for the Precambrian provenance and Caledonian metamorphism of high grade paragneisses from the Seve Nappes, Scandinavian Caledonides II. Ion microprobe zircon U–Th–Pb: Contributions to Mineralogy and Petrology, v. 97, p. 205–217.</t>
  </si>
  <si>
    <t>Young, D.J., Hacker, B.R., Andersen, T.B., and Corfu, F., 2007, Prograde amphibolite facies to ultrahigh-pressure transition along Nordfjord, western Norway: Implications for exhumation tectonics: Tectonics, v. 26, p. 1–15.</t>
  </si>
  <si>
    <t>Austrheim, H., Corfu, F., Bryhni, I., and Andersen, T.B., 2003, The Proterozoic Hustad igneous complex: a low strain enclave with a key to the history of the Western Gneiss Region of Norway: Precambrian Research, v. 120, p. 149-175.</t>
  </si>
  <si>
    <r>
      <t>Barnes, C., Jajka, J., Schneider, D., Walczak, K., Buka</t>
    </r>
    <r>
      <rPr>
        <sz val="10"/>
        <color theme="1"/>
        <rFont val="Calibri"/>
        <family val="2"/>
      </rPr>
      <t>ła, M., Kośmińska, K., Tokarski, T., and Karlsson, A., 2019, High-spatial resolution dating of monazite and zircon reveals the timing of subduction–exhumation of the Vaimok Lens in the Seve Nappe Complex (Scandinavian Caledonides): Contributions to Mineralogy and Petrology, v. 174, no. 5, 18 p.</t>
    </r>
  </si>
  <si>
    <r>
      <t>Essex, R.M., Gromet, L.P., Andr</t>
    </r>
    <r>
      <rPr>
        <sz val="10"/>
        <color theme="1"/>
        <rFont val="Calibri"/>
        <family val="2"/>
      </rPr>
      <t>éasson, P.-G., and Albrecht, L., 1997, Early Ordovician U-Pb metamorphic ages of the eclogite-bearing Seve Nappes, Northern Scandinavian Caledonides: Journal of Metamorphic Geology, v. 15, p. 665-676.</t>
    </r>
  </si>
  <si>
    <r>
      <t>Fassmer, K., Klonowska, I., Walczak, K., Andersson, B., Froitzheim, N., Majka, J., Fonseca, R.O.C., M</t>
    </r>
    <r>
      <rPr>
        <sz val="10"/>
        <color theme="1"/>
        <rFont val="Calibri"/>
        <family val="2"/>
      </rPr>
      <t>ünker, C., Janák, M., and Whitehouse, M., 2017, Middle Ordovician subduction of continental crust in the Scandinavian Caledonides: an example from Tjeliken, Seve Nappe Complex, Sweden: Contributions to Mineralogy and Petrology, v. 172, no. 103, 21 p.</t>
    </r>
  </si>
  <si>
    <r>
      <t>Grimmer, J.C., Glodny, J., Dr</t>
    </r>
    <r>
      <rPr>
        <sz val="10"/>
        <color theme="1"/>
        <rFont val="Calibri"/>
        <family val="2"/>
      </rPr>
      <t>üppel, K., Greiling, R.O., and Kontny, A., 2015, Early- to mid-Silurian extrusion wedge tectonics in the central Scandinavian Caledonides: Geology, v. 43, p. 347-350.</t>
    </r>
  </si>
  <si>
    <r>
      <t>Klonowska, I., Jan</t>
    </r>
    <r>
      <rPr>
        <sz val="10"/>
        <color theme="1"/>
        <rFont val="Calibri"/>
        <family val="2"/>
      </rPr>
      <t>ák, M., Jamka, J., Petrík, I., Froitzheim, N., Gee, D.G., and Sasinková, V., 2017, Microdiamond on Åreskutan confirms regional UHP metamorphism in the Seve Nappe Complex of the Scandinavian Caledonides: Journal of Metamorphic Geology, v. 35, 541–564.</t>
    </r>
  </si>
  <si>
    <r>
      <t>Tucker, R.D., R</t>
    </r>
    <r>
      <rPr>
        <sz val="10"/>
        <color theme="1"/>
        <rFont val="Calibri"/>
        <family val="2"/>
      </rPr>
      <t>åheim, A., Krogh, T.E., and Corfu, F., 1987, Uranium~lead zircon and titanite ages from the northern portion of the Western Gneiss Region, south-central Norway: Earth and Planetary Science Letters, v. 81, p. 203-211.</t>
    </r>
  </si>
  <si>
    <t>Barnes et al. (2019)</t>
  </si>
  <si>
    <t>Schouenborg, B.E., 1988, U /Pb-zircon da tings of Caledonian cover rocks and cover-basement contacts, northern Vestranden, central Norway: Norsk Geologisk Tidsskrift, v. 68, p. 75-87.</t>
  </si>
  <si>
    <t>U/Pb Titanite</t>
  </si>
  <si>
    <t>Western Gneiss Region, Lower Allochthon</t>
  </si>
  <si>
    <t>Brueckner, H.K., and Van Roermund, H.L.M., 2007, Concurrent HP metamorphism on both margins of Iapetus: Ordovician ages for eclogites and garnet pyroxenites from the Seve Nappe Complex, Swedish Caledonides: Journal of the Geological Society, London. V. 164, p. 117–128.</t>
  </si>
  <si>
    <t>Reference</t>
  </si>
  <si>
    <t>Table S1. Sample locations and descriptions.</t>
  </si>
  <si>
    <t>Table S2. Mineral assemblages in samples for which polished thin sections are available.</t>
  </si>
  <si>
    <t>Table S3. Analytical data.</t>
  </si>
  <si>
    <t>Table S4. Weight norms for all samples.</t>
  </si>
  <si>
    <t>Table S5. Age dates used in manuscript Figure 8.</t>
  </si>
  <si>
    <t>Andréasson et al. (2018)</t>
  </si>
  <si>
    <t>References cited in Table S5.</t>
  </si>
  <si>
    <t>Bukała et al. (2020)</t>
  </si>
  <si>
    <t>Majka et al. (2014)</t>
  </si>
  <si>
    <t>Bingen, B., and Solli, A., 2013, Geochronological database of magmatic events in Norway and related areas: Update 2012: Geological Survey of Norway, Report No. 2013.028.</t>
  </si>
  <si>
    <t>Schouenborg et al. (1991)</t>
  </si>
  <si>
    <t>Schouenborg (1988)</t>
  </si>
  <si>
    <t>Steenkamp (2012)</t>
  </si>
  <si>
    <t>This Supplemental Material accompanies</t>
  </si>
  <si>
    <t xml:space="preserve">Hollocher, K., Robinson, P., Van Nostrand, M., and Walsh, E., 2022, The Blåhø Nappe, central Norwegian Scandinavian Caledonides: An oceanic arc–back-arc </t>
  </si>
  <si>
    <t>in the Appalachian-Caledonian-Variscan Orogen: Geological Society of America Special Paper 554,  https://doi.org/10.1130/2021.2554(13).</t>
  </si>
  <si>
    <r>
      <t xml:space="preserve">assemblage distinct from the Seve Nappe Complex, </t>
    </r>
    <r>
      <rPr>
        <i/>
        <sz val="9"/>
        <color theme="1"/>
        <rFont val="Calibri"/>
        <family val="2"/>
        <scheme val="minor"/>
      </rPr>
      <t xml:space="preserve">in </t>
    </r>
    <r>
      <rPr>
        <sz val="9"/>
        <color theme="1"/>
        <rFont val="Calibri"/>
        <family val="2"/>
        <scheme val="minor"/>
      </rPr>
      <t xml:space="preserve">Kuiper, Y.D., Murphy, J.B., Nance, R.D., Strachan, R.A., and Thompson, M.D., eds., New Developments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</si>
</sst>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11" x14ac:knownFonts="1">
    <font>
      <sz val="9"/>
      <color theme="1"/>
      <name val="Calibri"/>
      <family val="2"/>
      <scheme val="minor"/>
    </font>
    <font>
      <sz val="10"/>
      <color theme="1"/>
      <name val="Calibri"/>
      <family val="2"/>
      <scheme val="minor"/>
    </font>
    <font>
      <b/>
      <sz val="9"/>
      <color theme="1"/>
      <name val="Calibri"/>
      <family val="2"/>
      <scheme val="minor"/>
    </font>
    <font>
      <sz val="9"/>
      <name val="Calibri"/>
      <family val="2"/>
      <scheme val="minor"/>
    </font>
    <font>
      <b/>
      <sz val="9"/>
      <name val="Calibri"/>
      <family val="2"/>
      <scheme val="minor"/>
    </font>
    <font>
      <vertAlign val="superscript"/>
      <sz val="9"/>
      <name val="Calibri"/>
      <family val="2"/>
      <scheme val="minor"/>
    </font>
    <font>
      <vertAlign val="subscript"/>
      <sz val="9"/>
      <name val="Calibri"/>
      <family val="2"/>
    </font>
    <font>
      <b/>
      <sz val="10"/>
      <color theme="1"/>
      <name val="Calibri"/>
      <family val="2"/>
      <scheme val="minor"/>
    </font>
    <font>
      <sz val="10"/>
      <color rgb="FF231F20"/>
      <name val="Calibri"/>
      <family val="2"/>
      <scheme val="minor"/>
    </font>
    <font>
      <sz val="10"/>
      <color theme="1"/>
      <name val="Calibri"/>
      <family val="2"/>
    </font>
    <font>
      <i/>
      <sz val="9"/>
      <color theme="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0" xfId="0" applyFill="1"/>
    <xf numFmtId="164" fontId="0" fillId="0" borderId="0" xfId="0" applyNumberFormat="1"/>
    <xf numFmtId="0" fontId="0" fillId="0" borderId="0" xfId="0" applyAlignment="1">
      <alignment horizontal="center"/>
    </xf>
    <xf numFmtId="0" fontId="2" fillId="0" borderId="1" xfId="0" applyFont="1" applyBorder="1" applyAlignment="1">
      <alignment horizontal="center"/>
    </xf>
    <xf numFmtId="0" fontId="2" fillId="0" borderId="1" xfId="0" applyFont="1" applyBorder="1"/>
    <xf numFmtId="0" fontId="2" fillId="0" borderId="1" xfId="0" applyFont="1" applyFill="1" applyBorder="1"/>
    <xf numFmtId="0" fontId="2" fillId="0" borderId="1" xfId="0" applyFont="1" applyBorder="1" applyAlignment="1">
      <alignment horizontal="right"/>
    </xf>
    <xf numFmtId="0" fontId="0" fillId="0" borderId="0" xfId="0" applyAlignment="1">
      <alignment horizontal="left"/>
    </xf>
    <xf numFmtId="0" fontId="3" fillId="0" borderId="0" xfId="0" applyFont="1" applyFill="1"/>
    <xf numFmtId="0" fontId="4"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center" vertical="center"/>
    </xf>
    <xf numFmtId="0" fontId="4" fillId="0" borderId="0" xfId="0" applyFont="1" applyFill="1"/>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4" fillId="0" borderId="4" xfId="0" applyFont="1" applyFill="1" applyBorder="1"/>
    <xf numFmtId="0" fontId="4" fillId="0" borderId="1" xfId="0" applyFont="1" applyFill="1" applyBorder="1"/>
    <xf numFmtId="2" fontId="4" fillId="0" borderId="1" xfId="0" applyNumberFormat="1" applyFont="1" applyFill="1" applyBorder="1"/>
    <xf numFmtId="0" fontId="4" fillId="0" borderId="5"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Alignment="1">
      <alignment horizontal="right"/>
    </xf>
    <xf numFmtId="0" fontId="4" fillId="0" borderId="4" xfId="0" applyFont="1" applyFill="1" applyBorder="1" applyAlignment="1">
      <alignment horizontal="right"/>
    </xf>
    <xf numFmtId="0" fontId="4" fillId="0" borderId="1" xfId="0" applyFont="1" applyFill="1" applyBorder="1" applyAlignment="1">
      <alignment horizontal="right"/>
    </xf>
    <xf numFmtId="2" fontId="3" fillId="0" borderId="5" xfId="0" applyNumberFormat="1" applyFont="1" applyFill="1" applyBorder="1"/>
    <xf numFmtId="2" fontId="3" fillId="0" borderId="0" xfId="0" applyNumberFormat="1" applyFont="1" applyFill="1" applyBorder="1"/>
    <xf numFmtId="2" fontId="3" fillId="0" borderId="0" xfId="0" applyNumberFormat="1" applyFont="1" applyFill="1"/>
    <xf numFmtId="0" fontId="3" fillId="0" borderId="1" xfId="0" applyFont="1" applyFill="1" applyBorder="1"/>
    <xf numFmtId="2" fontId="3" fillId="0" borderId="4" xfId="0" applyNumberFormat="1" applyFont="1" applyFill="1" applyBorder="1"/>
    <xf numFmtId="2" fontId="3" fillId="0" borderId="1" xfId="0" applyNumberFormat="1" applyFont="1" applyFill="1" applyBorder="1"/>
    <xf numFmtId="165" fontId="3" fillId="0" borderId="5" xfId="0" applyNumberFormat="1" applyFont="1" applyFill="1" applyBorder="1"/>
    <xf numFmtId="165" fontId="3" fillId="0" borderId="0" xfId="0" applyNumberFormat="1" applyFont="1" applyFill="1" applyBorder="1"/>
    <xf numFmtId="165" fontId="3" fillId="0" borderId="0" xfId="0" applyNumberFormat="1" applyFont="1" applyFill="1"/>
    <xf numFmtId="1" fontId="3" fillId="0" borderId="5" xfId="0" applyNumberFormat="1" applyFont="1" applyFill="1" applyBorder="1"/>
    <xf numFmtId="1" fontId="3" fillId="0" borderId="0" xfId="0" applyNumberFormat="1" applyFont="1" applyFill="1" applyBorder="1"/>
    <xf numFmtId="1" fontId="3" fillId="0" borderId="0" xfId="0" applyNumberFormat="1" applyFont="1" applyFill="1"/>
    <xf numFmtId="0" fontId="3" fillId="0" borderId="6" xfId="0" applyFont="1" applyFill="1" applyBorder="1"/>
    <xf numFmtId="2" fontId="3" fillId="0" borderId="7" xfId="0" applyNumberFormat="1" applyFont="1" applyFill="1" applyBorder="1"/>
    <xf numFmtId="2" fontId="3" fillId="0" borderId="6" xfId="0" applyNumberFormat="1" applyFont="1" applyFill="1" applyBorder="1"/>
    <xf numFmtId="0" fontId="3" fillId="0" borderId="0" xfId="0" applyFont="1" applyFill="1" applyAlignment="1">
      <alignment horizontal="left"/>
    </xf>
    <xf numFmtId="165" fontId="3" fillId="0" borderId="4" xfId="0" applyNumberFormat="1" applyFont="1" applyFill="1" applyBorder="1"/>
    <xf numFmtId="165" fontId="3" fillId="0" borderId="1" xfId="0" applyNumberFormat="1" applyFont="1" applyFill="1" applyBorder="1"/>
    <xf numFmtId="1" fontId="3" fillId="0" borderId="4" xfId="0" applyNumberFormat="1" applyFont="1" applyFill="1" applyBorder="1"/>
    <xf numFmtId="1" fontId="3" fillId="0" borderId="1" xfId="0" applyNumberFormat="1" applyFont="1" applyFill="1" applyBorder="1"/>
    <xf numFmtId="165" fontId="3" fillId="0" borderId="0" xfId="0" applyNumberFormat="1" applyFont="1" applyFill="1" applyAlignment="1">
      <alignment horizontal="center"/>
    </xf>
    <xf numFmtId="0" fontId="7" fillId="0" borderId="0" xfId="0" applyFont="1"/>
    <xf numFmtId="0" fontId="7" fillId="0" borderId="0" xfId="0" applyFont="1" applyAlignment="1">
      <alignment horizontal="right"/>
    </xf>
    <xf numFmtId="166" fontId="8" fillId="0" borderId="0" xfId="0" applyNumberFormat="1" applyFont="1" applyAlignment="1">
      <alignment horizontal="right" vertical="top"/>
    </xf>
    <xf numFmtId="0" fontId="1" fillId="0" borderId="0" xfId="0" applyFont="1"/>
    <xf numFmtId="0" fontId="1" fillId="0" borderId="0" xfId="0" applyFont="1" applyAlignment="1">
      <alignment horizontal="right"/>
    </xf>
    <xf numFmtId="1" fontId="1" fillId="0" borderId="0" xfId="0" applyNumberFormat="1" applyFont="1"/>
    <xf numFmtId="0" fontId="1" fillId="0" borderId="0" xfId="0" applyFont="1" applyAlignment="1">
      <alignment horizontal="left"/>
    </xf>
    <xf numFmtId="0" fontId="3" fillId="0" borderId="0" xfId="0" applyFont="1" applyFill="1" applyAlignment="1">
      <alignment horizontal="left" vertical="center"/>
    </xf>
    <xf numFmtId="0" fontId="3" fillId="0" borderId="0" xfId="0" applyFont="1" applyFill="1" applyAlignment="1">
      <alignment vertical="center"/>
    </xf>
    <xf numFmtId="0" fontId="3" fillId="0" borderId="3" xfId="0" applyFont="1" applyFill="1" applyBorder="1" applyAlignment="1">
      <alignment vertical="center"/>
    </xf>
    <xf numFmtId="0" fontId="3" fillId="0" borderId="0" xfId="0" applyFont="1" applyFill="1" applyAlignment="1">
      <alignment horizontal="left" vertical="center" wrapText="1"/>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184731" cy="264560"/>
    <xdr:sp macro="" textlink="">
      <xdr:nvSpPr>
        <xdr:cNvPr id="2" name="TextBox 1">
          <a:extLst>
            <a:ext uri="{FF2B5EF4-FFF2-40B4-BE49-F238E27FC236}">
              <a16:creationId xmlns:a16="http://schemas.microsoft.com/office/drawing/2014/main" id="{9C4FB815-EA81-4F56-868F-54F0C329C2DA}"/>
            </a:ext>
          </a:extLst>
        </xdr:cNvPr>
        <xdr:cNvSpPr txBox="1"/>
      </xdr:nvSpPr>
      <xdr:spPr>
        <a:xfrm>
          <a:off x="838200"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tabSelected="1" workbookViewId="0"/>
  </sheetViews>
  <sheetFormatPr defaultRowHeight="12" x14ac:dyDescent="0.2"/>
  <cols>
    <col min="1" max="1" width="8.1640625" style="3" customWidth="1"/>
    <col min="2" max="2" width="11.1640625" customWidth="1"/>
    <col min="3" max="3" width="13.83203125" style="1" customWidth="1"/>
    <col min="4" max="4" width="12.6640625" customWidth="1"/>
    <col min="9" max="9" width="112.83203125" customWidth="1"/>
  </cols>
  <sheetData>
    <row r="1" spans="1:9" x14ac:dyDescent="0.2">
      <c r="A1" s="8" t="s">
        <v>531</v>
      </c>
    </row>
    <row r="2" spans="1:9" x14ac:dyDescent="0.2">
      <c r="A2" s="4" t="s">
        <v>136</v>
      </c>
      <c r="B2" s="5" t="s">
        <v>135</v>
      </c>
      <c r="C2" s="6" t="s">
        <v>0</v>
      </c>
      <c r="D2" s="5" t="s">
        <v>1</v>
      </c>
      <c r="E2" s="7" t="s">
        <v>122</v>
      </c>
      <c r="F2" s="7" t="s">
        <v>123</v>
      </c>
      <c r="G2" s="7" t="s">
        <v>124</v>
      </c>
      <c r="H2" s="5" t="s">
        <v>2</v>
      </c>
      <c r="I2" s="5" t="s">
        <v>3</v>
      </c>
    </row>
    <row r="3" spans="1:9" x14ac:dyDescent="0.2">
      <c r="A3" s="3">
        <v>32</v>
      </c>
      <c r="B3" t="s">
        <v>14</v>
      </c>
      <c r="C3" s="1" t="s">
        <v>33</v>
      </c>
      <c r="D3" t="s">
        <v>34</v>
      </c>
      <c r="E3" s="2">
        <v>62.710560000000001</v>
      </c>
      <c r="F3" s="2">
        <v>6.3781699999999999</v>
      </c>
      <c r="G3">
        <v>2</v>
      </c>
      <c r="H3" t="s">
        <v>38</v>
      </c>
      <c r="I3" t="s">
        <v>153</v>
      </c>
    </row>
    <row r="4" spans="1:9" x14ac:dyDescent="0.2">
      <c r="A4" s="3">
        <v>87</v>
      </c>
      <c r="B4" t="s">
        <v>8</v>
      </c>
      <c r="C4" s="1" t="s">
        <v>9</v>
      </c>
      <c r="D4" t="s">
        <v>116</v>
      </c>
      <c r="E4" s="2">
        <v>62.637129999999999</v>
      </c>
      <c r="F4" s="2">
        <v>6.1742800000000004</v>
      </c>
      <c r="G4">
        <v>2</v>
      </c>
      <c r="H4" t="s">
        <v>38</v>
      </c>
      <c r="I4" t="s">
        <v>154</v>
      </c>
    </row>
    <row r="5" spans="1:9" x14ac:dyDescent="0.2">
      <c r="A5" s="3">
        <v>90</v>
      </c>
      <c r="B5" t="s">
        <v>8</v>
      </c>
      <c r="C5" s="1" t="s">
        <v>9</v>
      </c>
      <c r="D5" t="s">
        <v>85</v>
      </c>
      <c r="E5" s="2">
        <v>62.607799999999997</v>
      </c>
      <c r="F5" s="2">
        <v>6.1745999999999999</v>
      </c>
      <c r="G5">
        <v>15</v>
      </c>
      <c r="H5" t="s">
        <v>38</v>
      </c>
      <c r="I5" t="s">
        <v>137</v>
      </c>
    </row>
    <row r="6" spans="1:9" x14ac:dyDescent="0.2">
      <c r="A6" s="3">
        <v>91</v>
      </c>
      <c r="B6" t="s">
        <v>8</v>
      </c>
      <c r="C6" s="1" t="s">
        <v>9</v>
      </c>
      <c r="D6" t="s">
        <v>85</v>
      </c>
      <c r="E6" s="2">
        <v>62.607799999999997</v>
      </c>
      <c r="F6" s="2">
        <v>6.1745999999999999</v>
      </c>
      <c r="G6">
        <v>15</v>
      </c>
      <c r="H6" t="s">
        <v>38</v>
      </c>
      <c r="I6" t="s">
        <v>86</v>
      </c>
    </row>
    <row r="7" spans="1:9" x14ac:dyDescent="0.2">
      <c r="A7" s="3">
        <v>92</v>
      </c>
      <c r="B7" t="s">
        <v>8</v>
      </c>
      <c r="C7" s="1" t="s">
        <v>9</v>
      </c>
      <c r="D7" t="s">
        <v>85</v>
      </c>
      <c r="E7" s="2">
        <v>62.607799999999997</v>
      </c>
      <c r="F7" s="2">
        <v>6.1745999999999999</v>
      </c>
      <c r="G7">
        <v>15</v>
      </c>
      <c r="H7" t="s">
        <v>38</v>
      </c>
      <c r="I7" t="s">
        <v>155</v>
      </c>
    </row>
    <row r="8" spans="1:9" x14ac:dyDescent="0.2">
      <c r="A8" s="3">
        <v>112</v>
      </c>
      <c r="B8" t="s">
        <v>14</v>
      </c>
      <c r="C8" s="1" t="s">
        <v>119</v>
      </c>
      <c r="D8" t="s">
        <v>120</v>
      </c>
      <c r="E8" s="2">
        <v>62.61947</v>
      </c>
      <c r="F8" s="2">
        <v>6.5318699999999996</v>
      </c>
      <c r="G8">
        <v>4</v>
      </c>
      <c r="H8" t="s">
        <v>38</v>
      </c>
      <c r="I8" t="s">
        <v>156</v>
      </c>
    </row>
    <row r="9" spans="1:9" x14ac:dyDescent="0.2">
      <c r="A9" s="3">
        <v>113</v>
      </c>
      <c r="B9" t="s">
        <v>14</v>
      </c>
      <c r="C9" s="1" t="s">
        <v>119</v>
      </c>
      <c r="D9" t="s">
        <v>120</v>
      </c>
      <c r="E9" s="2">
        <v>62.61947</v>
      </c>
      <c r="F9" s="2">
        <v>6.5318699999999996</v>
      </c>
      <c r="G9">
        <v>4</v>
      </c>
      <c r="H9" t="s">
        <v>38</v>
      </c>
      <c r="I9" t="s">
        <v>157</v>
      </c>
    </row>
    <row r="10" spans="1:9" x14ac:dyDescent="0.2">
      <c r="A10" s="3">
        <v>128</v>
      </c>
      <c r="B10" t="s">
        <v>14</v>
      </c>
      <c r="C10" s="1" t="s">
        <v>14</v>
      </c>
      <c r="D10" t="s">
        <v>50</v>
      </c>
      <c r="E10" s="2">
        <v>62.602629999999998</v>
      </c>
      <c r="F10" s="2">
        <v>6.4665299999999997</v>
      </c>
      <c r="G10">
        <v>2</v>
      </c>
      <c r="H10" t="s">
        <v>38</v>
      </c>
      <c r="I10" t="s">
        <v>158</v>
      </c>
    </row>
    <row r="11" spans="1:9" x14ac:dyDescent="0.2">
      <c r="A11" s="3">
        <v>129</v>
      </c>
      <c r="B11" t="s">
        <v>14</v>
      </c>
      <c r="C11" s="1" t="s">
        <v>14</v>
      </c>
      <c r="D11" t="s">
        <v>50</v>
      </c>
      <c r="E11" s="2">
        <v>62.602629999999998</v>
      </c>
      <c r="F11" s="2">
        <v>6.4665299999999997</v>
      </c>
      <c r="G11">
        <v>2</v>
      </c>
      <c r="H11" t="s">
        <v>38</v>
      </c>
      <c r="I11" t="s">
        <v>89</v>
      </c>
    </row>
    <row r="12" spans="1:9" x14ac:dyDescent="0.2">
      <c r="A12" s="3">
        <v>137</v>
      </c>
      <c r="B12" t="s">
        <v>14</v>
      </c>
      <c r="C12" s="1" t="s">
        <v>119</v>
      </c>
      <c r="D12" t="s">
        <v>84</v>
      </c>
      <c r="E12" s="2">
        <v>62.60942</v>
      </c>
      <c r="F12" s="2">
        <v>6.4156000000000004</v>
      </c>
      <c r="G12">
        <v>3</v>
      </c>
      <c r="H12" t="s">
        <v>38</v>
      </c>
      <c r="I12" t="s">
        <v>159</v>
      </c>
    </row>
    <row r="13" spans="1:9" x14ac:dyDescent="0.2">
      <c r="A13" s="3">
        <v>148</v>
      </c>
      <c r="B13" t="s">
        <v>8</v>
      </c>
      <c r="C13" s="1" t="s">
        <v>9</v>
      </c>
      <c r="D13" t="s">
        <v>10</v>
      </c>
      <c r="E13" s="2">
        <v>62.60669</v>
      </c>
      <c r="F13" s="2">
        <v>6.1752599999999997</v>
      </c>
      <c r="G13">
        <v>4</v>
      </c>
      <c r="H13" t="s">
        <v>38</v>
      </c>
      <c r="I13" t="s">
        <v>160</v>
      </c>
    </row>
    <row r="14" spans="1:9" x14ac:dyDescent="0.2">
      <c r="A14" s="3">
        <v>149</v>
      </c>
      <c r="B14" t="s">
        <v>8</v>
      </c>
      <c r="C14" s="1" t="s">
        <v>9</v>
      </c>
      <c r="D14" t="s">
        <v>10</v>
      </c>
      <c r="E14" s="2">
        <v>62.60669</v>
      </c>
      <c r="F14" s="2">
        <v>6.1752599999999997</v>
      </c>
      <c r="G14">
        <v>4</v>
      </c>
      <c r="H14" t="s">
        <v>38</v>
      </c>
      <c r="I14" t="s">
        <v>161</v>
      </c>
    </row>
    <row r="15" spans="1:9" x14ac:dyDescent="0.2">
      <c r="A15" s="3">
        <v>150</v>
      </c>
      <c r="B15" t="s">
        <v>14</v>
      </c>
      <c r="C15" s="1" t="s">
        <v>14</v>
      </c>
      <c r="D15" t="s">
        <v>87</v>
      </c>
      <c r="E15" s="2">
        <v>62.607909999999997</v>
      </c>
      <c r="F15" s="2">
        <v>6.4478900000000001</v>
      </c>
      <c r="G15">
        <v>6</v>
      </c>
      <c r="H15" t="s">
        <v>38</v>
      </c>
      <c r="I15" t="s">
        <v>109</v>
      </c>
    </row>
    <row r="16" spans="1:9" x14ac:dyDescent="0.2">
      <c r="A16" s="3">
        <v>151</v>
      </c>
      <c r="B16" t="s">
        <v>14</v>
      </c>
      <c r="C16" s="1" t="s">
        <v>14</v>
      </c>
      <c r="D16" t="s">
        <v>87</v>
      </c>
      <c r="E16" s="2">
        <v>62.607909999999997</v>
      </c>
      <c r="F16" s="2">
        <v>6.4478900000000001</v>
      </c>
      <c r="G16">
        <v>6</v>
      </c>
      <c r="H16" t="s">
        <v>38</v>
      </c>
      <c r="I16" t="s">
        <v>88</v>
      </c>
    </row>
    <row r="17" spans="1:9" x14ac:dyDescent="0.2">
      <c r="A17" s="3">
        <v>153</v>
      </c>
      <c r="B17" t="s">
        <v>4</v>
      </c>
      <c r="C17" s="1" t="s">
        <v>5</v>
      </c>
      <c r="D17" t="s">
        <v>6</v>
      </c>
      <c r="E17" s="2">
        <v>62.724939999999997</v>
      </c>
      <c r="F17" s="2">
        <v>7.2724099999999998</v>
      </c>
      <c r="G17">
        <v>3</v>
      </c>
      <c r="H17" t="s">
        <v>38</v>
      </c>
      <c r="I17" t="s">
        <v>162</v>
      </c>
    </row>
    <row r="18" spans="1:9" x14ac:dyDescent="0.2">
      <c r="A18" s="3">
        <v>154</v>
      </c>
      <c r="B18" t="s">
        <v>4</v>
      </c>
      <c r="C18" s="1" t="s">
        <v>5</v>
      </c>
      <c r="D18" t="s">
        <v>6</v>
      </c>
      <c r="E18" s="2">
        <v>62.724939999999997</v>
      </c>
      <c r="F18" s="2">
        <v>7.2724099999999998</v>
      </c>
      <c r="G18">
        <v>3</v>
      </c>
      <c r="H18" t="s">
        <v>38</v>
      </c>
      <c r="I18" t="s">
        <v>163</v>
      </c>
    </row>
    <row r="19" spans="1:9" x14ac:dyDescent="0.2">
      <c r="A19" s="3">
        <v>155</v>
      </c>
      <c r="B19" t="s">
        <v>4</v>
      </c>
      <c r="C19" s="1" t="s">
        <v>5</v>
      </c>
      <c r="D19" t="s">
        <v>6</v>
      </c>
      <c r="E19" s="2">
        <v>62.724939999999997</v>
      </c>
      <c r="F19" s="2">
        <v>7.2724099999999998</v>
      </c>
      <c r="G19">
        <v>3</v>
      </c>
      <c r="H19" t="s">
        <v>38</v>
      </c>
      <c r="I19" t="s">
        <v>164</v>
      </c>
    </row>
    <row r="20" spans="1:9" x14ac:dyDescent="0.2">
      <c r="A20" s="3">
        <v>156</v>
      </c>
      <c r="B20" t="s">
        <v>4</v>
      </c>
      <c r="C20" s="1" t="s">
        <v>5</v>
      </c>
      <c r="D20" t="s">
        <v>6</v>
      </c>
      <c r="E20" s="2">
        <v>62.724939999999997</v>
      </c>
      <c r="F20" s="2">
        <v>7.2724099999999998</v>
      </c>
      <c r="G20">
        <v>3</v>
      </c>
      <c r="H20" t="s">
        <v>38</v>
      </c>
      <c r="I20" t="s">
        <v>7</v>
      </c>
    </row>
    <row r="21" spans="1:9" x14ac:dyDescent="0.2">
      <c r="A21" s="3">
        <v>171</v>
      </c>
      <c r="B21" t="s">
        <v>14</v>
      </c>
      <c r="C21" s="1" t="s">
        <v>15</v>
      </c>
      <c r="D21" t="s">
        <v>16</v>
      </c>
      <c r="E21" s="2">
        <v>62.641300000000001</v>
      </c>
      <c r="F21" s="2">
        <v>6.5150899999999998</v>
      </c>
      <c r="G21">
        <v>5</v>
      </c>
      <c r="H21" t="s">
        <v>38</v>
      </c>
      <c r="I21" t="s">
        <v>117</v>
      </c>
    </row>
    <row r="22" spans="1:9" x14ac:dyDescent="0.2">
      <c r="A22" s="3">
        <v>172</v>
      </c>
      <c r="B22" t="s">
        <v>14</v>
      </c>
      <c r="C22" s="1" t="s">
        <v>15</v>
      </c>
      <c r="D22" t="s">
        <v>16</v>
      </c>
      <c r="E22" s="2">
        <v>62.641300000000001</v>
      </c>
      <c r="F22" s="2">
        <v>6.5150899999999998</v>
      </c>
      <c r="G22">
        <v>5</v>
      </c>
      <c r="H22" t="s">
        <v>38</v>
      </c>
      <c r="I22" t="s">
        <v>138</v>
      </c>
    </row>
    <row r="23" spans="1:9" x14ac:dyDescent="0.2">
      <c r="A23" s="3">
        <v>173</v>
      </c>
      <c r="B23" t="s">
        <v>14</v>
      </c>
      <c r="C23" s="1" t="s">
        <v>15</v>
      </c>
      <c r="D23" t="s">
        <v>16</v>
      </c>
      <c r="E23" s="2">
        <v>62.641300000000001</v>
      </c>
      <c r="F23" s="2">
        <v>6.5150899999999998</v>
      </c>
      <c r="G23">
        <v>5</v>
      </c>
      <c r="H23" t="s">
        <v>38</v>
      </c>
      <c r="I23" t="s">
        <v>125</v>
      </c>
    </row>
    <row r="24" spans="1:9" x14ac:dyDescent="0.2">
      <c r="A24" s="3">
        <v>174</v>
      </c>
      <c r="B24" t="s">
        <v>14</v>
      </c>
      <c r="C24" s="1" t="s">
        <v>15</v>
      </c>
      <c r="D24" t="s">
        <v>110</v>
      </c>
      <c r="E24" s="2">
        <v>62.640180000000001</v>
      </c>
      <c r="F24" s="2">
        <v>6.52475</v>
      </c>
      <c r="G24">
        <v>5</v>
      </c>
      <c r="H24" t="s">
        <v>38</v>
      </c>
      <c r="I24" t="s">
        <v>111</v>
      </c>
    </row>
    <row r="25" spans="1:9" x14ac:dyDescent="0.2">
      <c r="A25" s="3">
        <v>175</v>
      </c>
      <c r="B25" t="s">
        <v>14</v>
      </c>
      <c r="C25" s="1" t="s">
        <v>15</v>
      </c>
      <c r="D25" t="s">
        <v>20</v>
      </c>
      <c r="E25" s="2">
        <v>62.649009999999997</v>
      </c>
      <c r="F25" s="2">
        <v>6.5593700000000004</v>
      </c>
      <c r="G25">
        <v>4</v>
      </c>
      <c r="H25" t="s">
        <v>38</v>
      </c>
      <c r="I25" t="s">
        <v>118</v>
      </c>
    </row>
    <row r="26" spans="1:9" x14ac:dyDescent="0.2">
      <c r="A26" s="3">
        <v>178</v>
      </c>
      <c r="B26" t="s">
        <v>14</v>
      </c>
      <c r="C26" s="1" t="s">
        <v>15</v>
      </c>
      <c r="D26" t="s">
        <v>101</v>
      </c>
      <c r="E26" s="2">
        <v>62.650779999999997</v>
      </c>
      <c r="F26" s="2">
        <v>6.56107</v>
      </c>
      <c r="G26">
        <v>18</v>
      </c>
      <c r="H26" t="s">
        <v>38</v>
      </c>
      <c r="I26" t="s">
        <v>102</v>
      </c>
    </row>
    <row r="27" spans="1:9" x14ac:dyDescent="0.2">
      <c r="A27" s="3">
        <v>179</v>
      </c>
      <c r="B27" t="s">
        <v>14</v>
      </c>
      <c r="C27" s="1" t="s">
        <v>15</v>
      </c>
      <c r="D27" t="s">
        <v>101</v>
      </c>
      <c r="E27" s="2">
        <v>62.650779999999997</v>
      </c>
      <c r="F27" s="2">
        <v>6.56107</v>
      </c>
      <c r="G27">
        <v>18</v>
      </c>
      <c r="H27" t="s">
        <v>38</v>
      </c>
      <c r="I27" t="s">
        <v>104</v>
      </c>
    </row>
    <row r="28" spans="1:9" x14ac:dyDescent="0.2">
      <c r="A28" s="3">
        <v>180</v>
      </c>
      <c r="B28" t="s">
        <v>14</v>
      </c>
      <c r="C28" s="1" t="s">
        <v>15</v>
      </c>
      <c r="D28" t="s">
        <v>24</v>
      </c>
      <c r="E28" s="2">
        <v>62.652439999999999</v>
      </c>
      <c r="F28" s="2">
        <v>6.5598299999999998</v>
      </c>
      <c r="G28">
        <v>5</v>
      </c>
      <c r="H28" t="s">
        <v>38</v>
      </c>
      <c r="I28" t="s">
        <v>126</v>
      </c>
    </row>
    <row r="29" spans="1:9" x14ac:dyDescent="0.2">
      <c r="A29" s="3">
        <v>181</v>
      </c>
      <c r="B29" t="s">
        <v>14</v>
      </c>
      <c r="C29" s="1" t="s">
        <v>15</v>
      </c>
      <c r="D29" t="s">
        <v>24</v>
      </c>
      <c r="E29" s="2">
        <v>62.652439999999999</v>
      </c>
      <c r="F29" s="2">
        <v>6.5598299999999998</v>
      </c>
      <c r="G29">
        <v>5</v>
      </c>
      <c r="H29" t="s">
        <v>38</v>
      </c>
      <c r="I29" t="s">
        <v>78</v>
      </c>
    </row>
    <row r="30" spans="1:9" x14ac:dyDescent="0.2">
      <c r="A30" s="3">
        <v>182</v>
      </c>
      <c r="B30" t="s">
        <v>14</v>
      </c>
      <c r="C30" s="1" t="s">
        <v>15</v>
      </c>
      <c r="D30" t="s">
        <v>20</v>
      </c>
      <c r="E30" s="2">
        <v>62.649009999999997</v>
      </c>
      <c r="F30" s="2">
        <v>6.5593700000000004</v>
      </c>
      <c r="G30">
        <v>4</v>
      </c>
      <c r="H30" t="s">
        <v>38</v>
      </c>
      <c r="I30" t="s">
        <v>127</v>
      </c>
    </row>
    <row r="31" spans="1:9" x14ac:dyDescent="0.2">
      <c r="A31" s="3">
        <v>187</v>
      </c>
      <c r="B31" t="s">
        <v>14</v>
      </c>
      <c r="C31" s="1" t="s">
        <v>17</v>
      </c>
      <c r="D31" t="s">
        <v>18</v>
      </c>
      <c r="E31" s="2">
        <v>62.655079999999998</v>
      </c>
      <c r="F31" s="2">
        <v>6.6322400000000004</v>
      </c>
      <c r="G31">
        <v>4</v>
      </c>
      <c r="H31" t="s">
        <v>38</v>
      </c>
      <c r="I31" t="s">
        <v>112</v>
      </c>
    </row>
    <row r="32" spans="1:9" x14ac:dyDescent="0.2">
      <c r="A32" s="3">
        <v>188</v>
      </c>
      <c r="B32" t="s">
        <v>14</v>
      </c>
      <c r="C32" s="1" t="s">
        <v>17</v>
      </c>
      <c r="D32" t="s">
        <v>18</v>
      </c>
      <c r="E32" s="2">
        <v>62.655079999999998</v>
      </c>
      <c r="F32" s="2">
        <v>6.6322400000000004</v>
      </c>
      <c r="G32">
        <v>4</v>
      </c>
      <c r="H32" t="s">
        <v>38</v>
      </c>
      <c r="I32" t="s">
        <v>128</v>
      </c>
    </row>
    <row r="33" spans="1:9" x14ac:dyDescent="0.2">
      <c r="A33" s="3">
        <v>189</v>
      </c>
      <c r="B33" t="s">
        <v>14</v>
      </c>
      <c r="C33" s="1" t="s">
        <v>17</v>
      </c>
      <c r="D33" t="s">
        <v>18</v>
      </c>
      <c r="E33" s="2">
        <v>62.655079999999998</v>
      </c>
      <c r="F33" s="2">
        <v>6.6322400000000004</v>
      </c>
      <c r="G33">
        <v>4</v>
      </c>
      <c r="H33" t="s">
        <v>38</v>
      </c>
      <c r="I33" t="s">
        <v>19</v>
      </c>
    </row>
    <row r="34" spans="1:9" x14ac:dyDescent="0.2">
      <c r="A34" s="3">
        <v>190</v>
      </c>
      <c r="B34" t="s">
        <v>14</v>
      </c>
      <c r="C34" s="1" t="s">
        <v>17</v>
      </c>
      <c r="D34" t="s">
        <v>28</v>
      </c>
      <c r="E34" s="2">
        <v>62.669780000000003</v>
      </c>
      <c r="F34" s="2">
        <v>6.59</v>
      </c>
      <c r="G34">
        <v>5</v>
      </c>
      <c r="H34" t="s">
        <v>38</v>
      </c>
      <c r="I34" t="s">
        <v>165</v>
      </c>
    </row>
    <row r="35" spans="1:9" x14ac:dyDescent="0.2">
      <c r="A35" s="3">
        <v>191</v>
      </c>
      <c r="B35" t="s">
        <v>14</v>
      </c>
      <c r="C35" s="1" t="s">
        <v>17</v>
      </c>
      <c r="D35" t="s">
        <v>28</v>
      </c>
      <c r="E35" s="2">
        <v>62.67015</v>
      </c>
      <c r="F35" s="2">
        <v>6.5898700000000003</v>
      </c>
      <c r="G35">
        <v>4</v>
      </c>
      <c r="H35" t="s">
        <v>38</v>
      </c>
      <c r="I35" t="s">
        <v>72</v>
      </c>
    </row>
    <row r="36" spans="1:9" x14ac:dyDescent="0.2">
      <c r="A36" s="3">
        <v>192</v>
      </c>
      <c r="B36" t="s">
        <v>14</v>
      </c>
      <c r="C36" s="1" t="s">
        <v>17</v>
      </c>
      <c r="D36" t="s">
        <v>28</v>
      </c>
      <c r="E36" s="2">
        <v>62.67015</v>
      </c>
      <c r="F36" s="2">
        <v>6.5898700000000003</v>
      </c>
      <c r="G36">
        <v>4</v>
      </c>
      <c r="H36" t="s">
        <v>38</v>
      </c>
      <c r="I36" t="s">
        <v>71</v>
      </c>
    </row>
    <row r="37" spans="1:9" x14ac:dyDescent="0.2">
      <c r="A37" s="3">
        <v>197</v>
      </c>
      <c r="B37" t="s">
        <v>14</v>
      </c>
      <c r="C37" s="1" t="s">
        <v>75</v>
      </c>
      <c r="D37" t="s">
        <v>76</v>
      </c>
      <c r="E37" s="2">
        <v>62.665689999999998</v>
      </c>
      <c r="F37" s="2">
        <v>6.7020200000000001</v>
      </c>
      <c r="G37">
        <v>4</v>
      </c>
      <c r="H37" t="s">
        <v>38</v>
      </c>
      <c r="I37" t="s">
        <v>77</v>
      </c>
    </row>
    <row r="38" spans="1:9" x14ac:dyDescent="0.2">
      <c r="A38" s="3">
        <v>199</v>
      </c>
      <c r="B38" t="s">
        <v>14</v>
      </c>
      <c r="C38" s="1" t="s">
        <v>75</v>
      </c>
      <c r="D38" t="s">
        <v>47</v>
      </c>
      <c r="E38" s="2">
        <v>62.662120000000002</v>
      </c>
      <c r="F38" s="2">
        <v>6.5719599999999998</v>
      </c>
      <c r="G38">
        <v>4</v>
      </c>
      <c r="H38" t="s">
        <v>38</v>
      </c>
      <c r="I38" t="s">
        <v>166</v>
      </c>
    </row>
    <row r="39" spans="1:9" x14ac:dyDescent="0.2">
      <c r="A39" s="3">
        <v>200</v>
      </c>
      <c r="B39" t="s">
        <v>14</v>
      </c>
      <c r="C39" s="1" t="s">
        <v>75</v>
      </c>
      <c r="D39" t="s">
        <v>25</v>
      </c>
      <c r="E39" s="2">
        <v>62.65746</v>
      </c>
      <c r="F39" s="2">
        <v>6.5932000000000004</v>
      </c>
      <c r="G39">
        <v>33</v>
      </c>
      <c r="H39" t="s">
        <v>38</v>
      </c>
      <c r="I39" t="s">
        <v>167</v>
      </c>
    </row>
    <row r="40" spans="1:9" x14ac:dyDescent="0.2">
      <c r="A40" s="3">
        <v>201</v>
      </c>
      <c r="B40" t="s">
        <v>14</v>
      </c>
      <c r="C40" s="1" t="s">
        <v>75</v>
      </c>
      <c r="D40" t="s">
        <v>25</v>
      </c>
      <c r="E40" s="2">
        <v>62.65746</v>
      </c>
      <c r="F40" s="2">
        <v>6.5932000000000004</v>
      </c>
      <c r="G40">
        <v>33</v>
      </c>
      <c r="H40" t="s">
        <v>38</v>
      </c>
      <c r="I40" t="s">
        <v>129</v>
      </c>
    </row>
    <row r="41" spans="1:9" x14ac:dyDescent="0.2">
      <c r="A41" s="3">
        <v>202</v>
      </c>
      <c r="B41" t="s">
        <v>14</v>
      </c>
      <c r="C41" s="1" t="s">
        <v>75</v>
      </c>
      <c r="D41" t="s">
        <v>25</v>
      </c>
      <c r="E41" s="2">
        <v>62.652009999999997</v>
      </c>
      <c r="F41" s="2">
        <v>6.57186</v>
      </c>
      <c r="G41">
        <v>9</v>
      </c>
      <c r="H41" t="s">
        <v>38</v>
      </c>
      <c r="I41" t="s">
        <v>139</v>
      </c>
    </row>
    <row r="42" spans="1:9" x14ac:dyDescent="0.2">
      <c r="A42" s="3">
        <v>203</v>
      </c>
      <c r="B42" t="s">
        <v>11</v>
      </c>
      <c r="C42" s="1" t="s">
        <v>12</v>
      </c>
      <c r="D42" t="s">
        <v>13</v>
      </c>
      <c r="E42" s="2">
        <v>62.84449</v>
      </c>
      <c r="F42" s="2">
        <v>6.8930400000000001</v>
      </c>
      <c r="G42">
        <v>14</v>
      </c>
      <c r="H42" t="s">
        <v>38</v>
      </c>
      <c r="I42" t="s">
        <v>168</v>
      </c>
    </row>
    <row r="43" spans="1:9" x14ac:dyDescent="0.2">
      <c r="A43" s="3">
        <v>204</v>
      </c>
      <c r="B43" t="s">
        <v>11</v>
      </c>
      <c r="C43" s="1" t="s">
        <v>12</v>
      </c>
      <c r="D43" t="s">
        <v>13</v>
      </c>
      <c r="E43" s="2">
        <v>62.84449</v>
      </c>
      <c r="F43" s="2">
        <v>6.8930400000000001</v>
      </c>
      <c r="G43">
        <v>14</v>
      </c>
      <c r="H43" t="s">
        <v>38</v>
      </c>
      <c r="I43" t="s">
        <v>169</v>
      </c>
    </row>
    <row r="44" spans="1:9" x14ac:dyDescent="0.2">
      <c r="A44" s="3">
        <v>205</v>
      </c>
      <c r="B44" t="s">
        <v>11</v>
      </c>
      <c r="C44" s="1" t="s">
        <v>12</v>
      </c>
      <c r="D44" t="s">
        <v>29</v>
      </c>
      <c r="E44" s="2">
        <v>62.843809999999998</v>
      </c>
      <c r="F44" s="2">
        <v>6.8853900000000001</v>
      </c>
      <c r="G44">
        <v>4</v>
      </c>
      <c r="H44" t="s">
        <v>38</v>
      </c>
      <c r="I44" t="s">
        <v>140</v>
      </c>
    </row>
    <row r="45" spans="1:9" x14ac:dyDescent="0.2">
      <c r="A45" s="3">
        <v>206</v>
      </c>
      <c r="B45" t="s">
        <v>11</v>
      </c>
      <c r="C45" s="1" t="s">
        <v>12</v>
      </c>
      <c r="D45" t="s">
        <v>29</v>
      </c>
      <c r="E45" s="2">
        <v>62.843809999999998</v>
      </c>
      <c r="F45" s="2">
        <v>6.8853900000000001</v>
      </c>
      <c r="G45">
        <v>4</v>
      </c>
      <c r="H45" t="s">
        <v>38</v>
      </c>
      <c r="I45" t="s">
        <v>141</v>
      </c>
    </row>
    <row r="46" spans="1:9" x14ac:dyDescent="0.2">
      <c r="A46" s="3">
        <v>207</v>
      </c>
      <c r="B46" t="s">
        <v>11</v>
      </c>
      <c r="C46" s="1" t="s">
        <v>12</v>
      </c>
      <c r="D46" t="s">
        <v>29</v>
      </c>
      <c r="E46" s="2">
        <v>62.843809999999998</v>
      </c>
      <c r="F46" s="2">
        <v>6.8853900000000001</v>
      </c>
      <c r="G46">
        <v>4</v>
      </c>
      <c r="H46" t="s">
        <v>38</v>
      </c>
      <c r="I46" t="s">
        <v>30</v>
      </c>
    </row>
    <row r="47" spans="1:9" x14ac:dyDescent="0.2">
      <c r="A47" s="3">
        <v>208</v>
      </c>
      <c r="B47" t="s">
        <v>11</v>
      </c>
      <c r="C47" s="1" t="s">
        <v>12</v>
      </c>
      <c r="D47" t="s">
        <v>31</v>
      </c>
      <c r="E47" s="2">
        <v>62.844670000000001</v>
      </c>
      <c r="F47" s="2">
        <v>6.8885899999999998</v>
      </c>
      <c r="G47">
        <v>16</v>
      </c>
      <c r="H47" t="s">
        <v>38</v>
      </c>
      <c r="I47" t="s">
        <v>32</v>
      </c>
    </row>
    <row r="48" spans="1:9" x14ac:dyDescent="0.2">
      <c r="A48" s="3">
        <v>209</v>
      </c>
      <c r="B48" t="s">
        <v>11</v>
      </c>
      <c r="C48" s="1" t="s">
        <v>12</v>
      </c>
      <c r="D48" t="s">
        <v>31</v>
      </c>
      <c r="E48" s="2">
        <v>62.844670000000001</v>
      </c>
      <c r="F48" s="2">
        <v>6.8885899999999998</v>
      </c>
      <c r="G48">
        <v>16</v>
      </c>
      <c r="H48" t="s">
        <v>38</v>
      </c>
      <c r="I48" t="s">
        <v>170</v>
      </c>
    </row>
    <row r="49" spans="1:9" x14ac:dyDescent="0.2">
      <c r="A49" s="3">
        <v>210</v>
      </c>
      <c r="B49" t="s">
        <v>11</v>
      </c>
      <c r="C49" s="1" t="s">
        <v>12</v>
      </c>
      <c r="D49" t="s">
        <v>26</v>
      </c>
      <c r="E49" s="2">
        <v>62.806019999999997</v>
      </c>
      <c r="F49" s="2">
        <v>6.7812599999999996</v>
      </c>
      <c r="G49">
        <v>5</v>
      </c>
      <c r="H49" t="s">
        <v>38</v>
      </c>
      <c r="I49" t="s">
        <v>171</v>
      </c>
    </row>
    <row r="50" spans="1:9" x14ac:dyDescent="0.2">
      <c r="A50" s="3">
        <v>211</v>
      </c>
      <c r="B50" t="s">
        <v>11</v>
      </c>
      <c r="C50" s="1" t="s">
        <v>12</v>
      </c>
      <c r="D50" t="s">
        <v>26</v>
      </c>
      <c r="E50" s="2">
        <v>62.806019999999997</v>
      </c>
      <c r="F50" s="2">
        <v>6.7812599999999996</v>
      </c>
      <c r="G50">
        <v>5</v>
      </c>
      <c r="H50" t="s">
        <v>38</v>
      </c>
      <c r="I50" t="s">
        <v>27</v>
      </c>
    </row>
    <row r="51" spans="1:9" x14ac:dyDescent="0.2">
      <c r="A51" s="3">
        <v>212</v>
      </c>
      <c r="B51" t="s">
        <v>11</v>
      </c>
      <c r="C51" s="1" t="s">
        <v>12</v>
      </c>
      <c r="D51" t="s">
        <v>26</v>
      </c>
      <c r="E51" s="2">
        <v>62.806019999999997</v>
      </c>
      <c r="F51" s="2">
        <v>6.7812599999999996</v>
      </c>
      <c r="G51">
        <v>5</v>
      </c>
      <c r="H51" t="s">
        <v>38</v>
      </c>
      <c r="I51" t="s">
        <v>92</v>
      </c>
    </row>
    <row r="52" spans="1:9" x14ac:dyDescent="0.2">
      <c r="A52" s="3">
        <v>213</v>
      </c>
      <c r="B52" t="s">
        <v>11</v>
      </c>
      <c r="C52" s="1" t="s">
        <v>12</v>
      </c>
      <c r="D52" t="s">
        <v>79</v>
      </c>
      <c r="E52" s="2">
        <v>62.807540000000003</v>
      </c>
      <c r="F52" s="2">
        <v>6.7654500000000004</v>
      </c>
      <c r="G52">
        <v>3</v>
      </c>
      <c r="H52" t="s">
        <v>38</v>
      </c>
      <c r="I52" t="s">
        <v>172</v>
      </c>
    </row>
    <row r="53" spans="1:9" x14ac:dyDescent="0.2">
      <c r="A53" s="3">
        <v>214</v>
      </c>
      <c r="B53" t="s">
        <v>11</v>
      </c>
      <c r="C53" s="1" t="s">
        <v>12</v>
      </c>
      <c r="D53" t="s">
        <v>79</v>
      </c>
      <c r="E53" s="2">
        <v>62.807540000000003</v>
      </c>
      <c r="F53" s="2">
        <v>6.7654500000000004</v>
      </c>
      <c r="G53">
        <v>3</v>
      </c>
      <c r="H53" t="s">
        <v>38</v>
      </c>
      <c r="I53" t="s">
        <v>130</v>
      </c>
    </row>
    <row r="54" spans="1:9" x14ac:dyDescent="0.2">
      <c r="A54" s="3">
        <v>215</v>
      </c>
      <c r="B54" t="s">
        <v>11</v>
      </c>
      <c r="C54" s="1" t="s">
        <v>12</v>
      </c>
      <c r="D54" t="s">
        <v>142</v>
      </c>
      <c r="E54" s="2">
        <v>62.806759999999997</v>
      </c>
      <c r="F54" s="2">
        <v>6.7720200000000004</v>
      </c>
      <c r="G54">
        <v>6</v>
      </c>
      <c r="H54" t="s">
        <v>38</v>
      </c>
      <c r="I54" t="s">
        <v>91</v>
      </c>
    </row>
    <row r="55" spans="1:9" x14ac:dyDescent="0.2">
      <c r="A55" s="3">
        <v>216</v>
      </c>
      <c r="B55" t="s">
        <v>11</v>
      </c>
      <c r="C55" s="1" t="s">
        <v>12</v>
      </c>
      <c r="D55" t="s">
        <v>142</v>
      </c>
      <c r="E55" s="2">
        <v>62.806759999999997</v>
      </c>
      <c r="F55" s="2">
        <v>6.7720200000000004</v>
      </c>
      <c r="G55">
        <v>6</v>
      </c>
      <c r="H55" t="s">
        <v>38</v>
      </c>
      <c r="I55" t="s">
        <v>173</v>
      </c>
    </row>
    <row r="56" spans="1:9" x14ac:dyDescent="0.2">
      <c r="A56" s="3">
        <v>223</v>
      </c>
      <c r="B56" t="s">
        <v>40</v>
      </c>
      <c r="C56" s="1" t="s">
        <v>41</v>
      </c>
      <c r="D56" t="s">
        <v>42</v>
      </c>
      <c r="E56" s="2">
        <v>62.9876</v>
      </c>
      <c r="F56" s="2">
        <v>7.3695199999999996</v>
      </c>
      <c r="G56">
        <v>42</v>
      </c>
      <c r="H56" t="s">
        <v>38</v>
      </c>
      <c r="I56" t="s">
        <v>44</v>
      </c>
    </row>
    <row r="57" spans="1:9" x14ac:dyDescent="0.2">
      <c r="A57" s="3">
        <v>224</v>
      </c>
      <c r="B57" t="s">
        <v>40</v>
      </c>
      <c r="C57" s="1" t="s">
        <v>41</v>
      </c>
      <c r="D57" t="s">
        <v>42</v>
      </c>
      <c r="E57" s="2">
        <v>62.9876</v>
      </c>
      <c r="F57" s="2">
        <v>7.3695199999999996</v>
      </c>
      <c r="G57">
        <v>42</v>
      </c>
      <c r="H57" t="s">
        <v>38</v>
      </c>
      <c r="I57" t="s">
        <v>43</v>
      </c>
    </row>
    <row r="58" spans="1:9" x14ac:dyDescent="0.2">
      <c r="A58" s="3">
        <v>237</v>
      </c>
      <c r="B58" t="s">
        <v>21</v>
      </c>
      <c r="C58" s="1" t="s">
        <v>22</v>
      </c>
      <c r="D58" t="s">
        <v>23</v>
      </c>
      <c r="E58" s="2">
        <v>63.595970000000001</v>
      </c>
      <c r="F58" s="2">
        <v>9.5353700000000003</v>
      </c>
      <c r="G58">
        <v>71</v>
      </c>
      <c r="H58" t="s">
        <v>38</v>
      </c>
      <c r="I58" t="s">
        <v>150</v>
      </c>
    </row>
    <row r="59" spans="1:9" x14ac:dyDescent="0.2">
      <c r="A59" s="3">
        <v>239</v>
      </c>
      <c r="B59" t="s">
        <v>21</v>
      </c>
      <c r="C59" s="1" t="s">
        <v>22</v>
      </c>
      <c r="D59" t="s">
        <v>23</v>
      </c>
      <c r="E59" s="2">
        <v>63.595970000000001</v>
      </c>
      <c r="F59" s="2">
        <v>9.5353700000000003</v>
      </c>
      <c r="G59">
        <v>71</v>
      </c>
      <c r="H59" t="s">
        <v>38</v>
      </c>
      <c r="I59" t="s">
        <v>98</v>
      </c>
    </row>
    <row r="60" spans="1:9" x14ac:dyDescent="0.2">
      <c r="A60" s="3">
        <v>314</v>
      </c>
      <c r="B60" t="s">
        <v>60</v>
      </c>
      <c r="C60" s="1" t="s">
        <v>80</v>
      </c>
      <c r="D60" t="s">
        <v>81</v>
      </c>
      <c r="E60" s="2">
        <v>62.854750000000003</v>
      </c>
      <c r="F60" s="2">
        <v>8.6301600000000001</v>
      </c>
      <c r="G60">
        <v>62</v>
      </c>
      <c r="H60" t="s">
        <v>38</v>
      </c>
      <c r="I60" t="s">
        <v>83</v>
      </c>
    </row>
    <row r="61" spans="1:9" x14ac:dyDescent="0.2">
      <c r="A61" s="3">
        <v>315</v>
      </c>
      <c r="B61" t="s">
        <v>60</v>
      </c>
      <c r="C61" s="1" t="s">
        <v>80</v>
      </c>
      <c r="D61" t="s">
        <v>81</v>
      </c>
      <c r="E61" s="2">
        <v>62.854750000000003</v>
      </c>
      <c r="F61" s="2">
        <v>8.6301600000000001</v>
      </c>
      <c r="G61">
        <v>62</v>
      </c>
      <c r="H61" t="s">
        <v>38</v>
      </c>
      <c r="I61" t="s">
        <v>82</v>
      </c>
    </row>
    <row r="62" spans="1:9" x14ac:dyDescent="0.2">
      <c r="A62" s="3">
        <v>318</v>
      </c>
      <c r="B62" t="s">
        <v>60</v>
      </c>
      <c r="C62" s="1" t="s">
        <v>60</v>
      </c>
      <c r="D62" t="s">
        <v>107</v>
      </c>
      <c r="E62" s="2">
        <v>62.932639999999999</v>
      </c>
      <c r="F62" s="2">
        <v>8.4345199999999991</v>
      </c>
      <c r="G62">
        <v>2</v>
      </c>
      <c r="H62" t="s">
        <v>58</v>
      </c>
      <c r="I62" t="s">
        <v>108</v>
      </c>
    </row>
    <row r="63" spans="1:9" x14ac:dyDescent="0.2">
      <c r="A63" s="3">
        <v>319</v>
      </c>
      <c r="B63" t="s">
        <v>60</v>
      </c>
      <c r="C63" s="1" t="s">
        <v>60</v>
      </c>
      <c r="D63" t="s">
        <v>107</v>
      </c>
      <c r="E63" s="2">
        <v>62.932639999999999</v>
      </c>
      <c r="F63" s="2">
        <v>8.4345199999999991</v>
      </c>
      <c r="G63">
        <v>2</v>
      </c>
      <c r="H63" t="s">
        <v>58</v>
      </c>
      <c r="I63" t="s">
        <v>174</v>
      </c>
    </row>
    <row r="64" spans="1:9" x14ac:dyDescent="0.2">
      <c r="A64" s="3">
        <v>324</v>
      </c>
      <c r="B64" t="s">
        <v>55</v>
      </c>
      <c r="C64" s="1" t="s">
        <v>56</v>
      </c>
      <c r="D64" t="s">
        <v>57</v>
      </c>
      <c r="E64" s="2">
        <v>62.968609999999998</v>
      </c>
      <c r="F64" s="2">
        <v>8.7167700000000004</v>
      </c>
      <c r="G64">
        <v>62</v>
      </c>
      <c r="H64" t="s">
        <v>58</v>
      </c>
      <c r="I64" t="s">
        <v>105</v>
      </c>
    </row>
    <row r="65" spans="1:9" x14ac:dyDescent="0.2">
      <c r="A65" s="3">
        <v>325</v>
      </c>
      <c r="B65" t="s">
        <v>55</v>
      </c>
      <c r="C65" s="1" t="s">
        <v>56</v>
      </c>
      <c r="D65" t="s">
        <v>57</v>
      </c>
      <c r="E65" s="2">
        <v>62.968609999999998</v>
      </c>
      <c r="F65" s="2">
        <v>8.7167700000000004</v>
      </c>
      <c r="G65">
        <v>62</v>
      </c>
      <c r="H65" t="s">
        <v>58</v>
      </c>
      <c r="I65" t="s">
        <v>59</v>
      </c>
    </row>
    <row r="66" spans="1:9" x14ac:dyDescent="0.2">
      <c r="A66" s="3">
        <v>326</v>
      </c>
      <c r="B66" t="s">
        <v>55</v>
      </c>
      <c r="C66" s="1" t="s">
        <v>56</v>
      </c>
      <c r="D66" t="s">
        <v>57</v>
      </c>
      <c r="E66" s="2">
        <v>62.968609999999998</v>
      </c>
      <c r="F66" s="2">
        <v>8.7167700000000004</v>
      </c>
      <c r="G66">
        <v>62</v>
      </c>
      <c r="H66" t="s">
        <v>58</v>
      </c>
      <c r="I66" t="s">
        <v>151</v>
      </c>
    </row>
    <row r="67" spans="1:9" x14ac:dyDescent="0.2">
      <c r="A67" s="3">
        <v>327</v>
      </c>
      <c r="B67" t="s">
        <v>55</v>
      </c>
      <c r="C67" s="1" t="s">
        <v>56</v>
      </c>
      <c r="D67" t="s">
        <v>57</v>
      </c>
      <c r="E67" s="2">
        <v>62.968609999999998</v>
      </c>
      <c r="F67" s="2">
        <v>8.7167700000000004</v>
      </c>
      <c r="G67">
        <v>62</v>
      </c>
      <c r="H67" t="s">
        <v>58</v>
      </c>
      <c r="I67" t="s">
        <v>106</v>
      </c>
    </row>
    <row r="68" spans="1:9" x14ac:dyDescent="0.2">
      <c r="A68" s="3">
        <v>328</v>
      </c>
      <c r="B68" t="s">
        <v>55</v>
      </c>
      <c r="C68" s="1" t="s">
        <v>56</v>
      </c>
      <c r="D68" t="s">
        <v>57</v>
      </c>
      <c r="E68" s="2">
        <v>62.968609999999998</v>
      </c>
      <c r="F68" s="2">
        <v>8.7167700000000004</v>
      </c>
      <c r="G68">
        <v>62</v>
      </c>
      <c r="H68" t="s">
        <v>58</v>
      </c>
      <c r="I68" t="s">
        <v>59</v>
      </c>
    </row>
    <row r="69" spans="1:9" x14ac:dyDescent="0.2">
      <c r="A69" s="3">
        <v>330</v>
      </c>
      <c r="B69" t="s">
        <v>60</v>
      </c>
      <c r="C69" s="1" t="s">
        <v>61</v>
      </c>
      <c r="D69" t="s">
        <v>90</v>
      </c>
      <c r="E69" s="2">
        <v>62.971359999999997</v>
      </c>
      <c r="F69" s="2">
        <v>8.4914299999999994</v>
      </c>
      <c r="G69">
        <v>16</v>
      </c>
      <c r="H69" t="s">
        <v>58</v>
      </c>
      <c r="I69" t="s">
        <v>152</v>
      </c>
    </row>
    <row r="70" spans="1:9" x14ac:dyDescent="0.2">
      <c r="A70" s="3">
        <v>331</v>
      </c>
      <c r="B70" t="s">
        <v>60</v>
      </c>
      <c r="C70" s="1" t="s">
        <v>61</v>
      </c>
      <c r="D70" t="s">
        <v>90</v>
      </c>
      <c r="E70" s="2">
        <v>62.971359999999997</v>
      </c>
      <c r="F70" s="2">
        <v>8.4914299999999994</v>
      </c>
      <c r="G70">
        <v>16</v>
      </c>
      <c r="H70" t="s">
        <v>58</v>
      </c>
      <c r="I70" t="s">
        <v>175</v>
      </c>
    </row>
    <row r="71" spans="1:9" x14ac:dyDescent="0.2">
      <c r="A71" s="3">
        <v>332</v>
      </c>
      <c r="B71" t="s">
        <v>60</v>
      </c>
      <c r="C71" s="1" t="s">
        <v>61</v>
      </c>
      <c r="D71" t="s">
        <v>90</v>
      </c>
      <c r="E71" s="2">
        <v>62.971359999999997</v>
      </c>
      <c r="F71" s="2">
        <v>8.4914299999999994</v>
      </c>
      <c r="G71">
        <v>16</v>
      </c>
      <c r="H71" t="s">
        <v>58</v>
      </c>
      <c r="I71" t="s">
        <v>115</v>
      </c>
    </row>
    <row r="72" spans="1:9" x14ac:dyDescent="0.2">
      <c r="A72" s="3">
        <v>342</v>
      </c>
      <c r="B72" t="s">
        <v>60</v>
      </c>
      <c r="C72" s="1" t="s">
        <v>61</v>
      </c>
      <c r="D72" t="s">
        <v>62</v>
      </c>
      <c r="E72" s="2">
        <v>62.966090000000001</v>
      </c>
      <c r="F72" s="2">
        <v>8.6047100000000007</v>
      </c>
      <c r="G72">
        <v>16</v>
      </c>
      <c r="H72" t="s">
        <v>58</v>
      </c>
      <c r="I72" t="s">
        <v>66</v>
      </c>
    </row>
    <row r="73" spans="1:9" x14ac:dyDescent="0.2">
      <c r="A73" s="3">
        <v>343</v>
      </c>
      <c r="B73" t="s">
        <v>60</v>
      </c>
      <c r="C73" s="1" t="s">
        <v>61</v>
      </c>
      <c r="D73" t="s">
        <v>62</v>
      </c>
      <c r="E73" s="2">
        <v>62.966090000000001</v>
      </c>
      <c r="F73" s="2">
        <v>8.6047100000000007</v>
      </c>
      <c r="G73">
        <v>16</v>
      </c>
      <c r="H73" t="s">
        <v>58</v>
      </c>
      <c r="I73" t="s">
        <v>63</v>
      </c>
    </row>
    <row r="74" spans="1:9" x14ac:dyDescent="0.2">
      <c r="A74" s="3">
        <v>344</v>
      </c>
      <c r="B74" t="s">
        <v>60</v>
      </c>
      <c r="C74" s="1" t="s">
        <v>61</v>
      </c>
      <c r="D74" t="s">
        <v>62</v>
      </c>
      <c r="E74" s="2">
        <v>62.96669</v>
      </c>
      <c r="F74" s="2">
        <v>8.6068999999999996</v>
      </c>
      <c r="G74">
        <v>19</v>
      </c>
      <c r="H74" t="s">
        <v>58</v>
      </c>
      <c r="I74" t="s">
        <v>103</v>
      </c>
    </row>
    <row r="75" spans="1:9" x14ac:dyDescent="0.2">
      <c r="A75" s="3">
        <v>356</v>
      </c>
      <c r="B75" t="s">
        <v>52</v>
      </c>
      <c r="C75" s="1" t="s">
        <v>67</v>
      </c>
      <c r="D75" t="s">
        <v>68</v>
      </c>
      <c r="E75" s="2">
        <v>63.196449999999999</v>
      </c>
      <c r="F75" s="2">
        <v>9.58127</v>
      </c>
      <c r="G75">
        <v>208</v>
      </c>
      <c r="H75" t="s">
        <v>69</v>
      </c>
      <c r="I75" t="s">
        <v>70</v>
      </c>
    </row>
    <row r="76" spans="1:9" x14ac:dyDescent="0.2">
      <c r="A76" s="3">
        <v>357</v>
      </c>
      <c r="B76" t="s">
        <v>52</v>
      </c>
      <c r="C76" s="1" t="s">
        <v>67</v>
      </c>
      <c r="D76" t="s">
        <v>68</v>
      </c>
      <c r="E76" s="2">
        <v>63.196449999999999</v>
      </c>
      <c r="F76" s="2">
        <v>9.58127</v>
      </c>
      <c r="G76">
        <v>208</v>
      </c>
      <c r="H76" t="s">
        <v>69</v>
      </c>
      <c r="I76" t="s">
        <v>70</v>
      </c>
    </row>
    <row r="77" spans="1:9" x14ac:dyDescent="0.2">
      <c r="A77" s="3">
        <v>358</v>
      </c>
      <c r="B77" t="s">
        <v>52</v>
      </c>
      <c r="C77" s="1" t="s">
        <v>53</v>
      </c>
      <c r="D77" t="s">
        <v>131</v>
      </c>
      <c r="E77" s="2">
        <v>63.233550000000001</v>
      </c>
      <c r="F77" s="2">
        <v>9.58108</v>
      </c>
      <c r="G77">
        <v>252</v>
      </c>
      <c r="H77" t="s">
        <v>38</v>
      </c>
      <c r="I77" t="s">
        <v>100</v>
      </c>
    </row>
    <row r="78" spans="1:9" x14ac:dyDescent="0.2">
      <c r="A78" s="3">
        <v>359</v>
      </c>
      <c r="B78" t="s">
        <v>52</v>
      </c>
      <c r="C78" s="1" t="s">
        <v>53</v>
      </c>
      <c r="D78" t="s">
        <v>131</v>
      </c>
      <c r="E78" s="2">
        <v>63.233550000000001</v>
      </c>
      <c r="F78" s="2">
        <v>9.58108</v>
      </c>
      <c r="G78">
        <v>252</v>
      </c>
      <c r="H78" t="s">
        <v>38</v>
      </c>
      <c r="I78" t="s">
        <v>54</v>
      </c>
    </row>
    <row r="79" spans="1:9" x14ac:dyDescent="0.2">
      <c r="A79" s="3">
        <v>360</v>
      </c>
      <c r="B79" t="s">
        <v>52</v>
      </c>
      <c r="C79" s="1" t="s">
        <v>53</v>
      </c>
      <c r="D79" t="s">
        <v>132</v>
      </c>
      <c r="E79" s="2">
        <v>63.231490000000001</v>
      </c>
      <c r="F79" s="2">
        <v>9.5648999999999997</v>
      </c>
      <c r="G79">
        <v>312</v>
      </c>
      <c r="H79" t="s">
        <v>38</v>
      </c>
      <c r="I79" t="s">
        <v>99</v>
      </c>
    </row>
    <row r="80" spans="1:9" x14ac:dyDescent="0.2">
      <c r="A80" s="3">
        <v>361</v>
      </c>
      <c r="B80" t="s">
        <v>52</v>
      </c>
      <c r="C80" s="1" t="s">
        <v>53</v>
      </c>
      <c r="D80" t="s">
        <v>132</v>
      </c>
      <c r="E80" s="2">
        <v>63.231490000000001</v>
      </c>
      <c r="F80" s="2">
        <v>9.5648999999999997</v>
      </c>
      <c r="G80">
        <v>312</v>
      </c>
      <c r="H80" t="s">
        <v>38</v>
      </c>
      <c r="I80" t="s">
        <v>99</v>
      </c>
    </row>
    <row r="81" spans="1:9" x14ac:dyDescent="0.2">
      <c r="A81" s="3">
        <v>362</v>
      </c>
      <c r="B81" t="s">
        <v>52</v>
      </c>
      <c r="C81" s="1" t="s">
        <v>53</v>
      </c>
      <c r="D81" t="s">
        <v>132</v>
      </c>
      <c r="E81" s="2">
        <v>63.231490000000001</v>
      </c>
      <c r="F81" s="2">
        <v>9.5648999999999997</v>
      </c>
      <c r="G81">
        <v>312</v>
      </c>
      <c r="H81" t="s">
        <v>38</v>
      </c>
      <c r="I81" t="s">
        <v>99</v>
      </c>
    </row>
    <row r="82" spans="1:9" x14ac:dyDescent="0.2">
      <c r="A82" s="3">
        <v>367</v>
      </c>
      <c r="B82" t="s">
        <v>52</v>
      </c>
      <c r="C82" s="1" t="s">
        <v>121</v>
      </c>
      <c r="D82" t="s">
        <v>133</v>
      </c>
      <c r="E82" s="2">
        <v>63.221969999999999</v>
      </c>
      <c r="F82" s="2">
        <v>9.2776399999999999</v>
      </c>
      <c r="G82">
        <v>281</v>
      </c>
      <c r="H82" t="s">
        <v>38</v>
      </c>
      <c r="I82" t="s">
        <v>176</v>
      </c>
    </row>
    <row r="83" spans="1:9" x14ac:dyDescent="0.2">
      <c r="A83" s="3">
        <v>368</v>
      </c>
      <c r="B83" t="s">
        <v>4</v>
      </c>
      <c r="C83" s="1" t="s">
        <v>5</v>
      </c>
      <c r="D83" t="s">
        <v>113</v>
      </c>
      <c r="E83" s="2">
        <v>62.734969999999997</v>
      </c>
      <c r="F83" s="2">
        <v>7.3090799999999998</v>
      </c>
      <c r="G83">
        <v>10</v>
      </c>
      <c r="H83" t="s">
        <v>38</v>
      </c>
      <c r="I83" t="s">
        <v>143</v>
      </c>
    </row>
    <row r="84" spans="1:9" x14ac:dyDescent="0.2">
      <c r="A84" s="3">
        <v>369</v>
      </c>
      <c r="B84" t="s">
        <v>4</v>
      </c>
      <c r="C84" s="1" t="s">
        <v>5</v>
      </c>
      <c r="D84" t="s">
        <v>113</v>
      </c>
      <c r="E84" s="2">
        <v>62.734969999999997</v>
      </c>
      <c r="F84" s="2">
        <v>7.3090799999999998</v>
      </c>
      <c r="G84">
        <v>10</v>
      </c>
      <c r="H84" t="s">
        <v>38</v>
      </c>
      <c r="I84" t="s">
        <v>144</v>
      </c>
    </row>
    <row r="85" spans="1:9" x14ac:dyDescent="0.2">
      <c r="A85" s="3">
        <v>370</v>
      </c>
      <c r="B85" t="s">
        <v>4</v>
      </c>
      <c r="C85" s="1" t="s">
        <v>5</v>
      </c>
      <c r="D85" t="s">
        <v>113</v>
      </c>
      <c r="E85" s="2">
        <v>62.734969999999997</v>
      </c>
      <c r="F85" s="2">
        <v>7.3090799999999998</v>
      </c>
      <c r="G85">
        <v>10</v>
      </c>
      <c r="H85" t="s">
        <v>38</v>
      </c>
      <c r="I85" t="s">
        <v>145</v>
      </c>
    </row>
    <row r="86" spans="1:9" x14ac:dyDescent="0.2">
      <c r="A86" s="3">
        <v>371</v>
      </c>
      <c r="B86" t="s">
        <v>4</v>
      </c>
      <c r="C86" s="1" t="s">
        <v>5</v>
      </c>
      <c r="D86" t="s">
        <v>114</v>
      </c>
      <c r="E86" s="2">
        <v>62.734729999999999</v>
      </c>
      <c r="F86" s="2">
        <v>7.3044399999999996</v>
      </c>
      <c r="G86">
        <v>10</v>
      </c>
      <c r="H86" t="s">
        <v>38</v>
      </c>
      <c r="I86" t="s">
        <v>149</v>
      </c>
    </row>
    <row r="87" spans="1:9" x14ac:dyDescent="0.2">
      <c r="A87" s="3">
        <v>375</v>
      </c>
      <c r="B87" t="s">
        <v>4</v>
      </c>
      <c r="C87" s="1" t="s">
        <v>5</v>
      </c>
      <c r="D87" t="s">
        <v>48</v>
      </c>
      <c r="E87" s="2">
        <v>62.735259999999997</v>
      </c>
      <c r="F87" s="2">
        <v>7.3233100000000002</v>
      </c>
      <c r="G87">
        <v>8</v>
      </c>
      <c r="H87" t="s">
        <v>38</v>
      </c>
      <c r="I87" t="s">
        <v>146</v>
      </c>
    </row>
    <row r="88" spans="1:9" x14ac:dyDescent="0.2">
      <c r="A88" s="3">
        <v>376</v>
      </c>
      <c r="B88" t="s">
        <v>4</v>
      </c>
      <c r="C88" s="1" t="s">
        <v>5</v>
      </c>
      <c r="D88" t="s">
        <v>48</v>
      </c>
      <c r="E88" s="2">
        <v>62.735259999999997</v>
      </c>
      <c r="F88" s="2">
        <v>7.3233100000000002</v>
      </c>
      <c r="G88">
        <v>8</v>
      </c>
      <c r="H88" t="s">
        <v>38</v>
      </c>
      <c r="I88" t="s">
        <v>51</v>
      </c>
    </row>
    <row r="89" spans="1:9" x14ac:dyDescent="0.2">
      <c r="A89" s="3">
        <v>377</v>
      </c>
      <c r="B89" t="s">
        <v>4</v>
      </c>
      <c r="C89" s="1" t="s">
        <v>5</v>
      </c>
      <c r="D89" t="s">
        <v>48</v>
      </c>
      <c r="E89" s="2">
        <v>62.735259999999997</v>
      </c>
      <c r="F89" s="2">
        <v>7.3233100000000002</v>
      </c>
      <c r="G89">
        <v>8</v>
      </c>
      <c r="H89" t="s">
        <v>38</v>
      </c>
      <c r="I89" t="s">
        <v>49</v>
      </c>
    </row>
    <row r="90" spans="1:9" x14ac:dyDescent="0.2">
      <c r="A90" s="3">
        <v>378</v>
      </c>
      <c r="B90" t="s">
        <v>4</v>
      </c>
      <c r="C90" s="1" t="s">
        <v>5</v>
      </c>
      <c r="D90" t="s">
        <v>73</v>
      </c>
      <c r="E90" s="2">
        <v>62.734220000000001</v>
      </c>
      <c r="F90" s="2">
        <v>7.3279300000000003</v>
      </c>
      <c r="G90">
        <v>9</v>
      </c>
      <c r="H90" t="s">
        <v>38</v>
      </c>
      <c r="I90" t="s">
        <v>74</v>
      </c>
    </row>
    <row r="91" spans="1:9" x14ac:dyDescent="0.2">
      <c r="A91" s="3">
        <v>380</v>
      </c>
      <c r="B91" t="s">
        <v>93</v>
      </c>
      <c r="C91" s="1" t="s">
        <v>94</v>
      </c>
      <c r="D91" t="s">
        <v>94</v>
      </c>
      <c r="E91" s="2">
        <v>62.768819999999998</v>
      </c>
      <c r="F91" s="2">
        <v>7.5250500000000002</v>
      </c>
      <c r="G91">
        <v>44</v>
      </c>
      <c r="H91" t="s">
        <v>38</v>
      </c>
      <c r="I91" t="s">
        <v>147</v>
      </c>
    </row>
    <row r="92" spans="1:9" x14ac:dyDescent="0.2">
      <c r="A92" s="3">
        <v>381</v>
      </c>
      <c r="B92" t="s">
        <v>93</v>
      </c>
      <c r="C92" s="1" t="s">
        <v>94</v>
      </c>
      <c r="D92" t="s">
        <v>94</v>
      </c>
      <c r="E92" s="2">
        <v>62.768819999999998</v>
      </c>
      <c r="F92" s="2">
        <v>7.5250500000000002</v>
      </c>
      <c r="G92">
        <v>44</v>
      </c>
      <c r="H92" t="s">
        <v>38</v>
      </c>
      <c r="I92" t="s">
        <v>97</v>
      </c>
    </row>
    <row r="93" spans="1:9" x14ac:dyDescent="0.2">
      <c r="A93" s="3">
        <v>388</v>
      </c>
      <c r="B93" t="s">
        <v>93</v>
      </c>
      <c r="C93" s="1" t="s">
        <v>94</v>
      </c>
      <c r="D93" t="s">
        <v>95</v>
      </c>
      <c r="E93" s="2">
        <v>62.768819999999998</v>
      </c>
      <c r="F93" s="2">
        <v>7.5250500000000002</v>
      </c>
      <c r="G93">
        <v>44</v>
      </c>
      <c r="H93" t="s">
        <v>38</v>
      </c>
      <c r="I93" t="s">
        <v>96</v>
      </c>
    </row>
    <row r="94" spans="1:9" x14ac:dyDescent="0.2">
      <c r="A94" s="3">
        <v>529</v>
      </c>
      <c r="B94" t="s">
        <v>134</v>
      </c>
      <c r="C94" s="1" t="s">
        <v>64</v>
      </c>
      <c r="D94" t="s">
        <v>148</v>
      </c>
      <c r="E94">
        <v>63.509900000000002</v>
      </c>
      <c r="F94">
        <v>10.141299999999999</v>
      </c>
      <c r="G94">
        <v>4</v>
      </c>
      <c r="H94" t="s">
        <v>38</v>
      </c>
      <c r="I94" t="s">
        <v>177</v>
      </c>
    </row>
    <row r="95" spans="1:9" x14ac:dyDescent="0.2">
      <c r="A95" s="3">
        <v>530</v>
      </c>
      <c r="B95" t="s">
        <v>134</v>
      </c>
      <c r="C95" s="1" t="s">
        <v>64</v>
      </c>
      <c r="D95" t="s">
        <v>148</v>
      </c>
      <c r="E95">
        <v>63.509900000000002</v>
      </c>
      <c r="F95">
        <v>10.141299999999999</v>
      </c>
      <c r="G95">
        <v>4</v>
      </c>
      <c r="H95" t="s">
        <v>38</v>
      </c>
      <c r="I95" t="s">
        <v>65</v>
      </c>
    </row>
    <row r="96" spans="1:9" x14ac:dyDescent="0.2">
      <c r="A96" s="3" t="s">
        <v>45</v>
      </c>
      <c r="B96" t="s">
        <v>14</v>
      </c>
      <c r="C96" s="1" t="s">
        <v>36</v>
      </c>
      <c r="D96" t="s">
        <v>37</v>
      </c>
      <c r="E96">
        <v>62.6723</v>
      </c>
      <c r="F96">
        <v>6.3426</v>
      </c>
      <c r="G96">
        <v>3</v>
      </c>
      <c r="H96" t="s">
        <v>38</v>
      </c>
      <c r="I96" t="s">
        <v>46</v>
      </c>
    </row>
    <row r="97" spans="1:9" x14ac:dyDescent="0.2">
      <c r="A97" s="3" t="s">
        <v>35</v>
      </c>
      <c r="B97" t="s">
        <v>14</v>
      </c>
      <c r="C97" s="1" t="s">
        <v>36</v>
      </c>
      <c r="D97" t="s">
        <v>37</v>
      </c>
      <c r="E97">
        <v>62.6723</v>
      </c>
      <c r="F97">
        <v>6.3426</v>
      </c>
      <c r="G97">
        <v>3</v>
      </c>
      <c r="H97" t="s">
        <v>38</v>
      </c>
      <c r="I97" t="s">
        <v>39</v>
      </c>
    </row>
  </sheetData>
  <sortState xmlns:xlrd2="http://schemas.microsoft.com/office/spreadsheetml/2017/richdata2" ref="A3:DC97">
    <sortCondition ref="A9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B93E-58EA-4FA9-AE2A-1C9644991B4B}">
  <dimension ref="A1:A4"/>
  <sheetViews>
    <sheetView workbookViewId="0">
      <selection activeCell="J14" sqref="J14"/>
    </sheetView>
  </sheetViews>
  <sheetFormatPr defaultRowHeight="12" x14ac:dyDescent="0.2"/>
  <sheetData>
    <row r="1" spans="1:1" x14ac:dyDescent="0.2">
      <c r="A1" t="s">
        <v>544</v>
      </c>
    </row>
    <row r="2" spans="1:1" ht="15.75" x14ac:dyDescent="0.25">
      <c r="A2" t="s">
        <v>545</v>
      </c>
    </row>
    <row r="3" spans="1:1" x14ac:dyDescent="0.2">
      <c r="A3" t="s">
        <v>547</v>
      </c>
    </row>
    <row r="4" spans="1:1" x14ac:dyDescent="0.2">
      <c r="A4" t="s">
        <v>546</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3"/>
  <sheetViews>
    <sheetView workbookViewId="0">
      <selection sqref="A1:AB1"/>
    </sheetView>
  </sheetViews>
  <sheetFormatPr defaultRowHeight="12" x14ac:dyDescent="0.2"/>
  <cols>
    <col min="1" max="2" width="9.33203125" style="9"/>
    <col min="3" max="28" width="6.5" style="9" customWidth="1"/>
    <col min="29" max="16384" width="9.33203125" style="9"/>
  </cols>
  <sheetData>
    <row r="1" spans="1:29" x14ac:dyDescent="0.2">
      <c r="A1" s="58" t="s">
        <v>532</v>
      </c>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9" ht="12.75" thickBot="1" x14ac:dyDescent="0.25">
      <c r="A2" s="10" t="s">
        <v>136</v>
      </c>
      <c r="B2" s="11" t="s">
        <v>178</v>
      </c>
      <c r="C2" s="12" t="s">
        <v>179</v>
      </c>
      <c r="D2" s="12" t="s">
        <v>180</v>
      </c>
      <c r="E2" s="12" t="s">
        <v>181</v>
      </c>
      <c r="F2" s="12" t="s">
        <v>182</v>
      </c>
      <c r="G2" s="12" t="s">
        <v>183</v>
      </c>
      <c r="H2" s="12" t="s">
        <v>184</v>
      </c>
      <c r="I2" s="12" t="s">
        <v>185</v>
      </c>
      <c r="J2" s="12" t="s">
        <v>186</v>
      </c>
      <c r="K2" s="12" t="s">
        <v>187</v>
      </c>
      <c r="L2" s="12" t="s">
        <v>188</v>
      </c>
      <c r="M2" s="12" t="s">
        <v>189</v>
      </c>
      <c r="N2" s="12" t="s">
        <v>190</v>
      </c>
      <c r="O2" s="12" t="s">
        <v>191</v>
      </c>
      <c r="P2" s="12" t="s">
        <v>192</v>
      </c>
      <c r="Q2" s="12" t="s">
        <v>193</v>
      </c>
      <c r="R2" s="12" t="s">
        <v>195</v>
      </c>
      <c r="S2" s="12" t="s">
        <v>196</v>
      </c>
      <c r="T2" s="12" t="s">
        <v>194</v>
      </c>
      <c r="U2" s="12" t="s">
        <v>197</v>
      </c>
      <c r="V2" s="12" t="s">
        <v>198</v>
      </c>
      <c r="W2" s="12" t="s">
        <v>199</v>
      </c>
      <c r="X2" s="12" t="s">
        <v>200</v>
      </c>
      <c r="Y2" s="12" t="s">
        <v>201</v>
      </c>
      <c r="Z2" s="12" t="s">
        <v>202</v>
      </c>
      <c r="AA2" s="12" t="s">
        <v>203</v>
      </c>
      <c r="AB2" s="12" t="s">
        <v>204</v>
      </c>
      <c r="AC2" s="13"/>
    </row>
    <row r="3" spans="1:29" x14ac:dyDescent="0.2">
      <c r="A3" s="14">
        <v>91</v>
      </c>
      <c r="B3" s="15"/>
      <c r="C3" s="16"/>
      <c r="D3" s="14" t="s">
        <v>205</v>
      </c>
      <c r="E3" s="16"/>
      <c r="F3" s="14" t="s">
        <v>205</v>
      </c>
      <c r="G3" s="16"/>
      <c r="H3" s="14" t="s">
        <v>205</v>
      </c>
      <c r="I3" s="16"/>
      <c r="J3" s="14" t="s">
        <v>206</v>
      </c>
      <c r="K3" s="16"/>
      <c r="L3" s="16"/>
      <c r="M3" s="16"/>
      <c r="N3" s="14" t="s">
        <v>206</v>
      </c>
      <c r="O3" s="14" t="s">
        <v>206</v>
      </c>
      <c r="P3" s="16"/>
      <c r="Q3" s="16"/>
      <c r="R3" s="16"/>
      <c r="S3" s="16"/>
      <c r="T3" s="14" t="s">
        <v>206</v>
      </c>
      <c r="U3" s="16"/>
      <c r="V3" s="14" t="s">
        <v>206</v>
      </c>
      <c r="W3" s="14" t="s">
        <v>207</v>
      </c>
      <c r="X3" s="14" t="s">
        <v>208</v>
      </c>
      <c r="Y3" s="16"/>
      <c r="Z3" s="14" t="s">
        <v>208</v>
      </c>
      <c r="AA3" s="16"/>
      <c r="AB3" s="14" t="s">
        <v>205</v>
      </c>
    </row>
    <row r="4" spans="1:29" x14ac:dyDescent="0.2">
      <c r="A4" s="14">
        <v>112</v>
      </c>
      <c r="B4" s="15"/>
      <c r="C4" s="14" t="s">
        <v>205</v>
      </c>
      <c r="D4" s="14" t="s">
        <v>205</v>
      </c>
      <c r="E4" s="16"/>
      <c r="F4" s="14" t="s">
        <v>205</v>
      </c>
      <c r="G4" s="16"/>
      <c r="H4" s="16"/>
      <c r="I4" s="16"/>
      <c r="J4" s="14" t="s">
        <v>206</v>
      </c>
      <c r="K4" s="14" t="s">
        <v>206</v>
      </c>
      <c r="L4" s="16"/>
      <c r="M4" s="14" t="s">
        <v>206</v>
      </c>
      <c r="N4" s="14" t="s">
        <v>206</v>
      </c>
      <c r="O4" s="16"/>
      <c r="P4" s="16"/>
      <c r="Q4" s="16"/>
      <c r="R4" s="16"/>
      <c r="S4" s="14" t="s">
        <v>206</v>
      </c>
      <c r="T4" s="14" t="s">
        <v>206</v>
      </c>
      <c r="U4" s="16"/>
      <c r="V4" s="14" t="s">
        <v>206</v>
      </c>
      <c r="W4" s="14" t="s">
        <v>207</v>
      </c>
      <c r="X4" s="14" t="s">
        <v>208</v>
      </c>
      <c r="Y4" s="16"/>
      <c r="Z4" s="16"/>
      <c r="AA4" s="16"/>
      <c r="AB4" s="16"/>
    </row>
    <row r="5" spans="1:29" x14ac:dyDescent="0.2">
      <c r="A5" s="14">
        <v>129</v>
      </c>
      <c r="B5" s="15"/>
      <c r="C5" s="14" t="s">
        <v>205</v>
      </c>
      <c r="D5" s="14" t="s">
        <v>205</v>
      </c>
      <c r="E5" s="16"/>
      <c r="F5" s="14" t="s">
        <v>205</v>
      </c>
      <c r="G5" s="14" t="s">
        <v>205</v>
      </c>
      <c r="H5" s="16"/>
      <c r="I5" s="16"/>
      <c r="J5" s="14" t="s">
        <v>206</v>
      </c>
      <c r="K5" s="14" t="s">
        <v>205</v>
      </c>
      <c r="L5" s="16"/>
      <c r="M5" s="16"/>
      <c r="N5" s="14" t="s">
        <v>206</v>
      </c>
      <c r="O5" s="16"/>
      <c r="P5" s="14" t="s">
        <v>206</v>
      </c>
      <c r="Q5" s="16"/>
      <c r="R5" s="16"/>
      <c r="S5" s="14" t="s">
        <v>206</v>
      </c>
      <c r="T5" s="16"/>
      <c r="U5" s="14" t="s">
        <v>206</v>
      </c>
      <c r="V5" s="14" t="s">
        <v>206</v>
      </c>
      <c r="W5" s="14" t="s">
        <v>207</v>
      </c>
      <c r="X5" s="16"/>
      <c r="Y5" s="16"/>
      <c r="Z5" s="16"/>
      <c r="AA5" s="16"/>
      <c r="AB5" s="16"/>
    </row>
    <row r="6" spans="1:29" x14ac:dyDescent="0.2">
      <c r="A6" s="14">
        <v>137</v>
      </c>
      <c r="B6" s="15"/>
      <c r="C6" s="14" t="s">
        <v>206</v>
      </c>
      <c r="D6" s="14" t="s">
        <v>205</v>
      </c>
      <c r="E6" s="16"/>
      <c r="F6" s="14" t="s">
        <v>205</v>
      </c>
      <c r="G6" s="16"/>
      <c r="H6" s="16"/>
      <c r="I6" s="16"/>
      <c r="J6" s="14" t="s">
        <v>206</v>
      </c>
      <c r="K6" s="14" t="s">
        <v>205</v>
      </c>
      <c r="L6" s="16"/>
      <c r="M6" s="16"/>
      <c r="N6" s="14" t="s">
        <v>206</v>
      </c>
      <c r="O6" s="16"/>
      <c r="P6" s="16"/>
      <c r="Q6" s="16"/>
      <c r="R6" s="16"/>
      <c r="S6" s="14" t="s">
        <v>206</v>
      </c>
      <c r="T6" s="16"/>
      <c r="U6" s="14" t="s">
        <v>206</v>
      </c>
      <c r="V6" s="14" t="s">
        <v>206</v>
      </c>
      <c r="W6" s="14" t="s">
        <v>207</v>
      </c>
      <c r="X6" s="14" t="s">
        <v>208</v>
      </c>
      <c r="Y6" s="16"/>
      <c r="Z6" s="16"/>
      <c r="AA6" s="16"/>
      <c r="AB6" s="16"/>
    </row>
    <row r="7" spans="1:29" x14ac:dyDescent="0.2">
      <c r="A7" s="14">
        <v>148</v>
      </c>
      <c r="B7" s="15"/>
      <c r="C7" s="14" t="s">
        <v>205</v>
      </c>
      <c r="D7" s="14" t="s">
        <v>205</v>
      </c>
      <c r="E7" s="16"/>
      <c r="F7" s="14" t="s">
        <v>205</v>
      </c>
      <c r="G7" s="14" t="s">
        <v>205</v>
      </c>
      <c r="H7" s="16"/>
      <c r="I7" s="16"/>
      <c r="J7" s="14" t="s">
        <v>205</v>
      </c>
      <c r="K7" s="16"/>
      <c r="L7" s="16"/>
      <c r="M7" s="16"/>
      <c r="N7" s="14" t="s">
        <v>206</v>
      </c>
      <c r="O7" s="16"/>
      <c r="P7" s="14" t="s">
        <v>206</v>
      </c>
      <c r="Q7" s="16"/>
      <c r="R7" s="16"/>
      <c r="S7" s="14" t="s">
        <v>206</v>
      </c>
      <c r="T7" s="16"/>
      <c r="U7" s="16"/>
      <c r="V7" s="16"/>
      <c r="W7" s="16"/>
      <c r="X7" s="16"/>
      <c r="Y7" s="16"/>
      <c r="Z7" s="16"/>
      <c r="AA7" s="16"/>
      <c r="AB7" s="16"/>
    </row>
    <row r="8" spans="1:29" x14ac:dyDescent="0.2">
      <c r="A8" s="14">
        <v>151</v>
      </c>
      <c r="B8" s="15"/>
      <c r="C8" s="14" t="s">
        <v>205</v>
      </c>
      <c r="D8" s="14" t="s">
        <v>205</v>
      </c>
      <c r="E8" s="16"/>
      <c r="F8" s="14" t="s">
        <v>205</v>
      </c>
      <c r="G8" s="14" t="s">
        <v>205</v>
      </c>
      <c r="H8" s="16"/>
      <c r="I8" s="16"/>
      <c r="J8" s="16"/>
      <c r="K8" s="14" t="s">
        <v>205</v>
      </c>
      <c r="L8" s="16"/>
      <c r="M8" s="16"/>
      <c r="N8" s="14" t="s">
        <v>206</v>
      </c>
      <c r="O8" s="14" t="s">
        <v>206</v>
      </c>
      <c r="P8" s="14" t="s">
        <v>206</v>
      </c>
      <c r="Q8" s="16"/>
      <c r="R8" s="14" t="s">
        <v>206</v>
      </c>
      <c r="S8" s="14" t="s">
        <v>206</v>
      </c>
      <c r="T8" s="14" t="s">
        <v>206</v>
      </c>
      <c r="U8" s="16"/>
      <c r="V8" s="14" t="s">
        <v>206</v>
      </c>
      <c r="W8" s="14" t="s">
        <v>207</v>
      </c>
      <c r="X8" s="16"/>
      <c r="Y8" s="16"/>
      <c r="Z8" s="16"/>
      <c r="AA8" s="16"/>
      <c r="AB8" s="16"/>
    </row>
    <row r="9" spans="1:29" x14ac:dyDescent="0.2">
      <c r="A9" s="14">
        <v>153</v>
      </c>
      <c r="B9" s="15"/>
      <c r="C9" s="16"/>
      <c r="D9" s="14" t="s">
        <v>205</v>
      </c>
      <c r="E9" s="16"/>
      <c r="F9" s="14" t="s">
        <v>205</v>
      </c>
      <c r="G9" s="16"/>
      <c r="H9" s="16"/>
      <c r="I9" s="16"/>
      <c r="J9" s="16"/>
      <c r="K9" s="14" t="s">
        <v>206</v>
      </c>
      <c r="L9" s="16"/>
      <c r="M9" s="16"/>
      <c r="N9" s="14" t="s">
        <v>206</v>
      </c>
      <c r="O9" s="16"/>
      <c r="P9" s="14" t="s">
        <v>206</v>
      </c>
      <c r="Q9" s="16"/>
      <c r="R9" s="16"/>
      <c r="S9" s="16"/>
      <c r="T9" s="14" t="s">
        <v>206</v>
      </c>
      <c r="U9" s="16"/>
      <c r="V9" s="14" t="s">
        <v>206</v>
      </c>
      <c r="W9" s="14" t="s">
        <v>207</v>
      </c>
      <c r="X9" s="16"/>
      <c r="Y9" s="16"/>
      <c r="Z9" s="16"/>
      <c r="AA9" s="16"/>
      <c r="AB9" s="16"/>
    </row>
    <row r="10" spans="1:29" x14ac:dyDescent="0.2">
      <c r="A10" s="14">
        <v>154</v>
      </c>
      <c r="B10" s="15"/>
      <c r="C10" s="16"/>
      <c r="D10" s="14" t="s">
        <v>205</v>
      </c>
      <c r="E10" s="16"/>
      <c r="F10" s="14" t="s">
        <v>205</v>
      </c>
      <c r="G10" s="14" t="s">
        <v>205</v>
      </c>
      <c r="H10" s="16"/>
      <c r="I10" s="16"/>
      <c r="J10" s="14" t="s">
        <v>206</v>
      </c>
      <c r="K10" s="16"/>
      <c r="L10" s="16"/>
      <c r="M10" s="14" t="s">
        <v>206</v>
      </c>
      <c r="N10" s="14" t="s">
        <v>206</v>
      </c>
      <c r="O10" s="14" t="s">
        <v>206</v>
      </c>
      <c r="P10" s="16"/>
      <c r="Q10" s="16"/>
      <c r="R10" s="16"/>
      <c r="S10" s="14" t="s">
        <v>206</v>
      </c>
      <c r="T10" s="16"/>
      <c r="U10" s="14" t="s">
        <v>206</v>
      </c>
      <c r="V10" s="14" t="s">
        <v>206</v>
      </c>
      <c r="W10" s="14" t="s">
        <v>207</v>
      </c>
      <c r="X10" s="14" t="s">
        <v>208</v>
      </c>
      <c r="Y10" s="14" t="s">
        <v>208</v>
      </c>
      <c r="Z10" s="16"/>
      <c r="AA10" s="16"/>
      <c r="AB10" s="16"/>
    </row>
    <row r="11" spans="1:29" x14ac:dyDescent="0.2">
      <c r="A11" s="17">
        <v>156</v>
      </c>
      <c r="B11" s="18">
        <v>1</v>
      </c>
      <c r="C11" s="17" t="s">
        <v>205</v>
      </c>
      <c r="D11" s="17" t="s">
        <v>205</v>
      </c>
      <c r="E11" s="19"/>
      <c r="F11" s="17" t="s">
        <v>205</v>
      </c>
      <c r="G11" s="17" t="s">
        <v>205</v>
      </c>
      <c r="H11" s="19"/>
      <c r="I11" s="19"/>
      <c r="J11" s="17" t="s">
        <v>205</v>
      </c>
      <c r="K11" s="19"/>
      <c r="L11" s="19"/>
      <c r="M11" s="19" t="s">
        <v>206</v>
      </c>
      <c r="N11" s="17" t="s">
        <v>206</v>
      </c>
      <c r="O11" s="19"/>
      <c r="P11" s="17" t="s">
        <v>206</v>
      </c>
      <c r="Q11" s="17" t="s">
        <v>206</v>
      </c>
      <c r="R11" s="17" t="s">
        <v>206</v>
      </c>
      <c r="S11" s="19"/>
      <c r="T11" s="17" t="s">
        <v>206</v>
      </c>
      <c r="U11" s="19"/>
      <c r="V11" s="19"/>
      <c r="W11" s="17" t="s">
        <v>207</v>
      </c>
      <c r="X11" s="19"/>
      <c r="Y11" s="19"/>
      <c r="Z11" s="19"/>
      <c r="AA11" s="19"/>
      <c r="AB11" s="19"/>
    </row>
    <row r="12" spans="1:29" x14ac:dyDescent="0.2">
      <c r="A12" s="14">
        <v>173</v>
      </c>
      <c r="B12" s="15"/>
      <c r="C12" s="14" t="s">
        <v>205</v>
      </c>
      <c r="D12" s="14" t="s">
        <v>205</v>
      </c>
      <c r="E12" s="16"/>
      <c r="F12" s="14" t="s">
        <v>205</v>
      </c>
      <c r="G12" s="14" t="s">
        <v>205</v>
      </c>
      <c r="H12" s="16"/>
      <c r="I12" s="16"/>
      <c r="J12" s="14" t="s">
        <v>205</v>
      </c>
      <c r="K12" s="16"/>
      <c r="L12" s="16"/>
      <c r="M12" s="14" t="s">
        <v>206</v>
      </c>
      <c r="N12" s="16"/>
      <c r="O12" s="16"/>
      <c r="P12" s="14" t="s">
        <v>206</v>
      </c>
      <c r="Q12" s="14" t="s">
        <v>206</v>
      </c>
      <c r="R12" s="16"/>
      <c r="S12" s="16"/>
      <c r="T12" s="16"/>
      <c r="U12" s="16"/>
      <c r="V12" s="16"/>
      <c r="W12" s="14" t="s">
        <v>207</v>
      </c>
      <c r="X12" s="16"/>
      <c r="Y12" s="16"/>
      <c r="Z12" s="16"/>
      <c r="AA12" s="16"/>
      <c r="AB12" s="16"/>
    </row>
    <row r="13" spans="1:29" x14ac:dyDescent="0.2">
      <c r="A13" s="17">
        <v>191</v>
      </c>
      <c r="B13" s="18">
        <v>2</v>
      </c>
      <c r="C13" s="19"/>
      <c r="D13" s="17" t="s">
        <v>205</v>
      </c>
      <c r="E13" s="19"/>
      <c r="F13" s="17" t="s">
        <v>205</v>
      </c>
      <c r="G13" s="17" t="s">
        <v>205</v>
      </c>
      <c r="H13" s="17" t="s">
        <v>205</v>
      </c>
      <c r="I13" s="19"/>
      <c r="J13" s="19"/>
      <c r="K13" s="17" t="s">
        <v>206</v>
      </c>
      <c r="L13" s="19"/>
      <c r="M13" s="19"/>
      <c r="N13" s="17" t="s">
        <v>206</v>
      </c>
      <c r="O13" s="17" t="s">
        <v>206</v>
      </c>
      <c r="P13" s="17" t="s">
        <v>206</v>
      </c>
      <c r="Q13" s="19"/>
      <c r="R13" s="19"/>
      <c r="S13" s="19"/>
      <c r="T13" s="17" t="s">
        <v>206</v>
      </c>
      <c r="U13" s="19"/>
      <c r="V13" s="19"/>
      <c r="W13" s="17" t="s">
        <v>207</v>
      </c>
      <c r="X13" s="19"/>
      <c r="Y13" s="19"/>
      <c r="Z13" s="19"/>
      <c r="AA13" s="19"/>
      <c r="AB13" s="17" t="s">
        <v>205</v>
      </c>
    </row>
    <row r="14" spans="1:29" x14ac:dyDescent="0.2">
      <c r="A14" s="14" t="s">
        <v>209</v>
      </c>
      <c r="B14" s="15"/>
      <c r="C14" s="14" t="s">
        <v>205</v>
      </c>
      <c r="D14" s="14" t="s">
        <v>205</v>
      </c>
      <c r="E14" s="16"/>
      <c r="F14" s="14" t="s">
        <v>205</v>
      </c>
      <c r="G14" s="14" t="s">
        <v>205</v>
      </c>
      <c r="H14" s="14" t="s">
        <v>205</v>
      </c>
      <c r="I14" s="16"/>
      <c r="J14" s="16"/>
      <c r="K14" s="16"/>
      <c r="L14" s="16"/>
      <c r="M14" s="16"/>
      <c r="N14" s="14" t="s">
        <v>206</v>
      </c>
      <c r="O14" s="16"/>
      <c r="P14" s="14" t="s">
        <v>206</v>
      </c>
      <c r="Q14" s="16"/>
      <c r="R14" s="16"/>
      <c r="S14" s="14" t="s">
        <v>206</v>
      </c>
      <c r="T14" s="14" t="s">
        <v>206</v>
      </c>
      <c r="U14" s="14" t="s">
        <v>206</v>
      </c>
      <c r="V14" s="14" t="s">
        <v>206</v>
      </c>
      <c r="W14" s="14" t="s">
        <v>207</v>
      </c>
      <c r="X14" s="16"/>
      <c r="Y14" s="16"/>
      <c r="Z14" s="16"/>
      <c r="AA14" s="16"/>
      <c r="AB14" s="16"/>
    </row>
    <row r="15" spans="1:29" x14ac:dyDescent="0.2">
      <c r="A15" s="14" t="s">
        <v>210</v>
      </c>
      <c r="B15" s="15"/>
      <c r="C15" s="14" t="s">
        <v>205</v>
      </c>
      <c r="D15" s="14" t="s">
        <v>205</v>
      </c>
      <c r="E15" s="16"/>
      <c r="F15" s="14" t="s">
        <v>205</v>
      </c>
      <c r="G15" s="14" t="s">
        <v>205</v>
      </c>
      <c r="H15" s="14" t="s">
        <v>206</v>
      </c>
      <c r="I15" s="16"/>
      <c r="J15" s="16"/>
      <c r="K15" s="16"/>
      <c r="L15" s="16"/>
      <c r="M15" s="16"/>
      <c r="N15" s="14" t="s">
        <v>206</v>
      </c>
      <c r="O15" s="16"/>
      <c r="P15" s="16"/>
      <c r="Q15" s="16"/>
      <c r="R15" s="14" t="s">
        <v>206</v>
      </c>
      <c r="S15" s="16"/>
      <c r="T15" s="14" t="s">
        <v>206</v>
      </c>
      <c r="U15" s="14" t="s">
        <v>206</v>
      </c>
      <c r="V15" s="14" t="s">
        <v>206</v>
      </c>
      <c r="W15" s="14" t="s">
        <v>207</v>
      </c>
      <c r="X15" s="16"/>
      <c r="Y15" s="16"/>
      <c r="Z15" s="16"/>
      <c r="AA15" s="16"/>
      <c r="AB15" s="16"/>
    </row>
    <row r="16" spans="1:29" x14ac:dyDescent="0.2">
      <c r="A16" s="14">
        <v>199</v>
      </c>
      <c r="B16" s="15"/>
      <c r="C16" s="16"/>
      <c r="D16" s="14" t="s">
        <v>205</v>
      </c>
      <c r="E16" s="16"/>
      <c r="F16" s="14" t="s">
        <v>205</v>
      </c>
      <c r="G16" s="14" t="s">
        <v>205</v>
      </c>
      <c r="H16" s="14" t="s">
        <v>205</v>
      </c>
      <c r="I16" s="14" t="s">
        <v>205</v>
      </c>
      <c r="J16" s="14" t="s">
        <v>205</v>
      </c>
      <c r="K16" s="16"/>
      <c r="L16" s="16"/>
      <c r="M16" s="16"/>
      <c r="N16" s="16"/>
      <c r="O16" s="16"/>
      <c r="P16" s="14" t="s">
        <v>206</v>
      </c>
      <c r="Q16" s="16"/>
      <c r="R16" s="14" t="s">
        <v>206</v>
      </c>
      <c r="S16" s="14" t="s">
        <v>205</v>
      </c>
      <c r="T16" s="14" t="s">
        <v>206</v>
      </c>
      <c r="U16" s="14" t="s">
        <v>206</v>
      </c>
      <c r="V16" s="14" t="s">
        <v>206</v>
      </c>
      <c r="W16" s="14" t="s">
        <v>207</v>
      </c>
      <c r="X16" s="16"/>
      <c r="Y16" s="16"/>
      <c r="Z16" s="16"/>
      <c r="AA16" s="16"/>
      <c r="AB16" s="16"/>
    </row>
    <row r="17" spans="1:28" x14ac:dyDescent="0.2">
      <c r="A17" s="14">
        <v>200</v>
      </c>
      <c r="B17" s="15"/>
      <c r="C17" s="14" t="s">
        <v>206</v>
      </c>
      <c r="D17" s="14" t="s">
        <v>205</v>
      </c>
      <c r="E17" s="16"/>
      <c r="F17" s="14" t="s">
        <v>205</v>
      </c>
      <c r="G17" s="14" t="s">
        <v>205</v>
      </c>
      <c r="H17" s="16"/>
      <c r="I17" s="16"/>
      <c r="J17" s="16"/>
      <c r="K17" s="16"/>
      <c r="L17" s="16"/>
      <c r="M17" s="16"/>
      <c r="N17" s="14" t="s">
        <v>206</v>
      </c>
      <c r="O17" s="16"/>
      <c r="P17" s="16"/>
      <c r="Q17" s="16"/>
      <c r="R17" s="16"/>
      <c r="S17" s="14" t="s">
        <v>206</v>
      </c>
      <c r="T17" s="14" t="s">
        <v>206</v>
      </c>
      <c r="U17" s="14" t="s">
        <v>206</v>
      </c>
      <c r="V17" s="14" t="s">
        <v>206</v>
      </c>
      <c r="W17" s="14" t="s">
        <v>207</v>
      </c>
      <c r="X17" s="14" t="s">
        <v>208</v>
      </c>
      <c r="Y17" s="14" t="s">
        <v>208</v>
      </c>
      <c r="Z17" s="16"/>
      <c r="AA17" s="16"/>
      <c r="AB17" s="16"/>
    </row>
    <row r="18" spans="1:28" x14ac:dyDescent="0.2">
      <c r="A18" s="14">
        <v>201</v>
      </c>
      <c r="B18" s="15"/>
      <c r="C18" s="14" t="s">
        <v>205</v>
      </c>
      <c r="D18" s="14" t="s">
        <v>205</v>
      </c>
      <c r="E18" s="16"/>
      <c r="F18" s="14" t="s">
        <v>205</v>
      </c>
      <c r="G18" s="14" t="s">
        <v>205</v>
      </c>
      <c r="H18" s="16"/>
      <c r="I18" s="16"/>
      <c r="J18" s="14" t="s">
        <v>205</v>
      </c>
      <c r="K18" s="16"/>
      <c r="L18" s="16"/>
      <c r="M18" s="14" t="s">
        <v>206</v>
      </c>
      <c r="N18" s="16"/>
      <c r="O18" s="14" t="s">
        <v>206</v>
      </c>
      <c r="P18" s="14" t="s">
        <v>206</v>
      </c>
      <c r="Q18" s="14" t="s">
        <v>206</v>
      </c>
      <c r="R18" s="16"/>
      <c r="S18" s="16"/>
      <c r="T18" s="14" t="s">
        <v>206</v>
      </c>
      <c r="U18" s="16"/>
      <c r="V18" s="14" t="s">
        <v>206</v>
      </c>
      <c r="W18" s="14" t="s">
        <v>207</v>
      </c>
      <c r="X18" s="16"/>
      <c r="Y18" s="16"/>
      <c r="Z18" s="16"/>
      <c r="AA18" s="16"/>
      <c r="AB18" s="16"/>
    </row>
    <row r="19" spans="1:28" x14ac:dyDescent="0.2">
      <c r="A19" s="14">
        <v>203</v>
      </c>
      <c r="B19" s="15"/>
      <c r="C19" s="14" t="s">
        <v>205</v>
      </c>
      <c r="D19" s="14" t="s">
        <v>205</v>
      </c>
      <c r="E19" s="16"/>
      <c r="F19" s="14" t="s">
        <v>205</v>
      </c>
      <c r="G19" s="14" t="s">
        <v>205</v>
      </c>
      <c r="H19" s="14" t="s">
        <v>205</v>
      </c>
      <c r="I19" s="16"/>
      <c r="J19" s="14" t="s">
        <v>208</v>
      </c>
      <c r="K19" s="16"/>
      <c r="L19" s="16"/>
      <c r="M19" s="16"/>
      <c r="N19" s="14" t="s">
        <v>206</v>
      </c>
      <c r="O19" s="16"/>
      <c r="P19" s="14" t="s">
        <v>206</v>
      </c>
      <c r="Q19" s="14" t="s">
        <v>206</v>
      </c>
      <c r="R19" s="14" t="s">
        <v>206</v>
      </c>
      <c r="S19" s="14" t="s">
        <v>206</v>
      </c>
      <c r="T19" s="14" t="s">
        <v>206</v>
      </c>
      <c r="U19" s="16"/>
      <c r="V19" s="16"/>
      <c r="W19" s="14" t="s">
        <v>207</v>
      </c>
      <c r="X19" s="14" t="s">
        <v>208</v>
      </c>
      <c r="Y19" s="16"/>
      <c r="Z19" s="16"/>
      <c r="AA19" s="16"/>
      <c r="AB19" s="16"/>
    </row>
    <row r="20" spans="1:28" x14ac:dyDescent="0.2">
      <c r="A20" s="14" t="s">
        <v>211</v>
      </c>
      <c r="B20" s="15"/>
      <c r="C20" s="16"/>
      <c r="D20" s="14" t="s">
        <v>205</v>
      </c>
      <c r="E20" s="16"/>
      <c r="F20" s="14" t="s">
        <v>205</v>
      </c>
      <c r="G20" s="14" t="s">
        <v>205</v>
      </c>
      <c r="H20" s="14" t="s">
        <v>205</v>
      </c>
      <c r="I20" s="16"/>
      <c r="J20" s="16"/>
      <c r="K20" s="16"/>
      <c r="L20" s="16"/>
      <c r="M20" s="16"/>
      <c r="N20" s="16"/>
      <c r="O20" s="14" t="s">
        <v>206</v>
      </c>
      <c r="P20" s="16"/>
      <c r="Q20" s="16"/>
      <c r="R20" s="14" t="s">
        <v>206</v>
      </c>
      <c r="S20" s="16"/>
      <c r="T20" s="14" t="s">
        <v>206</v>
      </c>
      <c r="U20" s="14" t="s">
        <v>206</v>
      </c>
      <c r="V20" s="14" t="s">
        <v>206</v>
      </c>
      <c r="W20" s="14" t="s">
        <v>207</v>
      </c>
      <c r="X20" s="14" t="s">
        <v>208</v>
      </c>
      <c r="Y20" s="16"/>
      <c r="Z20" s="16"/>
      <c r="AA20" s="16"/>
      <c r="AB20" s="14" t="s">
        <v>205</v>
      </c>
    </row>
    <row r="21" spans="1:28" x14ac:dyDescent="0.2">
      <c r="A21" s="17" t="s">
        <v>212</v>
      </c>
      <c r="B21" s="18"/>
      <c r="C21" s="17" t="s">
        <v>206</v>
      </c>
      <c r="D21" s="17" t="s">
        <v>205</v>
      </c>
      <c r="E21" s="19"/>
      <c r="F21" s="17" t="s">
        <v>205</v>
      </c>
      <c r="G21" s="17" t="s">
        <v>205</v>
      </c>
      <c r="H21" s="17" t="s">
        <v>205</v>
      </c>
      <c r="I21" s="19"/>
      <c r="J21" s="19"/>
      <c r="K21" s="19"/>
      <c r="L21" s="19"/>
      <c r="M21" s="19"/>
      <c r="N21" s="17" t="s">
        <v>206</v>
      </c>
      <c r="O21" s="17" t="s">
        <v>206</v>
      </c>
      <c r="P21" s="19"/>
      <c r="Q21" s="17" t="s">
        <v>206</v>
      </c>
      <c r="R21" s="19"/>
      <c r="S21" s="19"/>
      <c r="T21" s="17" t="s">
        <v>206</v>
      </c>
      <c r="U21" s="19"/>
      <c r="V21" s="17" t="s">
        <v>206</v>
      </c>
      <c r="W21" s="19"/>
      <c r="X21" s="19"/>
      <c r="Y21" s="19"/>
      <c r="Z21" s="19"/>
      <c r="AA21" s="19"/>
      <c r="AB21" s="17" t="s">
        <v>205</v>
      </c>
    </row>
    <row r="22" spans="1:28" x14ac:dyDescent="0.2">
      <c r="A22" s="17">
        <v>210</v>
      </c>
      <c r="B22" s="18">
        <v>3</v>
      </c>
      <c r="C22" s="17" t="s">
        <v>205</v>
      </c>
      <c r="D22" s="17" t="s">
        <v>205</v>
      </c>
      <c r="E22" s="19"/>
      <c r="F22" s="17" t="s">
        <v>205</v>
      </c>
      <c r="G22" s="17" t="s">
        <v>205</v>
      </c>
      <c r="H22" s="19"/>
      <c r="I22" s="19"/>
      <c r="J22" s="19"/>
      <c r="K22" s="19"/>
      <c r="L22" s="19"/>
      <c r="M22" s="19"/>
      <c r="N22" s="17" t="s">
        <v>206</v>
      </c>
      <c r="O22" s="17" t="s">
        <v>206</v>
      </c>
      <c r="P22" s="19"/>
      <c r="Q22" s="19"/>
      <c r="R22" s="19"/>
      <c r="S22" s="17" t="s">
        <v>206</v>
      </c>
      <c r="T22" s="17" t="s">
        <v>206</v>
      </c>
      <c r="U22" s="19"/>
      <c r="V22" s="19"/>
      <c r="W22" s="17" t="s">
        <v>207</v>
      </c>
      <c r="X22" s="19"/>
      <c r="Y22" s="19"/>
      <c r="Z22" s="19"/>
      <c r="AA22" s="19"/>
      <c r="AB22" s="17" t="s">
        <v>205</v>
      </c>
    </row>
    <row r="23" spans="1:28" x14ac:dyDescent="0.2">
      <c r="A23" s="17">
        <v>211</v>
      </c>
      <c r="B23" s="18">
        <v>4</v>
      </c>
      <c r="C23" s="19"/>
      <c r="D23" s="17" t="s">
        <v>205</v>
      </c>
      <c r="E23" s="19"/>
      <c r="F23" s="17" t="s">
        <v>205</v>
      </c>
      <c r="G23" s="17" t="s">
        <v>205</v>
      </c>
      <c r="H23" s="19"/>
      <c r="I23" s="19"/>
      <c r="J23" s="17" t="s">
        <v>205</v>
      </c>
      <c r="K23" s="19"/>
      <c r="L23" s="19"/>
      <c r="M23" s="19"/>
      <c r="N23" s="19"/>
      <c r="O23" s="17" t="s">
        <v>206</v>
      </c>
      <c r="P23" s="17" t="s">
        <v>205</v>
      </c>
      <c r="Q23" s="19"/>
      <c r="R23" s="19"/>
      <c r="S23" s="17" t="s">
        <v>206</v>
      </c>
      <c r="T23" s="17" t="s">
        <v>206</v>
      </c>
      <c r="U23" s="17" t="s">
        <v>206</v>
      </c>
      <c r="V23" s="17" t="s">
        <v>206</v>
      </c>
      <c r="W23" s="17" t="s">
        <v>207</v>
      </c>
      <c r="X23" s="17" t="s">
        <v>208</v>
      </c>
      <c r="Y23" s="19"/>
      <c r="Z23" s="19"/>
      <c r="AA23" s="19"/>
      <c r="AB23" s="19"/>
    </row>
    <row r="24" spans="1:28" x14ac:dyDescent="0.2">
      <c r="A24" s="14">
        <v>212</v>
      </c>
      <c r="B24" s="15"/>
      <c r="C24" s="14" t="s">
        <v>206</v>
      </c>
      <c r="D24" s="14" t="s">
        <v>205</v>
      </c>
      <c r="E24" s="16"/>
      <c r="F24" s="14" t="s">
        <v>205</v>
      </c>
      <c r="G24" s="14" t="s">
        <v>205</v>
      </c>
      <c r="H24" s="16"/>
      <c r="I24" s="16"/>
      <c r="J24" s="14" t="s">
        <v>205</v>
      </c>
      <c r="K24" s="16"/>
      <c r="L24" s="16"/>
      <c r="M24" s="16"/>
      <c r="N24" s="16"/>
      <c r="O24" s="14" t="s">
        <v>206</v>
      </c>
      <c r="P24" s="16"/>
      <c r="Q24" s="16"/>
      <c r="R24" s="16"/>
      <c r="S24" s="14" t="s">
        <v>206</v>
      </c>
      <c r="T24" s="14" t="s">
        <v>206</v>
      </c>
      <c r="U24" s="16"/>
      <c r="V24" s="14" t="s">
        <v>206</v>
      </c>
      <c r="W24" s="16"/>
      <c r="X24" s="16"/>
      <c r="Y24" s="16"/>
      <c r="Z24" s="16"/>
      <c r="AA24" s="16"/>
      <c r="AB24" s="14" t="s">
        <v>205</v>
      </c>
    </row>
    <row r="25" spans="1:28" x14ac:dyDescent="0.2">
      <c r="A25" s="14">
        <v>213</v>
      </c>
      <c r="B25" s="15"/>
      <c r="C25" s="14" t="s">
        <v>205</v>
      </c>
      <c r="D25" s="14" t="s">
        <v>205</v>
      </c>
      <c r="E25" s="14" t="s">
        <v>205</v>
      </c>
      <c r="F25" s="14" t="s">
        <v>205</v>
      </c>
      <c r="G25" s="14" t="s">
        <v>205</v>
      </c>
      <c r="H25" s="14" t="s">
        <v>205</v>
      </c>
      <c r="I25" s="16"/>
      <c r="J25" s="14" t="s">
        <v>205</v>
      </c>
      <c r="K25" s="16"/>
      <c r="L25" s="16"/>
      <c r="M25" s="16"/>
      <c r="N25" s="14" t="s">
        <v>206</v>
      </c>
      <c r="O25" s="14" t="s">
        <v>206</v>
      </c>
      <c r="P25" s="16"/>
      <c r="Q25" s="14" t="s">
        <v>206</v>
      </c>
      <c r="R25" s="14" t="s">
        <v>206</v>
      </c>
      <c r="S25" s="14" t="s">
        <v>206</v>
      </c>
      <c r="T25" s="14" t="s">
        <v>206</v>
      </c>
      <c r="U25" s="14" t="s">
        <v>206</v>
      </c>
      <c r="V25" s="14" t="s">
        <v>206</v>
      </c>
      <c r="W25" s="16"/>
      <c r="X25" s="16"/>
      <c r="Y25" s="16"/>
      <c r="Z25" s="16"/>
      <c r="AA25" s="16"/>
      <c r="AB25" s="16"/>
    </row>
    <row r="26" spans="1:28" x14ac:dyDescent="0.2">
      <c r="A26" s="14">
        <v>214</v>
      </c>
      <c r="B26" s="15">
        <v>2</v>
      </c>
      <c r="C26" s="14" t="s">
        <v>205</v>
      </c>
      <c r="D26" s="14" t="s">
        <v>205</v>
      </c>
      <c r="E26" s="16"/>
      <c r="F26" s="14" t="s">
        <v>205</v>
      </c>
      <c r="G26" s="14" t="s">
        <v>205</v>
      </c>
      <c r="H26" s="14" t="s">
        <v>205</v>
      </c>
      <c r="I26" s="16"/>
      <c r="J26" s="16"/>
      <c r="K26" s="16"/>
      <c r="L26" s="16"/>
      <c r="M26" s="16"/>
      <c r="N26" s="16"/>
      <c r="O26" s="14" t="s">
        <v>206</v>
      </c>
      <c r="P26" s="16"/>
      <c r="Q26" s="16"/>
      <c r="R26" s="14" t="s">
        <v>206</v>
      </c>
      <c r="S26" s="16"/>
      <c r="T26" s="16"/>
      <c r="U26" s="14" t="s">
        <v>208</v>
      </c>
      <c r="V26" s="16"/>
      <c r="W26" s="16"/>
      <c r="X26" s="16"/>
      <c r="Y26" s="16"/>
      <c r="Z26" s="16"/>
      <c r="AA26" s="16"/>
      <c r="AB26" s="14" t="s">
        <v>205</v>
      </c>
    </row>
    <row r="27" spans="1:28" x14ac:dyDescent="0.2">
      <c r="A27" s="14">
        <v>215</v>
      </c>
      <c r="B27" s="15">
        <v>2</v>
      </c>
      <c r="C27" s="14" t="s">
        <v>205</v>
      </c>
      <c r="D27" s="14" t="s">
        <v>205</v>
      </c>
      <c r="E27" s="16"/>
      <c r="F27" s="14" t="s">
        <v>205</v>
      </c>
      <c r="G27" s="14" t="s">
        <v>205</v>
      </c>
      <c r="H27" s="14" t="s">
        <v>205</v>
      </c>
      <c r="I27" s="16"/>
      <c r="J27" s="14" t="s">
        <v>205</v>
      </c>
      <c r="K27" s="16"/>
      <c r="L27" s="16"/>
      <c r="M27" s="16"/>
      <c r="N27" s="16"/>
      <c r="O27" s="14" t="s">
        <v>206</v>
      </c>
      <c r="P27" s="14" t="s">
        <v>206</v>
      </c>
      <c r="Q27" s="16"/>
      <c r="R27" s="16"/>
      <c r="S27" s="14" t="s">
        <v>206</v>
      </c>
      <c r="T27" s="16"/>
      <c r="U27" s="14" t="s">
        <v>206</v>
      </c>
      <c r="V27" s="14" t="s">
        <v>206</v>
      </c>
      <c r="W27" s="14" t="s">
        <v>207</v>
      </c>
      <c r="X27" s="16"/>
      <c r="Y27" s="16"/>
      <c r="Z27" s="16"/>
      <c r="AA27" s="16"/>
      <c r="AB27" s="14" t="s">
        <v>205</v>
      </c>
    </row>
    <row r="28" spans="1:28" x14ac:dyDescent="0.2">
      <c r="A28" s="14">
        <v>216</v>
      </c>
      <c r="B28" s="15"/>
      <c r="C28" s="16"/>
      <c r="D28" s="14" t="s">
        <v>205</v>
      </c>
      <c r="E28" s="16"/>
      <c r="F28" s="14" t="s">
        <v>205</v>
      </c>
      <c r="G28" s="14" t="s">
        <v>205</v>
      </c>
      <c r="H28" s="14" t="s">
        <v>205</v>
      </c>
      <c r="I28" s="16"/>
      <c r="J28" s="14" t="s">
        <v>206</v>
      </c>
      <c r="K28" s="16"/>
      <c r="L28" s="16"/>
      <c r="M28" s="16"/>
      <c r="N28" s="16"/>
      <c r="O28" s="16"/>
      <c r="P28" s="16"/>
      <c r="Q28" s="16"/>
      <c r="R28" s="16"/>
      <c r="S28" s="16"/>
      <c r="T28" s="14" t="s">
        <v>206</v>
      </c>
      <c r="U28" s="16"/>
      <c r="V28" s="14" t="s">
        <v>206</v>
      </c>
      <c r="W28" s="14" t="s">
        <v>207</v>
      </c>
      <c r="X28" s="16"/>
      <c r="Y28" s="16"/>
      <c r="Z28" s="16"/>
      <c r="AA28" s="14" t="s">
        <v>208</v>
      </c>
      <c r="AB28" s="14" t="s">
        <v>205</v>
      </c>
    </row>
    <row r="29" spans="1:28" x14ac:dyDescent="0.2">
      <c r="A29" s="14">
        <v>237</v>
      </c>
      <c r="B29" s="15"/>
      <c r="C29" s="14" t="s">
        <v>205</v>
      </c>
      <c r="D29" s="14" t="s">
        <v>205</v>
      </c>
      <c r="E29" s="16"/>
      <c r="F29" s="14" t="s">
        <v>205</v>
      </c>
      <c r="G29" s="14" t="s">
        <v>205</v>
      </c>
      <c r="H29" s="16"/>
      <c r="I29" s="16"/>
      <c r="J29" s="14" t="s">
        <v>206</v>
      </c>
      <c r="K29" s="14" t="s">
        <v>206</v>
      </c>
      <c r="L29" s="16"/>
      <c r="M29" s="16"/>
      <c r="N29" s="16"/>
      <c r="O29" s="16"/>
      <c r="P29" s="14" t="s">
        <v>206</v>
      </c>
      <c r="Q29" s="16"/>
      <c r="R29" s="14" t="s">
        <v>206</v>
      </c>
      <c r="S29" s="14" t="s">
        <v>206</v>
      </c>
      <c r="T29" s="14" t="s">
        <v>206</v>
      </c>
      <c r="U29" s="14" t="s">
        <v>206</v>
      </c>
      <c r="V29" s="16"/>
      <c r="W29" s="16"/>
      <c r="X29" s="16"/>
      <c r="Y29" s="16"/>
      <c r="Z29" s="16"/>
      <c r="AA29" s="16"/>
      <c r="AB29" s="16"/>
    </row>
    <row r="30" spans="1:28" x14ac:dyDescent="0.2">
      <c r="A30" s="14">
        <v>314</v>
      </c>
      <c r="B30" s="15">
        <v>5</v>
      </c>
      <c r="C30" s="14" t="s">
        <v>206</v>
      </c>
      <c r="D30" s="14" t="s">
        <v>205</v>
      </c>
      <c r="E30" s="16"/>
      <c r="F30" s="14" t="s">
        <v>205</v>
      </c>
      <c r="G30" s="14" t="s">
        <v>205</v>
      </c>
      <c r="H30" s="16"/>
      <c r="I30" s="16"/>
      <c r="J30" s="14" t="s">
        <v>206</v>
      </c>
      <c r="K30" s="16"/>
      <c r="L30" s="16"/>
      <c r="M30" s="16"/>
      <c r="N30" s="16"/>
      <c r="O30" s="16"/>
      <c r="P30" s="16"/>
      <c r="Q30" s="16"/>
      <c r="R30" s="16"/>
      <c r="S30" s="14" t="s">
        <v>206</v>
      </c>
      <c r="T30" s="14" t="s">
        <v>206</v>
      </c>
      <c r="U30" s="14" t="s">
        <v>206</v>
      </c>
      <c r="V30" s="14" t="s">
        <v>206</v>
      </c>
      <c r="W30" s="14" t="s">
        <v>207</v>
      </c>
      <c r="X30" s="14" t="s">
        <v>208</v>
      </c>
      <c r="Y30" s="14" t="s">
        <v>208</v>
      </c>
      <c r="Z30" s="16"/>
      <c r="AA30" s="16"/>
      <c r="AB30" s="16"/>
    </row>
    <row r="31" spans="1:28" x14ac:dyDescent="0.2">
      <c r="A31" s="14">
        <v>315</v>
      </c>
      <c r="B31" s="15"/>
      <c r="C31" s="14" t="s">
        <v>205</v>
      </c>
      <c r="D31" s="14" t="s">
        <v>205</v>
      </c>
      <c r="E31" s="16"/>
      <c r="F31" s="14" t="s">
        <v>205</v>
      </c>
      <c r="G31" s="14" t="s">
        <v>205</v>
      </c>
      <c r="H31" s="16"/>
      <c r="I31" s="16"/>
      <c r="J31" s="14" t="s">
        <v>206</v>
      </c>
      <c r="K31" s="16"/>
      <c r="L31" s="16"/>
      <c r="M31" s="16"/>
      <c r="N31" s="14" t="s">
        <v>206</v>
      </c>
      <c r="O31" s="14" t="s">
        <v>206</v>
      </c>
      <c r="P31" s="14" t="s">
        <v>206</v>
      </c>
      <c r="Q31" s="16"/>
      <c r="R31" s="16"/>
      <c r="S31" s="14" t="s">
        <v>206</v>
      </c>
      <c r="T31" s="14" t="s">
        <v>206</v>
      </c>
      <c r="U31" s="16"/>
      <c r="V31" s="14" t="s">
        <v>206</v>
      </c>
      <c r="W31" s="14" t="s">
        <v>207</v>
      </c>
      <c r="X31" s="16"/>
      <c r="Y31" s="14" t="s">
        <v>208</v>
      </c>
      <c r="Z31" s="16"/>
      <c r="AA31" s="16"/>
      <c r="AB31" s="16"/>
    </row>
    <row r="32" spans="1:28" x14ac:dyDescent="0.2">
      <c r="A32" s="14">
        <v>325</v>
      </c>
      <c r="B32" s="15"/>
      <c r="C32" s="14" t="s">
        <v>205</v>
      </c>
      <c r="D32" s="14" t="s">
        <v>205</v>
      </c>
      <c r="E32" s="16"/>
      <c r="F32" s="14" t="s">
        <v>205</v>
      </c>
      <c r="G32" s="16"/>
      <c r="H32" s="16"/>
      <c r="I32" s="16"/>
      <c r="J32" s="16"/>
      <c r="K32" s="14" t="s">
        <v>205</v>
      </c>
      <c r="L32" s="16"/>
      <c r="M32" s="16"/>
      <c r="N32" s="14" t="s">
        <v>206</v>
      </c>
      <c r="O32" s="14" t="s">
        <v>206</v>
      </c>
      <c r="P32" s="14" t="s">
        <v>206</v>
      </c>
      <c r="Q32" s="16"/>
      <c r="R32" s="14" t="s">
        <v>206</v>
      </c>
      <c r="S32" s="14" t="s">
        <v>206</v>
      </c>
      <c r="T32" s="14" t="s">
        <v>206</v>
      </c>
      <c r="U32" s="16"/>
      <c r="V32" s="14" t="s">
        <v>206</v>
      </c>
      <c r="W32" s="14" t="s">
        <v>207</v>
      </c>
      <c r="X32" s="16"/>
      <c r="Y32" s="16"/>
      <c r="Z32" s="16"/>
      <c r="AA32" s="16"/>
      <c r="AB32" s="16"/>
    </row>
    <row r="33" spans="1:28" x14ac:dyDescent="0.2">
      <c r="A33" s="14">
        <v>326</v>
      </c>
      <c r="B33" s="15"/>
      <c r="C33" s="14" t="s">
        <v>205</v>
      </c>
      <c r="D33" s="14" t="s">
        <v>205</v>
      </c>
      <c r="E33" s="16"/>
      <c r="F33" s="14" t="s">
        <v>205</v>
      </c>
      <c r="G33" s="14" t="s">
        <v>205</v>
      </c>
      <c r="H33" s="16"/>
      <c r="I33" s="16"/>
      <c r="J33" s="14" t="s">
        <v>206</v>
      </c>
      <c r="K33" s="14" t="s">
        <v>206</v>
      </c>
      <c r="L33" s="16"/>
      <c r="M33" s="16"/>
      <c r="N33" s="14" t="s">
        <v>206</v>
      </c>
      <c r="O33" s="16"/>
      <c r="P33" s="14" t="s">
        <v>206</v>
      </c>
      <c r="Q33" s="16"/>
      <c r="R33" s="16"/>
      <c r="S33" s="16"/>
      <c r="T33" s="14" t="s">
        <v>208</v>
      </c>
      <c r="U33" s="14" t="s">
        <v>206</v>
      </c>
      <c r="V33" s="14" t="s">
        <v>206</v>
      </c>
      <c r="W33" s="14" t="s">
        <v>207</v>
      </c>
      <c r="X33" s="16"/>
      <c r="Y33" s="16"/>
      <c r="Z33" s="16"/>
      <c r="AA33" s="16"/>
      <c r="AB33" s="14" t="s">
        <v>205</v>
      </c>
    </row>
    <row r="34" spans="1:28" x14ac:dyDescent="0.2">
      <c r="A34" s="17">
        <v>331</v>
      </c>
      <c r="B34" s="18"/>
      <c r="C34" s="19"/>
      <c r="D34" s="17" t="s">
        <v>205</v>
      </c>
      <c r="E34" s="19"/>
      <c r="F34" s="17" t="s">
        <v>205</v>
      </c>
      <c r="G34" s="17" t="s">
        <v>205</v>
      </c>
      <c r="H34" s="19"/>
      <c r="I34" s="19"/>
      <c r="J34" s="19"/>
      <c r="K34" s="19"/>
      <c r="L34" s="19"/>
      <c r="M34" s="19"/>
      <c r="N34" s="19"/>
      <c r="O34" s="17" t="s">
        <v>206</v>
      </c>
      <c r="P34" s="17" t="s">
        <v>206</v>
      </c>
      <c r="Q34" s="19"/>
      <c r="R34" s="19"/>
      <c r="S34" s="19"/>
      <c r="T34" s="17" t="s">
        <v>206</v>
      </c>
      <c r="U34" s="19"/>
      <c r="V34" s="19"/>
      <c r="W34" s="17" t="s">
        <v>207</v>
      </c>
      <c r="X34" s="19"/>
      <c r="Y34" s="19"/>
      <c r="Z34" s="19"/>
      <c r="AA34" s="19"/>
      <c r="AB34" s="19"/>
    </row>
    <row r="35" spans="1:28" x14ac:dyDescent="0.2">
      <c r="A35" s="14">
        <v>344</v>
      </c>
      <c r="B35" s="15">
        <v>6</v>
      </c>
      <c r="C35" s="16"/>
      <c r="D35" s="14" t="s">
        <v>205</v>
      </c>
      <c r="E35" s="16"/>
      <c r="F35" s="14" t="s">
        <v>205</v>
      </c>
      <c r="G35" s="16"/>
      <c r="H35" s="16"/>
      <c r="I35" s="16"/>
      <c r="J35" s="14" t="s">
        <v>206</v>
      </c>
      <c r="K35" s="16"/>
      <c r="L35" s="14" t="s">
        <v>205</v>
      </c>
      <c r="M35" s="16"/>
      <c r="N35" s="14" t="s">
        <v>206</v>
      </c>
      <c r="O35" s="16"/>
      <c r="P35" s="16"/>
      <c r="Q35" s="16"/>
      <c r="R35" s="16"/>
      <c r="S35" s="16"/>
      <c r="T35" s="14" t="s">
        <v>206</v>
      </c>
      <c r="U35" s="16"/>
      <c r="V35" s="14" t="s">
        <v>206</v>
      </c>
      <c r="W35" s="14" t="s">
        <v>207</v>
      </c>
      <c r="X35" s="16"/>
      <c r="Y35" s="16"/>
      <c r="Z35" s="16"/>
      <c r="AA35" s="16"/>
      <c r="AB35" s="16"/>
    </row>
    <row r="36" spans="1:28" x14ac:dyDescent="0.2">
      <c r="A36" s="14">
        <v>358</v>
      </c>
      <c r="B36" s="15"/>
      <c r="C36" s="16"/>
      <c r="D36" s="14" t="s">
        <v>205</v>
      </c>
      <c r="E36" s="16"/>
      <c r="F36" s="14" t="s">
        <v>205</v>
      </c>
      <c r="G36" s="16"/>
      <c r="H36" s="16"/>
      <c r="I36" s="16"/>
      <c r="J36" s="16"/>
      <c r="K36" s="14" t="s">
        <v>205</v>
      </c>
      <c r="L36" s="16"/>
      <c r="M36" s="16"/>
      <c r="N36" s="14" t="s">
        <v>206</v>
      </c>
      <c r="O36" s="14" t="s">
        <v>206</v>
      </c>
      <c r="P36" s="16"/>
      <c r="Q36" s="16"/>
      <c r="R36" s="16"/>
      <c r="S36" s="16"/>
      <c r="T36" s="14" t="s">
        <v>206</v>
      </c>
      <c r="U36" s="16"/>
      <c r="V36" s="14" t="s">
        <v>206</v>
      </c>
      <c r="W36" s="14" t="s">
        <v>207</v>
      </c>
      <c r="X36" s="16"/>
      <c r="Y36" s="16"/>
      <c r="Z36" s="16"/>
      <c r="AA36" s="16"/>
      <c r="AB36" s="16"/>
    </row>
    <row r="37" spans="1:28" x14ac:dyDescent="0.2">
      <c r="A37" s="14">
        <v>359</v>
      </c>
      <c r="B37" s="15"/>
      <c r="C37" s="16"/>
      <c r="D37" s="14" t="s">
        <v>205</v>
      </c>
      <c r="E37" s="16"/>
      <c r="F37" s="14" t="s">
        <v>205</v>
      </c>
      <c r="G37" s="16"/>
      <c r="H37" s="16"/>
      <c r="I37" s="16"/>
      <c r="J37" s="16"/>
      <c r="K37" s="14" t="s">
        <v>205</v>
      </c>
      <c r="L37" s="16"/>
      <c r="M37" s="16"/>
      <c r="N37" s="14" t="s">
        <v>206</v>
      </c>
      <c r="O37" s="14" t="s">
        <v>206</v>
      </c>
      <c r="P37" s="14" t="s">
        <v>206</v>
      </c>
      <c r="Q37" s="16"/>
      <c r="R37" s="16"/>
      <c r="S37" s="16"/>
      <c r="T37" s="14" t="s">
        <v>206</v>
      </c>
      <c r="U37" s="16"/>
      <c r="V37" s="14" t="s">
        <v>206</v>
      </c>
      <c r="W37" s="14" t="s">
        <v>207</v>
      </c>
      <c r="X37" s="14" t="s">
        <v>208</v>
      </c>
      <c r="Y37" s="16"/>
      <c r="Z37" s="16"/>
      <c r="AA37" s="16"/>
      <c r="AB37" s="16"/>
    </row>
    <row r="38" spans="1:28" s="20" customFormat="1" x14ac:dyDescent="0.2">
      <c r="A38" s="14">
        <v>360</v>
      </c>
      <c r="B38" s="15"/>
      <c r="C38" s="14" t="s">
        <v>205</v>
      </c>
      <c r="D38" s="14" t="s">
        <v>205</v>
      </c>
      <c r="E38" s="16"/>
      <c r="F38" s="14" t="s">
        <v>205</v>
      </c>
      <c r="G38" s="16"/>
      <c r="H38" s="16"/>
      <c r="I38" s="16"/>
      <c r="J38" s="16"/>
      <c r="K38" s="14" t="s">
        <v>206</v>
      </c>
      <c r="L38" s="16"/>
      <c r="M38" s="16"/>
      <c r="N38" s="16"/>
      <c r="O38" s="14" t="s">
        <v>206</v>
      </c>
      <c r="P38" s="16"/>
      <c r="Q38" s="16"/>
      <c r="R38" s="16"/>
      <c r="S38" s="14" t="s">
        <v>206</v>
      </c>
      <c r="T38" s="14" t="s">
        <v>208</v>
      </c>
      <c r="U38" s="16"/>
      <c r="V38" s="14" t="s">
        <v>208</v>
      </c>
      <c r="W38" s="14" t="s">
        <v>207</v>
      </c>
      <c r="X38" s="16"/>
      <c r="Y38" s="14" t="s">
        <v>208</v>
      </c>
      <c r="Z38" s="16"/>
      <c r="AA38" s="16"/>
      <c r="AB38" s="16"/>
    </row>
    <row r="39" spans="1:28" s="20" customFormat="1" x14ac:dyDescent="0.2">
      <c r="A39" s="14">
        <v>362</v>
      </c>
      <c r="B39" s="15"/>
      <c r="C39" s="14" t="s">
        <v>205</v>
      </c>
      <c r="D39" s="14" t="s">
        <v>205</v>
      </c>
      <c r="E39" s="16"/>
      <c r="F39" s="14" t="s">
        <v>205</v>
      </c>
      <c r="G39" s="14" t="s">
        <v>205</v>
      </c>
      <c r="H39" s="16"/>
      <c r="I39" s="16"/>
      <c r="J39" s="16"/>
      <c r="K39" s="14" t="s">
        <v>205</v>
      </c>
      <c r="L39" s="16"/>
      <c r="M39" s="16"/>
      <c r="N39" s="14" t="s">
        <v>206</v>
      </c>
      <c r="O39" s="14" t="s">
        <v>206</v>
      </c>
      <c r="P39" s="14" t="s">
        <v>206</v>
      </c>
      <c r="Q39" s="16"/>
      <c r="R39" s="16"/>
      <c r="S39" s="14" t="s">
        <v>206</v>
      </c>
      <c r="T39" s="14" t="s">
        <v>206</v>
      </c>
      <c r="U39" s="16"/>
      <c r="V39" s="14" t="s">
        <v>206</v>
      </c>
      <c r="W39" s="14" t="s">
        <v>207</v>
      </c>
      <c r="X39" s="16"/>
      <c r="Y39" s="16"/>
      <c r="Z39" s="16"/>
      <c r="AA39" s="16"/>
      <c r="AB39" s="16"/>
    </row>
    <row r="40" spans="1:28" x14ac:dyDescent="0.2">
      <c r="A40" s="14">
        <v>367</v>
      </c>
      <c r="B40" s="15"/>
      <c r="C40" s="14" t="s">
        <v>205</v>
      </c>
      <c r="D40" s="14" t="s">
        <v>205</v>
      </c>
      <c r="E40" s="16"/>
      <c r="F40" s="14" t="s">
        <v>205</v>
      </c>
      <c r="G40" s="14" t="s">
        <v>205</v>
      </c>
      <c r="H40" s="16"/>
      <c r="I40" s="16"/>
      <c r="J40" s="16"/>
      <c r="K40" s="14" t="s">
        <v>206</v>
      </c>
      <c r="L40" s="16"/>
      <c r="M40" s="16"/>
      <c r="N40" s="14" t="s">
        <v>206</v>
      </c>
      <c r="O40" s="14" t="s">
        <v>206</v>
      </c>
      <c r="P40" s="16"/>
      <c r="Q40" s="16"/>
      <c r="R40" s="16"/>
      <c r="S40" s="14" t="s">
        <v>206</v>
      </c>
      <c r="T40" s="14" t="s">
        <v>206</v>
      </c>
      <c r="U40" s="16"/>
      <c r="V40" s="14" t="s">
        <v>206</v>
      </c>
      <c r="W40" s="14" t="s">
        <v>207</v>
      </c>
      <c r="X40" s="16"/>
      <c r="Y40" s="14" t="s">
        <v>208</v>
      </c>
      <c r="Z40" s="16"/>
      <c r="AA40" s="16"/>
      <c r="AB40" s="16"/>
    </row>
    <row r="41" spans="1:28" x14ac:dyDescent="0.2">
      <c r="A41" s="14">
        <v>375</v>
      </c>
      <c r="B41" s="15"/>
      <c r="C41" s="16"/>
      <c r="D41" s="14" t="s">
        <v>205</v>
      </c>
      <c r="E41" s="16"/>
      <c r="F41" s="14" t="s">
        <v>205</v>
      </c>
      <c r="G41" s="16"/>
      <c r="H41" s="16"/>
      <c r="I41" s="16"/>
      <c r="J41" s="14" t="s">
        <v>205</v>
      </c>
      <c r="K41" s="16"/>
      <c r="L41" s="16"/>
      <c r="M41" s="14" t="s">
        <v>206</v>
      </c>
      <c r="N41" s="14" t="s">
        <v>206</v>
      </c>
      <c r="O41" s="16"/>
      <c r="P41" s="14" t="s">
        <v>206</v>
      </c>
      <c r="Q41" s="16"/>
      <c r="R41" s="16"/>
      <c r="S41" s="16"/>
      <c r="T41" s="14" t="s">
        <v>206</v>
      </c>
      <c r="U41" s="14" t="s">
        <v>206</v>
      </c>
      <c r="V41" s="14" t="s">
        <v>206</v>
      </c>
      <c r="W41" s="14" t="s">
        <v>207</v>
      </c>
      <c r="X41" s="16"/>
      <c r="Y41" s="16"/>
      <c r="Z41" s="16"/>
      <c r="AA41" s="16"/>
      <c r="AB41" s="16"/>
    </row>
    <row r="42" spans="1:28" x14ac:dyDescent="0.2">
      <c r="A42" s="14">
        <v>377</v>
      </c>
      <c r="B42" s="15"/>
      <c r="C42" s="14" t="s">
        <v>205</v>
      </c>
      <c r="D42" s="14" t="s">
        <v>205</v>
      </c>
      <c r="E42" s="16"/>
      <c r="F42" s="14" t="s">
        <v>205</v>
      </c>
      <c r="G42" s="16"/>
      <c r="H42" s="16"/>
      <c r="I42" s="16"/>
      <c r="J42" s="14" t="s">
        <v>206</v>
      </c>
      <c r="K42" s="16"/>
      <c r="L42" s="16"/>
      <c r="M42" s="16"/>
      <c r="N42" s="16"/>
      <c r="O42" s="16"/>
      <c r="P42" s="16"/>
      <c r="Q42" s="16"/>
      <c r="R42" s="16"/>
      <c r="S42" s="16"/>
      <c r="T42" s="16"/>
      <c r="U42" s="16"/>
      <c r="V42" s="16"/>
      <c r="W42" s="14" t="s">
        <v>207</v>
      </c>
      <c r="X42" s="16"/>
      <c r="Y42" s="16"/>
      <c r="Z42" s="16"/>
      <c r="AA42" s="16"/>
      <c r="AB42" s="16"/>
    </row>
    <row r="43" spans="1:28" x14ac:dyDescent="0.2">
      <c r="A43" s="14">
        <v>378</v>
      </c>
      <c r="B43" s="15"/>
      <c r="C43" s="14" t="s">
        <v>205</v>
      </c>
      <c r="D43" s="14" t="s">
        <v>205</v>
      </c>
      <c r="E43" s="16"/>
      <c r="F43" s="14" t="s">
        <v>205</v>
      </c>
      <c r="G43" s="14" t="s">
        <v>205</v>
      </c>
      <c r="H43" s="16"/>
      <c r="I43" s="16"/>
      <c r="J43" s="16"/>
      <c r="K43" s="16"/>
      <c r="L43" s="14" t="s">
        <v>205</v>
      </c>
      <c r="M43" s="16"/>
      <c r="N43" s="14" t="s">
        <v>206</v>
      </c>
      <c r="O43" s="16"/>
      <c r="P43" s="16"/>
      <c r="Q43" s="16"/>
      <c r="R43" s="16"/>
      <c r="S43" s="14" t="s">
        <v>206</v>
      </c>
      <c r="T43" s="16"/>
      <c r="U43" s="14" t="s">
        <v>206</v>
      </c>
      <c r="V43" s="14" t="s">
        <v>206</v>
      </c>
      <c r="W43" s="14" t="s">
        <v>207</v>
      </c>
      <c r="X43" s="14" t="s">
        <v>213</v>
      </c>
      <c r="Y43" s="16"/>
      <c r="Z43" s="16"/>
      <c r="AA43" s="16"/>
      <c r="AB43" s="16"/>
    </row>
    <row r="44" spans="1:28" x14ac:dyDescent="0.2">
      <c r="A44" s="14">
        <v>380</v>
      </c>
      <c r="B44" s="15"/>
      <c r="C44" s="14" t="s">
        <v>205</v>
      </c>
      <c r="D44" s="14" t="s">
        <v>205</v>
      </c>
      <c r="E44" s="16"/>
      <c r="F44" s="14" t="s">
        <v>205</v>
      </c>
      <c r="G44" s="14" t="s">
        <v>205</v>
      </c>
      <c r="H44" s="16"/>
      <c r="I44" s="16"/>
      <c r="J44" s="16"/>
      <c r="K44" s="16"/>
      <c r="L44" s="16"/>
      <c r="M44" s="16"/>
      <c r="N44" s="14" t="s">
        <v>206</v>
      </c>
      <c r="O44" s="14" t="s">
        <v>206</v>
      </c>
      <c r="P44" s="16"/>
      <c r="Q44" s="16"/>
      <c r="R44" s="16"/>
      <c r="S44" s="16"/>
      <c r="T44" s="16"/>
      <c r="U44" s="14" t="s">
        <v>208</v>
      </c>
      <c r="V44" s="16"/>
      <c r="W44" s="14" t="s">
        <v>207</v>
      </c>
      <c r="X44" s="16"/>
      <c r="Y44" s="14" t="s">
        <v>208</v>
      </c>
      <c r="Z44" s="16"/>
      <c r="AA44" s="16"/>
      <c r="AB44" s="16"/>
    </row>
    <row r="45" spans="1:28" ht="12.75" thickBot="1" x14ac:dyDescent="0.25">
      <c r="A45" s="17">
        <v>388</v>
      </c>
      <c r="B45" s="18"/>
      <c r="C45" s="19"/>
      <c r="D45" s="17" t="s">
        <v>205</v>
      </c>
      <c r="E45" s="19"/>
      <c r="F45" s="17" t="s">
        <v>205</v>
      </c>
      <c r="G45" s="19"/>
      <c r="H45" s="19"/>
      <c r="I45" s="19"/>
      <c r="J45" s="17" t="s">
        <v>206</v>
      </c>
      <c r="K45" s="17" t="s">
        <v>205</v>
      </c>
      <c r="L45" s="19"/>
      <c r="M45" s="19"/>
      <c r="N45" s="17" t="s">
        <v>206</v>
      </c>
      <c r="O45" s="19"/>
      <c r="P45" s="17" t="s">
        <v>206</v>
      </c>
      <c r="Q45" s="19"/>
      <c r="R45" s="19"/>
      <c r="S45" s="19"/>
      <c r="T45" s="17" t="s">
        <v>206</v>
      </c>
      <c r="U45" s="17" t="s">
        <v>208</v>
      </c>
      <c r="V45" s="17" t="s">
        <v>206</v>
      </c>
      <c r="W45" s="17" t="s">
        <v>207</v>
      </c>
      <c r="X45" s="19"/>
      <c r="Y45" s="19"/>
      <c r="Z45" s="19"/>
      <c r="AA45" s="19"/>
      <c r="AB45" s="19"/>
    </row>
    <row r="46" spans="1:28" x14ac:dyDescent="0.2">
      <c r="A46" s="59" t="s">
        <v>214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row>
    <row r="47" spans="1:28" ht="36" customHeight="1" x14ac:dyDescent="0.2">
      <c r="A47" s="60" t="s">
        <v>316</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row>
    <row r="48" spans="1:28" x14ac:dyDescent="0.2">
      <c r="A48" s="57" t="s">
        <v>215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x14ac:dyDescent="0.2">
      <c r="A49" s="57" t="s">
        <v>216</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1:28" x14ac:dyDescent="0.2">
      <c r="A50" s="57" t="s">
        <v>217</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row>
    <row r="51" spans="1:28" x14ac:dyDescent="0.2">
      <c r="A51" s="57" t="s">
        <v>218</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row>
    <row r="52" spans="1:28" x14ac:dyDescent="0.2">
      <c r="A52" s="57" t="s">
        <v>219</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row>
    <row r="53" spans="1:28" x14ac:dyDescent="0.2">
      <c r="A53" s="57" t="s">
        <v>220</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row>
  </sheetData>
  <mergeCells count="9">
    <mergeCell ref="A51:AB51"/>
    <mergeCell ref="A52:AB52"/>
    <mergeCell ref="A53:AB53"/>
    <mergeCell ref="A1:AB1"/>
    <mergeCell ref="A46:AB46"/>
    <mergeCell ref="A47:AB47"/>
    <mergeCell ref="A48:AB48"/>
    <mergeCell ref="A49:AB49"/>
    <mergeCell ref="A50:AB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78"/>
  <sheetViews>
    <sheetView workbookViewId="0"/>
  </sheetViews>
  <sheetFormatPr defaultColWidth="6.6640625" defaultRowHeight="12" x14ac:dyDescent="0.2"/>
  <cols>
    <col min="1" max="1" width="7.6640625" style="9" customWidth="1"/>
    <col min="2" max="5" width="7.83203125" style="9" bestFit="1" customWidth="1"/>
    <col min="6" max="7" width="7" style="9" bestFit="1" customWidth="1"/>
    <col min="8" max="12" width="7.83203125" style="9" bestFit="1" customWidth="1"/>
    <col min="13" max="14" width="7" style="9" bestFit="1" customWidth="1"/>
    <col min="15" max="16" width="7.83203125" style="9" bestFit="1" customWidth="1"/>
    <col min="17" max="18" width="7" style="9" bestFit="1" customWidth="1"/>
    <col min="19" max="23" width="7.83203125" style="9" bestFit="1" customWidth="1"/>
    <col min="24" max="24" width="7" style="9" bestFit="1" customWidth="1"/>
    <col min="25" max="25" width="7.83203125" style="9" bestFit="1" customWidth="1"/>
    <col min="26" max="27" width="7" style="9" bestFit="1" customWidth="1"/>
    <col min="28" max="28" width="7.83203125" style="9" bestFit="1" customWidth="1"/>
    <col min="29" max="30" width="7" style="9" bestFit="1" customWidth="1"/>
    <col min="31" max="34" width="7.83203125" style="9" bestFit="1" customWidth="1"/>
    <col min="35" max="35" width="7" style="9" bestFit="1" customWidth="1"/>
    <col min="36" max="36" width="7.83203125" style="9" bestFit="1" customWidth="1"/>
    <col min="37" max="39" width="7" style="9" bestFit="1" customWidth="1"/>
    <col min="40" max="40" width="7.83203125" style="9" bestFit="1" customWidth="1"/>
    <col min="41" max="41" width="7" style="9" bestFit="1" customWidth="1"/>
    <col min="42" max="42" width="7.83203125" style="9" bestFit="1" customWidth="1"/>
    <col min="43" max="51" width="7" style="9" bestFit="1" customWidth="1"/>
    <col min="52" max="52" width="7.83203125" style="9" bestFit="1" customWidth="1"/>
    <col min="53" max="58" width="7" style="9" bestFit="1" customWidth="1"/>
    <col min="59" max="60" width="7.83203125" style="9" bestFit="1" customWidth="1"/>
    <col min="61" max="67" width="7" style="9" bestFit="1" customWidth="1"/>
    <col min="68" max="68" width="7.83203125" style="9" bestFit="1" customWidth="1"/>
    <col min="69" max="69" width="7" style="9" bestFit="1" customWidth="1"/>
    <col min="70" max="71" width="7.83203125" style="9" bestFit="1" customWidth="1"/>
    <col min="72" max="75" width="7" style="9" bestFit="1" customWidth="1"/>
    <col min="76" max="78" width="7.83203125" style="9" bestFit="1" customWidth="1"/>
    <col min="79" max="79" width="7" style="9" bestFit="1" customWidth="1"/>
    <col min="80" max="81" width="7.83203125" style="9" bestFit="1" customWidth="1"/>
    <col min="82" max="85" width="7" style="9" bestFit="1" customWidth="1"/>
    <col min="86" max="87" width="7.83203125" style="9" bestFit="1" customWidth="1"/>
    <col min="88" max="91" width="7" style="9" bestFit="1" customWidth="1"/>
    <col min="92" max="92" width="7.83203125" style="9" bestFit="1" customWidth="1"/>
    <col min="93" max="94" width="7" style="9" bestFit="1" customWidth="1"/>
    <col min="95" max="95" width="7.6640625" style="9" bestFit="1" customWidth="1"/>
    <col min="96" max="96" width="7" style="9" bestFit="1" customWidth="1"/>
    <col min="97" max="16384" width="6.6640625" style="9"/>
  </cols>
  <sheetData>
    <row r="1" spans="1:96" x14ac:dyDescent="0.2">
      <c r="A1" s="9" t="s">
        <v>533</v>
      </c>
    </row>
    <row r="2" spans="1:96" s="13" customFormat="1" x14ac:dyDescent="0.2">
      <c r="B2" s="21" t="s">
        <v>221</v>
      </c>
      <c r="C2" s="22"/>
      <c r="D2" s="22"/>
      <c r="E2" s="22"/>
      <c r="F2" s="22"/>
      <c r="G2" s="22"/>
      <c r="H2" s="21" t="s">
        <v>222</v>
      </c>
      <c r="I2" s="22"/>
      <c r="J2" s="22"/>
      <c r="K2" s="22"/>
      <c r="L2" s="22"/>
      <c r="M2" s="22"/>
      <c r="N2" s="21" t="s">
        <v>223</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3"/>
      <c r="BG2" s="22"/>
      <c r="BH2" s="22"/>
      <c r="BI2" s="22"/>
      <c r="BJ2" s="22"/>
      <c r="BK2" s="22"/>
      <c r="BL2" s="22"/>
      <c r="BM2" s="22"/>
      <c r="BN2" s="22"/>
      <c r="BO2" s="22"/>
      <c r="BP2" s="22"/>
      <c r="BQ2" s="22"/>
      <c r="BR2" s="23"/>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row>
    <row r="3" spans="1:96" s="13" customFormat="1" x14ac:dyDescent="0.2">
      <c r="A3" s="13" t="s">
        <v>136</v>
      </c>
      <c r="B3" s="24">
        <v>148</v>
      </c>
      <c r="C3" s="25">
        <v>155</v>
      </c>
      <c r="D3" s="26">
        <v>156</v>
      </c>
      <c r="E3" s="26">
        <v>172</v>
      </c>
      <c r="F3" s="26">
        <v>189</v>
      </c>
      <c r="G3" s="25">
        <v>203</v>
      </c>
      <c r="H3" s="24">
        <v>173</v>
      </c>
      <c r="I3" s="26">
        <v>180</v>
      </c>
      <c r="J3" s="25">
        <v>182</v>
      </c>
      <c r="K3" s="26">
        <v>188</v>
      </c>
      <c r="L3" s="26">
        <v>201</v>
      </c>
      <c r="M3" s="26">
        <v>237</v>
      </c>
      <c r="N3" s="24">
        <v>32</v>
      </c>
      <c r="O3" s="25">
        <v>87</v>
      </c>
      <c r="P3" s="26">
        <v>90</v>
      </c>
      <c r="Q3" s="26">
        <v>91</v>
      </c>
      <c r="R3" s="26">
        <v>92</v>
      </c>
      <c r="S3" s="26">
        <v>112</v>
      </c>
      <c r="T3" s="25">
        <v>113</v>
      </c>
      <c r="U3" s="26">
        <v>128</v>
      </c>
      <c r="V3" s="26">
        <v>129</v>
      </c>
      <c r="W3" s="26">
        <v>137</v>
      </c>
      <c r="X3" s="26">
        <v>149</v>
      </c>
      <c r="Y3" s="25">
        <v>150</v>
      </c>
      <c r="Z3" s="26">
        <v>151</v>
      </c>
      <c r="AA3" s="26">
        <v>153</v>
      </c>
      <c r="AB3" s="26">
        <v>154</v>
      </c>
      <c r="AC3" s="26">
        <v>171</v>
      </c>
      <c r="AD3" s="26">
        <v>174</v>
      </c>
      <c r="AE3" s="26">
        <v>175</v>
      </c>
      <c r="AF3" s="26">
        <v>178</v>
      </c>
      <c r="AG3" s="26">
        <v>179</v>
      </c>
      <c r="AH3" s="26">
        <v>181</v>
      </c>
      <c r="AI3" s="26">
        <v>187</v>
      </c>
      <c r="AJ3" s="26">
        <v>190</v>
      </c>
      <c r="AK3" s="26">
        <v>191</v>
      </c>
      <c r="AL3" s="26">
        <v>192</v>
      </c>
      <c r="AM3" s="26">
        <v>197</v>
      </c>
      <c r="AN3" s="26">
        <v>199</v>
      </c>
      <c r="AO3" s="26">
        <v>200</v>
      </c>
      <c r="AP3" s="26">
        <v>202</v>
      </c>
      <c r="AQ3" s="26">
        <v>204</v>
      </c>
      <c r="AR3" s="26">
        <v>205</v>
      </c>
      <c r="AS3" s="26">
        <v>206</v>
      </c>
      <c r="AT3" s="26">
        <v>207</v>
      </c>
      <c r="AU3" s="26">
        <v>208</v>
      </c>
      <c r="AV3" s="26">
        <v>209</v>
      </c>
      <c r="AW3" s="26">
        <v>210</v>
      </c>
      <c r="AX3" s="26">
        <v>211</v>
      </c>
      <c r="AY3" s="26">
        <v>212</v>
      </c>
      <c r="AZ3" s="26">
        <v>213</v>
      </c>
      <c r="BA3" s="26">
        <v>214</v>
      </c>
      <c r="BB3" s="26">
        <v>215</v>
      </c>
      <c r="BC3" s="26">
        <v>216</v>
      </c>
      <c r="BD3" s="26">
        <v>223</v>
      </c>
      <c r="BE3" s="26">
        <v>224</v>
      </c>
      <c r="BF3" s="26">
        <v>239</v>
      </c>
      <c r="BG3" s="26">
        <v>314</v>
      </c>
      <c r="BH3" s="26">
        <v>315</v>
      </c>
      <c r="BI3" s="26">
        <v>318</v>
      </c>
      <c r="BJ3" s="26">
        <v>319</v>
      </c>
      <c r="BK3" s="26">
        <v>324</v>
      </c>
      <c r="BL3" s="26">
        <v>325</v>
      </c>
      <c r="BM3" s="26">
        <v>326</v>
      </c>
      <c r="BN3" s="26">
        <v>327</v>
      </c>
      <c r="BO3" s="26">
        <v>328</v>
      </c>
      <c r="BP3" s="26">
        <v>330</v>
      </c>
      <c r="BQ3" s="26">
        <v>331</v>
      </c>
      <c r="BR3" s="26">
        <v>332</v>
      </c>
      <c r="BS3" s="26">
        <v>342</v>
      </c>
      <c r="BT3" s="26">
        <v>343</v>
      </c>
      <c r="BU3" s="26">
        <v>344</v>
      </c>
      <c r="BV3" s="26">
        <v>356</v>
      </c>
      <c r="BW3" s="26">
        <v>357</v>
      </c>
      <c r="BX3" s="26">
        <v>358</v>
      </c>
      <c r="BY3" s="26">
        <v>359</v>
      </c>
      <c r="BZ3" s="26">
        <v>360</v>
      </c>
      <c r="CA3" s="26">
        <v>361</v>
      </c>
      <c r="CB3" s="26">
        <v>362</v>
      </c>
      <c r="CC3" s="26">
        <v>367</v>
      </c>
      <c r="CD3" s="26">
        <v>368</v>
      </c>
      <c r="CE3" s="26">
        <v>369</v>
      </c>
      <c r="CF3" s="26">
        <v>370</v>
      </c>
      <c r="CG3" s="26">
        <v>371</v>
      </c>
      <c r="CH3" s="26">
        <v>375</v>
      </c>
      <c r="CI3" s="26">
        <v>376</v>
      </c>
      <c r="CJ3" s="26">
        <v>377</v>
      </c>
      <c r="CK3" s="26">
        <v>378</v>
      </c>
      <c r="CL3" s="26">
        <v>380</v>
      </c>
      <c r="CM3" s="26">
        <v>381</v>
      </c>
      <c r="CN3" s="26">
        <v>388</v>
      </c>
      <c r="CO3" s="26">
        <v>529</v>
      </c>
      <c r="CP3" s="26">
        <v>530</v>
      </c>
      <c r="CQ3" s="26" t="s">
        <v>45</v>
      </c>
      <c r="CR3" s="26" t="s">
        <v>35</v>
      </c>
    </row>
    <row r="4" spans="1:96" s="13" customFormat="1" x14ac:dyDescent="0.2">
      <c r="A4" s="13" t="s">
        <v>2</v>
      </c>
      <c r="B4" s="24" t="s">
        <v>38</v>
      </c>
      <c r="C4" s="25" t="s">
        <v>38</v>
      </c>
      <c r="D4" s="26" t="s">
        <v>38</v>
      </c>
      <c r="E4" s="26" t="s">
        <v>38</v>
      </c>
      <c r="F4" s="26" t="s">
        <v>38</v>
      </c>
      <c r="G4" s="25" t="s">
        <v>38</v>
      </c>
      <c r="H4" s="24" t="s">
        <v>38</v>
      </c>
      <c r="I4" s="26" t="s">
        <v>38</v>
      </c>
      <c r="J4" s="25" t="s">
        <v>38</v>
      </c>
      <c r="K4" s="26" t="s">
        <v>38</v>
      </c>
      <c r="L4" s="26" t="s">
        <v>38</v>
      </c>
      <c r="M4" s="26" t="s">
        <v>38</v>
      </c>
      <c r="N4" s="24" t="s">
        <v>38</v>
      </c>
      <c r="O4" s="25" t="s">
        <v>38</v>
      </c>
      <c r="P4" s="26" t="s">
        <v>38</v>
      </c>
      <c r="Q4" s="26" t="s">
        <v>38</v>
      </c>
      <c r="R4" s="26" t="s">
        <v>38</v>
      </c>
      <c r="S4" s="26" t="s">
        <v>38</v>
      </c>
      <c r="T4" s="25" t="s">
        <v>38</v>
      </c>
      <c r="U4" s="26" t="s">
        <v>38</v>
      </c>
      <c r="V4" s="26" t="s">
        <v>38</v>
      </c>
      <c r="W4" s="26" t="s">
        <v>38</v>
      </c>
      <c r="X4" s="26" t="s">
        <v>38</v>
      </c>
      <c r="Y4" s="25" t="s">
        <v>38</v>
      </c>
      <c r="Z4" s="26" t="s">
        <v>38</v>
      </c>
      <c r="AA4" s="26" t="s">
        <v>38</v>
      </c>
      <c r="AB4" s="26" t="s">
        <v>38</v>
      </c>
      <c r="AC4" s="26" t="s">
        <v>38</v>
      </c>
      <c r="AD4" s="26" t="s">
        <v>38</v>
      </c>
      <c r="AE4" s="26" t="s">
        <v>38</v>
      </c>
      <c r="AF4" s="26" t="s">
        <v>38</v>
      </c>
      <c r="AG4" s="26" t="s">
        <v>38</v>
      </c>
      <c r="AH4" s="26" t="s">
        <v>38</v>
      </c>
      <c r="AI4" s="26" t="s">
        <v>38</v>
      </c>
      <c r="AJ4" s="26" t="s">
        <v>38</v>
      </c>
      <c r="AK4" s="26" t="s">
        <v>38</v>
      </c>
      <c r="AL4" s="26" t="s">
        <v>38</v>
      </c>
      <c r="AM4" s="26" t="s">
        <v>38</v>
      </c>
      <c r="AN4" s="26" t="s">
        <v>38</v>
      </c>
      <c r="AO4" s="26" t="s">
        <v>38</v>
      </c>
      <c r="AP4" s="26" t="s">
        <v>38</v>
      </c>
      <c r="AQ4" s="26" t="s">
        <v>38</v>
      </c>
      <c r="AR4" s="26" t="s">
        <v>38</v>
      </c>
      <c r="AS4" s="26" t="s">
        <v>38</v>
      </c>
      <c r="AT4" s="26" t="s">
        <v>38</v>
      </c>
      <c r="AU4" s="26" t="s">
        <v>38</v>
      </c>
      <c r="AV4" s="26" t="s">
        <v>38</v>
      </c>
      <c r="AW4" s="26" t="s">
        <v>38</v>
      </c>
      <c r="AX4" s="26" t="s">
        <v>38</v>
      </c>
      <c r="AY4" s="26" t="s">
        <v>38</v>
      </c>
      <c r="AZ4" s="26" t="s">
        <v>38</v>
      </c>
      <c r="BA4" s="26" t="s">
        <v>38</v>
      </c>
      <c r="BB4" s="26" t="s">
        <v>38</v>
      </c>
      <c r="BC4" s="26" t="s">
        <v>38</v>
      </c>
      <c r="BD4" s="26" t="s">
        <v>38</v>
      </c>
      <c r="BE4" s="26" t="s">
        <v>38</v>
      </c>
      <c r="BF4" s="26" t="s">
        <v>38</v>
      </c>
      <c r="BG4" s="26" t="s">
        <v>38</v>
      </c>
      <c r="BH4" s="26" t="s">
        <v>38</v>
      </c>
      <c r="BI4" s="26" t="s">
        <v>58</v>
      </c>
      <c r="BJ4" s="26" t="s">
        <v>58</v>
      </c>
      <c r="BK4" s="26" t="s">
        <v>58</v>
      </c>
      <c r="BL4" s="26" t="s">
        <v>58</v>
      </c>
      <c r="BM4" s="26" t="s">
        <v>58</v>
      </c>
      <c r="BN4" s="26" t="s">
        <v>58</v>
      </c>
      <c r="BO4" s="26" t="s">
        <v>58</v>
      </c>
      <c r="BP4" s="26" t="s">
        <v>58</v>
      </c>
      <c r="BQ4" s="26" t="s">
        <v>58</v>
      </c>
      <c r="BR4" s="26" t="s">
        <v>58</v>
      </c>
      <c r="BS4" s="26" t="s">
        <v>58</v>
      </c>
      <c r="BT4" s="26" t="s">
        <v>58</v>
      </c>
      <c r="BU4" s="26" t="s">
        <v>58</v>
      </c>
      <c r="BV4" s="26" t="s">
        <v>69</v>
      </c>
      <c r="BW4" s="26" t="s">
        <v>69</v>
      </c>
      <c r="BX4" s="26" t="s">
        <v>38</v>
      </c>
      <c r="BY4" s="26" t="s">
        <v>38</v>
      </c>
      <c r="BZ4" s="26" t="s">
        <v>38</v>
      </c>
      <c r="CA4" s="26" t="s">
        <v>38</v>
      </c>
      <c r="CB4" s="26" t="s">
        <v>38</v>
      </c>
      <c r="CC4" s="26" t="s">
        <v>38</v>
      </c>
      <c r="CD4" s="26" t="s">
        <v>38</v>
      </c>
      <c r="CE4" s="26" t="s">
        <v>38</v>
      </c>
      <c r="CF4" s="26" t="s">
        <v>38</v>
      </c>
      <c r="CG4" s="26" t="s">
        <v>38</v>
      </c>
      <c r="CH4" s="26" t="s">
        <v>38</v>
      </c>
      <c r="CI4" s="26" t="s">
        <v>38</v>
      </c>
      <c r="CJ4" s="26" t="s">
        <v>38</v>
      </c>
      <c r="CK4" s="26" t="s">
        <v>38</v>
      </c>
      <c r="CL4" s="26" t="s">
        <v>38</v>
      </c>
      <c r="CM4" s="26" t="s">
        <v>38</v>
      </c>
      <c r="CN4" s="26" t="s">
        <v>38</v>
      </c>
      <c r="CO4" s="26" t="s">
        <v>38</v>
      </c>
      <c r="CP4" s="26" t="s">
        <v>38</v>
      </c>
      <c r="CQ4" s="26" t="s">
        <v>38</v>
      </c>
      <c r="CR4" s="26" t="s">
        <v>38</v>
      </c>
    </row>
    <row r="5" spans="1:96" s="13" customFormat="1" x14ac:dyDescent="0.2">
      <c r="A5" s="13" t="s">
        <v>224</v>
      </c>
      <c r="B5" s="24" t="s">
        <v>225</v>
      </c>
      <c r="C5" s="25" t="s">
        <v>225</v>
      </c>
      <c r="D5" s="26" t="s">
        <v>225</v>
      </c>
      <c r="E5" s="26" t="s">
        <v>225</v>
      </c>
      <c r="F5" s="26" t="s">
        <v>225</v>
      </c>
      <c r="G5" s="25" t="s">
        <v>225</v>
      </c>
      <c r="H5" s="24" t="s">
        <v>226</v>
      </c>
      <c r="I5" s="26" t="s">
        <v>226</v>
      </c>
      <c r="J5" s="25" t="s">
        <v>227</v>
      </c>
      <c r="K5" s="26" t="s">
        <v>227</v>
      </c>
      <c r="L5" s="26" t="s">
        <v>226</v>
      </c>
      <c r="M5" s="26" t="s">
        <v>226</v>
      </c>
      <c r="N5" s="24" t="s">
        <v>228</v>
      </c>
      <c r="O5" s="25" t="s">
        <v>229</v>
      </c>
      <c r="P5" s="26" t="s">
        <v>229</v>
      </c>
      <c r="Q5" s="26" t="s">
        <v>229</v>
      </c>
      <c r="R5" s="26" t="s">
        <v>229</v>
      </c>
      <c r="S5" s="26" t="s">
        <v>229</v>
      </c>
      <c r="T5" s="25" t="s">
        <v>229</v>
      </c>
      <c r="U5" s="26" t="s">
        <v>229</v>
      </c>
      <c r="V5" s="26" t="s">
        <v>229</v>
      </c>
      <c r="W5" s="26" t="s">
        <v>229</v>
      </c>
      <c r="X5" s="26" t="s">
        <v>229</v>
      </c>
      <c r="Y5" s="25" t="s">
        <v>229</v>
      </c>
      <c r="Z5" s="26" t="s">
        <v>229</v>
      </c>
      <c r="AA5" s="26" t="s">
        <v>229</v>
      </c>
      <c r="AB5" s="26" t="s">
        <v>229</v>
      </c>
      <c r="AC5" s="26" t="s">
        <v>229</v>
      </c>
      <c r="AD5" s="26" t="s">
        <v>229</v>
      </c>
      <c r="AE5" s="26" t="s">
        <v>229</v>
      </c>
      <c r="AF5" s="26" t="s">
        <v>229</v>
      </c>
      <c r="AG5" s="26" t="s">
        <v>229</v>
      </c>
      <c r="AH5" s="26" t="s">
        <v>229</v>
      </c>
      <c r="AI5" s="26" t="s">
        <v>229</v>
      </c>
      <c r="AJ5" s="26" t="s">
        <v>228</v>
      </c>
      <c r="AK5" s="26" t="s">
        <v>229</v>
      </c>
      <c r="AL5" s="26" t="s">
        <v>229</v>
      </c>
      <c r="AM5" s="26" t="s">
        <v>229</v>
      </c>
      <c r="AN5" s="26" t="s">
        <v>230</v>
      </c>
      <c r="AO5" s="26" t="s">
        <v>229</v>
      </c>
      <c r="AP5" s="26" t="s">
        <v>229</v>
      </c>
      <c r="AQ5" s="26" t="s">
        <v>229</v>
      </c>
      <c r="AR5" s="26" t="s">
        <v>228</v>
      </c>
      <c r="AS5" s="26" t="s">
        <v>228</v>
      </c>
      <c r="AT5" s="26" t="s">
        <v>228</v>
      </c>
      <c r="AU5" s="26" t="s">
        <v>228</v>
      </c>
      <c r="AV5" s="26" t="s">
        <v>228</v>
      </c>
      <c r="AW5" s="26" t="s">
        <v>229</v>
      </c>
      <c r="AX5" s="26" t="s">
        <v>231</v>
      </c>
      <c r="AY5" s="26" t="s">
        <v>229</v>
      </c>
      <c r="AZ5" s="26" t="s">
        <v>229</v>
      </c>
      <c r="BA5" s="26" t="s">
        <v>229</v>
      </c>
      <c r="BB5" s="26" t="s">
        <v>229</v>
      </c>
      <c r="BC5" s="26" t="s">
        <v>229</v>
      </c>
      <c r="BD5" s="26" t="s">
        <v>228</v>
      </c>
      <c r="BE5" s="26" t="s">
        <v>228</v>
      </c>
      <c r="BF5" s="26" t="s">
        <v>229</v>
      </c>
      <c r="BG5" s="26" t="s">
        <v>229</v>
      </c>
      <c r="BH5" s="26" t="s">
        <v>229</v>
      </c>
      <c r="BI5" s="26" t="s">
        <v>229</v>
      </c>
      <c r="BJ5" s="26" t="s">
        <v>229</v>
      </c>
      <c r="BK5" s="26" t="s">
        <v>229</v>
      </c>
      <c r="BL5" s="26" t="s">
        <v>229</v>
      </c>
      <c r="BM5" s="26" t="s">
        <v>229</v>
      </c>
      <c r="BN5" s="26" t="s">
        <v>229</v>
      </c>
      <c r="BO5" s="26" t="s">
        <v>229</v>
      </c>
      <c r="BP5" s="26" t="s">
        <v>229</v>
      </c>
      <c r="BQ5" s="26" t="s">
        <v>229</v>
      </c>
      <c r="BR5" s="26" t="s">
        <v>229</v>
      </c>
      <c r="BS5" s="26" t="s">
        <v>229</v>
      </c>
      <c r="BT5" s="26" t="s">
        <v>229</v>
      </c>
      <c r="BU5" s="26" t="s">
        <v>229</v>
      </c>
      <c r="BV5" s="26" t="s">
        <v>229</v>
      </c>
      <c r="BW5" s="26" t="s">
        <v>229</v>
      </c>
      <c r="BX5" s="26" t="s">
        <v>229</v>
      </c>
      <c r="BY5" s="26" t="s">
        <v>229</v>
      </c>
      <c r="BZ5" s="26" t="s">
        <v>229</v>
      </c>
      <c r="CA5" s="26" t="s">
        <v>229</v>
      </c>
      <c r="CB5" s="26" t="s">
        <v>229</v>
      </c>
      <c r="CC5" s="26" t="s">
        <v>229</v>
      </c>
      <c r="CD5" s="26" t="s">
        <v>229</v>
      </c>
      <c r="CE5" s="26" t="s">
        <v>229</v>
      </c>
      <c r="CF5" s="26" t="s">
        <v>229</v>
      </c>
      <c r="CG5" s="26" t="s">
        <v>229</v>
      </c>
      <c r="CH5" s="26" t="s">
        <v>229</v>
      </c>
      <c r="CI5" s="26" t="s">
        <v>229</v>
      </c>
      <c r="CJ5" s="26" t="s">
        <v>229</v>
      </c>
      <c r="CK5" s="26" t="s">
        <v>229</v>
      </c>
      <c r="CL5" s="26" t="s">
        <v>229</v>
      </c>
      <c r="CM5" s="26" t="s">
        <v>229</v>
      </c>
      <c r="CN5" s="26" t="s">
        <v>229</v>
      </c>
      <c r="CO5" s="26" t="s">
        <v>229</v>
      </c>
      <c r="CP5" s="26" t="s">
        <v>229</v>
      </c>
      <c r="CQ5" s="26" t="s">
        <v>228</v>
      </c>
      <c r="CR5" s="26" t="s">
        <v>228</v>
      </c>
    </row>
    <row r="6" spans="1:96" s="13" customFormat="1" x14ac:dyDescent="0.2">
      <c r="A6" s="13" t="s">
        <v>232</v>
      </c>
      <c r="B6" s="24"/>
      <c r="C6" s="25"/>
      <c r="D6" s="26"/>
      <c r="E6" s="26"/>
      <c r="F6" s="26"/>
      <c r="G6" s="25"/>
      <c r="H6" s="24"/>
      <c r="I6" s="26"/>
      <c r="J6" s="25"/>
      <c r="K6" s="26"/>
      <c r="L6" s="26"/>
      <c r="M6" s="26"/>
      <c r="N6" s="24" t="s">
        <v>233</v>
      </c>
      <c r="O6" s="25" t="s">
        <v>233</v>
      </c>
      <c r="P6" s="26" t="s">
        <v>233</v>
      </c>
      <c r="Q6" s="26" t="s">
        <v>233</v>
      </c>
      <c r="R6" s="26" t="s">
        <v>233</v>
      </c>
      <c r="S6" s="26" t="s">
        <v>233</v>
      </c>
      <c r="T6" s="25" t="s">
        <v>233</v>
      </c>
      <c r="U6" s="26" t="s">
        <v>233</v>
      </c>
      <c r="V6" s="26" t="s">
        <v>233</v>
      </c>
      <c r="W6" s="26" t="s">
        <v>233</v>
      </c>
      <c r="X6" s="26" t="s">
        <v>233</v>
      </c>
      <c r="Y6" s="25" t="s">
        <v>233</v>
      </c>
      <c r="Z6" s="26" t="s">
        <v>233</v>
      </c>
      <c r="AA6" s="26" t="s">
        <v>234</v>
      </c>
      <c r="AB6" s="26" t="s">
        <v>233</v>
      </c>
      <c r="AC6" s="26" t="s">
        <v>233</v>
      </c>
      <c r="AD6" s="26" t="s">
        <v>233</v>
      </c>
      <c r="AE6" s="26" t="s">
        <v>233</v>
      </c>
      <c r="AF6" s="26" t="s">
        <v>233</v>
      </c>
      <c r="AG6" s="26" t="s">
        <v>233</v>
      </c>
      <c r="AH6" s="26" t="s">
        <v>233</v>
      </c>
      <c r="AI6" s="26" t="s">
        <v>233</v>
      </c>
      <c r="AJ6" s="26" t="s">
        <v>234</v>
      </c>
      <c r="AK6" s="26" t="s">
        <v>234</v>
      </c>
      <c r="AL6" s="26" t="s">
        <v>233</v>
      </c>
      <c r="AM6" s="26" t="s">
        <v>233</v>
      </c>
      <c r="AN6" s="26" t="s">
        <v>234</v>
      </c>
      <c r="AO6" s="26" t="s">
        <v>233</v>
      </c>
      <c r="AP6" s="26" t="s">
        <v>233</v>
      </c>
      <c r="AQ6" s="26" t="s">
        <v>233</v>
      </c>
      <c r="AR6" s="26" t="s">
        <v>233</v>
      </c>
      <c r="AS6" s="26" t="s">
        <v>234</v>
      </c>
      <c r="AT6" s="26" t="s">
        <v>234</v>
      </c>
      <c r="AU6" s="26" t="s">
        <v>234</v>
      </c>
      <c r="AV6" s="26" t="s">
        <v>234</v>
      </c>
      <c r="AW6" s="26" t="s">
        <v>233</v>
      </c>
      <c r="AX6" s="26" t="s">
        <v>233</v>
      </c>
      <c r="AY6" s="26" t="s">
        <v>233</v>
      </c>
      <c r="AZ6" s="26" t="s">
        <v>233</v>
      </c>
      <c r="BA6" s="26" t="s">
        <v>233</v>
      </c>
      <c r="BB6" s="26" t="s">
        <v>233</v>
      </c>
      <c r="BC6" s="26" t="s">
        <v>234</v>
      </c>
      <c r="BD6" s="26" t="s">
        <v>233</v>
      </c>
      <c r="BE6" s="26" t="s">
        <v>233</v>
      </c>
      <c r="BF6" s="26" t="s">
        <v>233</v>
      </c>
      <c r="BG6" s="26" t="s">
        <v>233</v>
      </c>
      <c r="BH6" s="26" t="s">
        <v>233</v>
      </c>
      <c r="BI6" s="26" t="s">
        <v>233</v>
      </c>
      <c r="BJ6" s="26" t="s">
        <v>233</v>
      </c>
      <c r="BK6" s="26" t="s">
        <v>233</v>
      </c>
      <c r="BL6" s="26" t="s">
        <v>233</v>
      </c>
      <c r="BM6" s="26" t="s">
        <v>233</v>
      </c>
      <c r="BN6" s="26" t="s">
        <v>233</v>
      </c>
      <c r="BO6" s="26" t="s">
        <v>233</v>
      </c>
      <c r="BP6" s="26" t="s">
        <v>233</v>
      </c>
      <c r="BQ6" s="26" t="s">
        <v>234</v>
      </c>
      <c r="BR6" s="26" t="s">
        <v>233</v>
      </c>
      <c r="BS6" s="26" t="s">
        <v>233</v>
      </c>
      <c r="BT6" s="26" t="s">
        <v>233</v>
      </c>
      <c r="BU6" s="26" t="s">
        <v>233</v>
      </c>
      <c r="BV6" s="26" t="s">
        <v>233</v>
      </c>
      <c r="BW6" s="26" t="s">
        <v>233</v>
      </c>
      <c r="BX6" s="26" t="s">
        <v>233</v>
      </c>
      <c r="BY6" s="26" t="s">
        <v>233</v>
      </c>
      <c r="BZ6" s="26" t="s">
        <v>233</v>
      </c>
      <c r="CA6" s="26" t="s">
        <v>233</v>
      </c>
      <c r="CB6" s="26" t="s">
        <v>233</v>
      </c>
      <c r="CC6" s="26" t="s">
        <v>233</v>
      </c>
      <c r="CD6" s="26" t="s">
        <v>233</v>
      </c>
      <c r="CE6" s="26" t="s">
        <v>233</v>
      </c>
      <c r="CF6" s="26" t="s">
        <v>233</v>
      </c>
      <c r="CG6" s="26" t="s">
        <v>233</v>
      </c>
      <c r="CH6" s="26" t="s">
        <v>233</v>
      </c>
      <c r="CI6" s="26" t="s">
        <v>233</v>
      </c>
      <c r="CJ6" s="26" t="s">
        <v>233</v>
      </c>
      <c r="CK6" s="26" t="s">
        <v>233</v>
      </c>
      <c r="CL6" s="26" t="s">
        <v>233</v>
      </c>
      <c r="CM6" s="26" t="s">
        <v>233</v>
      </c>
      <c r="CN6" s="26" t="s">
        <v>234</v>
      </c>
      <c r="CO6" s="26" t="s">
        <v>233</v>
      </c>
      <c r="CP6" s="26" t="s">
        <v>233</v>
      </c>
      <c r="CQ6" s="26" t="s">
        <v>235</v>
      </c>
      <c r="CR6" s="26" t="s">
        <v>234</v>
      </c>
    </row>
    <row r="7" spans="1:96" s="13" customFormat="1" x14ac:dyDescent="0.2">
      <c r="A7" s="22" t="s">
        <v>236</v>
      </c>
      <c r="B7" s="27"/>
      <c r="C7" s="28"/>
      <c r="D7" s="28"/>
      <c r="E7" s="28"/>
      <c r="F7" s="28"/>
      <c r="G7" s="28"/>
      <c r="H7" s="27"/>
      <c r="I7" s="28"/>
      <c r="J7" s="28"/>
      <c r="K7" s="28"/>
      <c r="L7" s="28"/>
      <c r="M7" s="28"/>
      <c r="N7" s="27" t="s">
        <v>237</v>
      </c>
      <c r="O7" s="28" t="s">
        <v>238</v>
      </c>
      <c r="P7" s="28" t="s">
        <v>238</v>
      </c>
      <c r="Q7" s="28" t="s">
        <v>238</v>
      </c>
      <c r="R7" s="28" t="s">
        <v>238</v>
      </c>
      <c r="S7" s="28" t="s">
        <v>238</v>
      </c>
      <c r="T7" s="28" t="s">
        <v>238</v>
      </c>
      <c r="U7" s="28" t="s">
        <v>238</v>
      </c>
      <c r="V7" s="28" t="s">
        <v>238</v>
      </c>
      <c r="W7" s="28" t="s">
        <v>238</v>
      </c>
      <c r="X7" s="28" t="s">
        <v>238</v>
      </c>
      <c r="Y7" s="28" t="s">
        <v>238</v>
      </c>
      <c r="Z7" s="28" t="s">
        <v>238</v>
      </c>
      <c r="AA7" s="28" t="s">
        <v>238</v>
      </c>
      <c r="AB7" s="28" t="s">
        <v>238</v>
      </c>
      <c r="AC7" s="28" t="s">
        <v>238</v>
      </c>
      <c r="AD7" s="28" t="s">
        <v>238</v>
      </c>
      <c r="AE7" s="28" t="s">
        <v>238</v>
      </c>
      <c r="AF7" s="28" t="s">
        <v>238</v>
      </c>
      <c r="AG7" s="28" t="s">
        <v>238</v>
      </c>
      <c r="AH7" s="28" t="s">
        <v>238</v>
      </c>
      <c r="AI7" s="28" t="s">
        <v>238</v>
      </c>
      <c r="AJ7" s="28" t="s">
        <v>238</v>
      </c>
      <c r="AK7" s="28" t="s">
        <v>238</v>
      </c>
      <c r="AL7" s="28" t="s">
        <v>238</v>
      </c>
      <c r="AM7" s="28" t="s">
        <v>238</v>
      </c>
      <c r="AN7" s="28" t="s">
        <v>238</v>
      </c>
      <c r="AO7" s="28" t="s">
        <v>238</v>
      </c>
      <c r="AP7" s="28" t="s">
        <v>238</v>
      </c>
      <c r="AQ7" s="28" t="s">
        <v>238</v>
      </c>
      <c r="AR7" s="28" t="s">
        <v>237</v>
      </c>
      <c r="AS7" s="28" t="s">
        <v>237</v>
      </c>
      <c r="AT7" s="28" t="s">
        <v>237</v>
      </c>
      <c r="AU7" s="28" t="s">
        <v>237</v>
      </c>
      <c r="AV7" s="28" t="s">
        <v>237</v>
      </c>
      <c r="AW7" s="28" t="s">
        <v>238</v>
      </c>
      <c r="AX7" s="28" t="s">
        <v>238</v>
      </c>
      <c r="AY7" s="28" t="s">
        <v>238</v>
      </c>
      <c r="AZ7" s="28" t="s">
        <v>238</v>
      </c>
      <c r="BA7" s="28" t="s">
        <v>238</v>
      </c>
      <c r="BB7" s="28" t="s">
        <v>238</v>
      </c>
      <c r="BC7" s="28" t="s">
        <v>237</v>
      </c>
      <c r="BD7" s="28" t="s">
        <v>238</v>
      </c>
      <c r="BE7" s="28" t="s">
        <v>238</v>
      </c>
      <c r="BF7" s="28" t="s">
        <v>238</v>
      </c>
      <c r="BG7" s="28" t="s">
        <v>238</v>
      </c>
      <c r="BH7" s="28" t="s">
        <v>238</v>
      </c>
      <c r="BI7" s="28" t="s">
        <v>238</v>
      </c>
      <c r="BJ7" s="28" t="s">
        <v>238</v>
      </c>
      <c r="BK7" s="28" t="s">
        <v>238</v>
      </c>
      <c r="BL7" s="28" t="s">
        <v>238</v>
      </c>
      <c r="BM7" s="28" t="s">
        <v>238</v>
      </c>
      <c r="BN7" s="28" t="s">
        <v>238</v>
      </c>
      <c r="BO7" s="28" t="s">
        <v>238</v>
      </c>
      <c r="BP7" s="28" t="s">
        <v>238</v>
      </c>
      <c r="BQ7" s="28" t="s">
        <v>238</v>
      </c>
      <c r="BR7" s="28" t="s">
        <v>238</v>
      </c>
      <c r="BS7" s="28" t="s">
        <v>238</v>
      </c>
      <c r="BT7" s="28" t="s">
        <v>238</v>
      </c>
      <c r="BU7" s="28" t="s">
        <v>238</v>
      </c>
      <c r="BV7" s="28" t="s">
        <v>237</v>
      </c>
      <c r="BW7" s="28" t="s">
        <v>238</v>
      </c>
      <c r="BX7" s="28" t="s">
        <v>238</v>
      </c>
      <c r="BY7" s="28" t="s">
        <v>238</v>
      </c>
      <c r="BZ7" s="28" t="s">
        <v>238</v>
      </c>
      <c r="CA7" s="28" t="s">
        <v>238</v>
      </c>
      <c r="CB7" s="28" t="s">
        <v>238</v>
      </c>
      <c r="CC7" s="28" t="s">
        <v>238</v>
      </c>
      <c r="CD7" s="28" t="s">
        <v>238</v>
      </c>
      <c r="CE7" s="28" t="s">
        <v>238</v>
      </c>
      <c r="CF7" s="28" t="s">
        <v>238</v>
      </c>
      <c r="CG7" s="28" t="s">
        <v>238</v>
      </c>
      <c r="CH7" s="28" t="s">
        <v>238</v>
      </c>
      <c r="CI7" s="28" t="s">
        <v>238</v>
      </c>
      <c r="CJ7" s="28" t="s">
        <v>237</v>
      </c>
      <c r="CK7" s="28" t="s">
        <v>238</v>
      </c>
      <c r="CL7" s="28" t="s">
        <v>238</v>
      </c>
      <c r="CM7" s="28" t="s">
        <v>238</v>
      </c>
      <c r="CN7" s="28" t="s">
        <v>238</v>
      </c>
      <c r="CO7" s="28" t="s">
        <v>238</v>
      </c>
      <c r="CP7" s="28" t="s">
        <v>238</v>
      </c>
      <c r="CQ7" s="28" t="s">
        <v>235</v>
      </c>
      <c r="CR7" s="28" t="s">
        <v>237</v>
      </c>
    </row>
    <row r="8" spans="1:96" x14ac:dyDescent="0.2">
      <c r="A8" s="9" t="s">
        <v>239</v>
      </c>
      <c r="B8" s="29">
        <v>73.140442710033554</v>
      </c>
      <c r="C8" s="30">
        <v>79.125228187902067</v>
      </c>
      <c r="D8" s="31">
        <v>77.227386802371214</v>
      </c>
      <c r="E8" s="31">
        <v>67.880116005734322</v>
      </c>
      <c r="F8" s="31">
        <v>64.952774612574132</v>
      </c>
      <c r="G8" s="30">
        <v>71.415389502561808</v>
      </c>
      <c r="H8" s="29">
        <v>59.465498193792158</v>
      </c>
      <c r="I8" s="31">
        <v>58.698345073400354</v>
      </c>
      <c r="J8" s="30">
        <v>63.069244756194799</v>
      </c>
      <c r="K8" s="31">
        <v>62.522519118715309</v>
      </c>
      <c r="L8" s="31">
        <v>58.682364335679701</v>
      </c>
      <c r="M8" s="31">
        <v>61.76897629923586</v>
      </c>
      <c r="N8" s="29">
        <v>47.266657143974953</v>
      </c>
      <c r="O8" s="30">
        <v>53.979705003672265</v>
      </c>
      <c r="P8" s="31">
        <v>47.174568920347902</v>
      </c>
      <c r="Q8" s="31">
        <v>47.221612311506661</v>
      </c>
      <c r="R8" s="31">
        <v>49.178316812508449</v>
      </c>
      <c r="S8" s="31">
        <v>51.324199721805655</v>
      </c>
      <c r="T8" s="30">
        <v>52.349510058558955</v>
      </c>
      <c r="U8" s="31">
        <v>50.206103813185649</v>
      </c>
      <c r="V8" s="31">
        <v>53.813995570121349</v>
      </c>
      <c r="W8" s="31">
        <v>47.179070660432117</v>
      </c>
      <c r="X8" s="31">
        <v>47.625518105034601</v>
      </c>
      <c r="Y8" s="30">
        <v>50.520094040785551</v>
      </c>
      <c r="Z8" s="31">
        <v>51.628992193843352</v>
      </c>
      <c r="AA8" s="31">
        <v>50.275305768036645</v>
      </c>
      <c r="AB8" s="31">
        <v>47.5215429933331</v>
      </c>
      <c r="AC8" s="31">
        <v>48.722701124341903</v>
      </c>
      <c r="AD8" s="31">
        <v>49.197417030208655</v>
      </c>
      <c r="AE8" s="31">
        <v>50.757598295109524</v>
      </c>
      <c r="AF8" s="31">
        <v>50.732542809022185</v>
      </c>
      <c r="AG8" s="31">
        <v>49.331268744696864</v>
      </c>
      <c r="AH8" s="31">
        <v>53.331759346124265</v>
      </c>
      <c r="AI8" s="31">
        <v>53.417764464095981</v>
      </c>
      <c r="AJ8" s="31">
        <v>47.89767168889103</v>
      </c>
      <c r="AK8" s="31">
        <v>49.647998560701893</v>
      </c>
      <c r="AL8" s="31">
        <v>47.150951545817662</v>
      </c>
      <c r="AM8" s="31">
        <v>49.912205009428455</v>
      </c>
      <c r="AN8" s="31">
        <v>48.056066007123533</v>
      </c>
      <c r="AO8" s="31">
        <v>50.237014252227659</v>
      </c>
      <c r="AP8" s="31">
        <v>51.006816450211126</v>
      </c>
      <c r="AQ8" s="31">
        <v>46.937711336425487</v>
      </c>
      <c r="AR8" s="31">
        <v>48.411121516983222</v>
      </c>
      <c r="AS8" s="31">
        <v>45.880375745987507</v>
      </c>
      <c r="AT8" s="31">
        <v>48.925754787777684</v>
      </c>
      <c r="AU8" s="31">
        <v>47.3207418109711</v>
      </c>
      <c r="AV8" s="31">
        <v>49.451941243316909</v>
      </c>
      <c r="AW8" s="31">
        <v>47.473392634445474</v>
      </c>
      <c r="AX8" s="31">
        <v>43.200522290854131</v>
      </c>
      <c r="AY8" s="31">
        <v>42.904204320042382</v>
      </c>
      <c r="AZ8" s="31">
        <v>49.601420670256402</v>
      </c>
      <c r="BA8" s="31">
        <v>50.096934436267581</v>
      </c>
      <c r="BB8" s="31">
        <v>51.91450112737855</v>
      </c>
      <c r="BC8" s="31">
        <v>47.760626336503719</v>
      </c>
      <c r="BD8" s="31">
        <v>47.752822971112025</v>
      </c>
      <c r="BE8" s="31">
        <v>47.224057263318883</v>
      </c>
      <c r="BF8" s="31">
        <v>48.521275892041899</v>
      </c>
      <c r="BG8" s="31">
        <v>50.967370481898548</v>
      </c>
      <c r="BH8" s="31">
        <v>50.943828145351702</v>
      </c>
      <c r="BI8" s="31">
        <v>46.203868785535128</v>
      </c>
      <c r="BJ8" s="31">
        <v>47.883261216450869</v>
      </c>
      <c r="BK8" s="31">
        <v>45.191148674928534</v>
      </c>
      <c r="BL8" s="31">
        <v>50.375075276402256</v>
      </c>
      <c r="BM8" s="31">
        <v>47.417219444106472</v>
      </c>
      <c r="BN8" s="31">
        <v>50.078997682932318</v>
      </c>
      <c r="BO8" s="31">
        <v>51.204467026638312</v>
      </c>
      <c r="BP8" s="31">
        <v>47.360228941033704</v>
      </c>
      <c r="BQ8" s="31">
        <v>51.248968522872502</v>
      </c>
      <c r="BR8" s="31">
        <v>48.378992549106378</v>
      </c>
      <c r="BS8" s="31">
        <v>50.566722887697431</v>
      </c>
      <c r="BT8" s="31">
        <v>48.349134807983873</v>
      </c>
      <c r="BU8" s="31">
        <v>47.676861749658897</v>
      </c>
      <c r="BV8" s="31">
        <v>45.929366619709285</v>
      </c>
      <c r="BW8" s="31">
        <v>49.793323024243328</v>
      </c>
      <c r="BX8" s="31">
        <v>49.966740865414955</v>
      </c>
      <c r="BY8" s="31">
        <v>51.053844538694733</v>
      </c>
      <c r="BZ8" s="31">
        <v>52.489026320399105</v>
      </c>
      <c r="CA8" s="31">
        <v>53.885196873401796</v>
      </c>
      <c r="CB8" s="31">
        <v>52.364158745667716</v>
      </c>
      <c r="CC8" s="31">
        <v>52.394194959158604</v>
      </c>
      <c r="CD8" s="31">
        <v>47.305797769680574</v>
      </c>
      <c r="CE8" s="31">
        <v>47.694853913889283</v>
      </c>
      <c r="CF8" s="31">
        <v>46.93967120068222</v>
      </c>
      <c r="CG8" s="31">
        <v>47.033377802153531</v>
      </c>
      <c r="CH8" s="31">
        <v>50.286276922617851</v>
      </c>
      <c r="CI8" s="31">
        <v>50.639883853068817</v>
      </c>
      <c r="CJ8" s="31">
        <v>51.639615936454355</v>
      </c>
      <c r="CK8" s="31">
        <v>48.652759938401012</v>
      </c>
      <c r="CL8" s="31">
        <v>50.696729101559789</v>
      </c>
      <c r="CM8" s="31">
        <v>49.056023017684012</v>
      </c>
      <c r="CN8" s="31">
        <v>49.441709955869399</v>
      </c>
      <c r="CO8" s="31">
        <v>49.293478786004854</v>
      </c>
      <c r="CP8" s="31">
        <v>52.041173155564969</v>
      </c>
      <c r="CQ8" s="31">
        <v>40.553835156271205</v>
      </c>
      <c r="CR8" s="31">
        <v>44.221811791737373</v>
      </c>
    </row>
    <row r="9" spans="1:96" x14ac:dyDescent="0.2">
      <c r="A9" s="9" t="s">
        <v>240</v>
      </c>
      <c r="B9" s="29">
        <v>0.15986754320707869</v>
      </c>
      <c r="C9" s="30">
        <v>8.3464474026981164E-2</v>
      </c>
      <c r="D9" s="31">
        <v>0.16506603160656985</v>
      </c>
      <c r="E9" s="31">
        <v>0.44891907063637521</v>
      </c>
      <c r="F9" s="31">
        <v>1.332724464970005</v>
      </c>
      <c r="G9" s="30">
        <v>0.46648427695200512</v>
      </c>
      <c r="H9" s="29">
        <v>0.87256461207657443</v>
      </c>
      <c r="I9" s="31">
        <v>1.8127451363396354</v>
      </c>
      <c r="J9" s="30">
        <v>1.5686034553059489</v>
      </c>
      <c r="K9" s="31">
        <v>1.6385558556065734</v>
      </c>
      <c r="L9" s="31">
        <v>0.9203639962902006</v>
      </c>
      <c r="M9" s="31">
        <v>0.58069121343330399</v>
      </c>
      <c r="N9" s="29">
        <v>9.1307129061123538E-2</v>
      </c>
      <c r="O9" s="30">
        <v>2.1356297223993499</v>
      </c>
      <c r="P9" s="31">
        <v>2.5073481584031097</v>
      </c>
      <c r="Q9" s="31">
        <v>1.5381666066302517</v>
      </c>
      <c r="R9" s="31">
        <v>0.45244377700979765</v>
      </c>
      <c r="S9" s="31">
        <v>1.9248392196977555</v>
      </c>
      <c r="T9" s="30">
        <v>1.6190506687240651</v>
      </c>
      <c r="U9" s="31">
        <v>1.3772753830731292</v>
      </c>
      <c r="V9" s="31">
        <v>1.3601299226077614</v>
      </c>
      <c r="W9" s="31">
        <v>2.6656330279340517</v>
      </c>
      <c r="X9" s="31">
        <v>1.6015660150112607</v>
      </c>
      <c r="Y9" s="30">
        <v>1.5048873385945722</v>
      </c>
      <c r="Z9" s="31">
        <v>1.6679524076021051</v>
      </c>
      <c r="AA9" s="31">
        <v>0.92779443921154159</v>
      </c>
      <c r="AB9" s="31">
        <v>2.7990780936054209</v>
      </c>
      <c r="AC9" s="31">
        <v>1.6223877437508227</v>
      </c>
      <c r="AD9" s="31">
        <v>1.4841594745364417</v>
      </c>
      <c r="AE9" s="31">
        <v>2.1339180267607629</v>
      </c>
      <c r="AF9" s="31">
        <v>2.2573083553270914</v>
      </c>
      <c r="AG9" s="31">
        <v>1.8984348015914387</v>
      </c>
      <c r="AH9" s="31">
        <v>1.9258847660696081</v>
      </c>
      <c r="AI9" s="31">
        <v>1.9759107560964699</v>
      </c>
      <c r="AJ9" s="31">
        <v>2.1786379851325357</v>
      </c>
      <c r="AK9" s="31">
        <v>0.76220608986542593</v>
      </c>
      <c r="AL9" s="31">
        <v>2.2644619529699606</v>
      </c>
      <c r="AM9" s="31">
        <v>1.8970025170409599</v>
      </c>
      <c r="AN9" s="31">
        <v>2.3126133872745287</v>
      </c>
      <c r="AO9" s="31">
        <v>1.5626052678618301</v>
      </c>
      <c r="AP9" s="31">
        <v>1.2475371519095204</v>
      </c>
      <c r="AQ9" s="31">
        <v>0.82190102455507541</v>
      </c>
      <c r="AR9" s="31">
        <v>0.65955479636748315</v>
      </c>
      <c r="AS9" s="31">
        <v>0.11473200102105841</v>
      </c>
      <c r="AT9" s="31">
        <v>0.25571188977449877</v>
      </c>
      <c r="AU9" s="31">
        <v>0.16498905725994173</v>
      </c>
      <c r="AV9" s="31">
        <v>0.35269353280139026</v>
      </c>
      <c r="AW9" s="31">
        <v>1.7888467025999146</v>
      </c>
      <c r="AX9" s="31">
        <v>1.495481462377481</v>
      </c>
      <c r="AY9" s="31">
        <v>1.6171348518194097</v>
      </c>
      <c r="AZ9" s="31">
        <v>2.1762670590705255</v>
      </c>
      <c r="BA9" s="31">
        <v>1.656961050764854</v>
      </c>
      <c r="BB9" s="31">
        <v>1.1461395699990291</v>
      </c>
      <c r="BC9" s="31">
        <v>0.13671571593439741</v>
      </c>
      <c r="BD9" s="31">
        <v>1.6698819839729648</v>
      </c>
      <c r="BE9" s="31">
        <v>1.138507025705753</v>
      </c>
      <c r="BF9" s="31">
        <v>1.315425180858439</v>
      </c>
      <c r="BG9" s="31">
        <v>2.9440065638603743</v>
      </c>
      <c r="BH9" s="31">
        <v>2.0522959237825429</v>
      </c>
      <c r="BI9" s="31">
        <v>1.2168745662936888</v>
      </c>
      <c r="BJ9" s="31">
        <v>2.0339975518250935</v>
      </c>
      <c r="BK9" s="31">
        <v>1.9247853144824045</v>
      </c>
      <c r="BL9" s="31">
        <v>2.3079459807924012</v>
      </c>
      <c r="BM9" s="31">
        <v>1.6602671758065872</v>
      </c>
      <c r="BN9" s="31">
        <v>1.5122898782307703</v>
      </c>
      <c r="BO9" s="31">
        <v>2.0941100403283865</v>
      </c>
      <c r="BP9" s="31">
        <v>2.4081670776304351</v>
      </c>
      <c r="BQ9" s="31">
        <v>2.5309649443733764</v>
      </c>
      <c r="BR9" s="31">
        <v>1.1025956952107729</v>
      </c>
      <c r="BS9" s="31">
        <v>2.2459913741520712</v>
      </c>
      <c r="BT9" s="31">
        <v>1.5118978204905476</v>
      </c>
      <c r="BU9" s="31">
        <v>1.664360624619722</v>
      </c>
      <c r="BV9" s="31">
        <v>1.5580134668587717</v>
      </c>
      <c r="BW9" s="31">
        <v>1.4981584345970844</v>
      </c>
      <c r="BX9" s="31">
        <v>1.0561414077174494</v>
      </c>
      <c r="BY9" s="31">
        <v>0.96680309002965337</v>
      </c>
      <c r="BZ9" s="31">
        <v>2.3376689733356599</v>
      </c>
      <c r="CA9" s="31">
        <v>1.7869000248928117</v>
      </c>
      <c r="CB9" s="31">
        <v>1.6847182127611888</v>
      </c>
      <c r="CC9" s="31">
        <v>1.9649461863760118</v>
      </c>
      <c r="CD9" s="31">
        <v>1.9217712117093457</v>
      </c>
      <c r="CE9" s="31">
        <v>1.9370580743431614</v>
      </c>
      <c r="CF9" s="31">
        <v>1.6113883317200335</v>
      </c>
      <c r="CG9" s="31">
        <v>1.7300632797733824</v>
      </c>
      <c r="CH9" s="31">
        <v>1.1614184949468493</v>
      </c>
      <c r="CI9" s="31">
        <v>1.2782073931738149</v>
      </c>
      <c r="CJ9" s="31">
        <v>0.25080389938811143</v>
      </c>
      <c r="CK9" s="31">
        <v>1.4001112226817689</v>
      </c>
      <c r="CL9" s="31">
        <v>1.3708146595863469</v>
      </c>
      <c r="CM9" s="31">
        <v>1.3281372158309703</v>
      </c>
      <c r="CN9" s="31">
        <v>1.1516886860701907</v>
      </c>
      <c r="CO9" s="31">
        <v>1.9230094869540293</v>
      </c>
      <c r="CP9" s="31">
        <v>1.6062090480112645</v>
      </c>
      <c r="CQ9" s="31">
        <v>1.0095975722907053</v>
      </c>
      <c r="CR9" s="31">
        <v>0.46305562085588881</v>
      </c>
    </row>
    <row r="10" spans="1:96" x14ac:dyDescent="0.2">
      <c r="A10" s="9" t="s">
        <v>241</v>
      </c>
      <c r="B10" s="29">
        <v>13.810369306739254</v>
      </c>
      <c r="C10" s="30">
        <v>12.129642173429191</v>
      </c>
      <c r="D10" s="31">
        <v>12.011125279666487</v>
      </c>
      <c r="E10" s="31">
        <v>11.502214959163432</v>
      </c>
      <c r="F10" s="31">
        <v>13.266216565432913</v>
      </c>
      <c r="G10" s="30">
        <v>11.303155173067337</v>
      </c>
      <c r="H10" s="29">
        <v>16.950873907321341</v>
      </c>
      <c r="I10" s="31">
        <v>14.093288870762791</v>
      </c>
      <c r="J10" s="30">
        <v>14.306861152501076</v>
      </c>
      <c r="K10" s="31">
        <v>13.690839016687987</v>
      </c>
      <c r="L10" s="31">
        <v>16.71841938677332</v>
      </c>
      <c r="M10" s="31">
        <v>14.70109758075173</v>
      </c>
      <c r="N10" s="29">
        <v>19.144061393148903</v>
      </c>
      <c r="O10" s="30">
        <v>13.589082817254852</v>
      </c>
      <c r="P10" s="31">
        <v>14.929303834857137</v>
      </c>
      <c r="Q10" s="31">
        <v>15.564324746806607</v>
      </c>
      <c r="R10" s="31">
        <v>16.067760676866659</v>
      </c>
      <c r="S10" s="31">
        <v>13.676997557133367</v>
      </c>
      <c r="T10" s="30">
        <v>14.135890979925136</v>
      </c>
      <c r="U10" s="31">
        <v>16.254797210295294</v>
      </c>
      <c r="V10" s="31">
        <v>16.834017492862202</v>
      </c>
      <c r="W10" s="31">
        <v>15.022595649190951</v>
      </c>
      <c r="X10" s="31">
        <v>15.458207883760963</v>
      </c>
      <c r="Y10" s="30">
        <v>14.85105126658263</v>
      </c>
      <c r="Z10" s="31">
        <v>14.167052698607581</v>
      </c>
      <c r="AA10" s="31">
        <v>15.550221503801749</v>
      </c>
      <c r="AB10" s="31">
        <v>15.669929425542318</v>
      </c>
      <c r="AC10" s="31">
        <v>15.078651383741718</v>
      </c>
      <c r="AD10" s="31">
        <v>15.47371041862994</v>
      </c>
      <c r="AE10" s="31">
        <v>13.743032029361784</v>
      </c>
      <c r="AF10" s="31">
        <v>15.044330648031307</v>
      </c>
      <c r="AG10" s="31">
        <v>15.178068860574294</v>
      </c>
      <c r="AH10" s="31">
        <v>14.415908318592844</v>
      </c>
      <c r="AI10" s="31">
        <v>13.833569919423331</v>
      </c>
      <c r="AJ10" s="31">
        <v>16.274426566622562</v>
      </c>
      <c r="AK10" s="31">
        <v>15.691219298197142</v>
      </c>
      <c r="AL10" s="31">
        <v>13.655405447684856</v>
      </c>
      <c r="AM10" s="31">
        <v>14.43180647028834</v>
      </c>
      <c r="AN10" s="31">
        <v>16.672305352577109</v>
      </c>
      <c r="AO10" s="31">
        <v>14.156870114900432</v>
      </c>
      <c r="AP10" s="31">
        <v>13.241858164776083</v>
      </c>
      <c r="AQ10" s="31">
        <v>17.442448840451583</v>
      </c>
      <c r="AR10" s="31">
        <v>9.4341706778161338</v>
      </c>
      <c r="AS10" s="31">
        <v>19.937811909136986</v>
      </c>
      <c r="AT10" s="31">
        <v>17.415791788880831</v>
      </c>
      <c r="AU10" s="31">
        <v>18.169782040439486</v>
      </c>
      <c r="AV10" s="31">
        <v>15.417012407277415</v>
      </c>
      <c r="AW10" s="31">
        <v>14.895209347798581</v>
      </c>
      <c r="AX10" s="31">
        <v>14.556586849834439</v>
      </c>
      <c r="AY10" s="31">
        <v>15.646211026497555</v>
      </c>
      <c r="AZ10" s="31">
        <v>13.604322465684826</v>
      </c>
      <c r="BA10" s="31">
        <v>14.412283454237079</v>
      </c>
      <c r="BB10" s="31">
        <v>14.51389548753092</v>
      </c>
      <c r="BC10" s="31">
        <v>17.740241146665639</v>
      </c>
      <c r="BD10" s="31">
        <v>14.908148818604243</v>
      </c>
      <c r="BE10" s="31">
        <v>16.524352509236259</v>
      </c>
      <c r="BF10" s="31">
        <v>14.964886476046514</v>
      </c>
      <c r="BG10" s="31">
        <v>12.797884311328383</v>
      </c>
      <c r="BH10" s="31">
        <v>13.855825360876032</v>
      </c>
      <c r="BI10" s="31">
        <v>17.03321432049529</v>
      </c>
      <c r="BJ10" s="31">
        <v>14.767925928354346</v>
      </c>
      <c r="BK10" s="31">
        <v>15.417916199517785</v>
      </c>
      <c r="BL10" s="31">
        <v>13.631142611728357</v>
      </c>
      <c r="BM10" s="31">
        <v>14.513190583235851</v>
      </c>
      <c r="BN10" s="31">
        <v>14.07000854393787</v>
      </c>
      <c r="BO10" s="31">
        <v>13.661995679013526</v>
      </c>
      <c r="BP10" s="31">
        <v>14.708838226335596</v>
      </c>
      <c r="BQ10" s="31">
        <v>13.460351978631858</v>
      </c>
      <c r="BR10" s="31">
        <v>14.156468916795474</v>
      </c>
      <c r="BS10" s="31">
        <v>14.6242886928648</v>
      </c>
      <c r="BT10" s="31">
        <v>14.969341421014647</v>
      </c>
      <c r="BU10" s="31">
        <v>15.470759203044397</v>
      </c>
      <c r="BV10" s="31">
        <v>14.626916385939309</v>
      </c>
      <c r="BW10" s="31">
        <v>15.243279260194182</v>
      </c>
      <c r="BX10" s="31">
        <v>14.034911232633457</v>
      </c>
      <c r="BY10" s="31">
        <v>14.466454640869831</v>
      </c>
      <c r="BZ10" s="31">
        <v>13.522838785636557</v>
      </c>
      <c r="CA10" s="31">
        <v>13.766588468034621</v>
      </c>
      <c r="CB10" s="31">
        <v>13.591009245757872</v>
      </c>
      <c r="CC10" s="31">
        <v>13.899456291177454</v>
      </c>
      <c r="CD10" s="31">
        <v>15.24513206847865</v>
      </c>
      <c r="CE10" s="31">
        <v>15.524047250807962</v>
      </c>
      <c r="CF10" s="31">
        <v>14.945100972056167</v>
      </c>
      <c r="CG10" s="31">
        <v>15.192560135743577</v>
      </c>
      <c r="CH10" s="31">
        <v>18.299805514367005</v>
      </c>
      <c r="CI10" s="31">
        <v>16.046844742320154</v>
      </c>
      <c r="CJ10" s="31">
        <v>11.008009883230727</v>
      </c>
      <c r="CK10" s="31">
        <v>15.604991227434553</v>
      </c>
      <c r="CL10" s="31">
        <v>15.718889380831257</v>
      </c>
      <c r="CM10" s="31">
        <v>15.103606586170548</v>
      </c>
      <c r="CN10" s="31">
        <v>15.230085499808018</v>
      </c>
      <c r="CO10" s="31">
        <v>14.931010833260867</v>
      </c>
      <c r="CP10" s="31">
        <v>15.148559084056238</v>
      </c>
      <c r="CQ10" s="31">
        <v>20.751728317579254</v>
      </c>
      <c r="CR10" s="31">
        <v>23.686301649432746</v>
      </c>
    </row>
    <row r="11" spans="1:96" x14ac:dyDescent="0.2">
      <c r="A11" s="9" t="s">
        <v>242</v>
      </c>
      <c r="B11" s="29">
        <v>3.4609651371473107</v>
      </c>
      <c r="C11" s="30">
        <v>0.70825749377718816</v>
      </c>
      <c r="D11" s="31">
        <v>2.3946485336548538</v>
      </c>
      <c r="E11" s="31">
        <v>2.9777282121134476</v>
      </c>
      <c r="F11" s="31">
        <v>7.1495145251181871</v>
      </c>
      <c r="G11" s="30">
        <v>6.1822172343983164</v>
      </c>
      <c r="H11" s="29">
        <v>6.8247568357428632</v>
      </c>
      <c r="I11" s="31">
        <v>9.5932384779389892</v>
      </c>
      <c r="J11" s="30">
        <v>6.2551885825383984</v>
      </c>
      <c r="K11" s="31">
        <v>7.0001816744651579</v>
      </c>
      <c r="L11" s="31">
        <v>7.4530684675001604</v>
      </c>
      <c r="M11" s="31">
        <v>8.2219865472967406</v>
      </c>
      <c r="N11" s="29">
        <v>5.2216921137208399</v>
      </c>
      <c r="O11" s="30">
        <v>12.255133516307096</v>
      </c>
      <c r="P11" s="31">
        <v>11.706428197700658</v>
      </c>
      <c r="Q11" s="31">
        <v>10.016644629976904</v>
      </c>
      <c r="R11" s="31">
        <v>7.4757579776171879</v>
      </c>
      <c r="S11" s="31">
        <v>11.449847285965433</v>
      </c>
      <c r="T11" s="30">
        <v>11.16627223335216</v>
      </c>
      <c r="U11" s="31">
        <v>8.7885727049744702</v>
      </c>
      <c r="V11" s="31">
        <v>10.430472061089873</v>
      </c>
      <c r="W11" s="31">
        <v>12.859940856679993</v>
      </c>
      <c r="X11" s="31">
        <v>9.3340211635433121</v>
      </c>
      <c r="Y11" s="30">
        <v>9.857190678527072</v>
      </c>
      <c r="Z11" s="31">
        <v>11.616430105230386</v>
      </c>
      <c r="AA11" s="31">
        <v>9.4078348933682978</v>
      </c>
      <c r="AB11" s="31">
        <v>12.423868714103634</v>
      </c>
      <c r="AC11" s="31">
        <v>11.57728528994957</v>
      </c>
      <c r="AD11" s="31">
        <v>8.9914764167122723</v>
      </c>
      <c r="AE11" s="31">
        <v>10.506674116917226</v>
      </c>
      <c r="AF11" s="31">
        <v>11.297749900777312</v>
      </c>
      <c r="AG11" s="31">
        <v>10.332395676225788</v>
      </c>
      <c r="AH11" s="31">
        <v>10.379141968827648</v>
      </c>
      <c r="AI11" s="31">
        <v>11.878927842182041</v>
      </c>
      <c r="AJ11" s="31">
        <v>13.838549053807403</v>
      </c>
      <c r="AK11" s="31">
        <v>8.8153008294574864</v>
      </c>
      <c r="AL11" s="31">
        <v>15.069891346542375</v>
      </c>
      <c r="AM11" s="31">
        <v>12.268991280740158</v>
      </c>
      <c r="AN11" s="31">
        <v>13.658113775957142</v>
      </c>
      <c r="AO11" s="31">
        <v>11.096944810597648</v>
      </c>
      <c r="AP11" s="31">
        <v>10.16949985471723</v>
      </c>
      <c r="AQ11" s="31">
        <v>8.3517046681644409</v>
      </c>
      <c r="AR11" s="31">
        <v>11.718119875984666</v>
      </c>
      <c r="AS11" s="31">
        <v>6.3647436607462566</v>
      </c>
      <c r="AT11" s="31">
        <v>5.1328151761003333</v>
      </c>
      <c r="AU11" s="31">
        <v>5.8920182927144795</v>
      </c>
      <c r="AV11" s="31">
        <v>4.9036661966713204</v>
      </c>
      <c r="AW11" s="31">
        <v>11.260656225591456</v>
      </c>
      <c r="AX11" s="31">
        <v>12.492425321674697</v>
      </c>
      <c r="AY11" s="31">
        <v>14.198469141959807</v>
      </c>
      <c r="AZ11" s="31">
        <v>14.014949892618874</v>
      </c>
      <c r="BA11" s="31">
        <v>12.72110512052439</v>
      </c>
      <c r="BB11" s="31">
        <v>10.434129394686979</v>
      </c>
      <c r="BC11" s="31">
        <v>5.0226606223005312</v>
      </c>
      <c r="BD11" s="31">
        <v>10.067786066305477</v>
      </c>
      <c r="BE11" s="31">
        <v>8.8664121795863551</v>
      </c>
      <c r="BF11" s="31">
        <v>11.59565299254205</v>
      </c>
      <c r="BG11" s="31">
        <v>13.872046074062771</v>
      </c>
      <c r="BH11" s="31">
        <v>12.3669070927189</v>
      </c>
      <c r="BI11" s="31">
        <v>9.5631487876135139</v>
      </c>
      <c r="BJ11" s="31">
        <v>10.92335593082572</v>
      </c>
      <c r="BK11" s="31">
        <v>11.777107107734386</v>
      </c>
      <c r="BL11" s="31">
        <v>13.338847725945664</v>
      </c>
      <c r="BM11" s="31">
        <v>13.718550938056952</v>
      </c>
      <c r="BN11" s="31">
        <v>11.730435745857562</v>
      </c>
      <c r="BO11" s="31">
        <v>12.742458270930953</v>
      </c>
      <c r="BP11" s="31">
        <v>12.286596860279481</v>
      </c>
      <c r="BQ11" s="31">
        <v>12.660695842716704</v>
      </c>
      <c r="BR11" s="31">
        <v>11.78306270943062</v>
      </c>
      <c r="BS11" s="31">
        <v>10.602724557529271</v>
      </c>
      <c r="BT11" s="31">
        <v>10.970491982486765</v>
      </c>
      <c r="BU11" s="31">
        <v>11.021028035113815</v>
      </c>
      <c r="BV11" s="31">
        <v>11.193972273851488</v>
      </c>
      <c r="BW11" s="31">
        <v>9.3847176610182466</v>
      </c>
      <c r="BX11" s="31">
        <v>9.7456528446121684</v>
      </c>
      <c r="BY11" s="31">
        <v>8.8938045439238245</v>
      </c>
      <c r="BZ11" s="31">
        <v>12.884356037466304</v>
      </c>
      <c r="CA11" s="31">
        <v>10.664872621382798</v>
      </c>
      <c r="CB11" s="31">
        <v>12.064127052614895</v>
      </c>
      <c r="CC11" s="31">
        <v>12.074072739513655</v>
      </c>
      <c r="CD11" s="31">
        <v>10.882476584334738</v>
      </c>
      <c r="CE11" s="31">
        <v>10.129880178198782</v>
      </c>
      <c r="CF11" s="31">
        <v>10.92003479226031</v>
      </c>
      <c r="CG11" s="31">
        <v>10.349721685452813</v>
      </c>
      <c r="CH11" s="31">
        <v>8.5585132486508027</v>
      </c>
      <c r="CI11" s="31">
        <v>10.051435757416751</v>
      </c>
      <c r="CJ11" s="31">
        <v>8.26043267046356</v>
      </c>
      <c r="CK11" s="31">
        <v>9.3082510018599205</v>
      </c>
      <c r="CL11" s="31">
        <v>9.2857808741197481</v>
      </c>
      <c r="CM11" s="31">
        <v>11.546354779609221</v>
      </c>
      <c r="CN11" s="31">
        <v>10.622172681088951</v>
      </c>
      <c r="CO11" s="31">
        <v>11.668942384187016</v>
      </c>
      <c r="CP11" s="31">
        <v>10.119117002470967</v>
      </c>
      <c r="CQ11" s="31">
        <v>17.243126853479872</v>
      </c>
      <c r="CR11" s="31">
        <v>7.5598863317994009</v>
      </c>
    </row>
    <row r="12" spans="1:96" x14ac:dyDescent="0.2">
      <c r="A12" s="9" t="s">
        <v>243</v>
      </c>
      <c r="B12" s="29">
        <v>7.0667094405829523E-2</v>
      </c>
      <c r="C12" s="30">
        <v>1.009121645044026E-2</v>
      </c>
      <c r="D12" s="31">
        <v>6.0713354404379888E-2</v>
      </c>
      <c r="E12" s="31">
        <v>5.014043138257817E-2</v>
      </c>
      <c r="F12" s="31">
        <v>0.11148081147422616</v>
      </c>
      <c r="G12" s="30">
        <v>0.14103758682971723</v>
      </c>
      <c r="H12" s="29">
        <v>0.10180705049442247</v>
      </c>
      <c r="I12" s="31">
        <v>0.12184399600083104</v>
      </c>
      <c r="J12" s="30">
        <v>9.0805183619541388E-2</v>
      </c>
      <c r="K12" s="31">
        <v>0.132722525888847</v>
      </c>
      <c r="L12" s="31">
        <v>0.11193098798204902</v>
      </c>
      <c r="M12" s="31">
        <v>0.1421376837917985</v>
      </c>
      <c r="N12" s="29">
        <v>0.11159760218581766</v>
      </c>
      <c r="O12" s="30">
        <v>0.17304450029463109</v>
      </c>
      <c r="P12" s="31">
        <v>0.172651813056171</v>
      </c>
      <c r="Q12" s="31">
        <v>0.15249175127504841</v>
      </c>
      <c r="R12" s="31">
        <v>0.13203596005010529</v>
      </c>
      <c r="S12" s="31">
        <v>0.1823599674284449</v>
      </c>
      <c r="T12" s="30">
        <v>0.16248150551638088</v>
      </c>
      <c r="U12" s="31">
        <v>0.17259934576828231</v>
      </c>
      <c r="V12" s="31">
        <v>0.17270868882236418</v>
      </c>
      <c r="W12" s="31">
        <v>0.23345925671039991</v>
      </c>
      <c r="X12" s="31">
        <v>0.10169873607737477</v>
      </c>
      <c r="Y12" s="30">
        <v>0.15299846771891445</v>
      </c>
      <c r="Z12" s="31">
        <v>0.17376615864092992</v>
      </c>
      <c r="AA12" s="31">
        <v>0.1633641129749363</v>
      </c>
      <c r="AB12" s="31">
        <v>0.17399660368009107</v>
      </c>
      <c r="AC12" s="31">
        <v>0.20390333176121325</v>
      </c>
      <c r="AD12" s="31">
        <v>0.14289706191346913</v>
      </c>
      <c r="AE12" s="31">
        <v>0.16288037960725077</v>
      </c>
      <c r="AF12" s="31">
        <v>0.16319273923288197</v>
      </c>
      <c r="AG12" s="31">
        <v>0.15269686982469108</v>
      </c>
      <c r="AH12" s="31">
        <v>0.16231846101160133</v>
      </c>
      <c r="AI12" s="31">
        <v>0.19369036733164574</v>
      </c>
      <c r="AJ12" s="31">
        <v>0.18308729887450381</v>
      </c>
      <c r="AK12" s="31">
        <v>0.14301892589502604</v>
      </c>
      <c r="AL12" s="31">
        <v>0.22452834069436983</v>
      </c>
      <c r="AM12" s="31">
        <v>0.2058193241314773</v>
      </c>
      <c r="AN12" s="31">
        <v>0.17271736197063428</v>
      </c>
      <c r="AO12" s="31">
        <v>0.20384262224478664</v>
      </c>
      <c r="AP12" s="31">
        <v>0.17450510759782437</v>
      </c>
      <c r="AQ12" s="31">
        <v>0.13244850170903655</v>
      </c>
      <c r="AR12" s="31">
        <v>0.18299037952660607</v>
      </c>
      <c r="AS12" s="31">
        <v>0.10177545640192438</v>
      </c>
      <c r="AT12" s="31">
        <v>0.10096111181959902</v>
      </c>
      <c r="AU12" s="31">
        <v>0.10167757157492717</v>
      </c>
      <c r="AV12" s="31">
        <v>0.10129443105964137</v>
      </c>
      <c r="AW12" s="31">
        <v>0.17296349652498352</v>
      </c>
      <c r="AX12" s="31">
        <v>6.1204990258589088E-2</v>
      </c>
      <c r="AY12" s="31">
        <v>0.19455367114100364</v>
      </c>
      <c r="AZ12" s="31">
        <v>0.20320123175033347</v>
      </c>
      <c r="BA12" s="31">
        <v>0.20356332562481749</v>
      </c>
      <c r="BB12" s="31">
        <v>0.19317969475522764</v>
      </c>
      <c r="BC12" s="31">
        <v>8.119103499618141E-2</v>
      </c>
      <c r="BD12" s="31">
        <v>0.16259739679459298</v>
      </c>
      <c r="BE12" s="31">
        <v>0.15253248470064237</v>
      </c>
      <c r="BF12" s="31">
        <v>0.20374249797204241</v>
      </c>
      <c r="BG12" s="31">
        <v>0.20378796674089783</v>
      </c>
      <c r="BH12" s="31">
        <v>0.18325118037896296</v>
      </c>
      <c r="BI12" s="31">
        <v>0.14279341346523</v>
      </c>
      <c r="BJ12" s="31">
        <v>0.20454191036501868</v>
      </c>
      <c r="BK12" s="31">
        <v>0.17369421828482595</v>
      </c>
      <c r="BL12" s="31">
        <v>0.20390639658531576</v>
      </c>
      <c r="BM12" s="31">
        <v>0.18319595406609068</v>
      </c>
      <c r="BN12" s="31">
        <v>0.22512013670300593</v>
      </c>
      <c r="BO12" s="31">
        <v>0.20375832481750225</v>
      </c>
      <c r="BP12" s="31">
        <v>0.17232960017071342</v>
      </c>
      <c r="BQ12" s="31">
        <v>0.16266286379011308</v>
      </c>
      <c r="BR12" s="31">
        <v>0.18371769322445461</v>
      </c>
      <c r="BS12" s="31">
        <v>0.16351405945900546</v>
      </c>
      <c r="BT12" s="31">
        <v>0.17358717882486291</v>
      </c>
      <c r="BU12" s="31">
        <v>0.17337040636239601</v>
      </c>
      <c r="BV12" s="31">
        <v>0.15921897372212598</v>
      </c>
      <c r="BW12" s="31">
        <v>0.15628789398695331</v>
      </c>
      <c r="BX12" s="31">
        <v>0.18426579298862306</v>
      </c>
      <c r="BY12" s="31">
        <v>0.16439153000988443</v>
      </c>
      <c r="BZ12" s="31">
        <v>0.26535381768041549</v>
      </c>
      <c r="CA12" s="31">
        <v>0.17310059464244718</v>
      </c>
      <c r="CB12" s="31">
        <v>0.22447612868368857</v>
      </c>
      <c r="CC12" s="31">
        <v>0.19446956519320444</v>
      </c>
      <c r="CD12" s="31">
        <v>0.18355342958703391</v>
      </c>
      <c r="CE12" s="31">
        <v>0.15309711292710021</v>
      </c>
      <c r="CF12" s="31">
        <v>0.18387684039440261</v>
      </c>
      <c r="CG12" s="31">
        <v>0.17427363178653227</v>
      </c>
      <c r="CH12" s="31">
        <v>0.14256943639462333</v>
      </c>
      <c r="CI12" s="31">
        <v>0.17342425977078363</v>
      </c>
      <c r="CJ12" s="31">
        <v>0.1633841912167826</v>
      </c>
      <c r="CK12" s="31">
        <v>0.14977553188458589</v>
      </c>
      <c r="CL12" s="31">
        <v>0.15280838672227404</v>
      </c>
      <c r="CM12" s="31">
        <v>0.20465591580176895</v>
      </c>
      <c r="CN12" s="31">
        <v>0.19368917302299354</v>
      </c>
      <c r="CO12" s="31">
        <v>0.15102168745712272</v>
      </c>
      <c r="CP12" s="31">
        <v>0.12046567860084482</v>
      </c>
      <c r="CQ12" s="31">
        <v>0.17992828021022472</v>
      </c>
      <c r="CR12" s="31">
        <v>0.10066426540345408</v>
      </c>
    </row>
    <row r="13" spans="1:96" x14ac:dyDescent="0.2">
      <c r="A13" s="9" t="s">
        <v>244</v>
      </c>
      <c r="B13" s="29">
        <v>0.72686154245996071</v>
      </c>
      <c r="C13" s="30">
        <v>0.3935574415671701</v>
      </c>
      <c r="D13" s="31">
        <v>0.51606351243722903</v>
      </c>
      <c r="E13" s="31">
        <v>1.8652240474319079</v>
      </c>
      <c r="F13" s="31">
        <v>4.2261362167956644</v>
      </c>
      <c r="G13" s="30">
        <v>1.2995606215023943</v>
      </c>
      <c r="H13" s="29">
        <v>4.9885454742267017</v>
      </c>
      <c r="I13" s="31">
        <v>4.2950008590292947</v>
      </c>
      <c r="J13" s="30">
        <v>4.2779330949650616</v>
      </c>
      <c r="K13" s="31">
        <v>5.9112571145878778</v>
      </c>
      <c r="L13" s="31">
        <v>5.1793520802602684</v>
      </c>
      <c r="M13" s="31">
        <v>3.5839001698932047</v>
      </c>
      <c r="N13" s="29">
        <v>11.667022046699119</v>
      </c>
      <c r="O13" s="30">
        <v>5.8427966570069554</v>
      </c>
      <c r="P13" s="31">
        <v>7.5458998294550019</v>
      </c>
      <c r="Q13" s="31">
        <v>6.8214643403704986</v>
      </c>
      <c r="R13" s="31">
        <v>9.8214441052655239</v>
      </c>
      <c r="S13" s="31">
        <v>6.4636477344082133</v>
      </c>
      <c r="T13" s="30">
        <v>6.3164685269493059</v>
      </c>
      <c r="U13" s="31">
        <v>7.0968789818840783</v>
      </c>
      <c r="V13" s="31">
        <v>3.6776791384526955</v>
      </c>
      <c r="W13" s="31">
        <v>6.0597902720047276</v>
      </c>
      <c r="X13" s="31">
        <v>9.6410401801351284</v>
      </c>
      <c r="Y13" s="30">
        <v>7.3847260418996044</v>
      </c>
      <c r="Z13" s="31">
        <v>7.4208371278420664</v>
      </c>
      <c r="AA13" s="31">
        <v>8.8931339000730958</v>
      </c>
      <c r="AB13" s="31">
        <v>5.3938947140828217</v>
      </c>
      <c r="AC13" s="31">
        <v>7.7483266069261028</v>
      </c>
      <c r="AD13" s="31">
        <v>8.2676157249935702</v>
      </c>
      <c r="AE13" s="31">
        <v>8.0931188617352738</v>
      </c>
      <c r="AF13" s="31">
        <v>6.1605259060412942</v>
      </c>
      <c r="AG13" s="31">
        <v>8.0318553527787504</v>
      </c>
      <c r="AH13" s="31">
        <v>5.884044211670548</v>
      </c>
      <c r="AI13" s="31">
        <v>6.0655667664383799</v>
      </c>
      <c r="AJ13" s="31">
        <v>6.4894275934407464</v>
      </c>
      <c r="AK13" s="31">
        <v>9.0510548816423615</v>
      </c>
      <c r="AL13" s="31">
        <v>7.5829344152689444</v>
      </c>
      <c r="AM13" s="31">
        <v>7.4217225592756471</v>
      </c>
      <c r="AN13" s="31">
        <v>5.3643980659114643</v>
      </c>
      <c r="AO13" s="31">
        <v>7.5625612852815838</v>
      </c>
      <c r="AP13" s="31">
        <v>10.090501221685962</v>
      </c>
      <c r="AQ13" s="31">
        <v>10.045709437316155</v>
      </c>
      <c r="AR13" s="31">
        <v>20.921900059208625</v>
      </c>
      <c r="AS13" s="31">
        <v>13.475070427614789</v>
      </c>
      <c r="AT13" s="31">
        <v>10.146591737869702</v>
      </c>
      <c r="AU13" s="31">
        <v>11.835269331321522</v>
      </c>
      <c r="AV13" s="31">
        <v>10.716950806110056</v>
      </c>
      <c r="AW13" s="31">
        <v>8.6583491495741747</v>
      </c>
      <c r="AX13" s="31">
        <v>12.373608863944762</v>
      </c>
      <c r="AY13" s="31">
        <v>11.294352593080369</v>
      </c>
      <c r="AZ13" s="31">
        <v>5.9029957823471868</v>
      </c>
      <c r="BA13" s="31">
        <v>7.2773888910872255</v>
      </c>
      <c r="BB13" s="31">
        <v>7.5085897145650327</v>
      </c>
      <c r="BC13" s="31">
        <v>11.041980759480673</v>
      </c>
      <c r="BD13" s="31">
        <v>8.7904217642076823</v>
      </c>
      <c r="BE13" s="31">
        <v>10.209507642629664</v>
      </c>
      <c r="BF13" s="31">
        <v>8.0682029196928795</v>
      </c>
      <c r="BG13" s="31">
        <v>5.6958736704080932</v>
      </c>
      <c r="BH13" s="31">
        <v>6.373068828735045</v>
      </c>
      <c r="BI13" s="31">
        <v>9.9751398834996365</v>
      </c>
      <c r="BJ13" s="31">
        <v>9.0816608202068299</v>
      </c>
      <c r="BK13" s="31">
        <v>6.0792976399689085</v>
      </c>
      <c r="BL13" s="31">
        <v>6.1273872173887378</v>
      </c>
      <c r="BM13" s="31">
        <v>6.5746992403719213</v>
      </c>
      <c r="BN13" s="31">
        <v>7.2550080419286909</v>
      </c>
      <c r="BO13" s="31">
        <v>6.5304543104009474</v>
      </c>
      <c r="BP13" s="31">
        <v>5.666602735025223</v>
      </c>
      <c r="BQ13" s="31">
        <v>5.7745316645490146</v>
      </c>
      <c r="BR13" s="31">
        <v>9.4818742780843515</v>
      </c>
      <c r="BS13" s="31">
        <v>6.1828753732936432</v>
      </c>
      <c r="BT13" s="31">
        <v>8.6895699517622536</v>
      </c>
      <c r="BU13" s="31">
        <v>8.4441586157684636</v>
      </c>
      <c r="BV13" s="31">
        <v>15.752063800242333</v>
      </c>
      <c r="BW13" s="31">
        <v>11.336081910520349</v>
      </c>
      <c r="BX13" s="31">
        <v>10.830733832331289</v>
      </c>
      <c r="BY13" s="31">
        <v>9.6271789762038562</v>
      </c>
      <c r="BZ13" s="31">
        <v>5.6132538355472503</v>
      </c>
      <c r="CA13" s="31">
        <v>7.2804073629029258</v>
      </c>
      <c r="CB13" s="31">
        <v>7.07099805353619</v>
      </c>
      <c r="CC13" s="31">
        <v>5.8238517155228067</v>
      </c>
      <c r="CD13" s="31">
        <v>8.2701017441713613</v>
      </c>
      <c r="CE13" s="31">
        <v>8.9919037659183534</v>
      </c>
      <c r="CF13" s="31">
        <v>9.7250417808595149</v>
      </c>
      <c r="CG13" s="31">
        <v>9.8105803305712573</v>
      </c>
      <c r="CH13" s="31">
        <v>5.7536951116401553</v>
      </c>
      <c r="CI13" s="31">
        <v>5.8454176969799416</v>
      </c>
      <c r="CJ13" s="31">
        <v>14.214424635860086</v>
      </c>
      <c r="CK13" s="31">
        <v>7.2681612837506471</v>
      </c>
      <c r="CL13" s="31">
        <v>7.6862618521303849</v>
      </c>
      <c r="CM13" s="31">
        <v>7.9611151246888117</v>
      </c>
      <c r="CN13" s="31">
        <v>7.8393144239306336</v>
      </c>
      <c r="CO13" s="31">
        <v>7.1584279854676174</v>
      </c>
      <c r="CP13" s="31">
        <v>6.6557287426966765</v>
      </c>
      <c r="CQ13" s="31">
        <v>8.6365574500907876</v>
      </c>
      <c r="CR13" s="31">
        <v>8.3652004550270345</v>
      </c>
    </row>
    <row r="14" spans="1:96" x14ac:dyDescent="0.2">
      <c r="A14" s="9" t="s">
        <v>245</v>
      </c>
      <c r="B14" s="29">
        <v>3.967452585927286</v>
      </c>
      <c r="C14" s="30">
        <v>1.2311284069537116</v>
      </c>
      <c r="D14" s="31">
        <v>2.6106742393883353</v>
      </c>
      <c r="E14" s="31">
        <v>7.6614579152579436</v>
      </c>
      <c r="F14" s="31">
        <v>3.3950974403514329</v>
      </c>
      <c r="G14" s="30">
        <v>5.7120222666035465</v>
      </c>
      <c r="H14" s="29">
        <v>5.4670386115504863</v>
      </c>
      <c r="I14" s="31">
        <v>5.2595991607025399</v>
      </c>
      <c r="J14" s="30">
        <v>2.0683402935562203</v>
      </c>
      <c r="K14" s="31">
        <v>1.9704190381959592</v>
      </c>
      <c r="L14" s="31">
        <v>4.8944368381241432</v>
      </c>
      <c r="M14" s="31">
        <v>7.3505487903758651</v>
      </c>
      <c r="N14" s="29">
        <v>14.913497746650178</v>
      </c>
      <c r="O14" s="30">
        <v>6.6876609819748598</v>
      </c>
      <c r="P14" s="31">
        <v>11.01924806858503</v>
      </c>
      <c r="Q14" s="31">
        <v>13.358277411694241</v>
      </c>
      <c r="R14" s="31">
        <v>13.924715479130334</v>
      </c>
      <c r="S14" s="31">
        <v>9.1281294807238247</v>
      </c>
      <c r="T14" s="30">
        <v>9.5864088254664708</v>
      </c>
      <c r="U14" s="31">
        <v>10.670700729556746</v>
      </c>
      <c r="V14" s="31">
        <v>8.4627257522958441</v>
      </c>
      <c r="W14" s="31">
        <v>10.830479430869422</v>
      </c>
      <c r="X14" s="31">
        <v>11.959771362699271</v>
      </c>
      <c r="Y14" s="30">
        <v>11.70948272942092</v>
      </c>
      <c r="Z14" s="31">
        <v>8.5963140833542386</v>
      </c>
      <c r="AA14" s="31">
        <v>10.965816083442599</v>
      </c>
      <c r="AB14" s="31">
        <v>10.890140371506876</v>
      </c>
      <c r="AC14" s="31">
        <v>10.48063125252636</v>
      </c>
      <c r="AD14" s="31">
        <v>12.21769879360161</v>
      </c>
      <c r="AE14" s="31">
        <v>10.149483654276814</v>
      </c>
      <c r="AF14" s="31">
        <v>9.0367979350208376</v>
      </c>
      <c r="AG14" s="31">
        <v>10.719320261693314</v>
      </c>
      <c r="AH14" s="31">
        <v>9.6275137187506044</v>
      </c>
      <c r="AI14" s="31">
        <v>7.064601292675289</v>
      </c>
      <c r="AJ14" s="31">
        <v>8.2897860323733674</v>
      </c>
      <c r="AK14" s="31">
        <v>11.993158500054326</v>
      </c>
      <c r="AL14" s="31">
        <v>11.563209545760046</v>
      </c>
      <c r="AM14" s="31">
        <v>11.299684676327145</v>
      </c>
      <c r="AN14" s="31">
        <v>8.5850688744227028</v>
      </c>
      <c r="AO14" s="31">
        <v>10.130978325565895</v>
      </c>
      <c r="AP14" s="31">
        <v>10.685871588784421</v>
      </c>
      <c r="AQ14" s="31">
        <v>13.092024976623996</v>
      </c>
      <c r="AR14" s="31">
        <v>7.3806119742397778</v>
      </c>
      <c r="AS14" s="31">
        <v>12.559091319997469</v>
      </c>
      <c r="AT14" s="31">
        <v>15.32589677421513</v>
      </c>
      <c r="AU14" s="31">
        <v>14.905931992884321</v>
      </c>
      <c r="AV14" s="31">
        <v>16.92629943006607</v>
      </c>
      <c r="AW14" s="31">
        <v>11.720820470398882</v>
      </c>
      <c r="AX14" s="31">
        <v>11.292320702709688</v>
      </c>
      <c r="AY14" s="31">
        <v>10.587815576831462</v>
      </c>
      <c r="AZ14" s="31">
        <v>10.47502349672969</v>
      </c>
      <c r="BA14" s="31">
        <v>11.002597750021385</v>
      </c>
      <c r="BB14" s="31">
        <v>10.528293364159907</v>
      </c>
      <c r="BC14" s="31">
        <v>13.447265171242547</v>
      </c>
      <c r="BD14" s="31">
        <v>11.757824255709005</v>
      </c>
      <c r="BE14" s="31">
        <v>12.385637757692162</v>
      </c>
      <c r="BF14" s="31">
        <v>11.103966139476311</v>
      </c>
      <c r="BG14" s="31">
        <v>8.253412653006361</v>
      </c>
      <c r="BH14" s="31">
        <v>9.5392420008382377</v>
      </c>
      <c r="BI14" s="31">
        <v>11.964048142479628</v>
      </c>
      <c r="BJ14" s="31">
        <v>10.871402535900742</v>
      </c>
      <c r="BK14" s="31">
        <v>13.844450927996423</v>
      </c>
      <c r="BL14" s="31">
        <v>9.593795959339106</v>
      </c>
      <c r="BM14" s="31">
        <v>11.10371032700583</v>
      </c>
      <c r="BN14" s="31">
        <v>11.921134511772815</v>
      </c>
      <c r="BO14" s="31">
        <v>9.4136346065686034</v>
      </c>
      <c r="BP14" s="31">
        <v>11.566357282046118</v>
      </c>
      <c r="BQ14" s="31">
        <v>9.7089396824723764</v>
      </c>
      <c r="BR14" s="31">
        <v>10.267777743544519</v>
      </c>
      <c r="BS14" s="31">
        <v>10.679512008416292</v>
      </c>
      <c r="BT14" s="31">
        <v>11.456753802440952</v>
      </c>
      <c r="BU14" s="31">
        <v>11.870773706225233</v>
      </c>
      <c r="BV14" s="31">
        <v>8.3855326160319699</v>
      </c>
      <c r="BW14" s="31">
        <v>8.9084099572563407</v>
      </c>
      <c r="BX14" s="31">
        <v>10.298410430364155</v>
      </c>
      <c r="BY14" s="31">
        <v>10.932036745657316</v>
      </c>
      <c r="BZ14" s="31">
        <v>8.0014381946709889</v>
      </c>
      <c r="CA14" s="31">
        <v>7.7182500434691157</v>
      </c>
      <c r="CB14" s="31">
        <v>8.9484347661634036</v>
      </c>
      <c r="CC14" s="31">
        <v>8.3621913033077906</v>
      </c>
      <c r="CD14" s="31">
        <v>11.798406557344347</v>
      </c>
      <c r="CE14" s="31">
        <v>11.339392830800556</v>
      </c>
      <c r="CF14" s="31">
        <v>11.696610125088387</v>
      </c>
      <c r="CG14" s="31">
        <v>11.358540236439866</v>
      </c>
      <c r="CH14" s="31">
        <v>9.3077474903346928</v>
      </c>
      <c r="CI14" s="31">
        <v>10.364649878065656</v>
      </c>
      <c r="CJ14" s="31">
        <v>11.681969671999955</v>
      </c>
      <c r="CK14" s="31">
        <v>11.765475227636454</v>
      </c>
      <c r="CL14" s="31">
        <v>11.160105843616748</v>
      </c>
      <c r="CM14" s="31">
        <v>11.102583432245964</v>
      </c>
      <c r="CN14" s="31">
        <v>11.45824370936025</v>
      </c>
      <c r="CO14" s="31">
        <v>10.923902059398543</v>
      </c>
      <c r="CP14" s="31">
        <v>10.580902103774203</v>
      </c>
      <c r="CQ14" s="31">
        <v>11.165549388601168</v>
      </c>
      <c r="CR14" s="31">
        <v>14.20372784842737</v>
      </c>
    </row>
    <row r="15" spans="1:96" x14ac:dyDescent="0.2">
      <c r="A15" s="9" t="s">
        <v>246</v>
      </c>
      <c r="B15" s="29">
        <v>3.5838312162956396</v>
      </c>
      <c r="C15" s="30">
        <v>4.8538751126617639</v>
      </c>
      <c r="D15" s="31">
        <v>3.824941327475933</v>
      </c>
      <c r="E15" s="31">
        <v>1.8551959611553923</v>
      </c>
      <c r="F15" s="31">
        <v>3.7802129708987597</v>
      </c>
      <c r="G15" s="30">
        <v>1.621932248541748</v>
      </c>
      <c r="H15" s="29">
        <v>1.3234916564274921</v>
      </c>
      <c r="I15" s="31">
        <v>4.0411592006942296</v>
      </c>
      <c r="J15" s="30">
        <v>4.2880225598116768</v>
      </c>
      <c r="K15" s="31">
        <v>3.6243458992723601</v>
      </c>
      <c r="L15" s="31">
        <v>2.7473969777412033</v>
      </c>
      <c r="M15" s="31">
        <v>2.802142909038313</v>
      </c>
      <c r="N15" s="29">
        <v>0.8420546346748059</v>
      </c>
      <c r="O15" s="30">
        <v>3.8985908007555117</v>
      </c>
      <c r="P15" s="31">
        <v>3.006172744978036</v>
      </c>
      <c r="Q15" s="31">
        <v>2.5110308376624637</v>
      </c>
      <c r="R15" s="31">
        <v>2.0922621361785914</v>
      </c>
      <c r="S15" s="31">
        <v>3.1305127741883041</v>
      </c>
      <c r="T15" s="30">
        <v>2.9855976638634982</v>
      </c>
      <c r="U15" s="31">
        <v>3.8276443149789663</v>
      </c>
      <c r="V15" s="31">
        <v>3.9519811736411561</v>
      </c>
      <c r="W15" s="31">
        <v>2.405645384363686</v>
      </c>
      <c r="X15" s="31">
        <v>2.5322985283266317</v>
      </c>
      <c r="Y15" s="30">
        <v>2.345976505023355</v>
      </c>
      <c r="Z15" s="31">
        <v>4.0068431874849724</v>
      </c>
      <c r="AA15" s="31">
        <v>3.0426566041581884</v>
      </c>
      <c r="AB15" s="31">
        <v>3.0500581115686547</v>
      </c>
      <c r="AC15" s="31">
        <v>2.987183810301774</v>
      </c>
      <c r="AD15" s="31">
        <v>2.3373876555846018</v>
      </c>
      <c r="AE15" s="31">
        <v>2.4737457652851211</v>
      </c>
      <c r="AF15" s="31">
        <v>3.6718366327398444</v>
      </c>
      <c r="AG15" s="31">
        <v>2.8299819874176078</v>
      </c>
      <c r="AH15" s="31">
        <v>2.6579647990649722</v>
      </c>
      <c r="AI15" s="31">
        <v>4.0674977139645607</v>
      </c>
      <c r="AJ15" s="31">
        <v>2.8683676823672264</v>
      </c>
      <c r="AK15" s="31">
        <v>3.4426698590445555</v>
      </c>
      <c r="AL15" s="31">
        <v>1.3879933788379226</v>
      </c>
      <c r="AM15" s="31">
        <v>1.6628571137751038</v>
      </c>
      <c r="AN15" s="31">
        <v>2.9565148431443866</v>
      </c>
      <c r="AO15" s="31">
        <v>2.6499540891822262</v>
      </c>
      <c r="AP15" s="31">
        <v>2.3506864494059871</v>
      </c>
      <c r="AQ15" s="31">
        <v>2.618404995324799</v>
      </c>
      <c r="AR15" s="31">
        <v>0.2033226439184512</v>
      </c>
      <c r="AS15" s="31">
        <v>1.1500626573417454</v>
      </c>
      <c r="AT15" s="31">
        <v>2.2312405712131382</v>
      </c>
      <c r="AU15" s="31">
        <v>1.1286210444816915</v>
      </c>
      <c r="AV15" s="31">
        <v>1.8334292021795087</v>
      </c>
      <c r="AW15" s="31">
        <v>2.7877645910497346</v>
      </c>
      <c r="AX15" s="31">
        <v>2.1319738273408531</v>
      </c>
      <c r="AY15" s="31">
        <v>2.0172143797251429</v>
      </c>
      <c r="AZ15" s="31">
        <v>1.6052897308276344</v>
      </c>
      <c r="BA15" s="31">
        <v>1.8422480969045985</v>
      </c>
      <c r="BB15" s="31">
        <v>2.6536789647954953</v>
      </c>
      <c r="BC15" s="31">
        <v>2.8010907073682585</v>
      </c>
      <c r="BD15" s="31">
        <v>2.8251297693060526</v>
      </c>
      <c r="BE15" s="31">
        <v>2.8269353831185722</v>
      </c>
      <c r="BF15" s="31">
        <v>2.8931434712030017</v>
      </c>
      <c r="BG15" s="31">
        <v>3.1485240861468711</v>
      </c>
      <c r="BH15" s="31">
        <v>2.8811157804025842</v>
      </c>
      <c r="BI15" s="31">
        <v>1.8359153159815285</v>
      </c>
      <c r="BJ15" s="31">
        <v>2.2499610140152053</v>
      </c>
      <c r="BK15" s="31">
        <v>2.4725882838192872</v>
      </c>
      <c r="BL15" s="31">
        <v>2.915861471170015</v>
      </c>
      <c r="BM15" s="31">
        <v>2.442612720881209</v>
      </c>
      <c r="BN15" s="31">
        <v>1.8214265605970481</v>
      </c>
      <c r="BO15" s="31">
        <v>2.8729923799267816</v>
      </c>
      <c r="BP15" s="31">
        <v>2.9904254147270857</v>
      </c>
      <c r="BQ15" s="31">
        <v>3.1007608409990306</v>
      </c>
      <c r="BR15" s="31">
        <v>2.9905157841536223</v>
      </c>
      <c r="BS15" s="31">
        <v>3.59730930809812</v>
      </c>
      <c r="BT15" s="31">
        <v>3.073514166251984</v>
      </c>
      <c r="BU15" s="31">
        <v>2.5495647994469999</v>
      </c>
      <c r="BV15" s="31">
        <v>1.677106523206394</v>
      </c>
      <c r="BW15" s="31">
        <v>2.8652780564274773</v>
      </c>
      <c r="BX15" s="31">
        <v>2.8356458143249212</v>
      </c>
      <c r="BY15" s="31">
        <v>2.8460283632961243</v>
      </c>
      <c r="BZ15" s="31">
        <v>2.99033340693699</v>
      </c>
      <c r="CA15" s="31">
        <v>3.9304017371755653</v>
      </c>
      <c r="CB15" s="31">
        <v>3.1222588807822138</v>
      </c>
      <c r="CC15" s="31">
        <v>2.7123386724315353</v>
      </c>
      <c r="CD15" s="31">
        <v>2.8552755713538609</v>
      </c>
      <c r="CE15" s="31">
        <v>2.8169868778586435</v>
      </c>
      <c r="CF15" s="31">
        <v>2.645783425675015</v>
      </c>
      <c r="CG15" s="31">
        <v>2.7371211580590651</v>
      </c>
      <c r="CH15" s="31">
        <v>4.4400195905754121</v>
      </c>
      <c r="CI15" s="31">
        <v>3.7235208715491774</v>
      </c>
      <c r="CJ15" s="31">
        <v>1.633841912167826</v>
      </c>
      <c r="CK15" s="31">
        <v>2.9307428401200042</v>
      </c>
      <c r="CL15" s="31">
        <v>2.7047084449842504</v>
      </c>
      <c r="CM15" s="31">
        <v>2.3842414190906083</v>
      </c>
      <c r="CN15" s="31">
        <v>2.8543667603388521</v>
      </c>
      <c r="CO15" s="31">
        <v>3.2822046740681334</v>
      </c>
      <c r="CP15" s="31">
        <v>3.0016031584710507</v>
      </c>
      <c r="CQ15" s="31">
        <v>0.4198326538238577</v>
      </c>
      <c r="CR15" s="31">
        <v>0.99657622749419539</v>
      </c>
    </row>
    <row r="16" spans="1:96" x14ac:dyDescent="0.2">
      <c r="A16" s="9" t="s">
        <v>247</v>
      </c>
      <c r="B16" s="29">
        <v>0.35333547202914756</v>
      </c>
      <c r="C16" s="30">
        <v>0.68620271862993765</v>
      </c>
      <c r="D16" s="31">
        <v>0.40475569602919931</v>
      </c>
      <c r="E16" s="31">
        <v>3.0786224868902994</v>
      </c>
      <c r="F16" s="31">
        <v>0.29390395752295984</v>
      </c>
      <c r="G16" s="30">
        <v>0.11081524679477781</v>
      </c>
      <c r="H16" s="29">
        <v>2.8709588239427135</v>
      </c>
      <c r="I16" s="31">
        <v>0.87321530467262243</v>
      </c>
      <c r="J16" s="30">
        <v>0.93832023073526105</v>
      </c>
      <c r="K16" s="31">
        <v>0.86780113081169186</v>
      </c>
      <c r="L16" s="31">
        <v>2.523535001777105</v>
      </c>
      <c r="M16" s="31">
        <v>0.23351190908652611</v>
      </c>
      <c r="N16" s="29">
        <v>0.32464756999510591</v>
      </c>
      <c r="O16" s="30">
        <v>0.54967076564176931</v>
      </c>
      <c r="P16" s="31">
        <v>0.51795543916851294</v>
      </c>
      <c r="Q16" s="31">
        <v>0.58963477159685374</v>
      </c>
      <c r="R16" s="31">
        <v>6.0939673869279357E-2</v>
      </c>
      <c r="S16" s="31">
        <v>0.75983319761852042</v>
      </c>
      <c r="T16" s="30">
        <v>0.61946073978120209</v>
      </c>
      <c r="U16" s="31">
        <v>0.38581030230557217</v>
      </c>
      <c r="V16" s="31">
        <v>0.67051608601623736</v>
      </c>
      <c r="W16" s="31">
        <v>1.0150402465669561</v>
      </c>
      <c r="X16" s="31">
        <v>1.1288559704588599</v>
      </c>
      <c r="Y16" s="30">
        <v>0.44879550530881573</v>
      </c>
      <c r="Z16" s="31">
        <v>0.16354461989734581</v>
      </c>
      <c r="AA16" s="31">
        <v>0.43904105362014129</v>
      </c>
      <c r="AB16" s="31">
        <v>0.9006883014028243</v>
      </c>
      <c r="AC16" s="31">
        <v>0.32624533081794121</v>
      </c>
      <c r="AD16" s="31">
        <v>0.69407144357970718</v>
      </c>
      <c r="AE16" s="31">
        <v>1.0892625386234895</v>
      </c>
      <c r="AF16" s="31">
        <v>0.65277095693152787</v>
      </c>
      <c r="AG16" s="31">
        <v>0.62096727062041035</v>
      </c>
      <c r="AH16" s="31">
        <v>0.61883913260673007</v>
      </c>
      <c r="AI16" s="31">
        <v>0.36699227494417086</v>
      </c>
      <c r="AJ16" s="31">
        <v>1.1290383430594404</v>
      </c>
      <c r="AK16" s="31">
        <v>0.24517530153433034</v>
      </c>
      <c r="AL16" s="31">
        <v>0.20411667335851802</v>
      </c>
      <c r="AM16" s="31">
        <v>0.48907562169855989</v>
      </c>
      <c r="AN16" s="31">
        <v>1.0871033959328158</v>
      </c>
      <c r="AO16" s="31">
        <v>0.2649954089182226</v>
      </c>
      <c r="AP16" s="31">
        <v>0.50298531013490544</v>
      </c>
      <c r="AQ16" s="31">
        <v>0.18339023313558905</v>
      </c>
      <c r="AR16" s="31">
        <v>4.0664528783690236E-2</v>
      </c>
      <c r="AS16" s="31">
        <v>0.13230809332250171</v>
      </c>
      <c r="AT16" s="31">
        <v>4.0384444727839607E-2</v>
      </c>
      <c r="AU16" s="31">
        <v>6.1006542944956298E-2</v>
      </c>
      <c r="AV16" s="31">
        <v>4.0517772423856541E-2</v>
      </c>
      <c r="AW16" s="31">
        <v>0.30522969974997088</v>
      </c>
      <c r="AX16" s="31">
        <v>1.1016898246546036</v>
      </c>
      <c r="AY16" s="31">
        <v>1.0342063571179667</v>
      </c>
      <c r="AZ16" s="31">
        <v>1.6662501003527344</v>
      </c>
      <c r="BA16" s="31">
        <v>0.24427599074978099</v>
      </c>
      <c r="BB16" s="31">
        <v>0.49311658924360741</v>
      </c>
      <c r="BC16" s="31">
        <v>0.47699733060256577</v>
      </c>
      <c r="BD16" s="31">
        <v>0.5690908887810755</v>
      </c>
      <c r="BE16" s="31">
        <v>0.30506496940128475</v>
      </c>
      <c r="BF16" s="31">
        <v>0.30561374695806359</v>
      </c>
      <c r="BG16" s="31">
        <v>0.52984871352633434</v>
      </c>
      <c r="BH16" s="31">
        <v>0.43776670868307815</v>
      </c>
      <c r="BI16" s="31">
        <v>0.56097412432768934</v>
      </c>
      <c r="BJ16" s="31">
        <v>0.40908382073003735</v>
      </c>
      <c r="BK16" s="31">
        <v>0.50064804093861592</v>
      </c>
      <c r="BL16" s="31">
        <v>0.42820343282916307</v>
      </c>
      <c r="BM16" s="31">
        <v>0.6004756272166305</v>
      </c>
      <c r="BN16" s="31">
        <v>0.52186940781151381</v>
      </c>
      <c r="BO16" s="31">
        <v>0.32601331970800362</v>
      </c>
      <c r="BP16" s="31">
        <v>0.75014061250781128</v>
      </c>
      <c r="BQ16" s="31">
        <v>0.36599144352775442</v>
      </c>
      <c r="BR16" s="31">
        <v>0.55115307967336391</v>
      </c>
      <c r="BS16" s="31">
        <v>0.449663663512265</v>
      </c>
      <c r="BT16" s="31">
        <v>0.40844042076438331</v>
      </c>
      <c r="BU16" s="31">
        <v>0.46911992309824802</v>
      </c>
      <c r="BV16" s="31">
        <v>0.10614598248141734</v>
      </c>
      <c r="BW16" s="31">
        <v>0.15628789398695331</v>
      </c>
      <c r="BX16" s="31">
        <v>0.55279737896586922</v>
      </c>
      <c r="BY16" s="31">
        <v>0.65756612003953774</v>
      </c>
      <c r="BZ16" s="31">
        <v>0.64297271207177598</v>
      </c>
      <c r="CA16" s="31">
        <v>0.30547163760431856</v>
      </c>
      <c r="CB16" s="31">
        <v>0.39793495539381157</v>
      </c>
      <c r="CC16" s="31">
        <v>1.791167047832146</v>
      </c>
      <c r="CD16" s="31">
        <v>0.3059223826450565</v>
      </c>
      <c r="CE16" s="31">
        <v>0.32660717424448044</v>
      </c>
      <c r="CF16" s="31">
        <v>0.30646140065733768</v>
      </c>
      <c r="CG16" s="31">
        <v>0.39980421409851519</v>
      </c>
      <c r="CH16" s="31">
        <v>0.92670133656505149</v>
      </c>
      <c r="CI16" s="31">
        <v>0.66309275794711386</v>
      </c>
      <c r="CJ16" s="31">
        <v>0.38803745413985868</v>
      </c>
      <c r="CK16" s="31">
        <v>0.32991096888091209</v>
      </c>
      <c r="CL16" s="31">
        <v>0.43805070860385226</v>
      </c>
      <c r="CM16" s="31">
        <v>0.70606290951610273</v>
      </c>
      <c r="CN16" s="31">
        <v>0.57087335206777046</v>
      </c>
      <c r="CO16" s="31">
        <v>0.33224771240567003</v>
      </c>
      <c r="CP16" s="31">
        <v>0.4316686816530273</v>
      </c>
      <c r="CQ16" s="31">
        <v>3.998406226893883E-2</v>
      </c>
      <c r="CR16" s="31">
        <v>0.29192636967001678</v>
      </c>
    </row>
    <row r="17" spans="1:96" x14ac:dyDescent="0.2">
      <c r="A17" s="9" t="s">
        <v>248</v>
      </c>
      <c r="B17" s="29">
        <v>4.0381196803331153E-2</v>
      </c>
      <c r="C17" s="30">
        <v>2.018243290088052E-2</v>
      </c>
      <c r="D17" s="31">
        <v>3.0356677202189944E-2</v>
      </c>
      <c r="E17" s="31">
        <v>0.13036512159470323</v>
      </c>
      <c r="F17" s="31">
        <v>0.28376933829803025</v>
      </c>
      <c r="G17" s="30">
        <v>0.11081524679477781</v>
      </c>
      <c r="H17" s="29">
        <v>0.17307198584051822</v>
      </c>
      <c r="I17" s="31">
        <v>0.29445632366867497</v>
      </c>
      <c r="J17" s="30">
        <v>0.32286287509170275</v>
      </c>
      <c r="K17" s="31">
        <v>0.31649217711955824</v>
      </c>
      <c r="L17" s="31">
        <v>0.19333534287808468</v>
      </c>
      <c r="M17" s="31">
        <v>0.10152691699414179</v>
      </c>
      <c r="N17" s="29">
        <v>1.014523656234706E-2</v>
      </c>
      <c r="O17" s="30">
        <v>0.31555173583138607</v>
      </c>
      <c r="P17" s="31">
        <v>0.32499164810573361</v>
      </c>
      <c r="Q17" s="31">
        <v>0.1728239847783882</v>
      </c>
      <c r="R17" s="31">
        <v>3.0469836934639678E-2</v>
      </c>
      <c r="S17" s="31">
        <v>0.222884404634766</v>
      </c>
      <c r="T17" s="30">
        <v>0.2234120700850237</v>
      </c>
      <c r="U17" s="31">
        <v>0.31473998345980886</v>
      </c>
      <c r="V17" s="31">
        <v>0.21334602736880276</v>
      </c>
      <c r="W17" s="31">
        <v>0.53797133068048675</v>
      </c>
      <c r="X17" s="31">
        <v>0.29492633462438678</v>
      </c>
      <c r="Y17" s="30">
        <v>0.19379805911062498</v>
      </c>
      <c r="Z17" s="31">
        <v>0.19420923612809815</v>
      </c>
      <c r="AA17" s="31">
        <v>6.1261542365601107E-2</v>
      </c>
      <c r="AB17" s="31">
        <v>0.51175471670615014</v>
      </c>
      <c r="AC17" s="31">
        <v>0.19370816517315259</v>
      </c>
      <c r="AD17" s="31">
        <v>0.16331092790110754</v>
      </c>
      <c r="AE17" s="31">
        <v>0.295220688038142</v>
      </c>
      <c r="AF17" s="31">
        <v>0.27538774745548833</v>
      </c>
      <c r="AG17" s="31">
        <v>0.21377561775456752</v>
      </c>
      <c r="AH17" s="31">
        <v>0.25362259533062709</v>
      </c>
      <c r="AI17" s="31">
        <v>0.39757496452285179</v>
      </c>
      <c r="AJ17" s="31">
        <v>0.45771824718625959</v>
      </c>
      <c r="AK17" s="31">
        <v>6.1293825383582586E-2</v>
      </c>
      <c r="AL17" s="31">
        <v>0.21432250702644393</v>
      </c>
      <c r="AM17" s="31">
        <v>0.16710083741367462</v>
      </c>
      <c r="AN17" s="31">
        <v>0.45719301698109072</v>
      </c>
      <c r="AO17" s="31">
        <v>0.15288196668358997</v>
      </c>
      <c r="AP17" s="31">
        <v>0.13344508228068921</v>
      </c>
      <c r="AQ17" s="31">
        <v>6.1130077711863018E-2</v>
      </c>
      <c r="AR17" s="31">
        <v>0.15249198293883839</v>
      </c>
      <c r="AS17" s="31">
        <v>1.0177545640192439E-2</v>
      </c>
      <c r="AT17" s="31">
        <v>1.0096111181959902E-2</v>
      </c>
      <c r="AU17" s="31">
        <v>1.0167757157492716E-2</v>
      </c>
      <c r="AV17" s="31">
        <v>1.0129443105964135E-2</v>
      </c>
      <c r="AW17" s="31">
        <v>0.25435808312497576</v>
      </c>
      <c r="AX17" s="31">
        <v>0.36722994155153454</v>
      </c>
      <c r="AY17" s="31">
        <v>0.21503300494531982</v>
      </c>
      <c r="AZ17" s="31">
        <v>0.24384147810040016</v>
      </c>
      <c r="BA17" s="31">
        <v>0.162850660499854</v>
      </c>
      <c r="BB17" s="31">
        <v>0.20334704711076595</v>
      </c>
      <c r="BC17" s="31">
        <v>1.0148879374522676E-2</v>
      </c>
      <c r="BD17" s="31">
        <v>0.19308440869357915</v>
      </c>
      <c r="BE17" s="31">
        <v>8.1350658507009274E-2</v>
      </c>
      <c r="BF17" s="31">
        <v>0.13243262368182757</v>
      </c>
      <c r="BG17" s="31">
        <v>0.37700773847066094</v>
      </c>
      <c r="BH17" s="31">
        <v>0.24433490717195061</v>
      </c>
      <c r="BI17" s="31">
        <v>0.10199529533230714</v>
      </c>
      <c r="BJ17" s="31">
        <v>0.24545029243802238</v>
      </c>
      <c r="BK17" s="31">
        <v>0.21456344611654971</v>
      </c>
      <c r="BL17" s="31">
        <v>0.29566427504870785</v>
      </c>
      <c r="BM17" s="31">
        <v>0.17301840106241897</v>
      </c>
      <c r="BN17" s="31">
        <v>0.17395646927050459</v>
      </c>
      <c r="BO17" s="31">
        <v>0.27507373850362804</v>
      </c>
      <c r="BP17" s="31">
        <v>0.38520734155806524</v>
      </c>
      <c r="BQ17" s="31">
        <v>0.31515929859334413</v>
      </c>
      <c r="BR17" s="31">
        <v>0.1224784621496364</v>
      </c>
      <c r="BS17" s="31">
        <v>0.28614960405325957</v>
      </c>
      <c r="BT17" s="31">
        <v>0.18379818934397246</v>
      </c>
      <c r="BU17" s="31">
        <v>0.17337040636239601</v>
      </c>
      <c r="BV17" s="31">
        <v>0.21229196496283467</v>
      </c>
      <c r="BW17" s="31">
        <v>0.19796466571680754</v>
      </c>
      <c r="BX17" s="31">
        <v>0.13308085049178331</v>
      </c>
      <c r="BY17" s="31">
        <v>0.12329364750741333</v>
      </c>
      <c r="BZ17" s="31">
        <v>0.29597156587430956</v>
      </c>
      <c r="CA17" s="31">
        <v>0.21383014632302297</v>
      </c>
      <c r="CB17" s="31">
        <v>0.18366228710483612</v>
      </c>
      <c r="CC17" s="31">
        <v>0.24564576655983716</v>
      </c>
      <c r="CD17" s="31">
        <v>0.23454049336121002</v>
      </c>
      <c r="CE17" s="31">
        <v>0.25516185487850035</v>
      </c>
      <c r="CF17" s="31">
        <v>0.19409222041631385</v>
      </c>
      <c r="CG17" s="31">
        <v>0.22553058231198292</v>
      </c>
      <c r="CH17" s="31">
        <v>0.59064480792058227</v>
      </c>
      <c r="CI17" s="31">
        <v>0.30604281136020633</v>
      </c>
      <c r="CJ17" s="31">
        <v>3.0634535853146738E-2</v>
      </c>
      <c r="CK17" s="31">
        <v>0.14167955718812178</v>
      </c>
      <c r="CL17" s="31">
        <v>0.13752754805004666</v>
      </c>
      <c r="CM17" s="31">
        <v>0.13302634527114982</v>
      </c>
      <c r="CN17" s="31">
        <v>0.10194167001210186</v>
      </c>
      <c r="CO17" s="31">
        <v>0.24163469993139636</v>
      </c>
      <c r="CP17" s="31">
        <v>0.22085374410154887</v>
      </c>
      <c r="CQ17" s="31">
        <v>1.9992031134469415E-2</v>
      </c>
      <c r="CR17" s="31">
        <v>1.0066426540345409E-2</v>
      </c>
    </row>
    <row r="18" spans="1:96" x14ac:dyDescent="0.2">
      <c r="A18" s="9" t="s">
        <v>249</v>
      </c>
      <c r="B18" s="29">
        <v>7.3978352543702663E-2</v>
      </c>
      <c r="C18" s="30">
        <v>0.11092265122323933</v>
      </c>
      <c r="D18" s="31">
        <v>3.707562175627465E-2</v>
      </c>
      <c r="E18" s="31">
        <v>1.6166879571547443</v>
      </c>
      <c r="F18" s="31">
        <v>0.29706595872113789</v>
      </c>
      <c r="G18" s="30">
        <v>0.62749637203210196</v>
      </c>
      <c r="H18" s="29">
        <v>0.29841682640925116</v>
      </c>
      <c r="I18" s="31">
        <v>0.14881213378234831</v>
      </c>
      <c r="J18" s="30">
        <v>0.44361359037599957</v>
      </c>
      <c r="K18" s="31">
        <v>0.26185133415362682</v>
      </c>
      <c r="L18" s="31">
        <v>0.14913277816953729</v>
      </c>
      <c r="M18" s="31">
        <v>7.439892477330709E-2</v>
      </c>
      <c r="N18" s="29">
        <v>3.7172146764439626E-2</v>
      </c>
      <c r="O18" s="30">
        <v>0.14918471743047723</v>
      </c>
      <c r="P18" s="31">
        <v>0.78144241787023649</v>
      </c>
      <c r="Q18" s="31">
        <v>1.4154487675685026</v>
      </c>
      <c r="R18" s="31">
        <v>3.7213827509506595E-2</v>
      </c>
      <c r="S18" s="31">
        <v>1.2249726878726741</v>
      </c>
      <c r="T18" s="30">
        <v>0.29766611810600974</v>
      </c>
      <c r="U18" s="31">
        <v>0.78120494475263014</v>
      </c>
      <c r="V18" s="31">
        <v>3.7223802108537776E-2</v>
      </c>
      <c r="W18" s="31">
        <v>0.33471967170791944</v>
      </c>
      <c r="X18" s="31">
        <v>0.18631208449375058</v>
      </c>
      <c r="Y18" s="30">
        <v>0.67270366286652306</v>
      </c>
      <c r="Z18" s="31">
        <v>0.11235515386947657</v>
      </c>
      <c r="AA18" s="31">
        <v>0.11223114561378124</v>
      </c>
      <c r="AB18" s="31">
        <v>0.22500831384136011</v>
      </c>
      <c r="AC18" s="31">
        <v>0.70974671719443105</v>
      </c>
      <c r="AD18" s="31">
        <v>0.67316764480836533</v>
      </c>
      <c r="AE18" s="31">
        <v>0.14919842772024169</v>
      </c>
      <c r="AF18" s="31">
        <v>0.29896909827463974</v>
      </c>
      <c r="AG18" s="31">
        <v>0.33568879862260087</v>
      </c>
      <c r="AH18" s="31">
        <v>0.26019649300159697</v>
      </c>
      <c r="AI18" s="31">
        <v>0.11205497461628684</v>
      </c>
      <c r="AJ18" s="31">
        <v>7.4536873675131329E-2</v>
      </c>
      <c r="AK18" s="31">
        <v>0.1122902881027233</v>
      </c>
      <c r="AL18" s="31">
        <v>0.22436504735568302</v>
      </c>
      <c r="AM18" s="31">
        <v>8.2132099403911488E-2</v>
      </c>
      <c r="AN18" s="31">
        <v>0.11167701428124775</v>
      </c>
      <c r="AO18" s="31">
        <v>1.5311027042050414</v>
      </c>
      <c r="AP18" s="31">
        <v>0.18805491595247897</v>
      </c>
      <c r="AQ18" s="31">
        <v>0.29864080631502149</v>
      </c>
      <c r="AR18" s="31">
        <v>0.52148191712204373</v>
      </c>
      <c r="AS18" s="31">
        <v>0.18645263612832549</v>
      </c>
      <c r="AT18" s="31">
        <v>0.1479686054828043</v>
      </c>
      <c r="AU18" s="31">
        <v>0.11176398667515994</v>
      </c>
      <c r="AV18" s="31">
        <v>7.4228559080505185E-2</v>
      </c>
      <c r="AW18" s="31">
        <v>0.55918080994194674</v>
      </c>
      <c r="AX18" s="31">
        <v>0.48588601599951925</v>
      </c>
      <c r="AY18" s="31">
        <v>0.15007255811802891</v>
      </c>
      <c r="AZ18" s="31">
        <v>0.29781172525328869</v>
      </c>
      <c r="BA18" s="31">
        <v>0.18646400627233287</v>
      </c>
      <c r="BB18" s="31">
        <v>0.18626589515346165</v>
      </c>
      <c r="BC18" s="31">
        <v>1.1155648208475326</v>
      </c>
      <c r="BD18" s="31">
        <v>1.2659833314427011</v>
      </c>
      <c r="BE18" s="31">
        <v>0.2235516095772615</v>
      </c>
      <c r="BF18" s="31">
        <v>0.41058188191325984</v>
      </c>
      <c r="BG18" s="31">
        <v>0.48534142159012222</v>
      </c>
      <c r="BH18" s="31">
        <v>0.4849233457672647</v>
      </c>
      <c r="BI18" s="31">
        <v>1.0837612100829626</v>
      </c>
      <c r="BJ18" s="31">
        <v>0.93680194947178552</v>
      </c>
      <c r="BK18" s="31">
        <v>2.0964279108561019</v>
      </c>
      <c r="BL18" s="31">
        <v>0.11206695556328954</v>
      </c>
      <c r="BM18" s="31">
        <v>0.18645277102726565</v>
      </c>
      <c r="BN18" s="31">
        <v>0.11247820648361097</v>
      </c>
      <c r="BO18" s="31">
        <v>0.14931410042626564</v>
      </c>
      <c r="BP18" s="31">
        <v>1.2999734074054285</v>
      </c>
      <c r="BQ18" s="31">
        <v>0.14899918323174358</v>
      </c>
      <c r="BR18" s="31">
        <v>0.44876108531626779</v>
      </c>
      <c r="BS18" s="31">
        <v>0.26211303731278579</v>
      </c>
      <c r="BT18" s="31">
        <v>0.11223942762605253</v>
      </c>
      <c r="BU18" s="31">
        <v>0.33629779530625709</v>
      </c>
      <c r="BV18" s="31">
        <v>0.23335132788714788</v>
      </c>
      <c r="BW18" s="31">
        <v>0.19087961452273236</v>
      </c>
      <c r="BX18" s="31">
        <v>0.15003330344673663</v>
      </c>
      <c r="BY18" s="31">
        <v>0.18822830186131773</v>
      </c>
      <c r="BZ18" s="31">
        <v>0.56091714691213979</v>
      </c>
      <c r="CA18" s="31">
        <v>0.14923307735762975</v>
      </c>
      <c r="CB18" s="31">
        <v>0.18692739443114434</v>
      </c>
      <c r="CC18" s="31">
        <v>0.11250576108440544</v>
      </c>
      <c r="CD18" s="31">
        <v>0.7099030863406085</v>
      </c>
      <c r="CE18" s="31">
        <v>0.48615477886290914</v>
      </c>
      <c r="CF18" s="31">
        <v>0.59886643840452547</v>
      </c>
      <c r="CG18" s="31">
        <v>0.60097749352080387</v>
      </c>
      <c r="CH18" s="31">
        <v>0.1492498328428285</v>
      </c>
      <c r="CI18" s="31">
        <v>0.26164620085888579</v>
      </c>
      <c r="CJ18" s="31">
        <v>0.37414979788643221</v>
      </c>
      <c r="CK18" s="31">
        <v>1.8836418567781237</v>
      </c>
      <c r="CL18" s="31">
        <v>0.31727095973856689</v>
      </c>
      <c r="CM18" s="31">
        <v>0.14997185509953628</v>
      </c>
      <c r="CN18" s="31">
        <v>0.22410856735460474</v>
      </c>
      <c r="CO18" s="31">
        <v>7.3779128379053024E-2</v>
      </c>
      <c r="CP18" s="31">
        <v>7.3564374398915902E-2</v>
      </c>
      <c r="CQ18" s="31">
        <v>0.10987620311504391</v>
      </c>
      <c r="CR18" s="31">
        <v>0.11065016053147672</v>
      </c>
    </row>
    <row r="19" spans="1:96" x14ac:dyDescent="0.2">
      <c r="A19" s="32" t="s">
        <v>250</v>
      </c>
      <c r="B19" s="33">
        <v>1.0095299200832788E-2</v>
      </c>
      <c r="C19" s="34">
        <v>1.009121645044026E-2</v>
      </c>
      <c r="D19" s="34">
        <v>1.0118892400729981E-2</v>
      </c>
      <c r="E19" s="34">
        <v>0.32089876084850028</v>
      </c>
      <c r="F19" s="34">
        <v>0.35471167287253774</v>
      </c>
      <c r="G19" s="34">
        <v>0.26192694696947483</v>
      </c>
      <c r="H19" s="33">
        <v>2.0361410098884494E-2</v>
      </c>
      <c r="I19" s="34">
        <v>0.20307332666805175</v>
      </c>
      <c r="J19" s="34">
        <v>1.6445827699983606</v>
      </c>
      <c r="K19" s="34">
        <v>1.3272252588884701</v>
      </c>
      <c r="L19" s="34">
        <v>7.1228810534031198E-2</v>
      </c>
      <c r="M19" s="34">
        <v>7.1068841895899251E-2</v>
      </c>
      <c r="N19" s="33">
        <v>1.014523656234706E-2</v>
      </c>
      <c r="O19" s="34">
        <v>0.12214905903150428</v>
      </c>
      <c r="P19" s="34">
        <v>0.21327576906938767</v>
      </c>
      <c r="Q19" s="34">
        <v>2.0332233503339788E-2</v>
      </c>
      <c r="R19" s="34">
        <v>0.13203596005010529</v>
      </c>
      <c r="S19" s="34">
        <v>0.16209774882528435</v>
      </c>
      <c r="T19" s="34">
        <v>0.10155094094773805</v>
      </c>
      <c r="U19" s="34">
        <v>1.01529026922519E-2</v>
      </c>
      <c r="V19" s="34">
        <v>0.22350536200541243</v>
      </c>
      <c r="W19" s="34">
        <v>0.7612801849252171</v>
      </c>
      <c r="X19" s="34">
        <v>3.0509620823212426E-2</v>
      </c>
      <c r="Y19" s="34">
        <v>0.16319836556684209</v>
      </c>
      <c r="Z19" s="34">
        <v>0.16354461989734581</v>
      </c>
      <c r="AA19" s="34">
        <v>2.0420514121867038E-2</v>
      </c>
      <c r="AB19" s="34">
        <v>0.27634754702132108</v>
      </c>
      <c r="AC19" s="34">
        <v>3.0585499764181987E-2</v>
      </c>
      <c r="AD19" s="34">
        <v>1.0206932993819222E-2</v>
      </c>
      <c r="AE19" s="34">
        <v>8.1440189803625385E-2</v>
      </c>
      <c r="AF19" s="34">
        <v>9.179591581849611E-2</v>
      </c>
      <c r="AG19" s="34">
        <v>5.0898956608230364E-2</v>
      </c>
      <c r="AH19" s="34">
        <v>6.0869422879350502E-2</v>
      </c>
      <c r="AI19" s="34">
        <v>0.17330190761252515</v>
      </c>
      <c r="AJ19" s="34">
        <v>9.1543649437251906E-2</v>
      </c>
      <c r="AK19" s="34">
        <v>4.0862550255721726E-2</v>
      </c>
      <c r="AL19" s="34">
        <v>0.37761584571325835</v>
      </c>
      <c r="AM19" s="34">
        <v>7.7436973435605308E-2</v>
      </c>
      <c r="AN19" s="34">
        <v>0.16255751714883224</v>
      </c>
      <c r="AO19" s="34">
        <v>0.22422688446926528</v>
      </c>
      <c r="AP19" s="34">
        <v>8.2120050634270289E-2</v>
      </c>
      <c r="AQ19" s="34">
        <v>6.1130077711863018E-2</v>
      </c>
      <c r="AR19" s="34">
        <v>0.14232585074291584</v>
      </c>
      <c r="AS19" s="34">
        <v>1.0177545640192439E-2</v>
      </c>
      <c r="AT19" s="34">
        <v>1.0096111181959902E-2</v>
      </c>
      <c r="AU19" s="34">
        <v>2.0335514314985433E-2</v>
      </c>
      <c r="AV19" s="34">
        <v>1.0129443105964135E-2</v>
      </c>
      <c r="AW19" s="34">
        <v>8.1394586599992241E-2</v>
      </c>
      <c r="AX19" s="34">
        <v>0.33662744642224002</v>
      </c>
      <c r="AY19" s="34">
        <v>1.0239666902158088E-2</v>
      </c>
      <c r="AZ19" s="34">
        <v>5.0800307937583368E-2</v>
      </c>
      <c r="BA19" s="34">
        <v>1.0178166281240875E-2</v>
      </c>
      <c r="BB19" s="34">
        <v>0.13217558062199786</v>
      </c>
      <c r="BC19" s="34">
        <v>2.0297758749045353E-2</v>
      </c>
      <c r="BD19" s="34">
        <v>7.1136361097634437E-2</v>
      </c>
      <c r="BE19" s="34">
        <v>9.1519490820385435E-2</v>
      </c>
      <c r="BF19" s="34">
        <v>0.32598799675526785</v>
      </c>
      <c r="BG19" s="34">
        <v>0.27511375510021208</v>
      </c>
      <c r="BH19" s="34">
        <v>0.19343180151112757</v>
      </c>
      <c r="BI19" s="34">
        <v>3.0598588599692139E-2</v>
      </c>
      <c r="BJ19" s="34">
        <v>5.1135477591254669E-2</v>
      </c>
      <c r="BK19" s="34">
        <v>3.0651920873792815E-2</v>
      </c>
      <c r="BL19" s="34">
        <v>0.21410171641458153</v>
      </c>
      <c r="BM19" s="34">
        <v>0.98722264135615534</v>
      </c>
      <c r="BN19" s="34">
        <v>0.19442193624350512</v>
      </c>
      <c r="BO19" s="34">
        <v>0.10187916240875113</v>
      </c>
      <c r="BP19" s="34">
        <v>0.12164442364991533</v>
      </c>
      <c r="BQ19" s="34">
        <v>0.10166428986882069</v>
      </c>
      <c r="BR19" s="34">
        <v>8.1652308099757612E-2</v>
      </c>
      <c r="BS19" s="34">
        <v>0.16351405945900546</v>
      </c>
      <c r="BT19" s="34">
        <v>1.0211010519109583E-2</v>
      </c>
      <c r="BU19" s="34">
        <v>0.122379110373456</v>
      </c>
      <c r="BV19" s="34">
        <v>1.0614598248141734E-2</v>
      </c>
      <c r="BW19" s="34">
        <v>1.0419192932463555E-2</v>
      </c>
      <c r="BX19" s="34">
        <v>0.14331783899115128</v>
      </c>
      <c r="BY19" s="34">
        <v>3.0823411876853331E-2</v>
      </c>
      <c r="BZ19" s="34">
        <v>0.33679523013283502</v>
      </c>
      <c r="CA19" s="34">
        <v>1.0182387920143952E-2</v>
      </c>
      <c r="CB19" s="34">
        <v>0.11223806434184429</v>
      </c>
      <c r="CC19" s="34">
        <v>0.204704805466531</v>
      </c>
      <c r="CD19" s="34">
        <v>7.1381889283846534E-2</v>
      </c>
      <c r="CE19" s="34">
        <v>0.15309711292710021</v>
      </c>
      <c r="CF19" s="34">
        <v>3.0646140065733764E-2</v>
      </c>
      <c r="CG19" s="34">
        <v>3.0754170315270397E-2</v>
      </c>
      <c r="CH19" s="34">
        <v>7.1284718197311664E-2</v>
      </c>
      <c r="CI19" s="34">
        <v>0.29584138431486612</v>
      </c>
      <c r="CJ19" s="34">
        <v>1.0211511951048913E-2</v>
      </c>
      <c r="CK19" s="34">
        <v>0.28133512070212752</v>
      </c>
      <c r="CL19" s="34">
        <v>7.1310580470394569E-2</v>
      </c>
      <c r="CM19" s="34">
        <v>4.0931183160353789E-2</v>
      </c>
      <c r="CN19" s="34">
        <v>5.097083500605093E-2</v>
      </c>
      <c r="CO19" s="34">
        <v>5.0340562485707577E-2</v>
      </c>
      <c r="CP19" s="34">
        <v>4.0155226200281613E-2</v>
      </c>
      <c r="CQ19" s="34">
        <v>1.9992031134469415E-2</v>
      </c>
      <c r="CR19" s="34">
        <v>2.0132853080690818E-2</v>
      </c>
    </row>
    <row r="20" spans="1:96" x14ac:dyDescent="0.2">
      <c r="A20" s="9" t="s">
        <v>251</v>
      </c>
      <c r="B20" s="29">
        <f>SUM(B8:B19)</f>
        <v>99.398247456792944</v>
      </c>
      <c r="C20" s="30">
        <f t="shared" ref="C20:BN20" si="0">SUM(C8:C19)</f>
        <v>99.362643525972999</v>
      </c>
      <c r="D20" s="31">
        <f t="shared" si="0"/>
        <v>99.292925968393391</v>
      </c>
      <c r="E20" s="31">
        <f t="shared" si="0"/>
        <v>99.387570929363633</v>
      </c>
      <c r="F20" s="31">
        <f t="shared" si="0"/>
        <v>99.443608535029981</v>
      </c>
      <c r="G20" s="30">
        <f t="shared" si="0"/>
        <v>99.252852723047994</v>
      </c>
      <c r="H20" s="29">
        <f t="shared" si="0"/>
        <v>99.357385387923415</v>
      </c>
      <c r="I20" s="31">
        <f t="shared" si="0"/>
        <v>99.434777863660358</v>
      </c>
      <c r="J20" s="30">
        <f t="shared" si="0"/>
        <v>99.274378544694045</v>
      </c>
      <c r="K20" s="31">
        <f t="shared" si="0"/>
        <v>99.264210144393417</v>
      </c>
      <c r="L20" s="31">
        <f t="shared" si="0"/>
        <v>99.644565003709801</v>
      </c>
      <c r="M20" s="31">
        <f t="shared" si="0"/>
        <v>99.631987786566683</v>
      </c>
      <c r="N20" s="29">
        <f t="shared" si="0"/>
        <v>99.639999999999986</v>
      </c>
      <c r="O20" s="30">
        <f t="shared" si="0"/>
        <v>99.698200277600662</v>
      </c>
      <c r="P20" s="31">
        <f t="shared" si="0"/>
        <v>99.899286841596918</v>
      </c>
      <c r="Q20" s="31">
        <f t="shared" si="0"/>
        <v>99.382252393369768</v>
      </c>
      <c r="R20" s="31">
        <f t="shared" si="0"/>
        <v>99.405396222990177</v>
      </c>
      <c r="S20" s="31">
        <f t="shared" si="0"/>
        <v>99.650321780302249</v>
      </c>
      <c r="T20" s="30">
        <f t="shared" si="0"/>
        <v>99.563770331275933</v>
      </c>
      <c r="U20" s="31">
        <f t="shared" si="0"/>
        <v>99.88648061692686</v>
      </c>
      <c r="V20" s="31">
        <f t="shared" si="0"/>
        <v>99.848301077392236</v>
      </c>
      <c r="W20" s="31">
        <f t="shared" si="0"/>
        <v>99.90562597206592</v>
      </c>
      <c r="X20" s="31">
        <f t="shared" si="0"/>
        <v>99.894725984988767</v>
      </c>
      <c r="Y20" s="30">
        <f t="shared" si="0"/>
        <v>99.804902661405421</v>
      </c>
      <c r="Z20" s="31">
        <f t="shared" si="0"/>
        <v>99.911841592397906</v>
      </c>
      <c r="AA20" s="31">
        <f t="shared" si="0"/>
        <v>99.859081560788439</v>
      </c>
      <c r="AB20" s="31">
        <f t="shared" si="0"/>
        <v>99.836307906394566</v>
      </c>
      <c r="AC20" s="31">
        <f t="shared" si="0"/>
        <v>99.681356256249174</v>
      </c>
      <c r="AD20" s="31">
        <f t="shared" si="0"/>
        <v>99.653119525463566</v>
      </c>
      <c r="AE20" s="31">
        <f t="shared" si="0"/>
        <v>99.635572973239249</v>
      </c>
      <c r="AF20" s="31">
        <f t="shared" si="0"/>
        <v>99.683208644672916</v>
      </c>
      <c r="AG20" s="31">
        <f t="shared" si="0"/>
        <v>99.695353198408569</v>
      </c>
      <c r="AH20" s="31">
        <f t="shared" si="0"/>
        <v>99.578063233930393</v>
      </c>
      <c r="AI20" s="31">
        <f t="shared" si="0"/>
        <v>99.547453243903504</v>
      </c>
      <c r="AJ20" s="31">
        <f t="shared" si="0"/>
        <v>99.772791014867451</v>
      </c>
      <c r="AK20" s="31">
        <f t="shared" si="0"/>
        <v>100.00624891013457</v>
      </c>
      <c r="AL20" s="31">
        <f t="shared" si="0"/>
        <v>99.919796047030033</v>
      </c>
      <c r="AM20" s="31">
        <f t="shared" si="0"/>
        <v>99.915834482959042</v>
      </c>
      <c r="AN20" s="31">
        <f t="shared" si="0"/>
        <v>99.596328612725486</v>
      </c>
      <c r="AO20" s="31">
        <f t="shared" si="0"/>
        <v>99.773977732138192</v>
      </c>
      <c r="AP20" s="31">
        <f t="shared" si="0"/>
        <v>99.873881348090478</v>
      </c>
      <c r="AQ20" s="31">
        <f t="shared" si="0"/>
        <v>100.04664497544492</v>
      </c>
      <c r="AR20" s="31">
        <f t="shared" si="0"/>
        <v>99.768756203632464</v>
      </c>
      <c r="AS20" s="31">
        <f t="shared" si="0"/>
        <v>99.922778998978956</v>
      </c>
      <c r="AT20" s="31">
        <f t="shared" si="0"/>
        <v>99.743309110225468</v>
      </c>
      <c r="AU20" s="31">
        <f t="shared" si="0"/>
        <v>99.722304942740053</v>
      </c>
      <c r="AV20" s="31">
        <f t="shared" si="0"/>
        <v>99.838292467198599</v>
      </c>
      <c r="AW20" s="31">
        <f t="shared" si="0"/>
        <v>99.958165797400099</v>
      </c>
      <c r="AX20" s="31">
        <f t="shared" si="0"/>
        <v>99.895557537622551</v>
      </c>
      <c r="AY20" s="31">
        <f t="shared" si="0"/>
        <v>99.869507148180617</v>
      </c>
      <c r="AZ20" s="31">
        <f t="shared" si="0"/>
        <v>99.842173940929484</v>
      </c>
      <c r="BA20" s="31">
        <f t="shared" si="0"/>
        <v>99.816850949235132</v>
      </c>
      <c r="BB20" s="31">
        <f t="shared" si="0"/>
        <v>99.907312430000985</v>
      </c>
      <c r="BC20" s="31">
        <f t="shared" si="0"/>
        <v>99.654780284065652</v>
      </c>
      <c r="BD20" s="31">
        <f t="shared" si="0"/>
        <v>100.03390801602703</v>
      </c>
      <c r="BE20" s="31">
        <f t="shared" si="0"/>
        <v>100.02942897429422</v>
      </c>
      <c r="BF20" s="31">
        <f t="shared" si="0"/>
        <v>99.840911819141567</v>
      </c>
      <c r="BG20" s="31">
        <f t="shared" si="0"/>
        <v>99.550217436139647</v>
      </c>
      <c r="BH20" s="31">
        <f t="shared" si="0"/>
        <v>99.555991076217424</v>
      </c>
      <c r="BI20" s="31">
        <f t="shared" si="0"/>
        <v>99.71233243370628</v>
      </c>
      <c r="BJ20" s="31">
        <f t="shared" si="0"/>
        <v>99.658578448174936</v>
      </c>
      <c r="BK20" s="31">
        <f t="shared" si="0"/>
        <v>99.72327968551761</v>
      </c>
      <c r="BL20" s="31">
        <f t="shared" si="0"/>
        <v>99.543999019207604</v>
      </c>
      <c r="BM20" s="31">
        <f t="shared" si="0"/>
        <v>99.560615824193391</v>
      </c>
      <c r="BN20" s="31">
        <f t="shared" si="0"/>
        <v>99.617147121769221</v>
      </c>
      <c r="BO20" s="31">
        <f t="shared" ref="BO20:CR20" si="1">SUM(BO8:BO19)</f>
        <v>99.576150959671651</v>
      </c>
      <c r="BP20" s="31">
        <f t="shared" si="1"/>
        <v>99.716511922369577</v>
      </c>
      <c r="BQ20" s="31">
        <f t="shared" si="1"/>
        <v>99.579690555626641</v>
      </c>
      <c r="BR20" s="31">
        <f t="shared" si="1"/>
        <v>99.549050304789219</v>
      </c>
      <c r="BS20" s="31">
        <f t="shared" si="1"/>
        <v>99.824378625847956</v>
      </c>
      <c r="BT20" s="31">
        <f t="shared" si="1"/>
        <v>99.908980179509399</v>
      </c>
      <c r="BU20" s="31">
        <f t="shared" si="1"/>
        <v>99.972044375380278</v>
      </c>
      <c r="BV20" s="31">
        <f t="shared" si="1"/>
        <v>99.844594533141205</v>
      </c>
      <c r="BW20" s="31">
        <f t="shared" si="1"/>
        <v>99.741087565402907</v>
      </c>
      <c r="BX20" s="31">
        <f t="shared" si="1"/>
        <v>99.931731592282546</v>
      </c>
      <c r="BY20" s="31">
        <f t="shared" si="1"/>
        <v>99.950453909970321</v>
      </c>
      <c r="BZ20" s="31">
        <f t="shared" si="1"/>
        <v>99.940926026664357</v>
      </c>
      <c r="CA20" s="31">
        <f t="shared" si="1"/>
        <v>99.884434975107183</v>
      </c>
      <c r="CB20" s="31">
        <f t="shared" si="1"/>
        <v>99.950943787238785</v>
      </c>
      <c r="CC20" s="31">
        <f t="shared" si="1"/>
        <v>99.779544813623971</v>
      </c>
      <c r="CD20" s="31">
        <f t="shared" si="1"/>
        <v>99.784262788290619</v>
      </c>
      <c r="CE20" s="31">
        <f t="shared" si="1"/>
        <v>99.808240925656847</v>
      </c>
      <c r="CF20" s="31">
        <f t="shared" si="1"/>
        <v>99.797573668279966</v>
      </c>
      <c r="CG20" s="31">
        <f t="shared" si="1"/>
        <v>99.643304720226595</v>
      </c>
      <c r="CH20" s="31">
        <f t="shared" si="1"/>
        <v>99.687926505053156</v>
      </c>
      <c r="CI20" s="31">
        <f t="shared" si="1"/>
        <v>99.650007606826165</v>
      </c>
      <c r="CJ20" s="31">
        <f t="shared" si="1"/>
        <v>99.655516100611891</v>
      </c>
      <c r="CK20" s="31">
        <f t="shared" si="1"/>
        <v>99.716835777318224</v>
      </c>
      <c r="CL20" s="31">
        <f t="shared" si="1"/>
        <v>99.740258340413661</v>
      </c>
      <c r="CM20" s="31">
        <f t="shared" si="1"/>
        <v>99.716709784169055</v>
      </c>
      <c r="CN20" s="31">
        <f t="shared" si="1"/>
        <v>99.739165313929789</v>
      </c>
      <c r="CO20" s="31">
        <f t="shared" si="1"/>
        <v>100.03000000000002</v>
      </c>
      <c r="CP20" s="31">
        <f t="shared" si="1"/>
        <v>100.04</v>
      </c>
      <c r="CQ20" s="31">
        <f t="shared" si="1"/>
        <v>100.14999999999999</v>
      </c>
      <c r="CR20" s="31">
        <f t="shared" si="1"/>
        <v>100.03000000000002</v>
      </c>
    </row>
    <row r="21" spans="1:96" x14ac:dyDescent="0.2">
      <c r="A21" s="9" t="s">
        <v>252</v>
      </c>
      <c r="B21" s="35">
        <v>0.6</v>
      </c>
      <c r="C21" s="36">
        <v>0.7</v>
      </c>
      <c r="D21" s="37">
        <v>0.9</v>
      </c>
      <c r="E21" s="37">
        <v>1.7</v>
      </c>
      <c r="F21" s="37">
        <v>1.1000000000000001</v>
      </c>
      <c r="G21" s="36">
        <v>0.9</v>
      </c>
      <c r="H21" s="35">
        <v>1.2</v>
      </c>
      <c r="I21" s="37">
        <v>0.7</v>
      </c>
      <c r="J21" s="36">
        <v>2.1</v>
      </c>
      <c r="K21" s="37">
        <v>2.7</v>
      </c>
      <c r="L21" s="37">
        <v>1</v>
      </c>
      <c r="M21" s="37">
        <v>0.7</v>
      </c>
      <c r="N21" s="35">
        <v>0.8</v>
      </c>
      <c r="O21" s="36">
        <v>0.6</v>
      </c>
      <c r="P21" s="37">
        <v>1.1000000000000001</v>
      </c>
      <c r="Q21" s="37">
        <v>1.8</v>
      </c>
      <c r="R21" s="37">
        <v>0.8</v>
      </c>
      <c r="S21" s="37">
        <v>1.3</v>
      </c>
      <c r="T21" s="36">
        <v>0.6</v>
      </c>
      <c r="U21" s="37">
        <v>1.2</v>
      </c>
      <c r="V21" s="37">
        <v>0.6</v>
      </c>
      <c r="W21" s="37">
        <v>1</v>
      </c>
      <c r="X21" s="37">
        <v>0.7</v>
      </c>
      <c r="Y21" s="36">
        <v>1.6</v>
      </c>
      <c r="Z21" s="37">
        <v>1.1000000000000001</v>
      </c>
      <c r="AA21" s="37">
        <v>1.1000000000000001</v>
      </c>
      <c r="AB21" s="37">
        <v>1.3</v>
      </c>
      <c r="AC21" s="37">
        <v>1.3</v>
      </c>
      <c r="AD21" s="37">
        <v>1.6</v>
      </c>
      <c r="AE21" s="37">
        <v>0.7</v>
      </c>
      <c r="AF21" s="37">
        <v>1</v>
      </c>
      <c r="AG21" s="37">
        <v>0.9</v>
      </c>
      <c r="AH21" s="37">
        <v>0.5</v>
      </c>
      <c r="AI21" s="37">
        <v>0.8</v>
      </c>
      <c r="AJ21" s="37">
        <v>0.2</v>
      </c>
      <c r="AK21" s="37">
        <v>1.2</v>
      </c>
      <c r="AL21" s="37">
        <v>0.9</v>
      </c>
      <c r="AM21" s="37">
        <v>0.6</v>
      </c>
      <c r="AN21" s="37">
        <v>0.2</v>
      </c>
      <c r="AO21" s="37">
        <v>2.2999999999999998</v>
      </c>
      <c r="AP21" s="37">
        <v>1.6</v>
      </c>
      <c r="AQ21" s="37">
        <v>1.2</v>
      </c>
      <c r="AR21" s="37">
        <v>0.7</v>
      </c>
      <c r="AS21" s="37">
        <v>1.1000000000000001</v>
      </c>
      <c r="AT21" s="37">
        <v>0.4</v>
      </c>
      <c r="AU21" s="37">
        <v>1</v>
      </c>
      <c r="AV21" s="37">
        <v>0.7</v>
      </c>
      <c r="AW21" s="37">
        <v>1</v>
      </c>
      <c r="AX21" s="37">
        <v>1.3</v>
      </c>
      <c r="AY21" s="37">
        <v>0.8</v>
      </c>
      <c r="AZ21" s="37">
        <v>0.3</v>
      </c>
      <c r="BA21" s="37">
        <v>0.5</v>
      </c>
      <c r="BB21" s="37">
        <v>0.75</v>
      </c>
      <c r="BC21" s="37">
        <v>1.9</v>
      </c>
      <c r="BD21" s="37">
        <v>1.7</v>
      </c>
      <c r="BE21" s="37">
        <v>0.9</v>
      </c>
      <c r="BF21" s="37">
        <v>1.2</v>
      </c>
      <c r="BG21" s="37">
        <v>1</v>
      </c>
      <c r="BH21" s="37">
        <v>1</v>
      </c>
      <c r="BI21" s="37">
        <v>1.9</v>
      </c>
      <c r="BJ21" s="37">
        <v>1.9</v>
      </c>
      <c r="BK21" s="37">
        <v>2.8</v>
      </c>
      <c r="BL21" s="37">
        <v>0.7</v>
      </c>
      <c r="BM21" s="37">
        <v>1.3</v>
      </c>
      <c r="BN21" s="37">
        <v>1.2</v>
      </c>
      <c r="BO21" s="37">
        <v>0.6</v>
      </c>
      <c r="BP21" s="37">
        <v>1.3</v>
      </c>
      <c r="BQ21" s="37">
        <v>0.4</v>
      </c>
      <c r="BR21" s="37">
        <v>1.1000000000000001</v>
      </c>
      <c r="BS21" s="37">
        <v>1.3</v>
      </c>
      <c r="BT21" s="37">
        <v>0.9</v>
      </c>
      <c r="BU21" s="37">
        <v>1.1000000000000001</v>
      </c>
      <c r="BV21" s="37">
        <v>4.5999999999999996</v>
      </c>
      <c r="BW21" s="37">
        <v>3.1</v>
      </c>
      <c r="BX21" s="37">
        <v>1.4</v>
      </c>
      <c r="BY21" s="37">
        <v>1.8</v>
      </c>
      <c r="BZ21" s="37">
        <v>1.4</v>
      </c>
      <c r="CA21" s="37">
        <v>0.7</v>
      </c>
      <c r="CB21" s="37">
        <v>0.9</v>
      </c>
      <c r="CC21" s="37">
        <v>1.2</v>
      </c>
      <c r="CD21" s="37">
        <v>1.4</v>
      </c>
      <c r="CE21" s="37">
        <v>1.4</v>
      </c>
      <c r="CF21" s="37">
        <v>1.4</v>
      </c>
      <c r="CG21" s="37">
        <v>1.8</v>
      </c>
      <c r="CH21" s="37">
        <v>0.9</v>
      </c>
      <c r="CI21" s="37">
        <v>1.3</v>
      </c>
      <c r="CJ21" s="37">
        <v>1.4</v>
      </c>
      <c r="CK21" s="37">
        <v>2.2000000000000002</v>
      </c>
      <c r="CL21" s="37">
        <v>1.1000000000000001</v>
      </c>
      <c r="CM21" s="37">
        <v>1.1000000000000001</v>
      </c>
      <c r="CN21" s="37">
        <v>0.9</v>
      </c>
      <c r="CO21" s="37">
        <v>0.7</v>
      </c>
      <c r="CP21" s="37">
        <v>0.4</v>
      </c>
      <c r="CQ21" s="37">
        <v>0.1</v>
      </c>
      <c r="CR21" s="37">
        <v>0.7</v>
      </c>
    </row>
    <row r="22" spans="1:96" s="20" customFormat="1" x14ac:dyDescent="0.2">
      <c r="BF22" s="30"/>
      <c r="BR22" s="30"/>
    </row>
    <row r="23" spans="1:96" s="20" customFormat="1" x14ac:dyDescent="0.2">
      <c r="A23" s="32" t="s">
        <v>253</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4"/>
      <c r="BG23" s="32"/>
      <c r="BH23" s="32"/>
      <c r="BI23" s="32"/>
      <c r="BJ23" s="32"/>
      <c r="BK23" s="32"/>
      <c r="BL23" s="32"/>
      <c r="BM23" s="32"/>
      <c r="BN23" s="32"/>
      <c r="BO23" s="32"/>
      <c r="BP23" s="32"/>
      <c r="BQ23" s="32"/>
      <c r="BR23" s="34"/>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row>
    <row r="24" spans="1:96" x14ac:dyDescent="0.2">
      <c r="A24" s="9" t="s">
        <v>254</v>
      </c>
      <c r="B24" s="35">
        <v>9.8201129369999993</v>
      </c>
      <c r="C24" s="36">
        <v>1.6309139984999999</v>
      </c>
      <c r="D24" s="37">
        <v>11.608245384</v>
      </c>
      <c r="E24" s="37">
        <v>3.4321751519999997</v>
      </c>
      <c r="F24" s="37">
        <v>22.335840008999995</v>
      </c>
      <c r="G24" s="36">
        <v>21.065078723999999</v>
      </c>
      <c r="H24" s="35">
        <v>76.255214873999989</v>
      </c>
      <c r="I24" s="37">
        <v>12.510613434</v>
      </c>
      <c r="J24" s="36">
        <v>39.71247125699999</v>
      </c>
      <c r="K24" s="37">
        <v>39.471790574999993</v>
      </c>
      <c r="L24" s="37">
        <v>26.814403193999997</v>
      </c>
      <c r="M24" s="37">
        <v>16.798783077</v>
      </c>
      <c r="N24" s="35">
        <v>19.039611000000001</v>
      </c>
      <c r="O24" s="36">
        <v>8.3114441429999992</v>
      </c>
      <c r="P24" s="37">
        <v>11.849695436999999</v>
      </c>
      <c r="Q24" s="37">
        <v>8.0864673239999991</v>
      </c>
      <c r="R24" s="37">
        <v>5.913546255</v>
      </c>
      <c r="S24" s="37">
        <v>8.9201389350000007</v>
      </c>
      <c r="T24" s="36">
        <v>10.551031562999999</v>
      </c>
      <c r="U24" s="37">
        <v>11.978004479999999</v>
      </c>
      <c r="V24" s="37">
        <v>12.010527338999999</v>
      </c>
      <c r="W24" s="37">
        <v>14.427948647999999</v>
      </c>
      <c r="X24" s="37">
        <v>16.431472622999998</v>
      </c>
      <c r="Y24" s="36">
        <v>10.656036045</v>
      </c>
      <c r="Z24" s="37">
        <v>10.528641957</v>
      </c>
      <c r="AA24" s="37">
        <v>9.1901386169999988</v>
      </c>
      <c r="AB24" s="37">
        <v>11.623896674999999</v>
      </c>
      <c r="AC24" s="37">
        <v>25.948035842999996</v>
      </c>
      <c r="AD24" s="37">
        <v>25.932552883499998</v>
      </c>
      <c r="AE24" s="37">
        <v>13.130453489999999</v>
      </c>
      <c r="AF24" s="37">
        <v>11.086227665999997</v>
      </c>
      <c r="AG24" s="37">
        <v>18.326935862999999</v>
      </c>
      <c r="AH24" s="37">
        <v>13.031043881999999</v>
      </c>
      <c r="AI24" s="37">
        <v>14.999360792999999</v>
      </c>
      <c r="AJ24" s="37">
        <v>10.919455127999999</v>
      </c>
      <c r="AK24" s="37">
        <v>14.637138701999998</v>
      </c>
      <c r="AL24" s="37">
        <v>12.383039387999998</v>
      </c>
      <c r="AM24" s="37">
        <v>10.053805586999999</v>
      </c>
      <c r="AN24" s="37">
        <v>8.7570120629999995</v>
      </c>
      <c r="AO24" s="37">
        <v>14.381738870999998</v>
      </c>
      <c r="AP24" s="37">
        <v>18.185495951999997</v>
      </c>
      <c r="AQ24" s="37">
        <v>14.785388708999998</v>
      </c>
      <c r="AR24" s="37">
        <v>5.1783920375000001</v>
      </c>
      <c r="AS24" s="37">
        <v>19.214215748999997</v>
      </c>
      <c r="AT24" s="37">
        <v>29.337807632999997</v>
      </c>
      <c r="AU24" s="37">
        <v>13.799538344999998</v>
      </c>
      <c r="AV24" s="37">
        <v>32.138870547499998</v>
      </c>
      <c r="AW24" s="37">
        <v>11.827796165999999</v>
      </c>
      <c r="AX24" s="37">
        <v>11.891278878</v>
      </c>
      <c r="AY24" s="37">
        <v>18.100170584999997</v>
      </c>
      <c r="AZ24" s="37">
        <v>11.917074543</v>
      </c>
      <c r="BA24" s="37">
        <v>8.2317005069999993</v>
      </c>
      <c r="BB24" s="37">
        <v>11.881182020999999</v>
      </c>
      <c r="BC24" s="37">
        <v>14.991129736499996</v>
      </c>
      <c r="BD24" s="37">
        <v>16.174617962999999</v>
      </c>
      <c r="BE24" s="37">
        <v>48.475198502999994</v>
      </c>
      <c r="BF24" s="37">
        <v>13.302796637999998</v>
      </c>
      <c r="BG24" s="37">
        <v>15.084840842999999</v>
      </c>
      <c r="BH24" s="37">
        <v>11.758089737999999</v>
      </c>
      <c r="BI24" s="37">
        <v>29.466678791999996</v>
      </c>
      <c r="BJ24" s="37">
        <v>28.356076082999998</v>
      </c>
      <c r="BK24" s="37">
        <v>30.210656504999999</v>
      </c>
      <c r="BL24" s="37">
        <v>7.1424946019999993</v>
      </c>
      <c r="BM24" s="37">
        <v>7.7408054129999995</v>
      </c>
      <c r="BN24" s="37">
        <v>4.7638340219999993</v>
      </c>
      <c r="BO24" s="37">
        <v>7.062859142999999</v>
      </c>
      <c r="BP24" s="37">
        <v>24.232091828999998</v>
      </c>
      <c r="BQ24" s="37">
        <v>7.5004866689999998</v>
      </c>
      <c r="BR24" s="37">
        <v>17.608170468000001</v>
      </c>
      <c r="BS24" s="37">
        <v>16.667767586999997</v>
      </c>
      <c r="BT24" s="37">
        <v>25.640293508999999</v>
      </c>
      <c r="BU24" s="37">
        <v>24.862701056999995</v>
      </c>
      <c r="BV24" s="37">
        <v>49.882342676999997</v>
      </c>
      <c r="BW24" s="37">
        <v>30.468220886999998</v>
      </c>
      <c r="BX24" s="37">
        <v>6.9753570929999995</v>
      </c>
      <c r="BY24" s="37">
        <v>6.9642350819999992</v>
      </c>
      <c r="BZ24" s="37">
        <v>8.4191530500000002</v>
      </c>
      <c r="CA24" s="37">
        <v>8.3576316779999988</v>
      </c>
      <c r="CB24" s="37">
        <v>5.1625137839999997</v>
      </c>
      <c r="CC24" s="37">
        <v>7.1672074859999997</v>
      </c>
      <c r="CD24" s="37">
        <v>32.343503555999995</v>
      </c>
      <c r="CE24" s="37">
        <v>26.796504449999997</v>
      </c>
      <c r="CF24" s="37">
        <v>22.077521926499998</v>
      </c>
      <c r="CG24" s="37">
        <v>33.041567714999999</v>
      </c>
      <c r="CH24" s="37">
        <v>15.015577232999998</v>
      </c>
      <c r="CI24" s="37">
        <v>7.5141806639999995</v>
      </c>
      <c r="CJ24" s="37">
        <v>11.756688491999999</v>
      </c>
      <c r="CK24" s="37">
        <v>11.948720864999999</v>
      </c>
      <c r="CL24" s="37">
        <v>10.356524261999999</v>
      </c>
      <c r="CM24" s="37">
        <v>5.4649999289999993</v>
      </c>
      <c r="CN24" s="37">
        <v>5.5127267114999992</v>
      </c>
      <c r="CO24" s="37">
        <v>3.8748999999999998</v>
      </c>
      <c r="CP24" s="37">
        <v>2.4488180000000002</v>
      </c>
      <c r="CQ24" s="37">
        <v>5.1805209999999997</v>
      </c>
      <c r="CR24" s="37">
        <v>19.526215999999998</v>
      </c>
    </row>
    <row r="25" spans="1:96" x14ac:dyDescent="0.2">
      <c r="A25" s="9" t="s">
        <v>255</v>
      </c>
      <c r="B25" s="29">
        <v>0.648706</v>
      </c>
      <c r="C25" s="30">
        <v>0.36489899999999997</v>
      </c>
      <c r="D25" s="31">
        <v>0.45782099999999998</v>
      </c>
      <c r="E25" s="31">
        <v>1.6505069999999999</v>
      </c>
      <c r="F25" s="31">
        <v>1.1480710000000001</v>
      </c>
      <c r="G25" s="30">
        <v>0.20286799999999999</v>
      </c>
      <c r="H25" s="29">
        <v>2.001026</v>
      </c>
      <c r="I25" s="31">
        <v>1.1711549999999999</v>
      </c>
      <c r="J25" s="30">
        <v>1.269366</v>
      </c>
      <c r="K25" s="31">
        <v>1.1437889999999999</v>
      </c>
      <c r="L25" s="31">
        <v>1.767134</v>
      </c>
      <c r="M25" s="31">
        <v>0.31700099999999998</v>
      </c>
      <c r="N25" s="29">
        <v>2.3033429999999999</v>
      </c>
      <c r="O25" s="30">
        <v>0.94812600000000002</v>
      </c>
      <c r="P25" s="31">
        <v>0.87027399999999999</v>
      </c>
      <c r="Q25" s="31">
        <v>0.361595</v>
      </c>
      <c r="R25" s="31">
        <v>9.6162999999999998E-2</v>
      </c>
      <c r="S25" s="31">
        <v>0.70588700000000004</v>
      </c>
      <c r="T25" s="30">
        <v>0.67023699999999997</v>
      </c>
      <c r="U25" s="31">
        <v>0.72085399999999999</v>
      </c>
      <c r="V25" s="31">
        <v>0.57691800000000004</v>
      </c>
      <c r="W25" s="31">
        <v>1.3398399999999999</v>
      </c>
      <c r="X25" s="31">
        <v>1.5263549999999999</v>
      </c>
      <c r="Y25" s="30">
        <v>0.53093599999999996</v>
      </c>
      <c r="Z25" s="31">
        <v>0.68556099999999998</v>
      </c>
      <c r="AA25" s="31">
        <v>0.19808799999999999</v>
      </c>
      <c r="AB25" s="31">
        <v>1.0069760000000001</v>
      </c>
      <c r="AC25" s="31">
        <v>0.41862500000000002</v>
      </c>
      <c r="AD25" s="31">
        <v>0.83468450000000005</v>
      </c>
      <c r="AE25" s="31">
        <v>0.71761149999999996</v>
      </c>
      <c r="AF25" s="31">
        <v>0.681029</v>
      </c>
      <c r="AG25" s="31">
        <v>0.62562899999999999</v>
      </c>
      <c r="AH25" s="31">
        <v>0.80710000000000004</v>
      </c>
      <c r="AI25" s="31">
        <v>0.85068600000000005</v>
      </c>
      <c r="AJ25" s="31">
        <v>0.64168099999999995</v>
      </c>
      <c r="AK25" s="31">
        <v>0.241031</v>
      </c>
      <c r="AL25" s="31">
        <v>0.35747299999999999</v>
      </c>
      <c r="AM25" s="31">
        <v>0.52827299999999999</v>
      </c>
      <c r="AN25" s="31">
        <v>0.64544699999999999</v>
      </c>
      <c r="AO25" s="31">
        <v>0.65971199999999997</v>
      </c>
      <c r="AP25" s="31">
        <v>0.45355699999999999</v>
      </c>
      <c r="AQ25" s="31">
        <v>0.20560400000000001</v>
      </c>
      <c r="AR25" s="31">
        <v>7.0776000000000006E-2</v>
      </c>
      <c r="AS25" s="31">
        <v>4.3790000000000001E-3</v>
      </c>
      <c r="AT25" s="31">
        <v>2.7269000000000002E-2</v>
      </c>
      <c r="AU25" s="31">
        <v>5.9170000000000004E-3</v>
      </c>
      <c r="AV25" s="31">
        <v>4.5682E-2</v>
      </c>
      <c r="AW25" s="31">
        <v>0.64261199999999996</v>
      </c>
      <c r="AX25" s="31">
        <v>1.4118660000000001</v>
      </c>
      <c r="AY25" s="31">
        <v>1.1243650000000001</v>
      </c>
      <c r="AZ25" s="31">
        <v>1.1727860000000001</v>
      </c>
      <c r="BA25" s="31">
        <v>0.72764300000000004</v>
      </c>
      <c r="BB25" s="31">
        <v>0.52648600000000001</v>
      </c>
      <c r="BC25" s="31">
        <v>0.74628749999999999</v>
      </c>
      <c r="BD25" s="31">
        <v>0.59243699999999999</v>
      </c>
      <c r="BE25" s="31">
        <v>0.21845899999999999</v>
      </c>
      <c r="BF25" s="31">
        <v>0.50184200000000001</v>
      </c>
      <c r="BG25" s="31">
        <v>0.85416899999999996</v>
      </c>
      <c r="BH25" s="31">
        <v>0.62940200000000002</v>
      </c>
      <c r="BI25" s="31">
        <v>0.36875599999999997</v>
      </c>
      <c r="BJ25" s="31">
        <v>0.52780099999999996</v>
      </c>
      <c r="BK25" s="31">
        <v>0.628023</v>
      </c>
      <c r="BL25" s="31">
        <v>1.0482560000000001</v>
      </c>
      <c r="BM25" s="31">
        <v>0.41967900000000002</v>
      </c>
      <c r="BN25" s="31">
        <v>0.55674999999999997</v>
      </c>
      <c r="BO25" s="31">
        <v>0.89092499999999997</v>
      </c>
      <c r="BP25" s="31">
        <v>0.87214899999999995</v>
      </c>
      <c r="BQ25" s="31">
        <v>1.1315789999999999</v>
      </c>
      <c r="BR25" s="31">
        <v>0.327013</v>
      </c>
      <c r="BS25" s="31">
        <v>0.96588799999999997</v>
      </c>
      <c r="BT25" s="31">
        <v>0.59293899999999999</v>
      </c>
      <c r="BU25" s="31">
        <v>0.56533299999999997</v>
      </c>
      <c r="BV25" s="31">
        <v>0.34873900000000002</v>
      </c>
      <c r="BW25" s="31">
        <v>0.42050399999999999</v>
      </c>
      <c r="BX25" s="31">
        <v>0.639042</v>
      </c>
      <c r="BY25" s="31">
        <v>0.88781500000000002</v>
      </c>
      <c r="BZ25" s="31">
        <v>0.759579</v>
      </c>
      <c r="CA25" s="31">
        <v>0.608653</v>
      </c>
      <c r="CB25" s="31">
        <v>0.61224999999999996</v>
      </c>
      <c r="CC25" s="31">
        <v>0.73397000000000001</v>
      </c>
      <c r="CD25" s="31">
        <v>0.64867799999999998</v>
      </c>
      <c r="CE25" s="31">
        <v>0.73318000000000005</v>
      </c>
      <c r="CF25" s="31">
        <v>0.61246850000000008</v>
      </c>
      <c r="CG25" s="31">
        <v>0.45042199999999999</v>
      </c>
      <c r="CH25" s="31">
        <v>1.29447</v>
      </c>
      <c r="CI25" s="31">
        <v>0.64055899999999999</v>
      </c>
      <c r="CJ25" s="31">
        <v>0.184533</v>
      </c>
      <c r="CK25" s="31">
        <v>0.50651800000000002</v>
      </c>
      <c r="CL25" s="31">
        <v>0.51066</v>
      </c>
      <c r="CM25" s="31">
        <v>0.41119600000000001</v>
      </c>
      <c r="CN25" s="31">
        <v>0.35068749999999999</v>
      </c>
      <c r="CO25" s="31">
        <v>0.64096299999999995</v>
      </c>
      <c r="CP25" s="31">
        <v>0.65290800000000004</v>
      </c>
      <c r="CQ25" s="31">
        <v>0.53878400000000004</v>
      </c>
      <c r="CR25" s="31">
        <v>0.36628100000000002</v>
      </c>
    </row>
    <row r="26" spans="1:96" x14ac:dyDescent="0.2">
      <c r="A26" s="9" t="s">
        <v>256</v>
      </c>
      <c r="B26" s="35">
        <v>12.867558883999999</v>
      </c>
      <c r="C26" s="36">
        <v>1.6723073949999998</v>
      </c>
      <c r="D26" s="37">
        <v>8.2747342919999998</v>
      </c>
      <c r="E26" s="37">
        <v>8.2686359199999995</v>
      </c>
      <c r="F26" s="37">
        <v>17.528143611999997</v>
      </c>
      <c r="G26" s="36">
        <v>20.39169042</v>
      </c>
      <c r="H26" s="35">
        <v>20.645900584</v>
      </c>
      <c r="I26" s="37">
        <v>26.971771436000001</v>
      </c>
      <c r="J26" s="36">
        <v>21.642538748</v>
      </c>
      <c r="K26" s="37">
        <v>22.522718328</v>
      </c>
      <c r="L26" s="37">
        <v>22.236382560000003</v>
      </c>
      <c r="M26" s="37">
        <v>28.350227845999999</v>
      </c>
      <c r="N26" s="35">
        <v>30.072407999999999</v>
      </c>
      <c r="O26" s="36">
        <v>34.425402491999996</v>
      </c>
      <c r="P26" s="37">
        <v>36.449200860000005</v>
      </c>
      <c r="Q26" s="37">
        <v>36.45102172</v>
      </c>
      <c r="R26" s="37">
        <v>44.782729816</v>
      </c>
      <c r="S26" s="37">
        <v>35.799042174</v>
      </c>
      <c r="T26" s="36">
        <v>31.209083676000002</v>
      </c>
      <c r="U26" s="37">
        <v>34.261116655999999</v>
      </c>
      <c r="V26" s="37">
        <v>36.880895580000001</v>
      </c>
      <c r="W26" s="37">
        <v>34.469652408000002</v>
      </c>
      <c r="X26" s="37">
        <v>34.421813084</v>
      </c>
      <c r="Y26" s="36">
        <v>35.07562858</v>
      </c>
      <c r="Z26" s="37">
        <v>37.461847501999998</v>
      </c>
      <c r="AA26" s="37">
        <v>48.405394164000001</v>
      </c>
      <c r="AB26" s="37">
        <v>30.433263518</v>
      </c>
      <c r="AC26" s="37">
        <v>44.169819286000006</v>
      </c>
      <c r="AD26" s="37">
        <v>36.764396253000001</v>
      </c>
      <c r="AE26" s="37">
        <v>29.920551593999999</v>
      </c>
      <c r="AF26" s="37">
        <v>31.948794469999999</v>
      </c>
      <c r="AG26" s="37">
        <v>32.067871672000003</v>
      </c>
      <c r="AH26" s="37">
        <v>34.843234531999997</v>
      </c>
      <c r="AI26" s="37">
        <v>34.682941509999999</v>
      </c>
      <c r="AJ26" s="37">
        <v>26.113532715999998</v>
      </c>
      <c r="AK26" s="37">
        <v>39.966583284000002</v>
      </c>
      <c r="AL26" s="37">
        <v>50.388951526</v>
      </c>
      <c r="AM26" s="37">
        <v>46.462241786</v>
      </c>
      <c r="AN26" s="37">
        <v>26.654533360000002</v>
      </c>
      <c r="AO26" s="37">
        <v>42.195063418000004</v>
      </c>
      <c r="AP26" s="37">
        <v>23.411232115000001</v>
      </c>
      <c r="AQ26" s="37">
        <v>35.409076334000005</v>
      </c>
      <c r="AR26" s="37">
        <v>28.583006882999999</v>
      </c>
      <c r="AS26" s="37">
        <v>17.668405162000003</v>
      </c>
      <c r="AT26" s="37">
        <v>39.647961958000003</v>
      </c>
      <c r="AU26" s="37">
        <v>31.857912430000003</v>
      </c>
      <c r="AV26" s="37">
        <v>56.531392142000001</v>
      </c>
      <c r="AW26" s="37">
        <v>39.999203336999997</v>
      </c>
      <c r="AX26" s="37">
        <v>42.555172184</v>
      </c>
      <c r="AY26" s="37">
        <v>49.106721027999995</v>
      </c>
      <c r="AZ26" s="37">
        <v>41.213451876000001</v>
      </c>
      <c r="BA26" s="37">
        <v>45.242543242000004</v>
      </c>
      <c r="BB26" s="37">
        <v>38.761967697999999</v>
      </c>
      <c r="BC26" s="37">
        <v>29.253502671</v>
      </c>
      <c r="BD26" s="37">
        <v>38.882413059999998</v>
      </c>
      <c r="BE26" s="37">
        <v>33.526746715999998</v>
      </c>
      <c r="BF26" s="37">
        <v>37.60947599</v>
      </c>
      <c r="BG26" s="37">
        <v>37.428444278000001</v>
      </c>
      <c r="BH26" s="37">
        <v>36.166668778000002</v>
      </c>
      <c r="BI26" s="37">
        <v>45.108454508000001</v>
      </c>
      <c r="BJ26" s="37">
        <v>46.526716325999999</v>
      </c>
      <c r="BK26" s="37">
        <v>39.275030715999996</v>
      </c>
      <c r="BL26" s="37">
        <v>43.659565019999995</v>
      </c>
      <c r="BM26" s="37">
        <v>48.967857817999999</v>
      </c>
      <c r="BN26" s="37">
        <v>39.798025971999998</v>
      </c>
      <c r="BO26" s="37">
        <v>40.280332552000004</v>
      </c>
      <c r="BP26" s="37">
        <v>34.340874348</v>
      </c>
      <c r="BQ26" s="37">
        <v>39.434927877000007</v>
      </c>
      <c r="BR26" s="37">
        <v>32.803952817999999</v>
      </c>
      <c r="BS26" s="37">
        <v>38.268700748000001</v>
      </c>
      <c r="BT26" s="37">
        <v>42.239161427999996</v>
      </c>
      <c r="BU26" s="37">
        <v>46.675042977999993</v>
      </c>
      <c r="BV26" s="37">
        <v>34.386360637999999</v>
      </c>
      <c r="BW26" s="37">
        <v>31.538817278</v>
      </c>
      <c r="BX26" s="37">
        <v>41.413896369999996</v>
      </c>
      <c r="BY26" s="37">
        <v>40.314150248000004</v>
      </c>
      <c r="BZ26" s="37">
        <v>37.085449583999996</v>
      </c>
      <c r="CA26" s="37">
        <v>34.334285047999998</v>
      </c>
      <c r="CB26" s="37">
        <v>39.784946966</v>
      </c>
      <c r="CC26" s="37">
        <v>35.887970562</v>
      </c>
      <c r="CD26" s="37">
        <v>37.314288427999998</v>
      </c>
      <c r="CE26" s="37">
        <v>36.550343093999999</v>
      </c>
      <c r="CF26" s="37">
        <v>38.947674795000005</v>
      </c>
      <c r="CG26" s="37">
        <v>35.686458701999996</v>
      </c>
      <c r="CH26" s="37">
        <v>20.605680703999997</v>
      </c>
      <c r="CI26" s="37">
        <v>29.641346354000003</v>
      </c>
      <c r="CJ26" s="37">
        <v>46.454566006</v>
      </c>
      <c r="CK26" s="37">
        <v>38.544944324000006</v>
      </c>
      <c r="CL26" s="37">
        <v>36.361886095999999</v>
      </c>
      <c r="CM26" s="37">
        <v>41.255169690000002</v>
      </c>
      <c r="CN26" s="37">
        <v>44.642454685000004</v>
      </c>
      <c r="CO26" s="37">
        <v>36.292575999999997</v>
      </c>
      <c r="CP26" s="37">
        <v>34.337997000000001</v>
      </c>
      <c r="CQ26" s="37">
        <v>69.259132499999993</v>
      </c>
      <c r="CR26" s="37">
        <v>39.608954500000003</v>
      </c>
    </row>
    <row r="27" spans="1:96" x14ac:dyDescent="0.2">
      <c r="A27" s="9" t="s">
        <v>257</v>
      </c>
      <c r="B27" s="38">
        <v>23.264786924999999</v>
      </c>
      <c r="C27" s="39">
        <v>7.6531781950000006</v>
      </c>
      <c r="D27" s="40">
        <v>7.775800416</v>
      </c>
      <c r="E27" s="40">
        <v>34.673951340000002</v>
      </c>
      <c r="F27" s="40">
        <v>116.64615108599999</v>
      </c>
      <c r="G27" s="39">
        <v>42.103655199000002</v>
      </c>
      <c r="H27" s="38">
        <v>150.697919232</v>
      </c>
      <c r="I27" s="40">
        <v>214.92296190000002</v>
      </c>
      <c r="J27" s="39">
        <v>117.46290451499999</v>
      </c>
      <c r="K27" s="40">
        <v>144.284627943</v>
      </c>
      <c r="L27" s="40">
        <v>133.41638506500001</v>
      </c>
      <c r="M27" s="40">
        <v>187.69629082500001</v>
      </c>
      <c r="N27" s="38">
        <v>77.184325000000001</v>
      </c>
      <c r="O27" s="39">
        <v>355.88739835800004</v>
      </c>
      <c r="P27" s="40">
        <v>452.229856461</v>
      </c>
      <c r="Q27" s="40">
        <v>375.03926631899998</v>
      </c>
      <c r="R27" s="40">
        <v>264.39785048699997</v>
      </c>
      <c r="S27" s="40">
        <v>421.68406482900002</v>
      </c>
      <c r="T27" s="39">
        <v>265.97680595099996</v>
      </c>
      <c r="U27" s="40">
        <v>218.44689643799998</v>
      </c>
      <c r="V27" s="40">
        <v>324.45274048199997</v>
      </c>
      <c r="W27" s="40">
        <v>325.80403283699997</v>
      </c>
      <c r="X27" s="40">
        <v>289.47874848299995</v>
      </c>
      <c r="Y27" s="39">
        <v>243.19307049299999</v>
      </c>
      <c r="Z27" s="40">
        <v>264.11181580800002</v>
      </c>
      <c r="AA27" s="40">
        <v>266.03101668599999</v>
      </c>
      <c r="AB27" s="40">
        <v>335.2040604</v>
      </c>
      <c r="AC27" s="40">
        <v>366.95387080799998</v>
      </c>
      <c r="AD27" s="40">
        <v>296.561083059</v>
      </c>
      <c r="AE27" s="40">
        <v>295.15478076899996</v>
      </c>
      <c r="AF27" s="40">
        <v>414.03431123999997</v>
      </c>
      <c r="AG27" s="40">
        <v>414.69205683600001</v>
      </c>
      <c r="AH27" s="40">
        <v>284.05746219600002</v>
      </c>
      <c r="AI27" s="40">
        <v>284.159103453</v>
      </c>
      <c r="AJ27" s="40">
        <v>287.81672616899999</v>
      </c>
      <c r="AK27" s="40">
        <v>223.670468637</v>
      </c>
      <c r="AL27" s="40">
        <v>602.95984259399995</v>
      </c>
      <c r="AM27" s="40">
        <v>400.86849623400002</v>
      </c>
      <c r="AN27" s="40">
        <v>259.14998160900001</v>
      </c>
      <c r="AO27" s="40">
        <v>312.92269307100003</v>
      </c>
      <c r="AP27" s="40">
        <v>181.97047836899998</v>
      </c>
      <c r="AQ27" s="40">
        <v>208.34266378500001</v>
      </c>
      <c r="AR27" s="40">
        <v>135.25564075049999</v>
      </c>
      <c r="AS27" s="40">
        <v>53.460686799000001</v>
      </c>
      <c r="AT27" s="40">
        <v>130.39478269200001</v>
      </c>
      <c r="AU27" s="40">
        <v>101.620117161</v>
      </c>
      <c r="AV27" s="40">
        <v>179.51792316949999</v>
      </c>
      <c r="AW27" s="40">
        <v>345.32025807600002</v>
      </c>
      <c r="AX27" s="40">
        <v>620.94712130999994</v>
      </c>
      <c r="AY27" s="40">
        <v>524.58062926499997</v>
      </c>
      <c r="AZ27" s="40">
        <v>555.00197746499998</v>
      </c>
      <c r="BA27" s="40">
        <v>482.50537164000002</v>
      </c>
      <c r="BB27" s="40">
        <v>391.84256619900003</v>
      </c>
      <c r="BC27" s="40">
        <v>98.076982842000007</v>
      </c>
      <c r="BD27" s="40">
        <v>308.02376490299997</v>
      </c>
      <c r="BE27" s="40">
        <v>233.319527919</v>
      </c>
      <c r="BF27" s="40">
        <v>285.34564971899999</v>
      </c>
      <c r="BG27" s="40">
        <v>379.15678268099998</v>
      </c>
      <c r="BH27" s="40">
        <v>319.48947771299999</v>
      </c>
      <c r="BI27" s="40">
        <v>243.15072288299999</v>
      </c>
      <c r="BJ27" s="40">
        <v>361.98586578599998</v>
      </c>
      <c r="BK27" s="40">
        <v>301.14139915799996</v>
      </c>
      <c r="BL27" s="40">
        <v>339.83767215</v>
      </c>
      <c r="BM27" s="40">
        <v>404.12337209999998</v>
      </c>
      <c r="BN27" s="40">
        <v>290.23725421799998</v>
      </c>
      <c r="BO27" s="40">
        <v>299.173480047</v>
      </c>
      <c r="BP27" s="40">
        <v>310.07025236699997</v>
      </c>
      <c r="BQ27" s="40">
        <v>403.59643606349999</v>
      </c>
      <c r="BR27" s="40">
        <v>259.28264681100001</v>
      </c>
      <c r="BS27" s="40">
        <v>308.03163702299997</v>
      </c>
      <c r="BT27" s="40">
        <v>316.803167712</v>
      </c>
      <c r="BU27" s="40">
        <v>344.801677176</v>
      </c>
      <c r="BV27" s="40">
        <v>252.864735147</v>
      </c>
      <c r="BW27" s="40">
        <v>255.07025941499998</v>
      </c>
      <c r="BX27" s="40">
        <v>274.60481530500005</v>
      </c>
      <c r="BY27" s="40">
        <v>261.25303844699999</v>
      </c>
      <c r="BZ27" s="40">
        <v>339.14932019100002</v>
      </c>
      <c r="CA27" s="40">
        <v>245.871948933</v>
      </c>
      <c r="CB27" s="40">
        <v>296.42258069999997</v>
      </c>
      <c r="CC27" s="40">
        <v>300.56598914399996</v>
      </c>
      <c r="CD27" s="40">
        <v>303.19938411300001</v>
      </c>
      <c r="CE27" s="40">
        <v>300.60846162900003</v>
      </c>
      <c r="CF27" s="40">
        <v>300.14597357999997</v>
      </c>
      <c r="CG27" s="40">
        <v>313.47837882900001</v>
      </c>
      <c r="CH27" s="40">
        <v>202.51579748399999</v>
      </c>
      <c r="CI27" s="40">
        <v>275.26440905099997</v>
      </c>
      <c r="CJ27" s="40">
        <v>129.99191696099999</v>
      </c>
      <c r="CK27" s="40">
        <v>271.914279534</v>
      </c>
      <c r="CL27" s="40">
        <v>260.040414285</v>
      </c>
      <c r="CM27" s="40">
        <v>294.53663952900001</v>
      </c>
      <c r="CN27" s="40">
        <v>329.91982092899997</v>
      </c>
      <c r="CO27" s="40">
        <v>292.064954</v>
      </c>
      <c r="CP27" s="40">
        <v>234.739926</v>
      </c>
      <c r="CQ27" s="40">
        <v>384.27414799999997</v>
      </c>
      <c r="CR27" s="40">
        <v>174.93809899999999</v>
      </c>
    </row>
    <row r="28" spans="1:96" x14ac:dyDescent="0.2">
      <c r="A28" s="9" t="s">
        <v>258</v>
      </c>
      <c r="B28" s="38">
        <v>4.2535573920000003</v>
      </c>
      <c r="C28" s="39">
        <v>0.51586359199999998</v>
      </c>
      <c r="D28" s="40">
        <v>5.4344959200000007</v>
      </c>
      <c r="E28" s="40">
        <v>34.664608944000001</v>
      </c>
      <c r="F28" s="40">
        <v>8.7585039360000003</v>
      </c>
      <c r="G28" s="39">
        <v>3.2269164480000003</v>
      </c>
      <c r="H28" s="38">
        <v>148.600336752</v>
      </c>
      <c r="I28" s="40">
        <v>47.616701327999998</v>
      </c>
      <c r="J28" s="39">
        <v>38.934775152</v>
      </c>
      <c r="K28" s="40">
        <v>37.735712784</v>
      </c>
      <c r="L28" s="40">
        <v>138.11214211200002</v>
      </c>
      <c r="M28" s="40">
        <v>86.641500960000002</v>
      </c>
      <c r="N28" s="38">
        <v>432.70510300000001</v>
      </c>
      <c r="O28" s="39">
        <v>52.051584816000002</v>
      </c>
      <c r="P28" s="40">
        <v>280.93709851200003</v>
      </c>
      <c r="Q28" s="40">
        <v>458.41559904000002</v>
      </c>
      <c r="R28" s="40">
        <v>322.18000012800002</v>
      </c>
      <c r="S28" s="40">
        <v>174.009677184</v>
      </c>
      <c r="T28" s="39">
        <v>42.035949647999999</v>
      </c>
      <c r="U28" s="40">
        <v>184.70555006399999</v>
      </c>
      <c r="V28" s="40">
        <v>58.273982927999995</v>
      </c>
      <c r="W28" s="40">
        <v>110.778324048</v>
      </c>
      <c r="X28" s="40">
        <v>480.97200211199998</v>
      </c>
      <c r="Y28" s="39">
        <v>257.07547051199998</v>
      </c>
      <c r="Z28" s="40">
        <v>101.652779088</v>
      </c>
      <c r="AA28" s="40">
        <v>96.494474159999996</v>
      </c>
      <c r="AB28" s="40">
        <v>13.242990096</v>
      </c>
      <c r="AC28" s="40">
        <v>186.20981971200001</v>
      </c>
      <c r="AD28" s="40">
        <v>277.07876784000001</v>
      </c>
      <c r="AE28" s="40">
        <v>348.127520328</v>
      </c>
      <c r="AF28" s="40">
        <v>64.738024848000009</v>
      </c>
      <c r="AG28" s="40">
        <v>259.87239230400002</v>
      </c>
      <c r="AH28" s="40">
        <v>127.34012088</v>
      </c>
      <c r="AI28" s="40">
        <v>34.477986815999998</v>
      </c>
      <c r="AJ28" s="40">
        <v>46.506522384</v>
      </c>
      <c r="AK28" s="40">
        <v>397.68646377599998</v>
      </c>
      <c r="AL28" s="40">
        <v>150.82079443200001</v>
      </c>
      <c r="AM28" s="40">
        <v>145.3487868</v>
      </c>
      <c r="AN28" s="40">
        <v>45.408402144</v>
      </c>
      <c r="AO28" s="40">
        <v>169.25850648000002</v>
      </c>
      <c r="AP28" s="40">
        <v>519.66817156799993</v>
      </c>
      <c r="AQ28" s="40">
        <v>375.34603276799999</v>
      </c>
      <c r="AR28" s="40">
        <v>1598.8345255280001</v>
      </c>
      <c r="AS28" s="40">
        <v>661.16876616000002</v>
      </c>
      <c r="AT28" s="40">
        <v>898.25041857600002</v>
      </c>
      <c r="AU28" s="40">
        <v>631.39170729600005</v>
      </c>
      <c r="AV28" s="40">
        <v>911.34749199999999</v>
      </c>
      <c r="AW28" s="40">
        <v>337.87730188800003</v>
      </c>
      <c r="AX28" s="40">
        <v>475.90720127999998</v>
      </c>
      <c r="AY28" s="40">
        <v>751.87482148799995</v>
      </c>
      <c r="AZ28" s="40">
        <v>79.472165472</v>
      </c>
      <c r="BA28" s="40">
        <v>81.049151232000014</v>
      </c>
      <c r="BB28" s="40">
        <v>121.107514752</v>
      </c>
      <c r="BC28" s="40">
        <v>550.88928518400007</v>
      </c>
      <c r="BD28" s="40">
        <v>393.91684214400004</v>
      </c>
      <c r="BE28" s="40">
        <v>318.64190500799998</v>
      </c>
      <c r="BF28" s="40">
        <v>272.62690358399999</v>
      </c>
      <c r="BG28" s="40">
        <v>31.234790159999999</v>
      </c>
      <c r="BH28" s="40">
        <v>85.153892543999987</v>
      </c>
      <c r="BI28" s="40">
        <v>337.14718732799997</v>
      </c>
      <c r="BJ28" s="40">
        <v>255.93604848000001</v>
      </c>
      <c r="BK28" s="40">
        <v>206.56112400000001</v>
      </c>
      <c r="BL28" s="40">
        <v>50.970141936000005</v>
      </c>
      <c r="BM28" s="40">
        <v>75.625646543999991</v>
      </c>
      <c r="BN28" s="40">
        <v>151.39928664000001</v>
      </c>
      <c r="BO28" s="40">
        <v>93.022665119999999</v>
      </c>
      <c r="BP28" s="40">
        <v>41.984599103999997</v>
      </c>
      <c r="BQ28" s="40">
        <v>136.83145795200002</v>
      </c>
      <c r="BR28" s="40">
        <v>548.52642734400001</v>
      </c>
      <c r="BS28" s="40">
        <v>129.81028939199999</v>
      </c>
      <c r="BT28" s="40">
        <v>262.71724752</v>
      </c>
      <c r="BU28" s="40">
        <v>257.92631524799998</v>
      </c>
      <c r="BV28" s="40">
        <v>1023.526608048</v>
      </c>
      <c r="BW28" s="40">
        <v>384.31220083200003</v>
      </c>
      <c r="BX28" s="40">
        <v>545.17322563200003</v>
      </c>
      <c r="BY28" s="40">
        <v>402.497668944</v>
      </c>
      <c r="BZ28" s="40">
        <v>52.465657104000002</v>
      </c>
      <c r="CA28" s="40">
        <v>152.77039747199998</v>
      </c>
      <c r="CB28" s="40">
        <v>83.575149840000009</v>
      </c>
      <c r="CC28" s="40">
        <v>68.101384175999996</v>
      </c>
      <c r="CD28" s="40">
        <v>265.13550403199997</v>
      </c>
      <c r="CE28" s="40">
        <v>359.72679052800004</v>
      </c>
      <c r="CF28" s="40">
        <v>434.78522186399999</v>
      </c>
      <c r="CG28" s="40">
        <v>427.43864923200005</v>
      </c>
      <c r="CH28" s="40">
        <v>123.47880753600001</v>
      </c>
      <c r="CI28" s="40">
        <v>144.56470795200002</v>
      </c>
      <c r="CJ28" s="40">
        <v>696.71864707199995</v>
      </c>
      <c r="CK28" s="40">
        <v>263.67126811200001</v>
      </c>
      <c r="CL28" s="40">
        <v>270.25538097600003</v>
      </c>
      <c r="CM28" s="40">
        <v>307.468464912</v>
      </c>
      <c r="CN28" s="40">
        <v>260.73235691999997</v>
      </c>
      <c r="CO28" s="40">
        <v>186.080623</v>
      </c>
      <c r="CP28" s="40">
        <v>214.12528599999999</v>
      </c>
      <c r="CQ28" s="40">
        <v>15.9227305</v>
      </c>
      <c r="CR28" s="40">
        <v>169.6347835</v>
      </c>
    </row>
    <row r="29" spans="1:96" x14ac:dyDescent="0.2">
      <c r="A29" s="9" t="s">
        <v>259</v>
      </c>
      <c r="B29" s="35">
        <v>5.7159901399999997</v>
      </c>
      <c r="C29" s="36">
        <v>0.86830821000000002</v>
      </c>
      <c r="D29" s="37">
        <v>2.8313993399999999</v>
      </c>
      <c r="E29" s="37">
        <v>7.6594879200000001</v>
      </c>
      <c r="F29" s="37">
        <v>15.999525080000002</v>
      </c>
      <c r="G29" s="36">
        <v>9.0926164000000007</v>
      </c>
      <c r="H29" s="35">
        <v>24.2351697</v>
      </c>
      <c r="I29" s="37">
        <v>27.16841848</v>
      </c>
      <c r="J29" s="36">
        <v>17.482219999999998</v>
      </c>
      <c r="K29" s="37">
        <v>12.179695779999999</v>
      </c>
      <c r="L29" s="37">
        <v>25.59128978</v>
      </c>
      <c r="M29" s="37">
        <v>23.139333699999998</v>
      </c>
      <c r="N29" s="35">
        <v>42.942506000000002</v>
      </c>
      <c r="O29" s="36">
        <v>39.27115878</v>
      </c>
      <c r="P29" s="37">
        <v>47.785551660000003</v>
      </c>
      <c r="Q29" s="37">
        <v>47.443538519999997</v>
      </c>
      <c r="R29" s="37">
        <v>41.509398420000004</v>
      </c>
      <c r="S29" s="37">
        <v>40.813643499999998</v>
      </c>
      <c r="T29" s="36">
        <v>38.796153760000003</v>
      </c>
      <c r="U29" s="37">
        <v>32.088795619999999</v>
      </c>
      <c r="V29" s="37">
        <v>36.161147399999997</v>
      </c>
      <c r="W29" s="37">
        <v>47.784383499999997</v>
      </c>
      <c r="X29" s="37">
        <v>45.503884300000003</v>
      </c>
      <c r="Y29" s="36">
        <v>38.942573599999996</v>
      </c>
      <c r="Z29" s="37">
        <v>46.153405759999998</v>
      </c>
      <c r="AA29" s="37">
        <v>45.828072220000003</v>
      </c>
      <c r="AB29" s="37">
        <v>46.667094319999997</v>
      </c>
      <c r="AC29" s="37">
        <v>45.140562039999999</v>
      </c>
      <c r="AD29" s="37">
        <v>42.537354719999996</v>
      </c>
      <c r="AE29" s="37">
        <v>42.400819160000005</v>
      </c>
      <c r="AF29" s="37">
        <v>46.049935400000003</v>
      </c>
      <c r="AG29" s="37">
        <v>45.846208099999998</v>
      </c>
      <c r="AH29" s="37">
        <v>36.732053260000001</v>
      </c>
      <c r="AI29" s="37">
        <v>36.167089139999995</v>
      </c>
      <c r="AJ29" s="37">
        <v>57.244683160000001</v>
      </c>
      <c r="AK29" s="37">
        <v>43.837384499999999</v>
      </c>
      <c r="AL29" s="37">
        <v>59.845248400000003</v>
      </c>
      <c r="AM29" s="37">
        <v>47.25777952</v>
      </c>
      <c r="AN29" s="37">
        <v>51.528303959999995</v>
      </c>
      <c r="AO29" s="37">
        <v>42.654082520000003</v>
      </c>
      <c r="AP29" s="37">
        <v>48.264902489999997</v>
      </c>
      <c r="AQ29" s="37">
        <v>46.100990459999998</v>
      </c>
      <c r="AR29" s="37">
        <v>92.847539529999992</v>
      </c>
      <c r="AS29" s="37">
        <v>53.201214919999998</v>
      </c>
      <c r="AT29" s="37">
        <v>37.7884472</v>
      </c>
      <c r="AU29" s="37">
        <v>44.991298239999999</v>
      </c>
      <c r="AV29" s="37">
        <v>34.548759130000001</v>
      </c>
      <c r="AW29" s="37">
        <v>47.033477610000006</v>
      </c>
      <c r="AX29" s="37">
        <v>53.161528839999995</v>
      </c>
      <c r="AY29" s="37">
        <v>60.605290339999996</v>
      </c>
      <c r="AZ29" s="37">
        <v>45.243217039999998</v>
      </c>
      <c r="BA29" s="37">
        <v>48.225591259999995</v>
      </c>
      <c r="BB29" s="37">
        <v>42.152117700000005</v>
      </c>
      <c r="BC29" s="37">
        <v>40.688680760000004</v>
      </c>
      <c r="BD29" s="37">
        <v>44.83361232</v>
      </c>
      <c r="BE29" s="37">
        <v>46.02373412</v>
      </c>
      <c r="BF29" s="37">
        <v>43.641218879999997</v>
      </c>
      <c r="BG29" s="37">
        <v>43.813194179999996</v>
      </c>
      <c r="BH29" s="37">
        <v>42.257269740000005</v>
      </c>
      <c r="BI29" s="37">
        <v>46.562621419999999</v>
      </c>
      <c r="BJ29" s="37">
        <v>42.642403859999995</v>
      </c>
      <c r="BK29" s="37">
        <v>48.467698299999995</v>
      </c>
      <c r="BL29" s="37">
        <v>38.987592839999998</v>
      </c>
      <c r="BM29" s="37">
        <v>52.692905579999994</v>
      </c>
      <c r="BN29" s="37">
        <v>42.959861140000001</v>
      </c>
      <c r="BO29" s="37">
        <v>44.096532760000002</v>
      </c>
      <c r="BP29" s="37">
        <v>43.396114019999999</v>
      </c>
      <c r="BQ29" s="37">
        <v>37.791850740000001</v>
      </c>
      <c r="BR29" s="37">
        <v>46.003084540000003</v>
      </c>
      <c r="BS29" s="37">
        <v>35.204673280000002</v>
      </c>
      <c r="BT29" s="37">
        <v>40.043924060000002</v>
      </c>
      <c r="BU29" s="37">
        <v>48.880583080000001</v>
      </c>
      <c r="BV29" s="37">
        <v>64.043555659999996</v>
      </c>
      <c r="BW29" s="37">
        <v>36.002003240000001</v>
      </c>
      <c r="BX29" s="37">
        <v>48.9765339</v>
      </c>
      <c r="BY29" s="37">
        <v>40.459356839999998</v>
      </c>
      <c r="BZ29" s="37">
        <v>42.594387779999998</v>
      </c>
      <c r="CA29" s="37">
        <v>40.903732939999998</v>
      </c>
      <c r="CB29" s="37">
        <v>44.85114746</v>
      </c>
      <c r="CC29" s="37">
        <v>41.860559860000002</v>
      </c>
      <c r="CD29" s="37">
        <v>50.039064600000003</v>
      </c>
      <c r="CE29" s="37">
        <v>45.902363080000001</v>
      </c>
      <c r="CF29" s="37">
        <v>49.226416260000001</v>
      </c>
      <c r="CG29" s="37">
        <v>38.335589039999995</v>
      </c>
      <c r="CH29" s="37">
        <v>24.906287419999998</v>
      </c>
      <c r="CI29" s="37">
        <v>32.764228280000005</v>
      </c>
      <c r="CJ29" s="37">
        <v>49.593545820000003</v>
      </c>
      <c r="CK29" s="37">
        <v>33.011910540000002</v>
      </c>
      <c r="CL29" s="37">
        <v>39.198584879999999</v>
      </c>
      <c r="CM29" s="37">
        <v>40.328038800000002</v>
      </c>
      <c r="CN29" s="37">
        <v>41.359213910000001</v>
      </c>
      <c r="CO29" s="37">
        <v>40.188533999999997</v>
      </c>
      <c r="CP29" s="37">
        <v>36.763193000000001</v>
      </c>
      <c r="CQ29" s="37">
        <v>73.432532000000009</v>
      </c>
      <c r="CR29" s="37">
        <v>35.100703500000002</v>
      </c>
    </row>
    <row r="30" spans="1:96" x14ac:dyDescent="0.2">
      <c r="A30" s="9" t="s">
        <v>260</v>
      </c>
      <c r="B30" s="35">
        <v>1.8972572309999998</v>
      </c>
      <c r="C30" s="36">
        <v>0.49866784199999997</v>
      </c>
      <c r="D30" s="37">
        <v>1.64094984</v>
      </c>
      <c r="E30" s="37">
        <v>14.668959851999997</v>
      </c>
      <c r="F30" s="37">
        <v>6.5576617649999989</v>
      </c>
      <c r="G30" s="36">
        <v>1.6615400219999998</v>
      </c>
      <c r="H30" s="35">
        <v>82.906373924999997</v>
      </c>
      <c r="I30" s="37">
        <v>20.130779708999999</v>
      </c>
      <c r="J30" s="36">
        <v>17.482027616999996</v>
      </c>
      <c r="K30" s="37">
        <v>14.091057737999998</v>
      </c>
      <c r="L30" s="37">
        <v>82.950323579999989</v>
      </c>
      <c r="M30" s="37">
        <v>23.605113077999995</v>
      </c>
      <c r="N30" s="35">
        <v>119.444182</v>
      </c>
      <c r="O30" s="36">
        <v>26.502313184999995</v>
      </c>
      <c r="P30" s="37">
        <v>131.38381259099998</v>
      </c>
      <c r="Q30" s="37">
        <v>194.10839917199999</v>
      </c>
      <c r="R30" s="37">
        <v>118.53210156299998</v>
      </c>
      <c r="S30" s="37">
        <v>41.556003119999993</v>
      </c>
      <c r="T30" s="36">
        <v>25.730409167999998</v>
      </c>
      <c r="U30" s="37">
        <v>31.519129436999997</v>
      </c>
      <c r="V30" s="37">
        <v>23.259942260999999</v>
      </c>
      <c r="W30" s="37">
        <v>60.145992233999998</v>
      </c>
      <c r="X30" s="37">
        <v>176.90287961699997</v>
      </c>
      <c r="Y30" s="36">
        <v>49.483521170999992</v>
      </c>
      <c r="Z30" s="37">
        <v>32.637657564000001</v>
      </c>
      <c r="AA30" s="37">
        <v>60.758519129999996</v>
      </c>
      <c r="AB30" s="37">
        <v>26.390620142999996</v>
      </c>
      <c r="AC30" s="37">
        <v>79.56299964599998</v>
      </c>
      <c r="AD30" s="37">
        <v>96.009275817000002</v>
      </c>
      <c r="AE30" s="37">
        <v>143.43069829500001</v>
      </c>
      <c r="AF30" s="37">
        <v>52.436810861999994</v>
      </c>
      <c r="AG30" s="37">
        <v>87.330971753999989</v>
      </c>
      <c r="AH30" s="37">
        <v>43.93605771</v>
      </c>
      <c r="AI30" s="37">
        <v>21.223110932999997</v>
      </c>
      <c r="AJ30" s="37">
        <v>89.048802725999991</v>
      </c>
      <c r="AK30" s="37">
        <v>105.815258973</v>
      </c>
      <c r="AL30" s="37">
        <v>65.440746449999992</v>
      </c>
      <c r="AM30" s="37">
        <v>60.081418835999997</v>
      </c>
      <c r="AN30" s="37">
        <v>68.649270596999983</v>
      </c>
      <c r="AO30" s="37">
        <v>62.579251178999989</v>
      </c>
      <c r="AP30" s="37">
        <v>245.27180755349997</v>
      </c>
      <c r="AQ30" s="37">
        <v>132.57793941299997</v>
      </c>
      <c r="AR30" s="37">
        <v>659.78961197599995</v>
      </c>
      <c r="AS30" s="37">
        <v>325.05750426599997</v>
      </c>
      <c r="AT30" s="37">
        <v>151.52805941399998</v>
      </c>
      <c r="AU30" s="37">
        <v>219.95707323599996</v>
      </c>
      <c r="AV30" s="37">
        <v>151.92263259650002</v>
      </c>
      <c r="AW30" s="37">
        <v>147.85156983599998</v>
      </c>
      <c r="AX30" s="37">
        <v>159.88474638</v>
      </c>
      <c r="AY30" s="37">
        <v>237.68433819899997</v>
      </c>
      <c r="AZ30" s="37">
        <v>36.915312113999995</v>
      </c>
      <c r="BA30" s="37">
        <v>35.623539053999998</v>
      </c>
      <c r="BB30" s="37">
        <v>63.995394185999992</v>
      </c>
      <c r="BC30" s="37">
        <v>182.02182555149997</v>
      </c>
      <c r="BD30" s="37">
        <v>156.99185936999999</v>
      </c>
      <c r="BE30" s="37">
        <v>169.10297167499999</v>
      </c>
      <c r="BF30" s="37">
        <v>104.06185537499998</v>
      </c>
      <c r="BG30" s="37">
        <v>30.076700030999998</v>
      </c>
      <c r="BH30" s="37">
        <v>33.973098569999991</v>
      </c>
      <c r="BI30" s="37">
        <v>129.22776343799998</v>
      </c>
      <c r="BJ30" s="37">
        <v>77.684179607999994</v>
      </c>
      <c r="BK30" s="37">
        <v>123.85323269099999</v>
      </c>
      <c r="BL30" s="37">
        <v>39.346339760999996</v>
      </c>
      <c r="BM30" s="37">
        <v>47.476855079999993</v>
      </c>
      <c r="BN30" s="37">
        <v>61.475665832999994</v>
      </c>
      <c r="BO30" s="37">
        <v>51.044589728999995</v>
      </c>
      <c r="BP30" s="37">
        <v>39.855168251999991</v>
      </c>
      <c r="BQ30" s="37">
        <v>52.063631864999998</v>
      </c>
      <c r="BR30" s="37">
        <v>188.05016576700001</v>
      </c>
      <c r="BS30" s="37">
        <v>48.049785080999996</v>
      </c>
      <c r="BT30" s="37">
        <v>75.065150357999983</v>
      </c>
      <c r="BU30" s="37">
        <v>88.364187818999994</v>
      </c>
      <c r="BV30" s="37">
        <v>499.92647134499998</v>
      </c>
      <c r="BW30" s="37">
        <v>156.31880571899998</v>
      </c>
      <c r="BX30" s="37">
        <v>206.41085901</v>
      </c>
      <c r="BY30" s="37">
        <v>118.080868833</v>
      </c>
      <c r="BZ30" s="37">
        <v>30.014331488999996</v>
      </c>
      <c r="CA30" s="37">
        <v>44.943474518999999</v>
      </c>
      <c r="CB30" s="37">
        <v>45.079484031</v>
      </c>
      <c r="CC30" s="37">
        <v>32.729270958000001</v>
      </c>
      <c r="CD30" s="37">
        <v>160.08929965799999</v>
      </c>
      <c r="CE30" s="37">
        <v>182.05260759899997</v>
      </c>
      <c r="CF30" s="37">
        <v>182.0967957405</v>
      </c>
      <c r="CG30" s="37">
        <v>134.23690337399998</v>
      </c>
      <c r="CH30" s="37">
        <v>49.706066195999995</v>
      </c>
      <c r="CI30" s="37">
        <v>54.732218507999995</v>
      </c>
      <c r="CJ30" s="37">
        <v>185.07433223699999</v>
      </c>
      <c r="CK30" s="37">
        <v>68.554482128999993</v>
      </c>
      <c r="CL30" s="37">
        <v>81.189973871999982</v>
      </c>
      <c r="CM30" s="37">
        <v>63.552164228999999</v>
      </c>
      <c r="CN30" s="37">
        <v>59.153015807999992</v>
      </c>
      <c r="CO30" s="37">
        <v>63.994965999999998</v>
      </c>
      <c r="CP30" s="37">
        <v>50.615788000000002</v>
      </c>
      <c r="CQ30" s="37">
        <v>14.513866500000001</v>
      </c>
      <c r="CR30" s="37">
        <v>43.257603000000003</v>
      </c>
    </row>
    <row r="31" spans="1:96" x14ac:dyDescent="0.2">
      <c r="A31" s="9" t="s">
        <v>261</v>
      </c>
      <c r="B31" s="35">
        <v>4.443872013</v>
      </c>
      <c r="C31" s="36">
        <v>1.1968447309999999</v>
      </c>
      <c r="D31" s="37">
        <v>1.5724386179999998</v>
      </c>
      <c r="E31" s="37">
        <v>26.402506838999997</v>
      </c>
      <c r="F31" s="37">
        <v>26.720435276999996</v>
      </c>
      <c r="G31" s="36">
        <v>2.9520916649999998</v>
      </c>
      <c r="H31" s="35">
        <v>24.182271764999996</v>
      </c>
      <c r="I31" s="37">
        <v>30.446627678999999</v>
      </c>
      <c r="J31" s="36">
        <v>79.363445940000005</v>
      </c>
      <c r="K31" s="37">
        <v>87.168284298000003</v>
      </c>
      <c r="L31" s="37">
        <v>58.010238332999997</v>
      </c>
      <c r="M31" s="37">
        <v>35.741526309000001</v>
      </c>
      <c r="N31" s="35">
        <v>157.56778299999999</v>
      </c>
      <c r="O31" s="36">
        <v>53.026529498999992</v>
      </c>
      <c r="P31" s="37">
        <v>66.303503144999993</v>
      </c>
      <c r="Q31" s="37">
        <v>23.001288650999999</v>
      </c>
      <c r="R31" s="37">
        <v>94.278078413999992</v>
      </c>
      <c r="S31" s="37">
        <v>51.140360618999999</v>
      </c>
      <c r="T31" s="36">
        <v>37.937783573999994</v>
      </c>
      <c r="U31" s="37">
        <v>2.0223848429999998</v>
      </c>
      <c r="V31" s="37">
        <v>81.09494742599999</v>
      </c>
      <c r="W31" s="37">
        <v>143.67025366199999</v>
      </c>
      <c r="X31" s="37">
        <v>21.082136426999998</v>
      </c>
      <c r="Y31" s="36">
        <v>57.657580361999997</v>
      </c>
      <c r="Z31" s="37">
        <v>54.099297710999998</v>
      </c>
      <c r="AA31" s="37">
        <v>66.004290557999994</v>
      </c>
      <c r="AB31" s="37">
        <v>22.969716902999998</v>
      </c>
      <c r="AC31" s="37">
        <v>31.170826259999998</v>
      </c>
      <c r="AD31" s="37">
        <v>10.266343460999998</v>
      </c>
      <c r="AE31" s="37">
        <v>52.318173743999999</v>
      </c>
      <c r="AF31" s="37">
        <v>47.224916720999992</v>
      </c>
      <c r="AG31" s="37">
        <v>43.369396496999997</v>
      </c>
      <c r="AH31" s="37">
        <v>44.213557346999998</v>
      </c>
      <c r="AI31" s="37">
        <v>48.620929230000002</v>
      </c>
      <c r="AJ31" s="37">
        <v>58.877524745999992</v>
      </c>
      <c r="AK31" s="37">
        <v>45.795162185999992</v>
      </c>
      <c r="AL31" s="37">
        <v>110.04977848499999</v>
      </c>
      <c r="AM31" s="37">
        <v>55.235300948999992</v>
      </c>
      <c r="AN31" s="37">
        <v>51.762739193999991</v>
      </c>
      <c r="AO31" s="37">
        <v>48.114894437999993</v>
      </c>
      <c r="AP31" s="37">
        <v>25.896879863999995</v>
      </c>
      <c r="AQ31" s="37">
        <v>85.932973043999993</v>
      </c>
      <c r="AR31" s="37">
        <v>125.283693433</v>
      </c>
      <c r="AS31" s="37">
        <v>94.168834307999987</v>
      </c>
      <c r="AT31" s="37">
        <v>68.920259399999992</v>
      </c>
      <c r="AU31" s="37">
        <v>104.17007841299998</v>
      </c>
      <c r="AV31" s="37">
        <v>19.321686721500001</v>
      </c>
      <c r="AW31" s="37">
        <v>58.608269419499997</v>
      </c>
      <c r="AX31" s="37">
        <v>58.302096992999992</v>
      </c>
      <c r="AY31" s="37">
        <v>5.8580908559999996</v>
      </c>
      <c r="AZ31" s="37">
        <v>33.556739786999998</v>
      </c>
      <c r="BA31" s="37">
        <v>29.670780752999995</v>
      </c>
      <c r="BB31" s="37">
        <v>82.448120843999988</v>
      </c>
      <c r="BC31" s="37">
        <v>29.526260476499999</v>
      </c>
      <c r="BD31" s="37">
        <v>49.429088279999995</v>
      </c>
      <c r="BE31" s="37">
        <v>65.714575733999993</v>
      </c>
      <c r="BF31" s="37">
        <v>65.958633359999993</v>
      </c>
      <c r="BG31" s="37">
        <v>59.787620756999992</v>
      </c>
      <c r="BH31" s="37">
        <v>43.985970035999998</v>
      </c>
      <c r="BI31" s="37">
        <v>29.299796441999998</v>
      </c>
      <c r="BJ31" s="37">
        <v>36.119799458999999</v>
      </c>
      <c r="BK31" s="37">
        <v>68.195940812999993</v>
      </c>
      <c r="BL31" s="37">
        <v>49.213699884</v>
      </c>
      <c r="BM31" s="37">
        <v>155.20056540299998</v>
      </c>
      <c r="BN31" s="37">
        <v>53.19476977499999</v>
      </c>
      <c r="BO31" s="37">
        <v>66.457876625999987</v>
      </c>
      <c r="BP31" s="37">
        <v>36.884107502999996</v>
      </c>
      <c r="BQ31" s="37">
        <v>23.309516942999998</v>
      </c>
      <c r="BR31" s="37">
        <v>36.050075972999991</v>
      </c>
      <c r="BS31" s="37">
        <v>38.268180431999994</v>
      </c>
      <c r="BT31" s="37">
        <v>20.627543529</v>
      </c>
      <c r="BU31" s="37">
        <v>126.28554684299998</v>
      </c>
      <c r="BV31" s="37">
        <v>6.7189274549999993</v>
      </c>
      <c r="BW31" s="37">
        <v>6.8621271569999998</v>
      </c>
      <c r="BX31" s="37">
        <v>102.00788759699999</v>
      </c>
      <c r="BY31" s="37">
        <v>54.430220357999993</v>
      </c>
      <c r="BZ31" s="37">
        <v>62.336086478999995</v>
      </c>
      <c r="CA31" s="37">
        <v>9.8200319939999989</v>
      </c>
      <c r="CB31" s="37">
        <v>23.149066887</v>
      </c>
      <c r="CC31" s="37">
        <v>63.274939181999997</v>
      </c>
      <c r="CD31" s="37">
        <v>83.935206719999996</v>
      </c>
      <c r="CE31" s="37">
        <v>85.907550078</v>
      </c>
      <c r="CF31" s="37">
        <v>19.537840233000001</v>
      </c>
      <c r="CG31" s="37">
        <v>34.429449860999995</v>
      </c>
      <c r="CH31" s="37">
        <v>21.667502303999999</v>
      </c>
      <c r="CI31" s="37">
        <v>76.074724223999993</v>
      </c>
      <c r="CJ31" s="37">
        <v>1.0185997410000001</v>
      </c>
      <c r="CK31" s="37">
        <v>62.193944457000001</v>
      </c>
      <c r="CL31" s="37">
        <v>34.536355883999995</v>
      </c>
      <c r="CM31" s="37">
        <v>80.349884072999998</v>
      </c>
      <c r="CN31" s="37">
        <v>37.628131990500002</v>
      </c>
      <c r="CO31" s="37">
        <v>25.448246000000001</v>
      </c>
      <c r="CP31" s="37">
        <v>28.30669</v>
      </c>
      <c r="CQ31" s="37">
        <v>17.829209500000001</v>
      </c>
      <c r="CR31" s="37">
        <v>77.476451999999995</v>
      </c>
    </row>
    <row r="32" spans="1:96" x14ac:dyDescent="0.2">
      <c r="A32" s="9" t="s">
        <v>262</v>
      </c>
      <c r="B32" s="35">
        <v>35.710499063999997</v>
      </c>
      <c r="C32" s="36">
        <v>10.963248446</v>
      </c>
      <c r="D32" s="37">
        <v>30.403672201999996</v>
      </c>
      <c r="E32" s="37">
        <v>44.119210746999997</v>
      </c>
      <c r="F32" s="37">
        <v>150.03918423900001</v>
      </c>
      <c r="G32" s="36">
        <v>66.083405244000005</v>
      </c>
      <c r="H32" s="35">
        <v>100.99233479199999</v>
      </c>
      <c r="I32" s="37">
        <v>86.89074656199999</v>
      </c>
      <c r="J32" s="36">
        <v>165.10906766599996</v>
      </c>
      <c r="K32" s="37">
        <v>138.14503752599998</v>
      </c>
      <c r="L32" s="37">
        <v>108.062986301</v>
      </c>
      <c r="M32" s="37">
        <v>68.112229511999985</v>
      </c>
      <c r="N32" s="35">
        <v>35.434916000000001</v>
      </c>
      <c r="O32" s="36">
        <v>110.11352351299999</v>
      </c>
      <c r="P32" s="37">
        <v>102.15599232299999</v>
      </c>
      <c r="Q32" s="37">
        <v>77.634306299999992</v>
      </c>
      <c r="R32" s="37">
        <v>43.916590704999997</v>
      </c>
      <c r="S32" s="37">
        <v>124.27557358599999</v>
      </c>
      <c r="T32" s="36">
        <v>97.444142051999989</v>
      </c>
      <c r="U32" s="37">
        <v>73.379859133999986</v>
      </c>
      <c r="V32" s="37">
        <v>79.657835730999992</v>
      </c>
      <c r="W32" s="37">
        <v>119.98934235299998</v>
      </c>
      <c r="X32" s="37">
        <v>96.967777231999989</v>
      </c>
      <c r="Y32" s="36">
        <v>86.534523087999986</v>
      </c>
      <c r="Z32" s="37">
        <v>105.156450775</v>
      </c>
      <c r="AA32" s="37">
        <v>72.771695098999999</v>
      </c>
      <c r="AB32" s="37">
        <v>127.67264832799998</v>
      </c>
      <c r="AC32" s="37">
        <v>74.829639465999989</v>
      </c>
      <c r="AD32" s="37">
        <v>72.260230293999982</v>
      </c>
      <c r="AE32" s="37">
        <v>99.293606349499996</v>
      </c>
      <c r="AF32" s="37">
        <v>118.34656776999999</v>
      </c>
      <c r="AG32" s="37">
        <v>101.133114869</v>
      </c>
      <c r="AH32" s="37">
        <v>114.99529201399999</v>
      </c>
      <c r="AI32" s="37">
        <v>104.39439544699999</v>
      </c>
      <c r="AJ32" s="37">
        <v>138.42504804499998</v>
      </c>
      <c r="AK32" s="37">
        <v>66.90802069099999</v>
      </c>
      <c r="AL32" s="37">
        <v>75.378430915999999</v>
      </c>
      <c r="AM32" s="37">
        <v>84.649898123999989</v>
      </c>
      <c r="AN32" s="37">
        <v>128.59544042399997</v>
      </c>
      <c r="AO32" s="37">
        <v>155.00451066399998</v>
      </c>
      <c r="AP32" s="37">
        <v>108.26079445049999</v>
      </c>
      <c r="AQ32" s="37">
        <v>67.236012723999991</v>
      </c>
      <c r="AR32" s="37">
        <v>101.8648090845</v>
      </c>
      <c r="AS32" s="37">
        <v>37.372087920999995</v>
      </c>
      <c r="AT32" s="37">
        <v>29.053077536999997</v>
      </c>
      <c r="AU32" s="37">
        <v>33.567038916999998</v>
      </c>
      <c r="AV32" s="37">
        <v>29.887208859999998</v>
      </c>
      <c r="AW32" s="37">
        <v>104.19864745949999</v>
      </c>
      <c r="AX32" s="37">
        <v>233.49580122699996</v>
      </c>
      <c r="AY32" s="37">
        <v>178.07678345299999</v>
      </c>
      <c r="AZ32" s="37">
        <v>96.734796379999992</v>
      </c>
      <c r="BA32" s="37">
        <v>93.330797928999985</v>
      </c>
      <c r="BB32" s="37">
        <v>98.454138979999996</v>
      </c>
      <c r="BC32" s="37">
        <v>51.941941244499994</v>
      </c>
      <c r="BD32" s="37">
        <v>81.322023360999992</v>
      </c>
      <c r="BE32" s="37">
        <v>67.092977902999991</v>
      </c>
      <c r="BF32" s="37">
        <v>137.56961441999999</v>
      </c>
      <c r="BG32" s="37">
        <v>135.75207109899998</v>
      </c>
      <c r="BH32" s="37">
        <v>115.68586754399999</v>
      </c>
      <c r="BI32" s="37">
        <v>75.21858882399998</v>
      </c>
      <c r="BJ32" s="37">
        <v>85.145161469999991</v>
      </c>
      <c r="BK32" s="37">
        <v>92.87789026999998</v>
      </c>
      <c r="BL32" s="37">
        <v>134.21626746899997</v>
      </c>
      <c r="BM32" s="37">
        <v>100.97309925799999</v>
      </c>
      <c r="BN32" s="37">
        <v>137.802951337</v>
      </c>
      <c r="BO32" s="37">
        <v>162.706214668</v>
      </c>
      <c r="BP32" s="37">
        <v>111.24632174299998</v>
      </c>
      <c r="BQ32" s="37">
        <v>52.364035740499993</v>
      </c>
      <c r="BR32" s="37">
        <v>99.869962746999988</v>
      </c>
      <c r="BS32" s="37">
        <v>79.464309889999996</v>
      </c>
      <c r="BT32" s="37">
        <v>67.363724714</v>
      </c>
      <c r="BU32" s="37">
        <v>85.740593422999979</v>
      </c>
      <c r="BV32" s="37">
        <v>76.887953939999989</v>
      </c>
      <c r="BW32" s="37">
        <v>61.064106385999992</v>
      </c>
      <c r="BX32" s="37">
        <v>156.21944456399999</v>
      </c>
      <c r="BY32" s="37">
        <v>75.967248083999991</v>
      </c>
      <c r="BZ32" s="37">
        <v>262.51928324299996</v>
      </c>
      <c r="CA32" s="37">
        <v>115.041885376</v>
      </c>
      <c r="CB32" s="37">
        <v>117.58063684999999</v>
      </c>
      <c r="CC32" s="37">
        <v>144.27859215299998</v>
      </c>
      <c r="CD32" s="37">
        <v>87.063902475999996</v>
      </c>
      <c r="CE32" s="37">
        <v>79.756090613999987</v>
      </c>
      <c r="CF32" s="37">
        <v>90.645654592999975</v>
      </c>
      <c r="CG32" s="37">
        <v>67.381597170999996</v>
      </c>
      <c r="CH32" s="37">
        <v>72.154015603000005</v>
      </c>
      <c r="CI32" s="37">
        <v>78.208242959999993</v>
      </c>
      <c r="CJ32" s="37">
        <v>70.541887684999992</v>
      </c>
      <c r="CK32" s="37">
        <v>98.840864686999993</v>
      </c>
      <c r="CL32" s="37">
        <v>57.725827503999994</v>
      </c>
      <c r="CM32" s="37">
        <v>99.871764134999978</v>
      </c>
      <c r="CN32" s="37">
        <v>94.879802543499991</v>
      </c>
      <c r="CO32" s="37">
        <v>44.546087999999997</v>
      </c>
      <c r="CP32" s="37">
        <v>27.414756000000001</v>
      </c>
      <c r="CQ32" s="37">
        <v>79.480991500000002</v>
      </c>
      <c r="CR32" s="37">
        <v>36.884124999999997</v>
      </c>
    </row>
    <row r="33" spans="1:96" x14ac:dyDescent="0.2">
      <c r="A33" s="9" t="s">
        <v>263</v>
      </c>
      <c r="B33" s="35">
        <v>12.249084777999999</v>
      </c>
      <c r="C33" s="36">
        <v>8.6077620504999999</v>
      </c>
      <c r="D33" s="37">
        <v>10.392277488</v>
      </c>
      <c r="E33" s="37">
        <v>13.28224352</v>
      </c>
      <c r="F33" s="37">
        <v>19.889644534999999</v>
      </c>
      <c r="G33" s="36">
        <v>12.225491165999999</v>
      </c>
      <c r="H33" s="35">
        <v>24.412858304999997</v>
      </c>
      <c r="I33" s="37">
        <v>21.195974039999996</v>
      </c>
      <c r="J33" s="36">
        <v>23.262023461999998</v>
      </c>
      <c r="K33" s="37">
        <v>22.286702732999998</v>
      </c>
      <c r="L33" s="37">
        <v>23.539005277000001</v>
      </c>
      <c r="M33" s="37">
        <v>16.597357962</v>
      </c>
      <c r="N33" s="35">
        <v>11.123234999999999</v>
      </c>
      <c r="O33" s="36">
        <v>23.182952444999998</v>
      </c>
      <c r="P33" s="37">
        <v>23.293999725999996</v>
      </c>
      <c r="Q33" s="37">
        <v>18.482287864999996</v>
      </c>
      <c r="R33" s="37">
        <v>14.719195065999999</v>
      </c>
      <c r="S33" s="37">
        <v>20.251321473999997</v>
      </c>
      <c r="T33" s="36">
        <v>20.081957200999998</v>
      </c>
      <c r="U33" s="37">
        <v>18.373888994999998</v>
      </c>
      <c r="V33" s="37">
        <v>20.067422629999999</v>
      </c>
      <c r="W33" s="37">
        <v>25.332506296999998</v>
      </c>
      <c r="X33" s="37">
        <v>21.595731367999999</v>
      </c>
      <c r="Y33" s="36">
        <v>19.628059660999998</v>
      </c>
      <c r="Z33" s="37">
        <v>18.957507762999999</v>
      </c>
      <c r="AA33" s="37">
        <v>17.711549352999999</v>
      </c>
      <c r="AB33" s="37">
        <v>25.746570654999999</v>
      </c>
      <c r="AC33" s="37">
        <v>20.831142697000001</v>
      </c>
      <c r="AD33" s="37">
        <v>16.815649264499996</v>
      </c>
      <c r="AE33" s="37">
        <v>18.722317125499998</v>
      </c>
      <c r="AF33" s="37">
        <v>23.074442401999995</v>
      </c>
      <c r="AG33" s="37">
        <v>20.345185772999997</v>
      </c>
      <c r="AH33" s="37">
        <v>20.982401356</v>
      </c>
      <c r="AI33" s="37">
        <v>20.753026520999999</v>
      </c>
      <c r="AJ33" s="37">
        <v>22.005892202999998</v>
      </c>
      <c r="AK33" s="37">
        <v>15.644626131999999</v>
      </c>
      <c r="AL33" s="37">
        <v>21.288042947000001</v>
      </c>
      <c r="AM33" s="37">
        <v>20.71835613</v>
      </c>
      <c r="AN33" s="37">
        <v>22.531948292999999</v>
      </c>
      <c r="AO33" s="37">
        <v>19.051240109000002</v>
      </c>
      <c r="AP33" s="37">
        <v>16.803035285</v>
      </c>
      <c r="AQ33" s="37">
        <v>16.754416318999997</v>
      </c>
      <c r="AR33" s="37">
        <v>9.4414855365000001</v>
      </c>
      <c r="AS33" s="37">
        <v>12.204346477</v>
      </c>
      <c r="AT33" s="37">
        <v>13.441443255999999</v>
      </c>
      <c r="AU33" s="37">
        <v>12.730224897999999</v>
      </c>
      <c r="AV33" s="37">
        <v>14.7841868355</v>
      </c>
      <c r="AW33" s="37">
        <v>20.209103267500002</v>
      </c>
      <c r="AX33" s="37">
        <v>27.522459586</v>
      </c>
      <c r="AY33" s="37">
        <v>24.505619186000001</v>
      </c>
      <c r="AZ33" s="37">
        <v>21.06538213</v>
      </c>
      <c r="BA33" s="37">
        <v>18.257688273999996</v>
      </c>
      <c r="BB33" s="37">
        <v>15.969983786999999</v>
      </c>
      <c r="BC33" s="37">
        <v>12.816373582999999</v>
      </c>
      <c r="BD33" s="37">
        <v>18.999824154999999</v>
      </c>
      <c r="BE33" s="37">
        <v>16.810538942999997</v>
      </c>
      <c r="BF33" s="37">
        <v>18.351266847999998</v>
      </c>
      <c r="BG33" s="37">
        <v>22.818289419999999</v>
      </c>
      <c r="BH33" s="37">
        <v>21.685921763</v>
      </c>
      <c r="BI33" s="37">
        <v>17.490098970999998</v>
      </c>
      <c r="BJ33" s="37">
        <v>20.331867870999996</v>
      </c>
      <c r="BK33" s="37">
        <v>20.854609550999996</v>
      </c>
      <c r="BL33" s="37">
        <v>21.314021063999999</v>
      </c>
      <c r="BM33" s="37">
        <v>20.661498933000001</v>
      </c>
      <c r="BN33" s="37">
        <v>19.090651457</v>
      </c>
      <c r="BO33" s="37">
        <v>22.367377965999999</v>
      </c>
      <c r="BP33" s="37">
        <v>21.936586747</v>
      </c>
      <c r="BQ33" s="37">
        <v>24.472669378999996</v>
      </c>
      <c r="BR33" s="37">
        <v>16.106559297999997</v>
      </c>
      <c r="BS33" s="37">
        <v>17.138913853999998</v>
      </c>
      <c r="BT33" s="37">
        <v>14.959603041999999</v>
      </c>
      <c r="BU33" s="37">
        <v>20.088315880999996</v>
      </c>
      <c r="BV33" s="37">
        <v>16.693880023000002</v>
      </c>
      <c r="BW33" s="37">
        <v>13.853789107999999</v>
      </c>
      <c r="BX33" s="37">
        <v>14.788163886</v>
      </c>
      <c r="BY33" s="37">
        <v>14.339051979999999</v>
      </c>
      <c r="BZ33" s="37">
        <v>22.457315884</v>
      </c>
      <c r="CA33" s="37">
        <v>18.835861642999998</v>
      </c>
      <c r="CB33" s="37">
        <v>19.058921435999999</v>
      </c>
      <c r="CC33" s="37">
        <v>19.492650946999998</v>
      </c>
      <c r="CD33" s="37">
        <v>20.459195243</v>
      </c>
      <c r="CE33" s="37">
        <v>20.115846263999998</v>
      </c>
      <c r="CF33" s="37">
        <v>18.866985407499996</v>
      </c>
      <c r="CG33" s="37">
        <v>15.699874957</v>
      </c>
      <c r="CH33" s="37">
        <v>16.316358334</v>
      </c>
      <c r="CI33" s="37">
        <v>14.952599142999999</v>
      </c>
      <c r="CJ33" s="37">
        <v>9.5327460360000007</v>
      </c>
      <c r="CK33" s="37">
        <v>17.838716719000001</v>
      </c>
      <c r="CL33" s="37">
        <v>18.040441685999998</v>
      </c>
      <c r="CM33" s="37">
        <v>17.924124596999999</v>
      </c>
      <c r="CN33" s="37">
        <v>17.385249325</v>
      </c>
      <c r="CO33" s="37">
        <v>18.181293</v>
      </c>
      <c r="CP33" s="37">
        <v>17.927077000000001</v>
      </c>
      <c r="CQ33" s="37">
        <v>12.660645500000001</v>
      </c>
      <c r="CR33" s="37">
        <v>15.397052500000001</v>
      </c>
    </row>
    <row r="34" spans="1:96" x14ac:dyDescent="0.2">
      <c r="A34" s="9" t="s">
        <v>264</v>
      </c>
      <c r="B34" s="35">
        <v>4.494656172</v>
      </c>
      <c r="C34" s="36">
        <v>13.167995550000001</v>
      </c>
      <c r="D34" s="37">
        <v>8.5890119760000001</v>
      </c>
      <c r="E34" s="37">
        <v>109.46525649599999</v>
      </c>
      <c r="F34" s="37">
        <v>6.9734860319999994</v>
      </c>
      <c r="G34" s="36">
        <v>1.1327866559999999</v>
      </c>
      <c r="H34" s="35">
        <v>122.160069312</v>
      </c>
      <c r="I34" s="37">
        <v>21.128718708000001</v>
      </c>
      <c r="J34" s="36">
        <v>23.300568420000001</v>
      </c>
      <c r="K34" s="37">
        <v>37.755217619999996</v>
      </c>
      <c r="L34" s="37">
        <v>112.99718504400001</v>
      </c>
      <c r="M34" s="37">
        <v>3.6353312760000001</v>
      </c>
      <c r="N34" s="35">
        <v>30.219569</v>
      </c>
      <c r="O34" s="36">
        <v>11.243367912</v>
      </c>
      <c r="P34" s="37">
        <v>10.630897632</v>
      </c>
      <c r="Q34" s="37">
        <v>12.086919155999999</v>
      </c>
      <c r="R34" s="37">
        <v>1.2885640439999999</v>
      </c>
      <c r="S34" s="37">
        <v>20.112715043999998</v>
      </c>
      <c r="T34" s="36">
        <v>16.006039716</v>
      </c>
      <c r="U34" s="37">
        <v>5.3430489720000001</v>
      </c>
      <c r="V34" s="37">
        <v>12.879702288000001</v>
      </c>
      <c r="W34" s="37">
        <v>21.708280152</v>
      </c>
      <c r="X34" s="37">
        <v>7.3948209240000002</v>
      </c>
      <c r="Y34" s="36">
        <v>8.5502476559999998</v>
      </c>
      <c r="Z34" s="37">
        <v>2.7134565839999998</v>
      </c>
      <c r="AA34" s="37">
        <v>7.65914538</v>
      </c>
      <c r="AB34" s="37">
        <v>13.560484224</v>
      </c>
      <c r="AC34" s="37">
        <v>12.366566076</v>
      </c>
      <c r="AD34" s="37">
        <v>26.592799608</v>
      </c>
      <c r="AE34" s="37">
        <v>16.579981728000003</v>
      </c>
      <c r="AF34" s="37">
        <v>20.870895143999999</v>
      </c>
      <c r="AG34" s="37">
        <v>23.426470788</v>
      </c>
      <c r="AH34" s="37">
        <v>18.545459244</v>
      </c>
      <c r="AI34" s="37">
        <v>6.6330094079999995</v>
      </c>
      <c r="AJ34" s="37">
        <v>25.04668092</v>
      </c>
      <c r="AK34" s="37">
        <v>3.2103938520000002</v>
      </c>
      <c r="AL34" s="37">
        <v>4.0883489280000003</v>
      </c>
      <c r="AM34" s="37">
        <v>18.611288867999999</v>
      </c>
      <c r="AN34" s="37">
        <v>22.620234684000003</v>
      </c>
      <c r="AO34" s="37">
        <v>5.9657073359999995</v>
      </c>
      <c r="AP34" s="37">
        <v>18.220380282000001</v>
      </c>
      <c r="AQ34" s="37">
        <v>1.1099623199999999</v>
      </c>
      <c r="AR34" s="37">
        <v>0.36311490800000001</v>
      </c>
      <c r="AS34" s="37">
        <v>2.7601261560000001</v>
      </c>
      <c r="AT34" s="37">
        <v>0.62747501999999999</v>
      </c>
      <c r="AU34" s="37">
        <v>0.48397532399999998</v>
      </c>
      <c r="AV34" s="37">
        <v>0.12387367000000001</v>
      </c>
      <c r="AW34" s="37">
        <v>3.0804208320000002</v>
      </c>
      <c r="AX34" s="37">
        <v>9.4944287639999985</v>
      </c>
      <c r="AY34" s="37">
        <v>8.7172788479999994</v>
      </c>
      <c r="AZ34" s="37">
        <v>58.792654920000004</v>
      </c>
      <c r="BA34" s="37">
        <v>2.5439941560000001</v>
      </c>
      <c r="BB34" s="37">
        <v>7.6059330839999992</v>
      </c>
      <c r="BC34" s="37">
        <v>8.3380204739999986</v>
      </c>
      <c r="BD34" s="37">
        <v>12.329768856000001</v>
      </c>
      <c r="BE34" s="37">
        <v>6.2476839000000002</v>
      </c>
      <c r="BF34" s="37">
        <v>6.1312017000000001</v>
      </c>
      <c r="BG34" s="37">
        <v>11.831694155999999</v>
      </c>
      <c r="BH34" s="37">
        <v>10.350717851999999</v>
      </c>
      <c r="BI34" s="37">
        <v>12.488715516000001</v>
      </c>
      <c r="BJ34" s="37">
        <v>5.3272743240000002</v>
      </c>
      <c r="BK34" s="37">
        <v>7.3987352039999994</v>
      </c>
      <c r="BL34" s="37">
        <v>5.8329783840000005</v>
      </c>
      <c r="BM34" s="37">
        <v>14.535067236</v>
      </c>
      <c r="BN34" s="37">
        <v>7.9190346480000002</v>
      </c>
      <c r="BO34" s="37">
        <v>4.7523094200000005</v>
      </c>
      <c r="BP34" s="37">
        <v>11.730302352000001</v>
      </c>
      <c r="BQ34" s="37">
        <v>9.8023506300000012</v>
      </c>
      <c r="BR34" s="37">
        <v>16.407463572000001</v>
      </c>
      <c r="BS34" s="37">
        <v>4.5481652759999998</v>
      </c>
      <c r="BT34" s="37">
        <v>4.7579368200000003</v>
      </c>
      <c r="BU34" s="37">
        <v>5.7741277319999993</v>
      </c>
      <c r="BV34" s="37">
        <v>1.553487096</v>
      </c>
      <c r="BW34" s="37">
        <v>2.4381651720000002</v>
      </c>
      <c r="BX34" s="37">
        <v>25.249402776</v>
      </c>
      <c r="BY34" s="37">
        <v>26.044340255999998</v>
      </c>
      <c r="BZ34" s="37">
        <v>14.175913619999999</v>
      </c>
      <c r="CA34" s="37">
        <v>5.3411515920000001</v>
      </c>
      <c r="CB34" s="37">
        <v>9.1681282080000006</v>
      </c>
      <c r="CC34" s="37">
        <v>57.672997535999997</v>
      </c>
      <c r="CD34" s="37">
        <v>5.8616980440000006</v>
      </c>
      <c r="CE34" s="37">
        <v>4.4428711440000006</v>
      </c>
      <c r="CF34" s="37">
        <v>3.9368598179999998</v>
      </c>
      <c r="CG34" s="37">
        <v>9.6403925640000008</v>
      </c>
      <c r="CH34" s="37">
        <v>13.347665915999999</v>
      </c>
      <c r="CI34" s="37">
        <v>7.5316772999999992</v>
      </c>
      <c r="CJ34" s="37">
        <v>7.9000767839999995</v>
      </c>
      <c r="CK34" s="37">
        <v>7.9525908840000001</v>
      </c>
      <c r="CL34" s="37">
        <v>10.738562244000001</v>
      </c>
      <c r="CM34" s="37">
        <v>15.761395223999999</v>
      </c>
      <c r="CN34" s="37">
        <v>9.1322074680000007</v>
      </c>
      <c r="CO34" s="37">
        <v>7.8212279999999996</v>
      </c>
      <c r="CP34" s="37">
        <v>16.528797000000001</v>
      </c>
      <c r="CQ34" s="37">
        <v>0.62751749999999995</v>
      </c>
      <c r="CR34" s="37">
        <v>16.0439015</v>
      </c>
    </row>
    <row r="35" spans="1:96" x14ac:dyDescent="0.2">
      <c r="A35" s="9" t="s">
        <v>265</v>
      </c>
      <c r="B35" s="38">
        <v>189.71297212499999</v>
      </c>
      <c r="C35" s="39">
        <v>1282.2227056930001</v>
      </c>
      <c r="D35" s="40">
        <v>192.68373338999999</v>
      </c>
      <c r="E35" s="40">
        <v>334.46063656799998</v>
      </c>
      <c r="F35" s="40">
        <v>141.173229456</v>
      </c>
      <c r="G35" s="39">
        <v>92.235256415999999</v>
      </c>
      <c r="H35" s="38">
        <v>203.389145262</v>
      </c>
      <c r="I35" s="40">
        <v>199.74856948199999</v>
      </c>
      <c r="J35" s="39">
        <v>161.67783732300001</v>
      </c>
      <c r="K35" s="40">
        <v>175.87626368399998</v>
      </c>
      <c r="L35" s="40">
        <v>225.362153259</v>
      </c>
      <c r="M35" s="40">
        <v>133.15519551600002</v>
      </c>
      <c r="N35" s="38">
        <v>186.87652499999999</v>
      </c>
      <c r="O35" s="39">
        <v>143.71537376699999</v>
      </c>
      <c r="P35" s="40">
        <v>405.39909010499997</v>
      </c>
      <c r="Q35" s="40">
        <v>224.348072355</v>
      </c>
      <c r="R35" s="40">
        <v>101.824317756</v>
      </c>
      <c r="S35" s="40">
        <v>196.10683785900002</v>
      </c>
      <c r="T35" s="39">
        <v>248.61626886600001</v>
      </c>
      <c r="U35" s="40">
        <v>434.26125105299997</v>
      </c>
      <c r="V35" s="40">
        <v>291.77893899000003</v>
      </c>
      <c r="W35" s="40">
        <v>271.42928201699999</v>
      </c>
      <c r="X35" s="40">
        <v>341.03034728099999</v>
      </c>
      <c r="Y35" s="39">
        <v>338.99360705999999</v>
      </c>
      <c r="Z35" s="40">
        <v>175.52402227800002</v>
      </c>
      <c r="AA35" s="40">
        <v>240.563766429</v>
      </c>
      <c r="AB35" s="40">
        <v>441.15484455900003</v>
      </c>
      <c r="AC35" s="40">
        <v>155.108133603</v>
      </c>
      <c r="AD35" s="40">
        <v>284.81549939999996</v>
      </c>
      <c r="AE35" s="40">
        <v>267.92133697349999</v>
      </c>
      <c r="AF35" s="40">
        <v>239.71265838899998</v>
      </c>
      <c r="AG35" s="40">
        <v>295.965802935</v>
      </c>
      <c r="AH35" s="40">
        <v>269.60379832799998</v>
      </c>
      <c r="AI35" s="40">
        <v>156.862222758</v>
      </c>
      <c r="AJ35" s="40">
        <v>317.174303205</v>
      </c>
      <c r="AK35" s="40">
        <v>178.10657514000002</v>
      </c>
      <c r="AL35" s="40">
        <v>61.620545772</v>
      </c>
      <c r="AM35" s="40">
        <v>164.370084381</v>
      </c>
      <c r="AN35" s="40">
        <v>310.56875636400002</v>
      </c>
      <c r="AO35" s="40">
        <v>256.10318545500002</v>
      </c>
      <c r="AP35" s="40">
        <v>230.76387213300001</v>
      </c>
      <c r="AQ35" s="40">
        <v>182.30104646999999</v>
      </c>
      <c r="AR35" s="40">
        <v>17.193857335000001</v>
      </c>
      <c r="AS35" s="40">
        <v>96.747606549000011</v>
      </c>
      <c r="AT35" s="40">
        <v>113.638403844</v>
      </c>
      <c r="AU35" s="40">
        <v>152.10536637600001</v>
      </c>
      <c r="AV35" s="40">
        <v>152.8286946005</v>
      </c>
      <c r="AW35" s="40">
        <v>194.53918608000001</v>
      </c>
      <c r="AX35" s="40">
        <v>107.76603708900001</v>
      </c>
      <c r="AY35" s="40">
        <v>85.286353274999996</v>
      </c>
      <c r="AZ35" s="40">
        <v>58.226533182000004</v>
      </c>
      <c r="BA35" s="40">
        <v>77.308761852000004</v>
      </c>
      <c r="BB35" s="40">
        <v>156.736808298</v>
      </c>
      <c r="BC35" s="40">
        <v>302.99548171950005</v>
      </c>
      <c r="BD35" s="40">
        <v>132.48681356699998</v>
      </c>
      <c r="BE35" s="40">
        <v>117.909118854</v>
      </c>
      <c r="BF35" s="40">
        <v>182.701943172</v>
      </c>
      <c r="BG35" s="40">
        <v>137.903451507</v>
      </c>
      <c r="BH35" s="40">
        <v>195.79662638099998</v>
      </c>
      <c r="BI35" s="40">
        <v>131.891612364</v>
      </c>
      <c r="BJ35" s="40">
        <v>150.24911748299999</v>
      </c>
      <c r="BK35" s="40">
        <v>292.89065615999999</v>
      </c>
      <c r="BL35" s="40">
        <v>264.15644913</v>
      </c>
      <c r="BM35" s="40">
        <v>404.81919158400001</v>
      </c>
      <c r="BN35" s="40">
        <v>231.71895509399999</v>
      </c>
      <c r="BO35" s="40">
        <v>359.428680531</v>
      </c>
      <c r="BP35" s="40">
        <v>366.07919935500001</v>
      </c>
      <c r="BQ35" s="40">
        <v>169.96839696449999</v>
      </c>
      <c r="BR35" s="40">
        <v>150.55744584600001</v>
      </c>
      <c r="BS35" s="40">
        <v>374.10657894000002</v>
      </c>
      <c r="BT35" s="40">
        <v>165.154234446</v>
      </c>
      <c r="BU35" s="40">
        <v>120.599216064</v>
      </c>
      <c r="BV35" s="40">
        <v>81.021419477999999</v>
      </c>
      <c r="BW35" s="40">
        <v>139.39722323999999</v>
      </c>
      <c r="BX35" s="40">
        <v>146.04015365999999</v>
      </c>
      <c r="BY35" s="40">
        <v>152.851463532</v>
      </c>
      <c r="BZ35" s="40">
        <v>159.40186956900001</v>
      </c>
      <c r="CA35" s="40">
        <v>131.276145447</v>
      </c>
      <c r="CB35" s="40">
        <v>132.6643029</v>
      </c>
      <c r="CC35" s="40">
        <v>185.94687998700002</v>
      </c>
      <c r="CD35" s="40">
        <v>229.78506292199998</v>
      </c>
      <c r="CE35" s="40">
        <v>335.18805242399998</v>
      </c>
      <c r="CF35" s="40">
        <v>236.44901829599999</v>
      </c>
      <c r="CG35" s="40">
        <v>241.46076952799999</v>
      </c>
      <c r="CH35" s="40">
        <v>710.27319582000007</v>
      </c>
      <c r="CI35" s="40">
        <v>372.27520614600002</v>
      </c>
      <c r="CJ35" s="40">
        <v>109.11702474900001</v>
      </c>
      <c r="CK35" s="40">
        <v>228.124215432</v>
      </c>
      <c r="CL35" s="40">
        <v>193.191341274</v>
      </c>
      <c r="CM35" s="40">
        <v>150.297545007</v>
      </c>
      <c r="CN35" s="40">
        <v>292.26523920300002</v>
      </c>
      <c r="CO35" s="40">
        <v>195.38741099999999</v>
      </c>
      <c r="CP35" s="40">
        <v>158.17217299999999</v>
      </c>
      <c r="CQ35" s="40">
        <v>4.145073</v>
      </c>
      <c r="CR35" s="40">
        <v>394.60976049999999</v>
      </c>
    </row>
    <row r="36" spans="1:96" x14ac:dyDescent="0.2">
      <c r="A36" s="9" t="s">
        <v>266</v>
      </c>
      <c r="B36" s="38">
        <v>16.1806968</v>
      </c>
      <c r="C36" s="39">
        <v>4.6188927609999997</v>
      </c>
      <c r="D36" s="40">
        <v>14.9865633</v>
      </c>
      <c r="E36" s="40">
        <v>24.499135469999999</v>
      </c>
      <c r="F36" s="40">
        <v>54.5425173</v>
      </c>
      <c r="G36" s="39">
        <v>34.901296265999996</v>
      </c>
      <c r="H36" s="38">
        <v>33.105278400000003</v>
      </c>
      <c r="I36" s="40">
        <v>46.416533772000001</v>
      </c>
      <c r="J36" s="39">
        <v>56.186040786</v>
      </c>
      <c r="K36" s="40">
        <v>49.293009240000004</v>
      </c>
      <c r="L36" s="40">
        <v>30.190431342</v>
      </c>
      <c r="M36" s="40">
        <v>19.615497690000002</v>
      </c>
      <c r="N36" s="38">
        <v>4.0414089999999998</v>
      </c>
      <c r="O36" s="39">
        <v>42.140496767999998</v>
      </c>
      <c r="P36" s="40">
        <v>40.298425979999998</v>
      </c>
      <c r="Q36" s="40">
        <v>30.532487088</v>
      </c>
      <c r="R36" s="40">
        <v>13.167626688</v>
      </c>
      <c r="S36" s="40">
        <v>33.996163613999997</v>
      </c>
      <c r="T36" s="39">
        <v>31.781379888</v>
      </c>
      <c r="U36" s="40">
        <v>29.584125150000002</v>
      </c>
      <c r="V36" s="40">
        <v>28.488446165999999</v>
      </c>
      <c r="W36" s="40">
        <v>69.006742008000003</v>
      </c>
      <c r="X36" s="40">
        <v>22.40732019</v>
      </c>
      <c r="Y36" s="39">
        <v>26.535145362000002</v>
      </c>
      <c r="Z36" s="40">
        <v>31.574381717999998</v>
      </c>
      <c r="AA36" s="40">
        <v>22.413361248000001</v>
      </c>
      <c r="AB36" s="40">
        <v>35.422582757999997</v>
      </c>
      <c r="AC36" s="40">
        <v>41.347906752</v>
      </c>
      <c r="AD36" s="40">
        <v>21.485401533000001</v>
      </c>
      <c r="AE36" s="40">
        <v>28.515557279999999</v>
      </c>
      <c r="AF36" s="40">
        <v>31.770757686000003</v>
      </c>
      <c r="AG36" s="40">
        <v>27.157156902000001</v>
      </c>
      <c r="AH36" s="40">
        <v>29.460501395999998</v>
      </c>
      <c r="AI36" s="40">
        <v>42.256363037999996</v>
      </c>
      <c r="AJ36" s="40">
        <v>38.420685995999996</v>
      </c>
      <c r="AK36" s="40">
        <v>18.410529563999997</v>
      </c>
      <c r="AL36" s="40">
        <v>46.105141230000001</v>
      </c>
      <c r="AM36" s="40">
        <v>41.791753673999999</v>
      </c>
      <c r="AN36" s="40">
        <v>36.969953322000002</v>
      </c>
      <c r="AO36" s="40">
        <v>33.682716971999994</v>
      </c>
      <c r="AP36" s="40">
        <v>19.690611618000002</v>
      </c>
      <c r="AQ36" s="40">
        <v>19.430636706000001</v>
      </c>
      <c r="AR36" s="40">
        <v>14.475881969</v>
      </c>
      <c r="AS36" s="40">
        <v>3.031825548</v>
      </c>
      <c r="AT36" s="40">
        <v>6.8485277159999995</v>
      </c>
      <c r="AU36" s="40">
        <v>5.3692250159999997</v>
      </c>
      <c r="AV36" s="40">
        <v>10.341820658</v>
      </c>
      <c r="AW36" s="40">
        <v>38.578901295000001</v>
      </c>
      <c r="AX36" s="40">
        <v>9.7770500700000014</v>
      </c>
      <c r="AY36" s="40">
        <v>34.857667182</v>
      </c>
      <c r="AZ36" s="40">
        <v>45.931568777999999</v>
      </c>
      <c r="BA36" s="40">
        <v>34.494855006000002</v>
      </c>
      <c r="BB36" s="40">
        <v>23.552321621999997</v>
      </c>
      <c r="BC36" s="40">
        <v>3.5510549340000002</v>
      </c>
      <c r="BD36" s="40">
        <v>30.980511348</v>
      </c>
      <c r="BE36" s="40">
        <v>24.373100904000001</v>
      </c>
      <c r="BF36" s="40">
        <v>34.425734040000002</v>
      </c>
      <c r="BG36" s="40">
        <v>51.352100201999995</v>
      </c>
      <c r="BH36" s="40">
        <v>36.448213926000001</v>
      </c>
      <c r="BI36" s="40">
        <v>26.783372826000001</v>
      </c>
      <c r="BJ36" s="40">
        <v>39.64475625</v>
      </c>
      <c r="BK36" s="40">
        <v>35.220462324000003</v>
      </c>
      <c r="BL36" s="40">
        <v>44.675598852</v>
      </c>
      <c r="BM36" s="40">
        <v>49.099155306</v>
      </c>
      <c r="BN36" s="40">
        <v>30.249632507999998</v>
      </c>
      <c r="BO36" s="40">
        <v>38.551252607999999</v>
      </c>
      <c r="BP36" s="40">
        <v>32.505271782000001</v>
      </c>
      <c r="BQ36" s="40">
        <v>82.128041225999993</v>
      </c>
      <c r="BR36" s="40">
        <v>24.745160537999997</v>
      </c>
      <c r="BS36" s="40">
        <v>27.275967047999998</v>
      </c>
      <c r="BT36" s="40">
        <v>25.457116608</v>
      </c>
      <c r="BU36" s="40">
        <v>28.613988750000001</v>
      </c>
      <c r="BV36" s="40">
        <v>31.254670571999998</v>
      </c>
      <c r="BW36" s="40">
        <v>30.87343362</v>
      </c>
      <c r="BX36" s="40">
        <v>23.654522616000001</v>
      </c>
      <c r="BY36" s="40">
        <v>19.875170999999998</v>
      </c>
      <c r="BZ36" s="40">
        <v>40.267594440000003</v>
      </c>
      <c r="CA36" s="40">
        <v>28.048492014000001</v>
      </c>
      <c r="CB36" s="40">
        <v>30.766375931999999</v>
      </c>
      <c r="CC36" s="40">
        <v>33.502893041999997</v>
      </c>
      <c r="CD36" s="40">
        <v>32.008256736</v>
      </c>
      <c r="CE36" s="40">
        <v>31.409768147999998</v>
      </c>
      <c r="CF36" s="40">
        <v>30.401755647000002</v>
      </c>
      <c r="CG36" s="40">
        <v>34.805052162000003</v>
      </c>
      <c r="CH36" s="40">
        <v>26.824515947999998</v>
      </c>
      <c r="CI36" s="40">
        <v>30.906361344</v>
      </c>
      <c r="CJ36" s="40">
        <v>7.1230827300000001</v>
      </c>
      <c r="CK36" s="40">
        <v>32.015530253999998</v>
      </c>
      <c r="CL36" s="40">
        <v>33.268418027999999</v>
      </c>
      <c r="CM36" s="40">
        <v>28.960743875999999</v>
      </c>
      <c r="CN36" s="40">
        <v>26.452472346</v>
      </c>
      <c r="CO36" s="40">
        <v>41.374457999999997</v>
      </c>
      <c r="CP36" s="40">
        <v>44.640642</v>
      </c>
      <c r="CQ36" s="40">
        <v>27.929646999999999</v>
      </c>
      <c r="CR36" s="40">
        <v>11.577412500000001</v>
      </c>
    </row>
    <row r="37" spans="1:96" x14ac:dyDescent="0.2">
      <c r="A37" s="9" t="s">
        <v>267</v>
      </c>
      <c r="B37" s="38">
        <v>55.833150394</v>
      </c>
      <c r="C37" s="39">
        <v>31.143539065999995</v>
      </c>
      <c r="D37" s="40">
        <v>101.406117099</v>
      </c>
      <c r="E37" s="40">
        <v>312.47602360999997</v>
      </c>
      <c r="F37" s="40">
        <v>365.94867232000001</v>
      </c>
      <c r="G37" s="39">
        <v>69.518599101000007</v>
      </c>
      <c r="H37" s="38">
        <v>197.781259439</v>
      </c>
      <c r="I37" s="40">
        <v>279.23001422300001</v>
      </c>
      <c r="J37" s="39">
        <v>395.53799464499997</v>
      </c>
      <c r="K37" s="40">
        <v>357.226616046</v>
      </c>
      <c r="L37" s="40">
        <v>182.791237645</v>
      </c>
      <c r="M37" s="40">
        <v>42.849129168000005</v>
      </c>
      <c r="N37" s="38">
        <v>4.782019</v>
      </c>
      <c r="O37" s="39">
        <v>208.87189752699999</v>
      </c>
      <c r="P37" s="40">
        <v>201.394295008</v>
      </c>
      <c r="Q37" s="40">
        <v>106.721965396</v>
      </c>
      <c r="R37" s="40">
        <v>16.428983168000002</v>
      </c>
      <c r="S37" s="40">
        <v>156.02212596200002</v>
      </c>
      <c r="T37" s="39">
        <v>161.14350422199999</v>
      </c>
      <c r="U37" s="40">
        <v>141.600048297</v>
      </c>
      <c r="V37" s="40">
        <v>108.49631348299999</v>
      </c>
      <c r="W37" s="40">
        <v>556.39508248899995</v>
      </c>
      <c r="X37" s="40">
        <v>112.51157732999999</v>
      </c>
      <c r="Y37" s="39">
        <v>122.117362466</v>
      </c>
      <c r="Z37" s="40">
        <v>152.38045290899998</v>
      </c>
      <c r="AA37" s="40">
        <v>48.988938090000005</v>
      </c>
      <c r="AB37" s="40">
        <v>197.725438301</v>
      </c>
      <c r="AC37" s="40">
        <v>109.904990688</v>
      </c>
      <c r="AD37" s="40">
        <v>105.5778254165</v>
      </c>
      <c r="AE37" s="40">
        <v>210.68546094749999</v>
      </c>
      <c r="AF37" s="40">
        <v>170.11477366099999</v>
      </c>
      <c r="AG37" s="40">
        <v>144.65654290700002</v>
      </c>
      <c r="AH37" s="40">
        <v>151.890049347</v>
      </c>
      <c r="AI37" s="40">
        <v>237.10642336699999</v>
      </c>
      <c r="AJ37" s="40">
        <v>136.24346506800001</v>
      </c>
      <c r="AK37" s="40">
        <v>43.213850610000001</v>
      </c>
      <c r="AL37" s="40">
        <v>95.325693670999996</v>
      </c>
      <c r="AM37" s="40">
        <v>123.79791577100001</v>
      </c>
      <c r="AN37" s="40">
        <v>148.52265665299998</v>
      </c>
      <c r="AO37" s="40">
        <v>102.78546748700001</v>
      </c>
      <c r="AP37" s="40">
        <v>83.490518581000003</v>
      </c>
      <c r="AQ37" s="40">
        <v>37.398339733</v>
      </c>
      <c r="AR37" s="40">
        <v>35.678074428000002</v>
      </c>
      <c r="AS37" s="40">
        <v>1.871487667</v>
      </c>
      <c r="AT37" s="40">
        <v>4.6395819649999996</v>
      </c>
      <c r="AU37" s="40">
        <v>3.0714186199999998</v>
      </c>
      <c r="AV37" s="40">
        <v>6.5428604149999998</v>
      </c>
      <c r="AW37" s="40">
        <v>122.86658139400001</v>
      </c>
      <c r="AX37" s="40">
        <v>59.411612501</v>
      </c>
      <c r="AY37" s="40">
        <v>79.488496455000003</v>
      </c>
      <c r="AZ37" s="40">
        <v>164.39913596</v>
      </c>
      <c r="BA37" s="40">
        <v>108.919967457</v>
      </c>
      <c r="BB37" s="40">
        <v>70.552646072999991</v>
      </c>
      <c r="BC37" s="40">
        <v>5.557730499499999</v>
      </c>
      <c r="BD37" s="40">
        <v>152.873297323</v>
      </c>
      <c r="BE37" s="40">
        <v>52.395753312999993</v>
      </c>
      <c r="BF37" s="40">
        <v>93.10948313099999</v>
      </c>
      <c r="BG37" s="40">
        <v>226.22029465499998</v>
      </c>
      <c r="BH37" s="40">
        <v>160.95764837499999</v>
      </c>
      <c r="BI37" s="40">
        <v>77.581386985999998</v>
      </c>
      <c r="BJ37" s="40">
        <v>151.76721455799998</v>
      </c>
      <c r="BK37" s="40">
        <v>142.20992503699998</v>
      </c>
      <c r="BL37" s="40">
        <v>160.38682328900001</v>
      </c>
      <c r="BM37" s="40">
        <v>95.648077011999987</v>
      </c>
      <c r="BN37" s="40">
        <v>95.786495474000006</v>
      </c>
      <c r="BO37" s="40">
        <v>155.72214248200001</v>
      </c>
      <c r="BP37" s="40">
        <v>161.712112959</v>
      </c>
      <c r="BQ37" s="40">
        <v>266.10391622400005</v>
      </c>
      <c r="BR37" s="40">
        <v>75.583732589000007</v>
      </c>
      <c r="BS37" s="40">
        <v>172.38963486799997</v>
      </c>
      <c r="BT37" s="40">
        <v>106.24349214099999</v>
      </c>
      <c r="BU37" s="40">
        <v>114.240621305</v>
      </c>
      <c r="BV37" s="40">
        <v>108.67541446</v>
      </c>
      <c r="BW37" s="40">
        <v>107.709354315</v>
      </c>
      <c r="BX37" s="40">
        <v>74.698341217999996</v>
      </c>
      <c r="BY37" s="40">
        <v>70.389795355000004</v>
      </c>
      <c r="BZ37" s="40">
        <v>179.094094549</v>
      </c>
      <c r="CA37" s="40">
        <v>125.30156664600001</v>
      </c>
      <c r="CB37" s="40">
        <v>106.00266668499999</v>
      </c>
      <c r="CC37" s="40">
        <v>148.166127098</v>
      </c>
      <c r="CD37" s="40">
        <v>139.107723792</v>
      </c>
      <c r="CE37" s="40">
        <v>147.242475273</v>
      </c>
      <c r="CF37" s="40">
        <v>110.54271717349999</v>
      </c>
      <c r="CG37" s="40">
        <v>132.18681849399999</v>
      </c>
      <c r="CH37" s="40">
        <v>186.18655870999999</v>
      </c>
      <c r="CI37" s="40">
        <v>124.022954809</v>
      </c>
      <c r="CJ37" s="40">
        <v>9.8330118419999994</v>
      </c>
      <c r="CK37" s="40">
        <v>114.071572524</v>
      </c>
      <c r="CL37" s="40">
        <v>110.911382253</v>
      </c>
      <c r="CM37" s="40">
        <v>85.939707851000009</v>
      </c>
      <c r="CN37" s="40">
        <v>59.253208821500003</v>
      </c>
      <c r="CO37" s="40">
        <v>140.26191900000001</v>
      </c>
      <c r="CP37" s="40">
        <v>149.67106999999999</v>
      </c>
      <c r="CQ37" s="40">
        <v>19.243023000000001</v>
      </c>
      <c r="CR37" s="40">
        <v>11.031511999999999</v>
      </c>
    </row>
    <row r="38" spans="1:96" x14ac:dyDescent="0.2">
      <c r="A38" s="9" t="s">
        <v>268</v>
      </c>
      <c r="B38" s="35">
        <v>1.7479409849999998</v>
      </c>
      <c r="C38" s="36">
        <v>0.80641953500000008</v>
      </c>
      <c r="D38" s="37">
        <v>1.0148893649999999</v>
      </c>
      <c r="E38" s="37">
        <v>13.993574174999999</v>
      </c>
      <c r="F38" s="37">
        <v>39.423614895</v>
      </c>
      <c r="G38" s="36">
        <v>3.6745767449999995</v>
      </c>
      <c r="H38" s="35">
        <v>16.635261194999998</v>
      </c>
      <c r="I38" s="37">
        <v>28.419888419999996</v>
      </c>
      <c r="J38" s="36">
        <v>39.064758704999996</v>
      </c>
      <c r="K38" s="37">
        <v>33.952987215</v>
      </c>
      <c r="L38" s="37">
        <v>14.846290199999999</v>
      </c>
      <c r="M38" s="37">
        <v>1.4625812250000001</v>
      </c>
      <c r="N38" s="35">
        <v>1.1607350000000001</v>
      </c>
      <c r="O38" s="36">
        <v>25.688590829999999</v>
      </c>
      <c r="P38" s="37">
        <v>18.019168335</v>
      </c>
      <c r="Q38" s="37">
        <v>4.3755134849999999</v>
      </c>
      <c r="R38" s="37">
        <v>0.26899424999999999</v>
      </c>
      <c r="S38" s="37">
        <v>14.569689645</v>
      </c>
      <c r="T38" s="36">
        <v>14.286313439999999</v>
      </c>
      <c r="U38" s="37">
        <v>28.829276595</v>
      </c>
      <c r="V38" s="37">
        <v>11.577961394999999</v>
      </c>
      <c r="W38" s="37">
        <v>29.004631739999997</v>
      </c>
      <c r="X38" s="37">
        <v>45.110356514999999</v>
      </c>
      <c r="Y38" s="36">
        <v>10.804986359999999</v>
      </c>
      <c r="Z38" s="37">
        <v>13.102445789999999</v>
      </c>
      <c r="AA38" s="37">
        <v>0.54573938999999994</v>
      </c>
      <c r="AB38" s="37">
        <v>61.337985345</v>
      </c>
      <c r="AC38" s="37">
        <v>3.4231944599999999</v>
      </c>
      <c r="AD38" s="37">
        <v>8.5028770574999992</v>
      </c>
      <c r="AE38" s="37">
        <v>16.656879014999998</v>
      </c>
      <c r="AF38" s="37">
        <v>16.727705820000001</v>
      </c>
      <c r="AG38" s="37">
        <v>14.59203228</v>
      </c>
      <c r="AH38" s="37">
        <v>15.973243334999998</v>
      </c>
      <c r="AI38" s="37">
        <v>18.90487053</v>
      </c>
      <c r="AJ38" s="37">
        <v>6.7890926249999994</v>
      </c>
      <c r="AK38" s="37">
        <v>0.88617186000000003</v>
      </c>
      <c r="AL38" s="37">
        <v>4.0039564949999997</v>
      </c>
      <c r="AM38" s="37">
        <v>3.1931625599999998</v>
      </c>
      <c r="AN38" s="37">
        <v>6.6526894349999992</v>
      </c>
      <c r="AO38" s="37">
        <v>3.5527265549999996</v>
      </c>
      <c r="AP38" s="37">
        <v>5.5715593500000002</v>
      </c>
      <c r="AQ38" s="37">
        <v>0.97619350500000002</v>
      </c>
      <c r="AR38" s="37">
        <v>1.21547888</v>
      </c>
      <c r="AS38" s="37">
        <v>2.0138895E-2</v>
      </c>
      <c r="AT38" s="37">
        <v>4.0754069999999996E-2</v>
      </c>
      <c r="AU38" s="37">
        <v>3.9424454999999997E-2</v>
      </c>
      <c r="AV38" s="37">
        <v>0.10484360249999999</v>
      </c>
      <c r="AW38" s="37">
        <v>6.1441277624999993</v>
      </c>
      <c r="AX38" s="37">
        <v>3.4929278999999998</v>
      </c>
      <c r="AY38" s="37">
        <v>5.2684203599999995</v>
      </c>
      <c r="AZ38" s="37">
        <v>14.211560159999999</v>
      </c>
      <c r="BA38" s="37">
        <v>9.6256140749999997</v>
      </c>
      <c r="BB38" s="37">
        <v>15.692085045000001</v>
      </c>
      <c r="BC38" s="37">
        <v>0.15247102500000001</v>
      </c>
      <c r="BD38" s="37">
        <v>7.3482774749999997</v>
      </c>
      <c r="BE38" s="37">
        <v>1.0191494249999999</v>
      </c>
      <c r="BF38" s="37">
        <v>2.8166273099999999</v>
      </c>
      <c r="BG38" s="37">
        <v>24.620281559999999</v>
      </c>
      <c r="BH38" s="37">
        <v>16.194338370000001</v>
      </c>
      <c r="BI38" s="37">
        <v>1.4431813200000001</v>
      </c>
      <c r="BJ38" s="37">
        <v>9.370375245</v>
      </c>
      <c r="BK38" s="37">
        <v>10.548336645000001</v>
      </c>
      <c r="BL38" s="37">
        <v>13.9464045</v>
      </c>
      <c r="BM38" s="37">
        <v>10.935939735</v>
      </c>
      <c r="BN38" s="37">
        <v>7.4548460699999994</v>
      </c>
      <c r="BO38" s="37">
        <v>14.61018573</v>
      </c>
      <c r="BP38" s="37">
        <v>45.695972069999996</v>
      </c>
      <c r="BQ38" s="37">
        <v>6.6466149749999994</v>
      </c>
      <c r="BR38" s="37">
        <v>5.3093889450000002</v>
      </c>
      <c r="BS38" s="37">
        <v>16.068483269999998</v>
      </c>
      <c r="BT38" s="37">
        <v>4.9280776649999991</v>
      </c>
      <c r="BU38" s="37">
        <v>5.2248690899999994</v>
      </c>
      <c r="BV38" s="37">
        <v>4.1153937300000001</v>
      </c>
      <c r="BW38" s="37">
        <v>4.1680765349999991</v>
      </c>
      <c r="BX38" s="37">
        <v>14.038624214999999</v>
      </c>
      <c r="BY38" s="37">
        <v>11.87068743</v>
      </c>
      <c r="BZ38" s="37">
        <v>17.562807045</v>
      </c>
      <c r="CA38" s="37">
        <v>12.186882539999999</v>
      </c>
      <c r="CB38" s="37">
        <v>10.16828505</v>
      </c>
      <c r="CC38" s="37">
        <v>15.313453785</v>
      </c>
      <c r="CD38" s="37">
        <v>14.773800195</v>
      </c>
      <c r="CE38" s="37">
        <v>15.5191491</v>
      </c>
      <c r="CF38" s="37">
        <v>5.9295839399999997</v>
      </c>
      <c r="CG38" s="37">
        <v>4.2010466400000004</v>
      </c>
      <c r="CH38" s="37">
        <v>67.235104754999995</v>
      </c>
      <c r="CI38" s="37">
        <v>20.754228914999999</v>
      </c>
      <c r="CJ38" s="37">
        <v>0.86815637999999995</v>
      </c>
      <c r="CK38" s="37">
        <v>4.5306238949999997</v>
      </c>
      <c r="CL38" s="37">
        <v>5.5062003149999992</v>
      </c>
      <c r="CM38" s="37">
        <v>6.2799218999999997</v>
      </c>
      <c r="CN38" s="37">
        <v>1.0792821374999999</v>
      </c>
      <c r="CO38" s="37">
        <v>7.4135010000000001</v>
      </c>
      <c r="CP38" s="37">
        <v>7.3788090000000004</v>
      </c>
      <c r="CQ38" s="37">
        <v>6.2105844999999995</v>
      </c>
      <c r="CR38" s="37">
        <v>0.81688249999999996</v>
      </c>
    </row>
    <row r="39" spans="1:96" x14ac:dyDescent="0.2">
      <c r="A39" s="9" t="s">
        <v>269</v>
      </c>
      <c r="B39" s="29">
        <v>4.0868608000000001E-2</v>
      </c>
      <c r="C39" s="30">
        <v>1.6968464000000003E-2</v>
      </c>
      <c r="D39" s="31">
        <v>0.227997528</v>
      </c>
      <c r="E39" s="31">
        <v>0.26074989599999998</v>
      </c>
      <c r="F39" s="31">
        <v>0.22045003200000002</v>
      </c>
      <c r="G39" s="30">
        <v>0.14730975599999999</v>
      </c>
      <c r="H39" s="29">
        <v>0.32330667600000002</v>
      </c>
      <c r="I39" s="31">
        <v>0.30420618799999999</v>
      </c>
      <c r="J39" s="30">
        <v>0.99515424799999996</v>
      </c>
      <c r="K39" s="31">
        <v>1.971073412</v>
      </c>
      <c r="L39" s="31">
        <v>0.21548516000000001</v>
      </c>
      <c r="M39" s="31">
        <v>0.43959762000000002</v>
      </c>
      <c r="N39" s="29">
        <v>0.14303099999999999</v>
      </c>
      <c r="O39" s="30">
        <v>0.14855148000000001</v>
      </c>
      <c r="P39" s="31">
        <v>0.666104472</v>
      </c>
      <c r="Q39" s="31">
        <v>0.13998186400000001</v>
      </c>
      <c r="R39" s="31">
        <v>6.8752244000000004E-2</v>
      </c>
      <c r="S39" s="31">
        <v>2.945990696</v>
      </c>
      <c r="T39" s="30">
        <v>0.471456392</v>
      </c>
      <c r="U39" s="31">
        <v>1.26022842</v>
      </c>
      <c r="V39" s="31">
        <v>0.67014640000000003</v>
      </c>
      <c r="W39" s="31">
        <v>1.793423896</v>
      </c>
      <c r="X39" s="31">
        <v>0.40452473600000005</v>
      </c>
      <c r="Y39" s="30">
        <v>0.86062807600000002</v>
      </c>
      <c r="Z39" s="31">
        <v>0.38482413200000004</v>
      </c>
      <c r="AA39" s="31">
        <v>0.98370447999999999</v>
      </c>
      <c r="AB39" s="31">
        <v>1.2319561760000002</v>
      </c>
      <c r="AC39" s="31">
        <v>0.31636334399999999</v>
      </c>
      <c r="AD39" s="31">
        <v>0.45331983399999998</v>
      </c>
      <c r="AE39" s="31">
        <v>0.59031882800000002</v>
      </c>
      <c r="AF39" s="31">
        <v>0.21615915200000002</v>
      </c>
      <c r="AG39" s="31">
        <v>0.30175411200000002</v>
      </c>
      <c r="AH39" s="31">
        <v>0.38024179599999997</v>
      </c>
      <c r="AI39" s="31">
        <v>0.69619426799999995</v>
      </c>
      <c r="AJ39" s="31">
        <v>0.25824418400000004</v>
      </c>
      <c r="AK39" s="31">
        <v>0.142356016</v>
      </c>
      <c r="AL39" s="31">
        <v>0.26733902799999998</v>
      </c>
      <c r="AM39" s="31">
        <v>0.288559656</v>
      </c>
      <c r="AN39" s="31">
        <v>0.25641853599999997</v>
      </c>
      <c r="AO39" s="31">
        <v>0.119797524</v>
      </c>
      <c r="AP39" s="31">
        <v>0.64448258600000008</v>
      </c>
      <c r="AQ39" s="31">
        <v>0.17626408799999999</v>
      </c>
      <c r="AR39" s="31">
        <v>9.6887684000000002E-2</v>
      </c>
      <c r="AS39" s="31">
        <v>4.3300444E-2</v>
      </c>
      <c r="AT39" s="31">
        <v>3.4669095999999996E-2</v>
      </c>
      <c r="AU39" s="31">
        <v>3.6012019999999999E-2</v>
      </c>
      <c r="AV39" s="31">
        <v>2.5925877999999999E-2</v>
      </c>
      <c r="AW39" s="31">
        <v>0.31553198599999999</v>
      </c>
      <c r="AX39" s="31">
        <v>0.22154400400000002</v>
      </c>
      <c r="AY39" s="31">
        <v>0.13196985999999999</v>
      </c>
      <c r="AZ39" s="31">
        <v>0.72821698400000001</v>
      </c>
      <c r="BA39" s="31">
        <v>0.25159838000000001</v>
      </c>
      <c r="BB39" s="31">
        <v>1.5704560079999998</v>
      </c>
      <c r="BC39" s="31">
        <v>5.6326908000000002E-2</v>
      </c>
      <c r="BD39" s="31">
        <v>0.31539890800000003</v>
      </c>
      <c r="BE39" s="31">
        <v>0.13129586799999998</v>
      </c>
      <c r="BF39" s="31">
        <v>0.343719728</v>
      </c>
      <c r="BG39" s="31">
        <v>0.58055606399999993</v>
      </c>
      <c r="BH39" s="31">
        <v>0.50250758800000006</v>
      </c>
      <c r="BI39" s="31">
        <v>0.15475605200000001</v>
      </c>
      <c r="BJ39" s="31">
        <v>0.61009431999999997</v>
      </c>
      <c r="BK39" s="31">
        <v>0.114152588</v>
      </c>
      <c r="BL39" s="31">
        <v>0.19825383599999999</v>
      </c>
      <c r="BM39" s="31">
        <v>0.30867619200000002</v>
      </c>
      <c r="BN39" s="31">
        <v>0.24066878</v>
      </c>
      <c r="BO39" s="31">
        <v>0.208110716</v>
      </c>
      <c r="BP39" s="31">
        <v>0.513445284</v>
      </c>
      <c r="BQ39" s="31">
        <v>0.34754913599999998</v>
      </c>
      <c r="BR39" s="31">
        <v>0.20266514399999999</v>
      </c>
      <c r="BS39" s="31">
        <v>0.67930500000000005</v>
      </c>
      <c r="BT39" s="31">
        <v>0.26969192800000003</v>
      </c>
      <c r="BU39" s="31">
        <v>0.306154288</v>
      </c>
      <c r="BV39" s="31">
        <v>0.50158059600000005</v>
      </c>
      <c r="BW39" s="31">
        <v>0.21207168399999998</v>
      </c>
      <c r="BX39" s="31">
        <v>0.25665635599999997</v>
      </c>
      <c r="BY39" s="31">
        <v>0.11608449600000001</v>
      </c>
      <c r="BZ39" s="31">
        <v>0.33788858399999999</v>
      </c>
      <c r="CA39" s="31">
        <v>0.20734564400000002</v>
      </c>
      <c r="CB39" s="31">
        <v>0.36019711200000004</v>
      </c>
      <c r="CC39" s="31">
        <v>0.23275797600000001</v>
      </c>
      <c r="CD39" s="31">
        <v>0.481067356</v>
      </c>
      <c r="CE39" s="31">
        <v>0.425209004</v>
      </c>
      <c r="CF39" s="31">
        <v>8.1286369999999997E-2</v>
      </c>
      <c r="CG39" s="31">
        <v>0.34551906399999999</v>
      </c>
      <c r="CH39" s="31">
        <v>1.3465358279999999</v>
      </c>
      <c r="CI39" s="31">
        <v>1.251242872</v>
      </c>
      <c r="CJ39" s="31">
        <v>5.9109908000000003E-2</v>
      </c>
      <c r="CK39" s="31">
        <v>0.82099613199999999</v>
      </c>
      <c r="CL39" s="31">
        <v>0.33023482800000004</v>
      </c>
      <c r="CM39" s="31">
        <v>0.23081696000000002</v>
      </c>
      <c r="CN39" s="31">
        <v>0.29702857799999999</v>
      </c>
      <c r="CO39" s="31">
        <v>0.50500900000000004</v>
      </c>
      <c r="CP39" s="31">
        <v>0.27776200000000001</v>
      </c>
      <c r="CQ39" s="31">
        <v>0.2150475</v>
      </c>
      <c r="CR39" s="31">
        <v>2.3727499999999999E-2</v>
      </c>
    </row>
    <row r="40" spans="1:96" x14ac:dyDescent="0.2">
      <c r="A40" s="9" t="s">
        <v>270</v>
      </c>
      <c r="B40" s="35">
        <v>0.38542918500000001</v>
      </c>
      <c r="C40" s="36">
        <v>0.2708649575</v>
      </c>
      <c r="D40" s="37">
        <v>0.30138231599999998</v>
      </c>
      <c r="E40" s="37">
        <v>1.9464226290000002</v>
      </c>
      <c r="F40" s="37">
        <v>2.4098906970000002</v>
      </c>
      <c r="G40" s="36">
        <v>0.48556394999999997</v>
      </c>
      <c r="H40" s="35">
        <v>2.6984648340000001</v>
      </c>
      <c r="I40" s="37">
        <v>2.4114371490000002</v>
      </c>
      <c r="J40" s="36">
        <v>3.150215631</v>
      </c>
      <c r="K40" s="37">
        <v>2.907537552</v>
      </c>
      <c r="L40" s="37">
        <v>2.809689498</v>
      </c>
      <c r="M40" s="37">
        <v>0.41201157599999999</v>
      </c>
      <c r="N40" s="35">
        <v>0.30437999999999998</v>
      </c>
      <c r="O40" s="36">
        <v>1.889416692</v>
      </c>
      <c r="P40" s="37">
        <v>1.7594348040000001</v>
      </c>
      <c r="Q40" s="37">
        <v>1.019656323</v>
      </c>
      <c r="R40" s="37">
        <v>0.24551024399999999</v>
      </c>
      <c r="S40" s="37">
        <v>1.4777168039999999</v>
      </c>
      <c r="T40" s="36">
        <v>1.488925584</v>
      </c>
      <c r="U40" s="37">
        <v>1.2802924259999999</v>
      </c>
      <c r="V40" s="37">
        <v>1.007044947</v>
      </c>
      <c r="W40" s="37">
        <v>3.3653382930000002</v>
      </c>
      <c r="X40" s="37">
        <v>1.5021493469999998</v>
      </c>
      <c r="Y40" s="36">
        <v>1.139116743</v>
      </c>
      <c r="Z40" s="37">
        <v>1.387094517</v>
      </c>
      <c r="AA40" s="37">
        <v>0.500844654</v>
      </c>
      <c r="AB40" s="37">
        <v>1.812814371</v>
      </c>
      <c r="AC40" s="37">
        <v>1.106098794</v>
      </c>
      <c r="AD40" s="37">
        <v>1.2843243899999999</v>
      </c>
      <c r="AE40" s="37">
        <v>1.5507516959999998</v>
      </c>
      <c r="AF40" s="37">
        <v>1.530209259</v>
      </c>
      <c r="AG40" s="37">
        <v>1.326764907</v>
      </c>
      <c r="AH40" s="37">
        <v>1.4784151050000001</v>
      </c>
      <c r="AI40" s="37">
        <v>1.8276954750000001</v>
      </c>
      <c r="AJ40" s="37">
        <v>1.281663054</v>
      </c>
      <c r="AK40" s="37">
        <v>0.49375575000000005</v>
      </c>
      <c r="AL40" s="37">
        <v>0.850047102</v>
      </c>
      <c r="AM40" s="37">
        <v>1.7787794399999999</v>
      </c>
      <c r="AN40" s="37">
        <v>1.2108249630000001</v>
      </c>
      <c r="AO40" s="37">
        <v>1.372597029</v>
      </c>
      <c r="AP40" s="37">
        <v>0.90935573400000003</v>
      </c>
      <c r="AQ40" s="37">
        <v>0.75745079100000001</v>
      </c>
      <c r="AR40" s="37">
        <v>0.47529922999999996</v>
      </c>
      <c r="AS40" s="37">
        <v>4.5488465999999998E-2</v>
      </c>
      <c r="AT40" s="37">
        <v>6.6126806999999996E-2</v>
      </c>
      <c r="AU40" s="37">
        <v>5.9241699000000002E-2</v>
      </c>
      <c r="AV40" s="37">
        <v>0.14273638299999999</v>
      </c>
      <c r="AW40" s="37">
        <v>1.492819686</v>
      </c>
      <c r="AX40" s="37">
        <v>2.1256072649999997</v>
      </c>
      <c r="AY40" s="37">
        <v>1.6370822790000001</v>
      </c>
      <c r="AZ40" s="37">
        <v>2.125689183</v>
      </c>
      <c r="BA40" s="37">
        <v>1.0806692489999998</v>
      </c>
      <c r="BB40" s="37">
        <v>0.87917594399999999</v>
      </c>
      <c r="BC40" s="37">
        <v>0.36933529500000001</v>
      </c>
      <c r="BD40" s="37">
        <v>1.173507318</v>
      </c>
      <c r="BE40" s="37">
        <v>0.71704223999999994</v>
      </c>
      <c r="BF40" s="37">
        <v>1.490975532</v>
      </c>
      <c r="BG40" s="37">
        <v>1.96142661</v>
      </c>
      <c r="BH40" s="37">
        <v>1.3656559770000001</v>
      </c>
      <c r="BI40" s="37">
        <v>0.73691035199999999</v>
      </c>
      <c r="BJ40" s="37">
        <v>1.1610807569999999</v>
      </c>
      <c r="BK40" s="37">
        <v>1.235230533</v>
      </c>
      <c r="BL40" s="37">
        <v>1.6519144319999999</v>
      </c>
      <c r="BM40" s="37">
        <v>0.93399407099999998</v>
      </c>
      <c r="BN40" s="37">
        <v>0.95092212600000003</v>
      </c>
      <c r="BO40" s="37">
        <v>1.5572781630000001</v>
      </c>
      <c r="BP40" s="37">
        <v>1.3840585559999998</v>
      </c>
      <c r="BQ40" s="37">
        <v>2.6920117934999999</v>
      </c>
      <c r="BR40" s="37">
        <v>0.74675549699999999</v>
      </c>
      <c r="BS40" s="37">
        <v>1.438119441</v>
      </c>
      <c r="BT40" s="37">
        <v>0.92785721399999999</v>
      </c>
      <c r="BU40" s="37">
        <v>1.0980398610000002</v>
      </c>
      <c r="BV40" s="37">
        <v>0.886884228</v>
      </c>
      <c r="BW40" s="37">
        <v>1.008674316</v>
      </c>
      <c r="BX40" s="37">
        <v>0.68859771299999994</v>
      </c>
      <c r="BY40" s="37">
        <v>0.66885847200000004</v>
      </c>
      <c r="BZ40" s="37">
        <v>1.7607584789999999</v>
      </c>
      <c r="CA40" s="37">
        <v>1.166823009</v>
      </c>
      <c r="CB40" s="37">
        <v>1.134396468</v>
      </c>
      <c r="CC40" s="37">
        <v>1.364111523</v>
      </c>
      <c r="CD40" s="37">
        <v>1.3073753159999999</v>
      </c>
      <c r="CE40" s="37">
        <v>1.4152453380000001</v>
      </c>
      <c r="CF40" s="37">
        <v>1.0542941504999999</v>
      </c>
      <c r="CG40" s="37">
        <v>1.119847032</v>
      </c>
      <c r="CH40" s="37">
        <v>1.136631231</v>
      </c>
      <c r="CI40" s="37">
        <v>1.074924999</v>
      </c>
      <c r="CJ40" s="37">
        <v>0.241539219</v>
      </c>
      <c r="CK40" s="37">
        <v>1.3860455669999998</v>
      </c>
      <c r="CL40" s="37">
        <v>1.005897096</v>
      </c>
      <c r="CM40" s="37">
        <v>1.0524425040000001</v>
      </c>
      <c r="CN40" s="37">
        <v>0.73117309500000005</v>
      </c>
      <c r="CO40" s="37">
        <v>1.553417</v>
      </c>
      <c r="CP40" s="37">
        <v>1.778249</v>
      </c>
      <c r="CQ40" s="37">
        <v>0.89649000000000001</v>
      </c>
      <c r="CR40" s="37">
        <v>0.43647199999999997</v>
      </c>
    </row>
    <row r="41" spans="1:96" x14ac:dyDescent="0.2">
      <c r="A41" s="9" t="s">
        <v>271</v>
      </c>
      <c r="B41" s="29">
        <v>4.8716569000000001E-2</v>
      </c>
      <c r="C41" s="30">
        <v>0.20571167500000001</v>
      </c>
      <c r="D41" s="31">
        <v>0.208870097</v>
      </c>
      <c r="E41" s="31">
        <v>3.9327319680000001</v>
      </c>
      <c r="F41" s="31">
        <v>0.276491973</v>
      </c>
      <c r="G41" s="30">
        <v>5.6570244000000006E-2</v>
      </c>
      <c r="H41" s="29">
        <v>7.8953752889999995</v>
      </c>
      <c r="I41" s="31">
        <v>0.781216201</v>
      </c>
      <c r="J41" s="30">
        <v>1.6503043719999999</v>
      </c>
      <c r="K41" s="31">
        <v>2.1488665619999998</v>
      </c>
      <c r="L41" s="31">
        <v>7.7652609530000003</v>
      </c>
      <c r="M41" s="31">
        <v>0.12474608899999999</v>
      </c>
      <c r="N41" s="29">
        <v>1.4193579999999999</v>
      </c>
      <c r="O41" s="30">
        <v>0.28061056899999998</v>
      </c>
      <c r="P41" s="31">
        <v>0.127991614</v>
      </c>
      <c r="Q41" s="31">
        <v>0.29873298599999998</v>
      </c>
      <c r="R41" s="31">
        <v>5.4633830000000001E-2</v>
      </c>
      <c r="S41" s="31">
        <v>0.66898743299999996</v>
      </c>
      <c r="T41" s="30">
        <v>0.38370231700000001</v>
      </c>
      <c r="U41" s="31">
        <v>0.315536382</v>
      </c>
      <c r="V41" s="31">
        <v>1.6347793660000001</v>
      </c>
      <c r="W41" s="31">
        <v>0.42046148</v>
      </c>
      <c r="X41" s="31">
        <v>9.8209090999999998E-2</v>
      </c>
      <c r="Y41" s="30">
        <v>0.10607465799999999</v>
      </c>
      <c r="Z41" s="31">
        <v>1.1685872E-2</v>
      </c>
      <c r="AA41" s="31">
        <v>0.22224760599999999</v>
      </c>
      <c r="AB41" s="31">
        <v>0.29158688500000002</v>
      </c>
      <c r="AC41" s="31">
        <v>1.192978683</v>
      </c>
      <c r="AD41" s="31">
        <v>1.9452225034999999</v>
      </c>
      <c r="AE41" s="31">
        <v>0.24785851449999999</v>
      </c>
      <c r="AF41" s="31">
        <v>0.78231422900000003</v>
      </c>
      <c r="AG41" s="31">
        <v>0.70379234400000001</v>
      </c>
      <c r="AH41" s="31">
        <v>0.32263987000000005</v>
      </c>
      <c r="AI41" s="31">
        <v>0.224008613</v>
      </c>
      <c r="AJ41" s="31">
        <v>0.68987870399999995</v>
      </c>
      <c r="AK41" s="31">
        <v>0.51674902199999995</v>
      </c>
      <c r="AL41" s="31">
        <v>0.59062608999999999</v>
      </c>
      <c r="AM41" s="31">
        <v>1.5123958209999999</v>
      </c>
      <c r="AN41" s="31">
        <v>0.444366382</v>
      </c>
      <c r="AO41" s="31">
        <v>0.26688521900000001</v>
      </c>
      <c r="AP41" s="31">
        <v>0.41675811299999999</v>
      </c>
      <c r="AQ41" s="31">
        <v>3.5746360999999997E-2</v>
      </c>
      <c r="AR41" s="31">
        <v>2.2328653E-2</v>
      </c>
      <c r="AS41" s="31">
        <v>2.6813487E-2</v>
      </c>
      <c r="AT41" s="31">
        <v>1.3699583999999999E-2</v>
      </c>
      <c r="AU41" s="31">
        <v>1.2685791E-2</v>
      </c>
      <c r="AV41" s="31">
        <v>4.7749980000000008E-3</v>
      </c>
      <c r="AW41" s="31">
        <v>3.0152166000000001E-2</v>
      </c>
      <c r="AX41" s="31">
        <v>0.29200112299999997</v>
      </c>
      <c r="AY41" s="31">
        <v>0.33209103699999998</v>
      </c>
      <c r="AZ41" s="31">
        <v>1.0102600850000001</v>
      </c>
      <c r="BA41" s="31">
        <v>9.5999161E-2</v>
      </c>
      <c r="BB41" s="31">
        <v>0.112053361</v>
      </c>
      <c r="BC41" s="31">
        <v>0.1547768575</v>
      </c>
      <c r="BD41" s="31">
        <v>0.18129056699999999</v>
      </c>
      <c r="BE41" s="31">
        <v>0.142080661</v>
      </c>
      <c r="BF41" s="31">
        <v>0.21283607899999998</v>
      </c>
      <c r="BG41" s="31">
        <v>0.134770054</v>
      </c>
      <c r="BH41" s="31">
        <v>0.113859954</v>
      </c>
      <c r="BI41" s="31">
        <v>0.23981209000000001</v>
      </c>
      <c r="BJ41" s="31">
        <v>0.12592736099999999</v>
      </c>
      <c r="BK41" s="31">
        <v>0.124810504</v>
      </c>
      <c r="BL41" s="31">
        <v>6.6393036000000002E-2</v>
      </c>
      <c r="BM41" s="31">
        <v>0.29215076400000001</v>
      </c>
      <c r="BN41" s="31">
        <v>0.13237183399999999</v>
      </c>
      <c r="BO41" s="31">
        <v>6.4332746999999996E-2</v>
      </c>
      <c r="BP41" s="31">
        <v>0.35849524099999996</v>
      </c>
      <c r="BQ41" s="31">
        <v>0.19996546649999999</v>
      </c>
      <c r="BR41" s="31">
        <v>0.46239663600000003</v>
      </c>
      <c r="BS41" s="31">
        <v>0.20976298799999998</v>
      </c>
      <c r="BT41" s="31">
        <v>6.5799426999999994E-2</v>
      </c>
      <c r="BU41" s="31">
        <v>0.15095704799999998</v>
      </c>
      <c r="BV41" s="31">
        <v>0.11396400900000001</v>
      </c>
      <c r="BW41" s="31">
        <v>0.186849086</v>
      </c>
      <c r="BX41" s="31">
        <v>0.60129123200000001</v>
      </c>
      <c r="BY41" s="31">
        <v>0.20515186500000002</v>
      </c>
      <c r="BZ41" s="31">
        <v>0.392953302</v>
      </c>
      <c r="CA41" s="31">
        <v>7.3293368999999997E-2</v>
      </c>
      <c r="CB41" s="31">
        <v>0.51289799599999997</v>
      </c>
      <c r="CC41" s="31">
        <v>0.52151969599999992</v>
      </c>
      <c r="CD41" s="31">
        <v>0.45108536199999999</v>
      </c>
      <c r="CE41" s="31">
        <v>0.197746122</v>
      </c>
      <c r="CF41" s="31">
        <v>0.200622995</v>
      </c>
      <c r="CG41" s="31">
        <v>0.41011940399999997</v>
      </c>
      <c r="CH41" s="31">
        <v>0.36901668799999998</v>
      </c>
      <c r="CI41" s="31">
        <v>7.575402199999999E-2</v>
      </c>
      <c r="CJ41" s="31">
        <v>0.220950387</v>
      </c>
      <c r="CK41" s="31">
        <v>0.17873675999999999</v>
      </c>
      <c r="CL41" s="31">
        <v>0.156454125</v>
      </c>
      <c r="CM41" s="31">
        <v>0.47589504700000002</v>
      </c>
      <c r="CN41" s="31">
        <v>0.19467996800000001</v>
      </c>
      <c r="CO41" s="31">
        <v>8.2362000000000005E-2</v>
      </c>
      <c r="CP41" s="31">
        <v>5.8243000000000003E-2</v>
      </c>
      <c r="CQ41" s="31">
        <v>5.0317000000000001E-2</v>
      </c>
      <c r="CR41" s="31">
        <v>1.219095</v>
      </c>
    </row>
    <row r="42" spans="1:96" x14ac:dyDescent="0.2">
      <c r="A42" s="9" t="s">
        <v>272</v>
      </c>
      <c r="B42" s="35">
        <v>124.951385894</v>
      </c>
      <c r="C42" s="36">
        <v>695.06753005900009</v>
      </c>
      <c r="D42" s="37">
        <v>165.61005593199999</v>
      </c>
      <c r="E42" s="37">
        <v>716.73709593199999</v>
      </c>
      <c r="F42" s="37">
        <v>95.145330177999995</v>
      </c>
      <c r="G42" s="36">
        <v>19.933324627999998</v>
      </c>
      <c r="H42" s="35">
        <v>444.33634939200005</v>
      </c>
      <c r="I42" s="37">
        <v>256.24023075399998</v>
      </c>
      <c r="J42" s="36">
        <v>717.89552806999995</v>
      </c>
      <c r="K42" s="37">
        <v>403.96312883600001</v>
      </c>
      <c r="L42" s="37">
        <v>317.09099779399997</v>
      </c>
      <c r="M42" s="37">
        <v>53.377742316000003</v>
      </c>
      <c r="N42" s="35">
        <v>10.075075</v>
      </c>
      <c r="O42" s="36">
        <v>141.19511397599999</v>
      </c>
      <c r="P42" s="37">
        <v>112.211184598</v>
      </c>
      <c r="Q42" s="37">
        <v>64.265790976000005</v>
      </c>
      <c r="R42" s="37">
        <v>3.7482946340000001</v>
      </c>
      <c r="S42" s="37">
        <v>160.33340887600002</v>
      </c>
      <c r="T42" s="36">
        <v>220.69461004000001</v>
      </c>
      <c r="U42" s="37">
        <v>168.04481636600002</v>
      </c>
      <c r="V42" s="37">
        <v>159.004729346</v>
      </c>
      <c r="W42" s="37">
        <v>151.049007714</v>
      </c>
      <c r="X42" s="37">
        <v>95.425427740000003</v>
      </c>
      <c r="Y42" s="36">
        <v>104.274675554</v>
      </c>
      <c r="Z42" s="37">
        <v>66.990736134000002</v>
      </c>
      <c r="AA42" s="37">
        <v>47.704081383999998</v>
      </c>
      <c r="AB42" s="37">
        <v>350.82995719199999</v>
      </c>
      <c r="AC42" s="37">
        <v>36.086442290000001</v>
      </c>
      <c r="AD42" s="37">
        <v>94.457571739000002</v>
      </c>
      <c r="AE42" s="37">
        <v>135.36797365999999</v>
      </c>
      <c r="AF42" s="37">
        <v>281.89842573800001</v>
      </c>
      <c r="AG42" s="37">
        <v>117.723103868</v>
      </c>
      <c r="AH42" s="37">
        <v>220.81886814200001</v>
      </c>
      <c r="AI42" s="37">
        <v>76.855829670000006</v>
      </c>
      <c r="AJ42" s="37">
        <v>497.70431540000004</v>
      </c>
      <c r="AK42" s="37">
        <v>26.383344934</v>
      </c>
      <c r="AL42" s="37">
        <v>13.960199628000002</v>
      </c>
      <c r="AM42" s="37">
        <v>30.152494954000002</v>
      </c>
      <c r="AN42" s="37">
        <v>471.18385568399998</v>
      </c>
      <c r="AO42" s="37">
        <v>72.840317292000009</v>
      </c>
      <c r="AP42" s="37">
        <v>120.573663719</v>
      </c>
      <c r="AQ42" s="37">
        <v>10.442340360000001</v>
      </c>
      <c r="AR42" s="37">
        <v>1.164276906</v>
      </c>
      <c r="AS42" s="37">
        <v>15.008616612000001</v>
      </c>
      <c r="AT42" s="37">
        <v>5.9756047900000002</v>
      </c>
      <c r="AU42" s="37">
        <v>5.5370702759999997</v>
      </c>
      <c r="AV42" s="37">
        <v>2.6885711460000001</v>
      </c>
      <c r="AW42" s="37">
        <v>22.224198894000001</v>
      </c>
      <c r="AX42" s="37">
        <v>50.021079458000003</v>
      </c>
      <c r="AY42" s="37">
        <v>39.645995227999997</v>
      </c>
      <c r="AZ42" s="37">
        <v>304.72971846999997</v>
      </c>
      <c r="BA42" s="37">
        <v>28.308789699999998</v>
      </c>
      <c r="BB42" s="37">
        <v>98.638783885999999</v>
      </c>
      <c r="BC42" s="37">
        <v>31.331753303999999</v>
      </c>
      <c r="BD42" s="37">
        <v>90.709144816000006</v>
      </c>
      <c r="BE42" s="37">
        <v>55.813034924</v>
      </c>
      <c r="BF42" s="37">
        <v>34.528850478000003</v>
      </c>
      <c r="BG42" s="37">
        <v>226.613906998</v>
      </c>
      <c r="BH42" s="37">
        <v>161.017505978</v>
      </c>
      <c r="BI42" s="37">
        <v>27.906358514000001</v>
      </c>
      <c r="BJ42" s="37">
        <v>30.106827584000001</v>
      </c>
      <c r="BK42" s="37">
        <v>50.325101711999999</v>
      </c>
      <c r="BL42" s="37">
        <v>51.517598016000001</v>
      </c>
      <c r="BM42" s="37">
        <v>73.120115065999997</v>
      </c>
      <c r="BN42" s="37">
        <v>72.782167474000005</v>
      </c>
      <c r="BO42" s="37">
        <v>75.99835148599999</v>
      </c>
      <c r="BP42" s="37">
        <v>141.946078892</v>
      </c>
      <c r="BQ42" s="37">
        <v>58.717137113</v>
      </c>
      <c r="BR42" s="37">
        <v>142.70576281000001</v>
      </c>
      <c r="BS42" s="37">
        <v>114.830672788</v>
      </c>
      <c r="BT42" s="37">
        <v>75.121204995999989</v>
      </c>
      <c r="BU42" s="37">
        <v>60.044990214000002</v>
      </c>
      <c r="BV42" s="37">
        <v>10.903311691999999</v>
      </c>
      <c r="BW42" s="37">
        <v>25.355184766000001</v>
      </c>
      <c r="BX42" s="37">
        <v>129.67178838799998</v>
      </c>
      <c r="BY42" s="37">
        <v>127.49769060200001</v>
      </c>
      <c r="BZ42" s="37">
        <v>256.54800740000002</v>
      </c>
      <c r="CA42" s="37">
        <v>94.232018994000001</v>
      </c>
      <c r="CB42" s="37">
        <v>197.50367633200003</v>
      </c>
      <c r="CC42" s="37">
        <v>278.52510050200004</v>
      </c>
      <c r="CD42" s="37">
        <v>41.078900382</v>
      </c>
      <c r="CE42" s="37">
        <v>82.215591439999997</v>
      </c>
      <c r="CF42" s="37">
        <v>16.708581568</v>
      </c>
      <c r="CG42" s="37">
        <v>35.818194402000003</v>
      </c>
      <c r="CH42" s="37">
        <v>303.479710152</v>
      </c>
      <c r="CI42" s="37">
        <v>218.75109449600001</v>
      </c>
      <c r="CJ42" s="37">
        <v>38.022989271999997</v>
      </c>
      <c r="CK42" s="37">
        <v>60.96488265</v>
      </c>
      <c r="CL42" s="37">
        <v>74.668781645999999</v>
      </c>
      <c r="CM42" s="37">
        <v>86.404046283999989</v>
      </c>
      <c r="CN42" s="37">
        <v>154.09614398899998</v>
      </c>
      <c r="CO42" s="37">
        <v>49.390374999999999</v>
      </c>
      <c r="CP42" s="37">
        <v>50.908540000000002</v>
      </c>
      <c r="CQ42" s="37">
        <v>0.41547000000000001</v>
      </c>
      <c r="CR42" s="37">
        <v>18.084381499999999</v>
      </c>
    </row>
    <row r="43" spans="1:96" x14ac:dyDescent="0.2">
      <c r="A43" s="9" t="s">
        <v>273</v>
      </c>
      <c r="B43" s="29">
        <v>4.6186374689999994</v>
      </c>
      <c r="C43" s="30">
        <v>1.1983699999999999</v>
      </c>
      <c r="D43" s="31">
        <v>3.9536584989999994</v>
      </c>
      <c r="E43" s="31">
        <v>30.699521093999994</v>
      </c>
      <c r="F43" s="31">
        <v>32.669845386999995</v>
      </c>
      <c r="G43" s="30">
        <v>10.194235231999999</v>
      </c>
      <c r="H43" s="29">
        <v>34.373076797999992</v>
      </c>
      <c r="I43" s="31">
        <v>26.559773998999997</v>
      </c>
      <c r="J43" s="30">
        <v>38.60094145499999</v>
      </c>
      <c r="K43" s="31">
        <v>29.165216948999998</v>
      </c>
      <c r="L43" s="31">
        <v>32.897524380999997</v>
      </c>
      <c r="M43" s="31">
        <v>3.0132557289999999</v>
      </c>
      <c r="N43" s="29">
        <v>2.006707</v>
      </c>
      <c r="O43" s="30">
        <v>22.821825694999994</v>
      </c>
      <c r="P43" s="31">
        <v>14.352976137999999</v>
      </c>
      <c r="Q43" s="31">
        <v>4.3264495269999994</v>
      </c>
      <c r="R43" s="31">
        <v>0.57284338999999995</v>
      </c>
      <c r="S43" s="31">
        <v>12.397384911999998</v>
      </c>
      <c r="T43" s="30">
        <v>15.108574151999997</v>
      </c>
      <c r="U43" s="31">
        <v>33.773668952999998</v>
      </c>
      <c r="V43" s="31">
        <v>14.337869954999999</v>
      </c>
      <c r="W43" s="31">
        <v>36.946831968999994</v>
      </c>
      <c r="X43" s="31">
        <v>40.291993436999995</v>
      </c>
      <c r="Y43" s="30">
        <v>10.139809442999999</v>
      </c>
      <c r="Z43" s="31">
        <v>12.202032607999998</v>
      </c>
      <c r="AA43" s="31">
        <v>2.1299718029999997</v>
      </c>
      <c r="AB43" s="31">
        <v>34.600502032999998</v>
      </c>
      <c r="AC43" s="31">
        <v>4.9414530189999999</v>
      </c>
      <c r="AD43" s="31">
        <v>7.6367351804999988</v>
      </c>
      <c r="AE43" s="31">
        <v>15.931449393999998</v>
      </c>
      <c r="AF43" s="31">
        <v>12.062423031999998</v>
      </c>
      <c r="AG43" s="31">
        <v>10.026449379999999</v>
      </c>
      <c r="AH43" s="31">
        <v>12.667070548999998</v>
      </c>
      <c r="AI43" s="31">
        <v>19.594972088999999</v>
      </c>
      <c r="AJ43" s="31">
        <v>22.613877716999998</v>
      </c>
      <c r="AK43" s="31">
        <v>2.7252783809999999</v>
      </c>
      <c r="AL43" s="31">
        <v>5.6387897719999991</v>
      </c>
      <c r="AM43" s="31">
        <v>5.1750346679999994</v>
      </c>
      <c r="AN43" s="31">
        <v>20.581281166</v>
      </c>
      <c r="AO43" s="31">
        <v>5.0975880230000001</v>
      </c>
      <c r="AP43" s="31">
        <v>6.3279676214999991</v>
      </c>
      <c r="AQ43" s="31">
        <v>1.5466460599999998</v>
      </c>
      <c r="AR43" s="31">
        <v>0.66799097899999993</v>
      </c>
      <c r="AS43" s="31">
        <v>0.17067649799999998</v>
      </c>
      <c r="AT43" s="31">
        <v>0.23781430899999997</v>
      </c>
      <c r="AU43" s="31">
        <v>0.19657596399999996</v>
      </c>
      <c r="AV43" s="31">
        <v>0.81342816549999997</v>
      </c>
      <c r="AW43" s="31">
        <v>9.5815571955000003</v>
      </c>
      <c r="AX43" s="31">
        <v>3.3029983569999994</v>
      </c>
      <c r="AY43" s="31">
        <v>4.1876283089999999</v>
      </c>
      <c r="AZ43" s="31">
        <v>11.461942979999998</v>
      </c>
      <c r="BA43" s="31">
        <v>9.6261681279999998</v>
      </c>
      <c r="BB43" s="31">
        <v>8.5180065869999986</v>
      </c>
      <c r="BC43" s="31">
        <v>1.1179056859999996</v>
      </c>
      <c r="BD43" s="31">
        <v>7.0194012179999996</v>
      </c>
      <c r="BE43" s="31">
        <v>1.7776058669999999</v>
      </c>
      <c r="BF43" s="31">
        <v>4.3137194509999999</v>
      </c>
      <c r="BG43" s="31">
        <v>18.716646994999998</v>
      </c>
      <c r="BH43" s="31">
        <v>12.621072968999998</v>
      </c>
      <c r="BI43" s="31">
        <v>2.3624692089999995</v>
      </c>
      <c r="BJ43" s="31">
        <v>8.6624295599999996</v>
      </c>
      <c r="BK43" s="31">
        <v>8.8745359759999989</v>
      </c>
      <c r="BL43" s="31">
        <v>11.575027217999999</v>
      </c>
      <c r="BM43" s="31">
        <v>7.6160578339999994</v>
      </c>
      <c r="BN43" s="31">
        <v>6.0891498109999995</v>
      </c>
      <c r="BO43" s="31">
        <v>11.51424943</v>
      </c>
      <c r="BP43" s="31">
        <v>25.897486077999996</v>
      </c>
      <c r="BQ43" s="31">
        <v>38.612752281499994</v>
      </c>
      <c r="BR43" s="31">
        <v>4.7907873739999998</v>
      </c>
      <c r="BS43" s="31">
        <v>14.064545433999998</v>
      </c>
      <c r="BT43" s="31">
        <v>5.873191874999999</v>
      </c>
      <c r="BU43" s="31">
        <v>6.6773370949999995</v>
      </c>
      <c r="BV43" s="31">
        <v>6.030839402999999</v>
      </c>
      <c r="BW43" s="31">
        <v>6.3333090979999991</v>
      </c>
      <c r="BX43" s="31">
        <v>8.5353755379999985</v>
      </c>
      <c r="BY43" s="31">
        <v>7.7741837929999988</v>
      </c>
      <c r="BZ43" s="31">
        <v>16.630508297999999</v>
      </c>
      <c r="CA43" s="31">
        <v>10.333422544999998</v>
      </c>
      <c r="CB43" s="31">
        <v>7.8509042659999997</v>
      </c>
      <c r="CC43" s="31">
        <v>14.482464440999999</v>
      </c>
      <c r="CD43" s="31">
        <v>10.958274493999998</v>
      </c>
      <c r="CE43" s="31">
        <v>11.232739425999998</v>
      </c>
      <c r="CF43" s="31">
        <v>6.0155602024999997</v>
      </c>
      <c r="CG43" s="31">
        <v>4.9674768569999994</v>
      </c>
      <c r="CH43" s="31">
        <v>86.281549436999981</v>
      </c>
      <c r="CI43" s="31">
        <v>25.612285033999999</v>
      </c>
      <c r="CJ43" s="31">
        <v>0.51432937299999992</v>
      </c>
      <c r="CK43" s="31">
        <v>6.4012854169999986</v>
      </c>
      <c r="CL43" s="31">
        <v>6.9942850949999995</v>
      </c>
      <c r="CM43" s="31">
        <v>5.7360476729999998</v>
      </c>
      <c r="CN43" s="31">
        <v>3.9118855549999991</v>
      </c>
      <c r="CO43" s="31">
        <v>7.9474499999999999</v>
      </c>
      <c r="CP43" s="31">
        <v>8.6816969999999998</v>
      </c>
      <c r="CQ43" s="31">
        <v>4.0745500000000004E-2</v>
      </c>
      <c r="CR43" s="31">
        <v>2.0607449999999998</v>
      </c>
    </row>
    <row r="44" spans="1:96" x14ac:dyDescent="0.2">
      <c r="A44" s="9" t="s">
        <v>274</v>
      </c>
      <c r="B44" s="29">
        <v>11.2048596387</v>
      </c>
      <c r="C44" s="30">
        <v>2.4934479999999999</v>
      </c>
      <c r="D44" s="31">
        <v>9.1923229024899999</v>
      </c>
      <c r="E44" s="31">
        <v>65.975068368369989</v>
      </c>
      <c r="F44" s="31">
        <v>71.788492140960003</v>
      </c>
      <c r="G44" s="30">
        <v>23.15862650591</v>
      </c>
      <c r="H44" s="29">
        <v>75.308132189920002</v>
      </c>
      <c r="I44" s="31">
        <v>59.830946219659992</v>
      </c>
      <c r="J44" s="30">
        <v>84.002390875479989</v>
      </c>
      <c r="K44" s="31">
        <v>64.90715322314999</v>
      </c>
      <c r="L44" s="31">
        <v>68.588774905349993</v>
      </c>
      <c r="M44" s="31">
        <v>7.926695121659999</v>
      </c>
      <c r="N44" s="29">
        <v>4.9590319999999997</v>
      </c>
      <c r="O44" s="30">
        <v>53.291340597599998</v>
      </c>
      <c r="P44" s="31">
        <v>35.830051163269999</v>
      </c>
      <c r="Q44" s="31">
        <v>12.843473216909999</v>
      </c>
      <c r="R44" s="31">
        <v>2.0202837460400001</v>
      </c>
      <c r="S44" s="31">
        <v>29.855849622549997</v>
      </c>
      <c r="T44" s="30">
        <v>35.233533448540001</v>
      </c>
      <c r="U44" s="31">
        <v>61.992929688269996</v>
      </c>
      <c r="V44" s="31">
        <v>29.266049658929997</v>
      </c>
      <c r="W44" s="31">
        <v>82.701987832519976</v>
      </c>
      <c r="X44" s="31">
        <v>89.205838967140011</v>
      </c>
      <c r="Y44" s="30">
        <v>23.93180198045</v>
      </c>
      <c r="Z44" s="31">
        <v>29.201703630399997</v>
      </c>
      <c r="AA44" s="31">
        <v>6.3641425375499994</v>
      </c>
      <c r="AB44" s="31">
        <v>70.49608831706</v>
      </c>
      <c r="AC44" s="31">
        <v>14.605614178959998</v>
      </c>
      <c r="AD44" s="31">
        <v>19.787987994109994</v>
      </c>
      <c r="AE44" s="31">
        <v>41.829509365139998</v>
      </c>
      <c r="AF44" s="31">
        <v>31.326161020419995</v>
      </c>
      <c r="AG44" s="31">
        <v>26.200741563289995</v>
      </c>
      <c r="AH44" s="31">
        <v>31.136786605749997</v>
      </c>
      <c r="AI44" s="31">
        <v>45.948271929419995</v>
      </c>
      <c r="AJ44" s="31">
        <v>50.651723901869993</v>
      </c>
      <c r="AK44" s="31">
        <v>7.1416433493299989</v>
      </c>
      <c r="AL44" s="31">
        <v>16.128399391929996</v>
      </c>
      <c r="AM44" s="31">
        <v>15.320705969939999</v>
      </c>
      <c r="AN44" s="31">
        <v>47.322961312059995</v>
      </c>
      <c r="AO44" s="31">
        <v>14.27691713924</v>
      </c>
      <c r="AP44" s="31">
        <v>14.520281687659999</v>
      </c>
      <c r="AQ44" s="31">
        <v>4.78543937291</v>
      </c>
      <c r="AR44" s="31">
        <v>2.4383200342199993</v>
      </c>
      <c r="AS44" s="31">
        <v>0.51866164440999996</v>
      </c>
      <c r="AT44" s="31">
        <v>0.82352848570999992</v>
      </c>
      <c r="AU44" s="31">
        <v>0.61450319398999986</v>
      </c>
      <c r="AV44" s="31">
        <v>2.1310770739900002</v>
      </c>
      <c r="AW44" s="31">
        <v>24.565044218119997</v>
      </c>
      <c r="AX44" s="31">
        <v>7.7892104586099986</v>
      </c>
      <c r="AY44" s="31">
        <v>11.016231640819999</v>
      </c>
      <c r="AZ44" s="31">
        <v>28.823943216179995</v>
      </c>
      <c r="BA44" s="31">
        <v>22.807344997569995</v>
      </c>
      <c r="BB44" s="31">
        <v>19.428280451089996</v>
      </c>
      <c r="BC44" s="31">
        <v>2.5690445709249996</v>
      </c>
      <c r="BD44" s="31">
        <v>18.615505064170002</v>
      </c>
      <c r="BE44" s="31">
        <v>5.9538430482999996</v>
      </c>
      <c r="BF44" s="31">
        <v>12.383377210539999</v>
      </c>
      <c r="BG44" s="31">
        <v>44.890275652459991</v>
      </c>
      <c r="BH44" s="31">
        <v>31.447330707449996</v>
      </c>
      <c r="BI44" s="31">
        <v>8.1226177864999993</v>
      </c>
      <c r="BJ44" s="31">
        <v>23.132740853319998</v>
      </c>
      <c r="BK44" s="31">
        <v>22.793945233499997</v>
      </c>
      <c r="BL44" s="31">
        <v>29.231871734449996</v>
      </c>
      <c r="BM44" s="31">
        <v>17.632712065709999</v>
      </c>
      <c r="BN44" s="31">
        <v>15.699932669399999</v>
      </c>
      <c r="BO44" s="31">
        <v>28.573889507169998</v>
      </c>
      <c r="BP44" s="31">
        <v>53.463854774189997</v>
      </c>
      <c r="BQ44" s="31">
        <v>95.786144215509978</v>
      </c>
      <c r="BR44" s="31">
        <v>12.198419010119999</v>
      </c>
      <c r="BS44" s="31">
        <v>34.497538924169994</v>
      </c>
      <c r="BT44" s="31">
        <v>16.464729079399998</v>
      </c>
      <c r="BU44" s="31">
        <v>18.243922244449998</v>
      </c>
      <c r="BV44" s="31">
        <v>16.363139814209998</v>
      </c>
      <c r="BW44" s="31">
        <v>17.362950298609999</v>
      </c>
      <c r="BX44" s="31">
        <v>19.187137794509997</v>
      </c>
      <c r="BY44" s="31">
        <v>17.131587642049997</v>
      </c>
      <c r="BZ44" s="31">
        <v>39.747190317240005</v>
      </c>
      <c r="CA44" s="31">
        <v>25.416095163689999</v>
      </c>
      <c r="CB44" s="31">
        <v>19.646628294510002</v>
      </c>
      <c r="CC44" s="31">
        <v>34.175448336750001</v>
      </c>
      <c r="CD44" s="31">
        <v>27.389217825899998</v>
      </c>
      <c r="CE44" s="31">
        <v>27.220279506489998</v>
      </c>
      <c r="CF44" s="31">
        <v>16.076228840559999</v>
      </c>
      <c r="CG44" s="31">
        <v>15.450590660119998</v>
      </c>
      <c r="CH44" s="31">
        <v>151.90051071572998</v>
      </c>
      <c r="CI44" s="31">
        <v>49.438345296339996</v>
      </c>
      <c r="CJ44" s="31">
        <v>1.4178396249499998</v>
      </c>
      <c r="CK44" s="31">
        <v>16.45062680541</v>
      </c>
      <c r="CL44" s="31">
        <v>17.14024648525</v>
      </c>
      <c r="CM44" s="31">
        <v>14.30828604513</v>
      </c>
      <c r="CN44" s="31">
        <v>9.8845769945299988</v>
      </c>
      <c r="CO44" s="31">
        <v>20.12083428</v>
      </c>
      <c r="CP44" s="31">
        <v>21.912974550000001</v>
      </c>
      <c r="CQ44" s="31">
        <v>8.0634302500000005E-2</v>
      </c>
      <c r="CR44" s="31">
        <v>5.9630673375000001</v>
      </c>
    </row>
    <row r="45" spans="1:96" x14ac:dyDescent="0.2">
      <c r="A45" s="9" t="s">
        <v>275</v>
      </c>
      <c r="B45" s="29">
        <v>1.5195141878399998</v>
      </c>
      <c r="C45" s="30">
        <v>0.31462200000000001</v>
      </c>
      <c r="D45" s="31">
        <v>1.1939744497199998</v>
      </c>
      <c r="E45" s="31">
        <v>7.5780724386599996</v>
      </c>
      <c r="F45" s="31">
        <v>9.0323205138000002</v>
      </c>
      <c r="G45" s="30">
        <v>3.1731975793799996</v>
      </c>
      <c r="H45" s="29">
        <v>9.0485902369799991</v>
      </c>
      <c r="I45" s="31">
        <v>7.6228568901599996</v>
      </c>
      <c r="J45" s="30">
        <v>10.519650257099999</v>
      </c>
      <c r="K45" s="31">
        <v>8.2955986388399978</v>
      </c>
      <c r="L45" s="31">
        <v>8.2712119576200003</v>
      </c>
      <c r="M45" s="31">
        <v>1.1550020020799998</v>
      </c>
      <c r="N45" s="29">
        <v>0.69476899999999997</v>
      </c>
      <c r="O45" s="30">
        <v>6.8181905314199991</v>
      </c>
      <c r="P45" s="31">
        <v>5.1134687226000004</v>
      </c>
      <c r="Q45" s="31">
        <v>2.1605605146600002</v>
      </c>
      <c r="R45" s="31">
        <v>0.39400598249999996</v>
      </c>
      <c r="S45" s="31">
        <v>4.1988193216199994</v>
      </c>
      <c r="T45" s="30">
        <v>4.7440417565999997</v>
      </c>
      <c r="U45" s="31">
        <v>7.1295230353200001</v>
      </c>
      <c r="V45" s="31">
        <v>3.6571919194799998</v>
      </c>
      <c r="W45" s="31">
        <v>10.49057693802</v>
      </c>
      <c r="X45" s="31">
        <v>10.924834193159999</v>
      </c>
      <c r="Y45" s="30">
        <v>3.4037421042599996</v>
      </c>
      <c r="Z45" s="31">
        <v>4.1516685323399996</v>
      </c>
      <c r="AA45" s="31">
        <v>1.0965238924799998</v>
      </c>
      <c r="AB45" s="31">
        <v>8.6728039300199988</v>
      </c>
      <c r="AC45" s="31">
        <v>2.3743902852599996</v>
      </c>
      <c r="AD45" s="31">
        <v>2.8043481307499993</v>
      </c>
      <c r="AE45" s="31">
        <v>6.2602008191699996</v>
      </c>
      <c r="AF45" s="31">
        <v>4.5564606364199998</v>
      </c>
      <c r="AG45" s="31">
        <v>3.8356637134199998</v>
      </c>
      <c r="AH45" s="31">
        <v>4.4392517213999998</v>
      </c>
      <c r="AI45" s="31">
        <v>6.2598146140199997</v>
      </c>
      <c r="AJ45" s="31">
        <v>6.7802708125199995</v>
      </c>
      <c r="AK45" s="31">
        <v>1.099482582</v>
      </c>
      <c r="AL45" s="31">
        <v>2.5823742910199994</v>
      </c>
      <c r="AM45" s="31">
        <v>2.5479360453000002</v>
      </c>
      <c r="AN45" s="31">
        <v>6.3506797340399999</v>
      </c>
      <c r="AO45" s="31">
        <v>2.2389003111000001</v>
      </c>
      <c r="AP45" s="31">
        <v>2.2566810939000002</v>
      </c>
      <c r="AQ45" s="31">
        <v>0.8537804001599999</v>
      </c>
      <c r="AR45" s="31">
        <v>0.45989411567999994</v>
      </c>
      <c r="AS45" s="31">
        <v>9.2411986739999993E-2</v>
      </c>
      <c r="AT45" s="31">
        <v>0.16765191137999999</v>
      </c>
      <c r="AU45" s="31">
        <v>0.11463796524</v>
      </c>
      <c r="AV45" s="31">
        <v>0.37589606131999997</v>
      </c>
      <c r="AW45" s="31">
        <v>3.6335883906899991</v>
      </c>
      <c r="AX45" s="31">
        <v>1.1509813762799999</v>
      </c>
      <c r="AY45" s="31">
        <v>1.7165340595799998</v>
      </c>
      <c r="AZ45" s="31">
        <v>4.1644148368799998</v>
      </c>
      <c r="BA45" s="31">
        <v>3.2459637449399996</v>
      </c>
      <c r="BB45" s="31">
        <v>2.5761653398799997</v>
      </c>
      <c r="BC45" s="31">
        <v>0.36851746565999993</v>
      </c>
      <c r="BD45" s="31">
        <v>2.8166151316799994</v>
      </c>
      <c r="BE45" s="31">
        <v>1.1885113093199997</v>
      </c>
      <c r="BF45" s="31">
        <v>1.9911182482799996</v>
      </c>
      <c r="BG45" s="31">
        <v>6.282865178879999</v>
      </c>
      <c r="BH45" s="31">
        <v>4.4306467637399995</v>
      </c>
      <c r="BI45" s="31">
        <v>1.4424992540999999</v>
      </c>
      <c r="BJ45" s="31">
        <v>3.5171800201199996</v>
      </c>
      <c r="BK45" s="31">
        <v>3.3916290738599999</v>
      </c>
      <c r="BL45" s="31">
        <v>4.2324667419599997</v>
      </c>
      <c r="BM45" s="31">
        <v>2.4885351355799998</v>
      </c>
      <c r="BN45" s="31">
        <v>2.3410293217199998</v>
      </c>
      <c r="BO45" s="31">
        <v>4.1951097060600002</v>
      </c>
      <c r="BP45" s="31">
        <v>6.5807567204999993</v>
      </c>
      <c r="BQ45" s="31">
        <v>12.591811226339999</v>
      </c>
      <c r="BR45" s="31">
        <v>1.8590381330999999</v>
      </c>
      <c r="BS45" s="31">
        <v>4.7196100607399991</v>
      </c>
      <c r="BT45" s="31">
        <v>2.4727646656800002</v>
      </c>
      <c r="BU45" s="31">
        <v>2.7535864511999995</v>
      </c>
      <c r="BV45" s="31">
        <v>2.5605217294199996</v>
      </c>
      <c r="BW45" s="31">
        <v>2.5895479877399996</v>
      </c>
      <c r="BX45" s="31">
        <v>2.4811363656599994</v>
      </c>
      <c r="BY45" s="31">
        <v>2.2503217529399997</v>
      </c>
      <c r="BZ45" s="31">
        <v>5.68701457368</v>
      </c>
      <c r="CA45" s="31">
        <v>3.7360534765199991</v>
      </c>
      <c r="CB45" s="31">
        <v>2.8940208743399998</v>
      </c>
      <c r="CC45" s="31">
        <v>4.8349447298400001</v>
      </c>
      <c r="CD45" s="31">
        <v>3.7906889727599995</v>
      </c>
      <c r="CE45" s="31">
        <v>3.9265492946399996</v>
      </c>
      <c r="CF45" s="31">
        <v>2.4958213688999997</v>
      </c>
      <c r="CG45" s="31">
        <v>2.5462889186999997</v>
      </c>
      <c r="CH45" s="31">
        <v>15.770604943919999</v>
      </c>
      <c r="CI45" s="31">
        <v>5.6024371804199991</v>
      </c>
      <c r="CJ45" s="31">
        <v>0.23720873772000001</v>
      </c>
      <c r="CK45" s="31">
        <v>2.4647766131999997</v>
      </c>
      <c r="CL45" s="31">
        <v>2.5954755973799997</v>
      </c>
      <c r="CM45" s="31">
        <v>2.11260662328</v>
      </c>
      <c r="CN45" s="31">
        <v>1.5060261648</v>
      </c>
      <c r="CO45" s="31">
        <v>3.0655389999999998</v>
      </c>
      <c r="CP45" s="31">
        <v>3.3052679999999999</v>
      </c>
      <c r="CQ45" s="31">
        <v>2.25845E-2</v>
      </c>
      <c r="CR45" s="31">
        <v>1.0238065000000001</v>
      </c>
    </row>
    <row r="46" spans="1:96" x14ac:dyDescent="0.2">
      <c r="A46" s="9" t="s">
        <v>276</v>
      </c>
      <c r="B46" s="29">
        <v>6.9211668471000003</v>
      </c>
      <c r="C46" s="30">
        <v>1.3426579999999999</v>
      </c>
      <c r="D46" s="31">
        <v>5.3164458397600001</v>
      </c>
      <c r="E46" s="31">
        <v>28.073245534400002</v>
      </c>
      <c r="F46" s="31">
        <v>36.585006020640002</v>
      </c>
      <c r="G46" s="30">
        <v>14.286190832320001</v>
      </c>
      <c r="H46" s="29">
        <v>33.538425474620006</v>
      </c>
      <c r="I46" s="31">
        <v>31.951451784779998</v>
      </c>
      <c r="J46" s="30">
        <v>41.821514921560002</v>
      </c>
      <c r="K46" s="31">
        <v>34.09191622606</v>
      </c>
      <c r="L46" s="31">
        <v>31.27107652394</v>
      </c>
      <c r="M46" s="31">
        <v>5.6515887007800005</v>
      </c>
      <c r="N46" s="29">
        <v>3.1449835500000001</v>
      </c>
      <c r="O46" s="30">
        <v>28.983388392199998</v>
      </c>
      <c r="P46" s="31">
        <v>23.594857731720001</v>
      </c>
      <c r="Q46" s="31">
        <v>11.431305481859999</v>
      </c>
      <c r="R46" s="31">
        <v>2.4282952194599998</v>
      </c>
      <c r="S46" s="31">
        <v>19.734194390019997</v>
      </c>
      <c r="T46" s="30">
        <v>21.096990006839999</v>
      </c>
      <c r="U46" s="31">
        <v>27.238324115419999</v>
      </c>
      <c r="V46" s="31">
        <v>15.336981055439999</v>
      </c>
      <c r="W46" s="31">
        <v>43.290481285040002</v>
      </c>
      <c r="X46" s="31">
        <v>40.877657698680004</v>
      </c>
      <c r="Y46" s="30">
        <v>15.7147436589</v>
      </c>
      <c r="Z46" s="31">
        <v>18.991057565920002</v>
      </c>
      <c r="AA46" s="31">
        <v>6.1292316967199998</v>
      </c>
      <c r="AB46" s="31">
        <v>33.429517865039998</v>
      </c>
      <c r="AC46" s="31">
        <v>12.597682347579999</v>
      </c>
      <c r="AD46" s="31">
        <v>12.911772107080001</v>
      </c>
      <c r="AE46" s="31">
        <v>27.772030006269997</v>
      </c>
      <c r="AF46" s="31">
        <v>21.630858518499998</v>
      </c>
      <c r="AG46" s="31">
        <v>17.978120231279998</v>
      </c>
      <c r="AH46" s="31">
        <v>20.593974136780002</v>
      </c>
      <c r="AI46" s="31">
        <v>27.385541764239999</v>
      </c>
      <c r="AJ46" s="31">
        <v>29.009943413879999</v>
      </c>
      <c r="AK46" s="31">
        <v>5.5057626430399997</v>
      </c>
      <c r="AL46" s="31">
        <v>13.497534278580002</v>
      </c>
      <c r="AM46" s="31">
        <v>13.094068524680001</v>
      </c>
      <c r="AN46" s="31">
        <v>27.948599452620002</v>
      </c>
      <c r="AO46" s="31">
        <v>11.30390239836</v>
      </c>
      <c r="AP46" s="31">
        <v>11.054596641110001</v>
      </c>
      <c r="AQ46" s="31">
        <v>4.7849708244800011</v>
      </c>
      <c r="AR46" s="31">
        <v>2.7184288694199998</v>
      </c>
      <c r="AS46" s="31">
        <v>0.55758295560000004</v>
      </c>
      <c r="AT46" s="31">
        <v>1.11195075178</v>
      </c>
      <c r="AU46" s="31">
        <v>0.72361527832000005</v>
      </c>
      <c r="AV46" s="31">
        <v>2.2353344011900003</v>
      </c>
      <c r="AW46" s="31">
        <v>17.182033970750002</v>
      </c>
      <c r="AX46" s="31">
        <v>5.8679277459000003</v>
      </c>
      <c r="AY46" s="31">
        <v>8.4290504346400006</v>
      </c>
      <c r="AZ46" s="31">
        <v>19.54290700516</v>
      </c>
      <c r="BA46" s="31">
        <v>15.1466683885</v>
      </c>
      <c r="BB46" s="31">
        <v>11.45711738182</v>
      </c>
      <c r="BC46" s="31">
        <v>1.7741034194400001</v>
      </c>
      <c r="BD46" s="31">
        <v>13.506945139819999</v>
      </c>
      <c r="BE46" s="31">
        <v>6.9137024008800001</v>
      </c>
      <c r="BF46" s="31">
        <v>10.453948372119999</v>
      </c>
      <c r="BG46" s="31">
        <v>29.069837212020001</v>
      </c>
      <c r="BH46" s="31">
        <v>20.722190827800002</v>
      </c>
      <c r="BI46" s="31">
        <v>8.1459824826599991</v>
      </c>
      <c r="BJ46" s="31">
        <v>17.218782749519995</v>
      </c>
      <c r="BK46" s="31">
        <v>16.444134745059998</v>
      </c>
      <c r="BL46" s="31">
        <v>20.252720156900001</v>
      </c>
      <c r="BM46" s="31">
        <v>11.987373999699999</v>
      </c>
      <c r="BN46" s="31">
        <v>11.485380173740001</v>
      </c>
      <c r="BO46" s="31">
        <v>19.210083126960004</v>
      </c>
      <c r="BP46" s="31">
        <v>26.879774934100002</v>
      </c>
      <c r="BQ46" s="31">
        <v>51.737571049780001</v>
      </c>
      <c r="BR46" s="31">
        <v>9.3017180064600016</v>
      </c>
      <c r="BS46" s="31">
        <v>20.991281445640002</v>
      </c>
      <c r="BT46" s="31">
        <v>12.06606938152</v>
      </c>
      <c r="BU46" s="31">
        <v>13.61951096242</v>
      </c>
      <c r="BV46" s="31">
        <v>12.89588360082</v>
      </c>
      <c r="BW46" s="31">
        <v>12.9786711868</v>
      </c>
      <c r="BX46" s="31">
        <v>10.820215748540001</v>
      </c>
      <c r="BY46" s="31">
        <v>9.8272661728999999</v>
      </c>
      <c r="BZ46" s="31">
        <v>25.629305488159996</v>
      </c>
      <c r="CA46" s="31">
        <v>17.627561118859997</v>
      </c>
      <c r="CB46" s="31">
        <v>14.096128893440001</v>
      </c>
      <c r="CC46" s="31">
        <v>21.639298689579999</v>
      </c>
      <c r="CD46" s="31">
        <v>17.579390116200003</v>
      </c>
      <c r="CE46" s="31">
        <v>17.769355388839998</v>
      </c>
      <c r="CF46" s="31">
        <v>12.254470876339999</v>
      </c>
      <c r="CG46" s="31">
        <v>13.41445568694</v>
      </c>
      <c r="CH46" s="31">
        <v>54.340332721400003</v>
      </c>
      <c r="CI46" s="31">
        <v>21.859384558439999</v>
      </c>
      <c r="CJ46" s="31">
        <v>1.36980492616</v>
      </c>
      <c r="CK46" s="31">
        <v>12.033350880099999</v>
      </c>
      <c r="CL46" s="31">
        <v>12.437853782200001</v>
      </c>
      <c r="CM46" s="31">
        <v>10.480861864440001</v>
      </c>
      <c r="CN46" s="31">
        <v>7.7910633200400001</v>
      </c>
      <c r="CO46" s="31">
        <v>15.318160110000001</v>
      </c>
      <c r="CP46" s="31">
        <v>16.106485230000001</v>
      </c>
      <c r="CQ46" s="31">
        <v>0.44493768</v>
      </c>
      <c r="CR46" s="31">
        <v>5.4998415449999998</v>
      </c>
    </row>
    <row r="47" spans="1:96" x14ac:dyDescent="0.2">
      <c r="A47" s="9" t="s">
        <v>277</v>
      </c>
      <c r="B47" s="29">
        <v>1.8155406269999999</v>
      </c>
      <c r="C47" s="30">
        <v>0.323633</v>
      </c>
      <c r="D47" s="31">
        <v>1.428057132</v>
      </c>
      <c r="E47" s="31">
        <v>5.2936800210000001</v>
      </c>
      <c r="F47" s="31">
        <v>8.4972847050000002</v>
      </c>
      <c r="G47" s="30">
        <v>4.1450888370000003</v>
      </c>
      <c r="H47" s="29">
        <v>6.5485857570000006</v>
      </c>
      <c r="I47" s="31">
        <v>7.8147759450000001</v>
      </c>
      <c r="J47" s="30">
        <v>9.6016625639999997</v>
      </c>
      <c r="K47" s="31">
        <v>7.9412960610000001</v>
      </c>
      <c r="L47" s="31">
        <v>6.5234698079999998</v>
      </c>
      <c r="M47" s="31">
        <v>1.9051201499999999</v>
      </c>
      <c r="N47" s="29">
        <v>0.74152700000000005</v>
      </c>
      <c r="O47" s="30">
        <v>6.982995453</v>
      </c>
      <c r="P47" s="31">
        <v>6.3024826230000004</v>
      </c>
      <c r="Q47" s="31">
        <v>3.6934436399999999</v>
      </c>
      <c r="R47" s="31">
        <v>1.0267123499999999</v>
      </c>
      <c r="S47" s="31">
        <v>5.3144088959999998</v>
      </c>
      <c r="T47" s="30">
        <v>5.3741100419999999</v>
      </c>
      <c r="U47" s="31">
        <v>5.4377533979999999</v>
      </c>
      <c r="V47" s="31">
        <v>3.7465840349999997</v>
      </c>
      <c r="W47" s="31">
        <v>9.9478759859999997</v>
      </c>
      <c r="X47" s="31">
        <v>6.1542009120000003</v>
      </c>
      <c r="Y47" s="30">
        <v>4.2173037689999999</v>
      </c>
      <c r="Z47" s="31">
        <v>5.0959141409999997</v>
      </c>
      <c r="AA47" s="31">
        <v>2.1799160189999998</v>
      </c>
      <c r="AB47" s="31">
        <v>7.2262854179999998</v>
      </c>
      <c r="AC47" s="31">
        <v>4.2014276849999996</v>
      </c>
      <c r="AD47" s="31">
        <v>3.553576611</v>
      </c>
      <c r="AE47" s="31">
        <v>6.2681690114999995</v>
      </c>
      <c r="AF47" s="31">
        <v>5.8458873210000002</v>
      </c>
      <c r="AG47" s="31">
        <v>4.8500959980000005</v>
      </c>
      <c r="AH47" s="31">
        <v>5.4180592289999998</v>
      </c>
      <c r="AI47" s="31">
        <v>6.7035156030000005</v>
      </c>
      <c r="AJ47" s="31">
        <v>6.3020695350000002</v>
      </c>
      <c r="AK47" s="31">
        <v>1.8909877739999998</v>
      </c>
      <c r="AL47" s="31">
        <v>4.6495556759999994</v>
      </c>
      <c r="AM47" s="31">
        <v>4.3951927680000002</v>
      </c>
      <c r="AN47" s="31">
        <v>6.2280036509999999</v>
      </c>
      <c r="AO47" s="31">
        <v>3.654957939</v>
      </c>
      <c r="AP47" s="31">
        <v>3.2368403940000001</v>
      </c>
      <c r="AQ47" s="31">
        <v>1.8206674860000001</v>
      </c>
      <c r="AR47" s="31">
        <v>1.177014816</v>
      </c>
      <c r="AS47" s="31">
        <v>0.22850717399999998</v>
      </c>
      <c r="AT47" s="31">
        <v>0.52634660099999997</v>
      </c>
      <c r="AU47" s="31">
        <v>0.35899829699999997</v>
      </c>
      <c r="AV47" s="31">
        <v>1.0127392825000001</v>
      </c>
      <c r="AW47" s="31">
        <v>5.0131406399999996</v>
      </c>
      <c r="AX47" s="31">
        <v>1.930228155</v>
      </c>
      <c r="AY47" s="31">
        <v>2.65469613</v>
      </c>
      <c r="AZ47" s="31">
        <v>5.6042377920000002</v>
      </c>
      <c r="BA47" s="31">
        <v>4.2065485859999994</v>
      </c>
      <c r="BB47" s="31">
        <v>2.8534560030000002</v>
      </c>
      <c r="BC47" s="31">
        <v>0.66677268899999997</v>
      </c>
      <c r="BD47" s="31">
        <v>4.0471760580000007</v>
      </c>
      <c r="BE47" s="31">
        <v>2.5736713019999997</v>
      </c>
      <c r="BF47" s="31">
        <v>3.604042857</v>
      </c>
      <c r="BG47" s="31">
        <v>7.7169992069999997</v>
      </c>
      <c r="BH47" s="31">
        <v>5.8112485019999998</v>
      </c>
      <c r="BI47" s="31">
        <v>2.8376524079999998</v>
      </c>
      <c r="BJ47" s="31">
        <v>5.0524197480000002</v>
      </c>
      <c r="BK47" s="31">
        <v>4.621813242</v>
      </c>
      <c r="BL47" s="31">
        <v>5.8378291259999999</v>
      </c>
      <c r="BM47" s="31">
        <v>3.9523693829999997</v>
      </c>
      <c r="BN47" s="31">
        <v>3.4952686439999998</v>
      </c>
      <c r="BO47" s="31">
        <v>5.5236369749999996</v>
      </c>
      <c r="BP47" s="31">
        <v>6.1189345169999996</v>
      </c>
      <c r="BQ47" s="31">
        <v>12.269671348499999</v>
      </c>
      <c r="BR47" s="31">
        <v>2.7995341169999999</v>
      </c>
      <c r="BS47" s="31">
        <v>5.2236635910000002</v>
      </c>
      <c r="BT47" s="31">
        <v>3.586424058</v>
      </c>
      <c r="BU47" s="31">
        <v>3.9172648469999998</v>
      </c>
      <c r="BV47" s="31">
        <v>3.8870528220000002</v>
      </c>
      <c r="BW47" s="31">
        <v>4.0054660860000002</v>
      </c>
      <c r="BX47" s="31">
        <v>2.8575223379999999</v>
      </c>
      <c r="BY47" s="31">
        <v>2.435066376</v>
      </c>
      <c r="BZ47" s="31">
        <v>6.9566779739999998</v>
      </c>
      <c r="CA47" s="31">
        <v>4.7523560009999999</v>
      </c>
      <c r="CB47" s="31">
        <v>4.2640631459999998</v>
      </c>
      <c r="CC47" s="31">
        <v>5.6959790759999995</v>
      </c>
      <c r="CD47" s="31">
        <v>4.7519697239999994</v>
      </c>
      <c r="CE47" s="31">
        <v>4.7840704350000003</v>
      </c>
      <c r="CF47" s="31">
        <v>3.7989910995000002</v>
      </c>
      <c r="CG47" s="31">
        <v>4.2026083620000003</v>
      </c>
      <c r="CH47" s="31">
        <v>8.065152951</v>
      </c>
      <c r="CI47" s="31">
        <v>4.7018738670000007</v>
      </c>
      <c r="CJ47" s="31">
        <v>0.56850243</v>
      </c>
      <c r="CK47" s="31">
        <v>3.5035115370000001</v>
      </c>
      <c r="CL47" s="31">
        <v>3.579651798</v>
      </c>
      <c r="CM47" s="31">
        <v>3.2943013320000003</v>
      </c>
      <c r="CN47" s="31">
        <v>2.6618715479999997</v>
      </c>
      <c r="CO47" s="31">
        <v>4.590109</v>
      </c>
      <c r="CP47" s="31">
        <v>4.7430199999999996</v>
      </c>
      <c r="CQ47" s="31">
        <v>1.1414655</v>
      </c>
      <c r="CR47" s="31">
        <v>1.554748</v>
      </c>
    </row>
    <row r="48" spans="1:96" x14ac:dyDescent="0.2">
      <c r="A48" s="9" t="s">
        <v>278</v>
      </c>
      <c r="B48" s="29">
        <v>0.47128876799999997</v>
      </c>
      <c r="C48" s="30">
        <v>0.117147</v>
      </c>
      <c r="D48" s="31">
        <v>0.57783628799999998</v>
      </c>
      <c r="E48" s="31">
        <v>1.0086875759999998</v>
      </c>
      <c r="F48" s="31">
        <v>2.0373355920000003</v>
      </c>
      <c r="G48" s="30">
        <v>1.370862552</v>
      </c>
      <c r="H48" s="29">
        <v>1.449819696</v>
      </c>
      <c r="I48" s="31">
        <v>2.0026751759999999</v>
      </c>
      <c r="J48" s="30">
        <v>2.2206085440000001</v>
      </c>
      <c r="K48" s="31">
        <v>1.910329728</v>
      </c>
      <c r="L48" s="31">
        <v>1.4971382879999999</v>
      </c>
      <c r="M48" s="31">
        <v>0.70760424</v>
      </c>
      <c r="N48" s="29">
        <v>0.27402599999999999</v>
      </c>
      <c r="O48" s="30">
        <v>2.0379594480000001</v>
      </c>
      <c r="P48" s="31">
        <v>2.0878787519999999</v>
      </c>
      <c r="Q48" s="31">
        <v>1.361825496</v>
      </c>
      <c r="R48" s="31">
        <v>0.502132248</v>
      </c>
      <c r="S48" s="31">
        <v>1.7050830719999999</v>
      </c>
      <c r="T48" s="30">
        <v>1.626410304</v>
      </c>
      <c r="U48" s="31">
        <v>1.757312808</v>
      </c>
      <c r="V48" s="31">
        <v>1.33227696</v>
      </c>
      <c r="W48" s="31">
        <v>2.9961953759999997</v>
      </c>
      <c r="X48" s="31">
        <v>1.7290464239999999</v>
      </c>
      <c r="Y48" s="30">
        <v>1.4077979760000001</v>
      </c>
      <c r="Z48" s="31">
        <v>1.629714576</v>
      </c>
      <c r="AA48" s="31">
        <v>0.86874014399999999</v>
      </c>
      <c r="AB48" s="31">
        <v>2.3253435360000001</v>
      </c>
      <c r="AC48" s="31">
        <v>1.461324624</v>
      </c>
      <c r="AD48" s="31">
        <v>1.291665804</v>
      </c>
      <c r="AE48" s="31">
        <v>1.9039440599999999</v>
      </c>
      <c r="AF48" s="31">
        <v>1.914975192</v>
      </c>
      <c r="AG48" s="31">
        <v>1.6349829119999999</v>
      </c>
      <c r="AH48" s="31">
        <v>1.7737328159999999</v>
      </c>
      <c r="AI48" s="31">
        <v>1.9842625679999999</v>
      </c>
      <c r="AJ48" s="31">
        <v>1.8997979760000001</v>
      </c>
      <c r="AK48" s="31">
        <v>0.746419104</v>
      </c>
      <c r="AL48" s="31">
        <v>1.5691001759999998</v>
      </c>
      <c r="AM48" s="31">
        <v>1.574752272</v>
      </c>
      <c r="AN48" s="31">
        <v>1.9155124559999999</v>
      </c>
      <c r="AO48" s="31">
        <v>1.2900003839999998</v>
      </c>
      <c r="AP48" s="31">
        <v>1.1350085759999999</v>
      </c>
      <c r="AQ48" s="31">
        <v>0.73689103199999995</v>
      </c>
      <c r="AR48" s="31">
        <v>0.45100262400000002</v>
      </c>
      <c r="AS48" s="31">
        <v>0.235981896</v>
      </c>
      <c r="AT48" s="31">
        <v>0.319309968</v>
      </c>
      <c r="AU48" s="31">
        <v>0.263822208</v>
      </c>
      <c r="AV48" s="31">
        <v>0.55155981200000004</v>
      </c>
      <c r="AW48" s="31">
        <v>1.6432490039999998</v>
      </c>
      <c r="AX48" s="31">
        <v>0.55057161600000004</v>
      </c>
      <c r="AY48" s="31">
        <v>0.86544767999999994</v>
      </c>
      <c r="AZ48" s="31">
        <v>1.91081484</v>
      </c>
      <c r="BA48" s="31">
        <v>1.3753987920000001</v>
      </c>
      <c r="BB48" s="31">
        <v>0.98265585600000005</v>
      </c>
      <c r="BC48" s="31">
        <v>0.39035181600000002</v>
      </c>
      <c r="BD48" s="31">
        <v>1.4314808880000001</v>
      </c>
      <c r="BE48" s="31">
        <v>1.0362720479999998</v>
      </c>
      <c r="BF48" s="31">
        <v>1.2501267359999999</v>
      </c>
      <c r="BG48" s="31">
        <v>2.4569850239999997</v>
      </c>
      <c r="BH48" s="31">
        <v>1.8940317359999999</v>
      </c>
      <c r="BI48" s="31">
        <v>1.105052664</v>
      </c>
      <c r="BJ48" s="31">
        <v>1.76373636</v>
      </c>
      <c r="BK48" s="31">
        <v>1.6833947279999999</v>
      </c>
      <c r="BL48" s="31">
        <v>1.945326672</v>
      </c>
      <c r="BM48" s="31">
        <v>1.376022648</v>
      </c>
      <c r="BN48" s="31">
        <v>1.190824992</v>
      </c>
      <c r="BO48" s="31">
        <v>1.771754976</v>
      </c>
      <c r="BP48" s="31">
        <v>1.9873542959999999</v>
      </c>
      <c r="BQ48" s="31">
        <v>2.4651148319999998</v>
      </c>
      <c r="BR48" s="31">
        <v>0.96660091199999998</v>
      </c>
      <c r="BS48" s="31">
        <v>1.8099961679999998</v>
      </c>
      <c r="BT48" s="31">
        <v>1.3237801199999999</v>
      </c>
      <c r="BU48" s="31">
        <v>1.4665929600000001</v>
      </c>
      <c r="BV48" s="31">
        <v>1.361015664</v>
      </c>
      <c r="BW48" s="31">
        <v>1.427682648</v>
      </c>
      <c r="BX48" s="31">
        <v>0.92390220000000001</v>
      </c>
      <c r="BY48" s="31">
        <v>0.80912351999999998</v>
      </c>
      <c r="BZ48" s="31">
        <v>2.161063752</v>
      </c>
      <c r="CA48" s="31">
        <v>1.5003963120000001</v>
      </c>
      <c r="CB48" s="31">
        <v>1.4725953599999999</v>
      </c>
      <c r="CC48" s="31">
        <v>1.8148718879999999</v>
      </c>
      <c r="CD48" s="31">
        <v>1.65514212</v>
      </c>
      <c r="CE48" s="31">
        <v>1.6672699200000001</v>
      </c>
      <c r="CF48" s="31">
        <v>1.3867108560000001</v>
      </c>
      <c r="CG48" s="31">
        <v>1.5651828719999998</v>
      </c>
      <c r="CH48" s="31">
        <v>2.3007760080000002</v>
      </c>
      <c r="CI48" s="31">
        <v>1.5428165520000001</v>
      </c>
      <c r="CJ48" s="31">
        <v>0.28547414399999999</v>
      </c>
      <c r="CK48" s="31">
        <v>1.159145112</v>
      </c>
      <c r="CL48" s="31">
        <v>1.2235095359999999</v>
      </c>
      <c r="CM48" s="31">
        <v>1.169640456</v>
      </c>
      <c r="CN48" s="31">
        <v>1.0229639399999999</v>
      </c>
      <c r="CO48" s="31">
        <v>1.4508479999999999</v>
      </c>
      <c r="CP48" s="31">
        <v>1.430917</v>
      </c>
      <c r="CQ48" s="31">
        <v>0.45195449999999998</v>
      </c>
      <c r="CR48" s="31">
        <v>0.48333999999999999</v>
      </c>
    </row>
    <row r="49" spans="1:96" x14ac:dyDescent="0.2">
      <c r="A49" s="9" t="s">
        <v>279</v>
      </c>
      <c r="B49" s="29">
        <v>2.1149558270400002</v>
      </c>
      <c r="C49" s="30">
        <v>0.52334800000000004</v>
      </c>
      <c r="D49" s="31">
        <v>1.7709653284399998</v>
      </c>
      <c r="E49" s="31">
        <v>4.3521089347399995</v>
      </c>
      <c r="F49" s="31">
        <v>8.8964840390999989</v>
      </c>
      <c r="G49" s="30">
        <v>4.9938767845400003</v>
      </c>
      <c r="H49" s="29">
        <v>5.4387677559599998</v>
      </c>
      <c r="I49" s="31">
        <v>8.1391977835000002</v>
      </c>
      <c r="J49" s="30">
        <v>9.4196943877399999</v>
      </c>
      <c r="K49" s="31">
        <v>8.2317012127000009</v>
      </c>
      <c r="L49" s="31">
        <v>5.6052970688399997</v>
      </c>
      <c r="M49" s="31">
        <v>2.5069403134999999</v>
      </c>
      <c r="N49" s="29">
        <v>0.77840399999999998</v>
      </c>
      <c r="O49" s="30">
        <v>7.3037300284199995</v>
      </c>
      <c r="P49" s="31">
        <v>7.0377166231399997</v>
      </c>
      <c r="Q49" s="31">
        <v>4.7579101205999992</v>
      </c>
      <c r="R49" s="31">
        <v>1.6200374121400001</v>
      </c>
      <c r="S49" s="31">
        <v>5.93219651276</v>
      </c>
      <c r="T49" s="30">
        <v>5.6126412279000002</v>
      </c>
      <c r="U49" s="31">
        <v>5.2777246272799996</v>
      </c>
      <c r="V49" s="31">
        <v>4.2968739550799997</v>
      </c>
      <c r="W49" s="31">
        <v>10.51779224048</v>
      </c>
      <c r="X49" s="31">
        <v>4.8054721558199995</v>
      </c>
      <c r="Y49" s="30">
        <v>4.6347775853400002</v>
      </c>
      <c r="Z49" s="31">
        <v>5.6077672979999988</v>
      </c>
      <c r="AA49" s="31">
        <v>3.0390326882999998</v>
      </c>
      <c r="AB49" s="31">
        <v>6.9620738096000006</v>
      </c>
      <c r="AC49" s="31">
        <v>5.6148000269200002</v>
      </c>
      <c r="AD49" s="31">
        <v>3.9601514453200002</v>
      </c>
      <c r="AE49" s="31">
        <v>5.9241157201799997</v>
      </c>
      <c r="AF49" s="31">
        <v>6.1127170416199998</v>
      </c>
      <c r="AG49" s="31">
        <v>5.1043264960799988</v>
      </c>
      <c r="AH49" s="31">
        <v>5.813732537059999</v>
      </c>
      <c r="AI49" s="31">
        <v>7.3988415645200005</v>
      </c>
      <c r="AJ49" s="31">
        <v>6.5644257298199999</v>
      </c>
      <c r="AK49" s="31">
        <v>2.5247053299999997</v>
      </c>
      <c r="AL49" s="31">
        <v>6.3678438905199997</v>
      </c>
      <c r="AM49" s="31">
        <v>5.9611469814399998</v>
      </c>
      <c r="AN49" s="31">
        <v>6.5037412047999998</v>
      </c>
      <c r="AO49" s="31">
        <v>4.8248810992199997</v>
      </c>
      <c r="AP49" s="31">
        <v>3.68695634531</v>
      </c>
      <c r="AQ49" s="31">
        <v>2.6362310664199997</v>
      </c>
      <c r="AR49" s="31">
        <v>1.7718051292199999</v>
      </c>
      <c r="AS49" s="31">
        <v>0.35877716308000002</v>
      </c>
      <c r="AT49" s="31">
        <v>0.86914752665999995</v>
      </c>
      <c r="AU49" s="31">
        <v>0.62029652538000002</v>
      </c>
      <c r="AV49" s="31">
        <v>1.6392291833399999</v>
      </c>
      <c r="AW49" s="31">
        <v>5.9554269835899998</v>
      </c>
      <c r="AX49" s="31">
        <v>2.4391459251599996</v>
      </c>
      <c r="AY49" s="31">
        <v>3.7032823231599998</v>
      </c>
      <c r="AZ49" s="31">
        <v>7.0883862104999995</v>
      </c>
      <c r="BA49" s="31">
        <v>5.0973757224599998</v>
      </c>
      <c r="BB49" s="31">
        <v>3.4446786411799999</v>
      </c>
      <c r="BC49" s="31">
        <v>0.86287071486</v>
      </c>
      <c r="BD49" s="31">
        <v>4.95826961714</v>
      </c>
      <c r="BE49" s="31">
        <v>3.6446370388399996</v>
      </c>
      <c r="BF49" s="31">
        <v>4.7676165206599999</v>
      </c>
      <c r="BG49" s="31">
        <v>8.6522225346199999</v>
      </c>
      <c r="BH49" s="31">
        <v>6.4884377398399993</v>
      </c>
      <c r="BI49" s="31">
        <v>3.8706398666599999</v>
      </c>
      <c r="BJ49" s="31">
        <v>6.2175099091000003</v>
      </c>
      <c r="BK49" s="31">
        <v>5.6431237785999997</v>
      </c>
      <c r="BL49" s="31">
        <v>7.1458455534200001</v>
      </c>
      <c r="BM49" s="31">
        <v>5.8735801538399999</v>
      </c>
      <c r="BN49" s="31">
        <v>4.4219358145200003</v>
      </c>
      <c r="BO49" s="31">
        <v>6.4602306539400001</v>
      </c>
      <c r="BP49" s="31">
        <v>6.17344977564</v>
      </c>
      <c r="BQ49" s="31">
        <v>12.766682793409998</v>
      </c>
      <c r="BR49" s="31">
        <v>3.7144282439599996</v>
      </c>
      <c r="BS49" s="31">
        <v>5.5883795665599996</v>
      </c>
      <c r="BT49" s="31">
        <v>4.4220794773400005</v>
      </c>
      <c r="BU49" s="31">
        <v>4.5995773019000001</v>
      </c>
      <c r="BV49" s="31">
        <v>4.8052581078599994</v>
      </c>
      <c r="BW49" s="31">
        <v>5.0775714652600001</v>
      </c>
      <c r="BX49" s="31">
        <v>3.3259504801599999</v>
      </c>
      <c r="BY49" s="31">
        <v>2.8712846518999999</v>
      </c>
      <c r="BZ49" s="31">
        <v>7.5100568349799994</v>
      </c>
      <c r="CA49" s="31">
        <v>5.3339199302200004</v>
      </c>
      <c r="CB49" s="31">
        <v>5.1580689250999994</v>
      </c>
      <c r="CC49" s="31">
        <v>6.2612142601399992</v>
      </c>
      <c r="CD49" s="31">
        <v>5.3710225408000003</v>
      </c>
      <c r="CE49" s="31">
        <v>5.4614115232599998</v>
      </c>
      <c r="CF49" s="31">
        <v>4.7590054290799992</v>
      </c>
      <c r="CG49" s="31">
        <v>5.4945050733999992</v>
      </c>
      <c r="CH49" s="31">
        <v>5.7084141914800002</v>
      </c>
      <c r="CI49" s="31">
        <v>5.0713660027799996</v>
      </c>
      <c r="CJ49" s="31">
        <v>0.92392741335999995</v>
      </c>
      <c r="CK49" s="31">
        <v>4.7448956189600002</v>
      </c>
      <c r="CL49" s="31">
        <v>4.7706218697200002</v>
      </c>
      <c r="CM49" s="31">
        <v>4.2510040557600002</v>
      </c>
      <c r="CN49" s="31">
        <v>3.66842962661</v>
      </c>
      <c r="CO49" s="31">
        <v>6.2367720000000002</v>
      </c>
      <c r="CP49" s="31">
        <v>6.4405289999999997</v>
      </c>
      <c r="CQ49" s="31">
        <v>2.9728650000000001</v>
      </c>
      <c r="CR49" s="31">
        <v>1.921179</v>
      </c>
    </row>
    <row r="50" spans="1:96" x14ac:dyDescent="0.2">
      <c r="A50" s="9" t="s">
        <v>280</v>
      </c>
      <c r="B50" s="29">
        <v>0.37819703438999996</v>
      </c>
      <c r="C50" s="30">
        <v>9.9337999999999996E-2</v>
      </c>
      <c r="D50" s="31">
        <v>0.32579905481999999</v>
      </c>
      <c r="E50" s="31">
        <v>0.68337346747499994</v>
      </c>
      <c r="F50" s="31">
        <v>1.4831011842299999</v>
      </c>
      <c r="G50" s="30">
        <v>0.85615837460999999</v>
      </c>
      <c r="H50" s="29">
        <v>0.88385930595000006</v>
      </c>
      <c r="I50" s="31">
        <v>1.3371732981899997</v>
      </c>
      <c r="J50" s="30">
        <v>1.5117901565399998</v>
      </c>
      <c r="K50" s="31">
        <v>1.3621456858049998</v>
      </c>
      <c r="L50" s="31">
        <v>0.901545636915</v>
      </c>
      <c r="M50" s="31">
        <v>0.45527019407999997</v>
      </c>
      <c r="N50" s="29">
        <v>0.12454039000000001</v>
      </c>
      <c r="O50" s="30">
        <v>1.187395630785</v>
      </c>
      <c r="P50" s="31">
        <v>1.1377212249149997</v>
      </c>
      <c r="Q50" s="31">
        <v>0.81775797345000001</v>
      </c>
      <c r="R50" s="31">
        <v>0.31308970688999993</v>
      </c>
      <c r="S50" s="31">
        <v>0.96820162420500011</v>
      </c>
      <c r="T50" s="30">
        <v>0.93597300008999995</v>
      </c>
      <c r="U50" s="31">
        <v>0.849841472835</v>
      </c>
      <c r="V50" s="31">
        <v>0.74809412703</v>
      </c>
      <c r="W50" s="31">
        <v>1.8009293129549999</v>
      </c>
      <c r="X50" s="31">
        <v>0.72256012658999991</v>
      </c>
      <c r="Y50" s="30">
        <v>0.76484211727499996</v>
      </c>
      <c r="Z50" s="31">
        <v>0.90210923774999996</v>
      </c>
      <c r="AA50" s="31">
        <v>0.55619450374500001</v>
      </c>
      <c r="AB50" s="31">
        <v>1.0834565039549999</v>
      </c>
      <c r="AC50" s="31">
        <v>1.01064663171</v>
      </c>
      <c r="AD50" s="31">
        <v>0.63465082139249995</v>
      </c>
      <c r="AE50" s="31">
        <v>0.90042638728500002</v>
      </c>
      <c r="AF50" s="31">
        <v>0.960333080625</v>
      </c>
      <c r="AG50" s="31">
        <v>0.80075253590999995</v>
      </c>
      <c r="AH50" s="31">
        <v>0.90770150987999998</v>
      </c>
      <c r="AI50" s="31">
        <v>1.188214690905</v>
      </c>
      <c r="AJ50" s="31">
        <v>1.05151017726</v>
      </c>
      <c r="AK50" s="31">
        <v>0.45471255727499998</v>
      </c>
      <c r="AL50" s="31">
        <v>1.1558131099200002</v>
      </c>
      <c r="AM50" s="31">
        <v>1.0420840278450001</v>
      </c>
      <c r="AN50" s="31">
        <v>1.033984875105</v>
      </c>
      <c r="AO50" s="31">
        <v>0.85715138560499993</v>
      </c>
      <c r="AP50" s="31">
        <v>0.59291503645499999</v>
      </c>
      <c r="AQ50" s="31">
        <v>0.472940620965</v>
      </c>
      <c r="AR50" s="31">
        <v>0.31819591057499996</v>
      </c>
      <c r="AS50" s="31">
        <v>6.6874668390000003E-2</v>
      </c>
      <c r="AT50" s="31">
        <v>0.15872271839999999</v>
      </c>
      <c r="AU50" s="31">
        <v>0.11791483712999999</v>
      </c>
      <c r="AV50" s="31">
        <v>0.28434259184749999</v>
      </c>
      <c r="AW50" s="31">
        <v>0.98880883886250004</v>
      </c>
      <c r="AX50" s="31">
        <v>0.37284232945500001</v>
      </c>
      <c r="AY50" s="31">
        <v>0.70478035915500004</v>
      </c>
      <c r="AZ50" s="31">
        <v>1.2261210715799999</v>
      </c>
      <c r="BA50" s="31">
        <v>0.90207643558499995</v>
      </c>
      <c r="BB50" s="31">
        <v>0.61011728698500012</v>
      </c>
      <c r="BC50" s="31">
        <v>0.12757755973499998</v>
      </c>
      <c r="BD50" s="31">
        <v>0.85023907483499994</v>
      </c>
      <c r="BE50" s="31">
        <v>0.65852831249999999</v>
      </c>
      <c r="BF50" s="31">
        <v>0.87597088226999997</v>
      </c>
      <c r="BG50" s="31">
        <v>1.4183407644749999</v>
      </c>
      <c r="BH50" s="31">
        <v>1.0790480917799998</v>
      </c>
      <c r="BI50" s="31">
        <v>0.67051601280000006</v>
      </c>
      <c r="BJ50" s="31">
        <v>1.053666174105</v>
      </c>
      <c r="BK50" s="31">
        <v>0.93829002574499998</v>
      </c>
      <c r="BL50" s="31">
        <v>1.196182634985</v>
      </c>
      <c r="BM50" s="31">
        <v>1.1090252945700001</v>
      </c>
      <c r="BN50" s="31">
        <v>0.75953711259000001</v>
      </c>
      <c r="BO50" s="31">
        <v>1.06413205275</v>
      </c>
      <c r="BP50" s="31">
        <v>0.97874205322500007</v>
      </c>
      <c r="BQ50" s="31">
        <v>2.1474021807675006</v>
      </c>
      <c r="BR50" s="31">
        <v>0.64278327329999996</v>
      </c>
      <c r="BS50" s="31">
        <v>0.86869476566999992</v>
      </c>
      <c r="BT50" s="31">
        <v>0.72876072978000006</v>
      </c>
      <c r="BU50" s="31">
        <v>0.78619533268499997</v>
      </c>
      <c r="BV50" s="31">
        <v>0.82728650538000004</v>
      </c>
      <c r="BW50" s="31">
        <v>0.86295438679500003</v>
      </c>
      <c r="BX50" s="31">
        <v>0.59082762595499994</v>
      </c>
      <c r="BY50" s="31">
        <v>0.49404632913000002</v>
      </c>
      <c r="BZ50" s="31">
        <v>1.2210118858799999</v>
      </c>
      <c r="CA50" s="31">
        <v>0.84613184617500004</v>
      </c>
      <c r="CB50" s="31">
        <v>0.86101607704500005</v>
      </c>
      <c r="CC50" s="31">
        <v>1.0101933654299999</v>
      </c>
      <c r="CD50" s="31">
        <v>0.89128750531500001</v>
      </c>
      <c r="CE50" s="31">
        <v>0.88749537623999997</v>
      </c>
      <c r="CF50" s="31">
        <v>0.81944281192500001</v>
      </c>
      <c r="CG50" s="31">
        <v>0.94409700295499999</v>
      </c>
      <c r="CH50" s="31">
        <v>0.86526047839499998</v>
      </c>
      <c r="CI50" s="31">
        <v>0.84859300255500003</v>
      </c>
      <c r="CJ50" s="31">
        <v>0.17202946333499999</v>
      </c>
      <c r="CK50" s="31">
        <v>0.84391919104500002</v>
      </c>
      <c r="CL50" s="31">
        <v>0.84652547215500007</v>
      </c>
      <c r="CM50" s="31">
        <v>0.74962091870999992</v>
      </c>
      <c r="CN50" s="31">
        <v>0.66832025575499998</v>
      </c>
      <c r="CO50" s="31">
        <v>1.075545</v>
      </c>
      <c r="CP50" s="31">
        <v>1.116805</v>
      </c>
      <c r="CQ50" s="31">
        <v>0.60896749999999999</v>
      </c>
      <c r="CR50" s="31">
        <v>0.31745599999999996</v>
      </c>
    </row>
    <row r="51" spans="1:96" x14ac:dyDescent="0.2">
      <c r="A51" s="9" t="s">
        <v>281</v>
      </c>
      <c r="B51" s="29">
        <v>2.5884422873249995</v>
      </c>
      <c r="C51" s="30">
        <v>0.718696</v>
      </c>
      <c r="D51" s="31">
        <v>2.3719347001499993</v>
      </c>
      <c r="E51" s="31">
        <v>4.21211269455</v>
      </c>
      <c r="F51" s="31">
        <v>9.3169120713749987</v>
      </c>
      <c r="G51" s="30">
        <v>5.7952481151749993</v>
      </c>
      <c r="H51" s="29">
        <v>5.3885722823249997</v>
      </c>
      <c r="I51" s="31">
        <v>8.2415169569249986</v>
      </c>
      <c r="J51" s="30">
        <v>9.421484457</v>
      </c>
      <c r="K51" s="31">
        <v>8.5387485259499982</v>
      </c>
      <c r="L51" s="31">
        <v>5.4724601850749997</v>
      </c>
      <c r="M51" s="31">
        <v>3.0984225374999994</v>
      </c>
      <c r="N51" s="29">
        <v>0.77232299999999998</v>
      </c>
      <c r="O51" s="30">
        <v>7.3654458592499994</v>
      </c>
      <c r="P51" s="31">
        <v>7.0800879933749998</v>
      </c>
      <c r="Q51" s="31">
        <v>5.2921826921249995</v>
      </c>
      <c r="R51" s="31">
        <v>2.1796045085249998</v>
      </c>
      <c r="S51" s="31">
        <v>6.0013589622749999</v>
      </c>
      <c r="T51" s="30">
        <v>5.8617304530749985</v>
      </c>
      <c r="U51" s="31">
        <v>5.2301542428749999</v>
      </c>
      <c r="V51" s="31">
        <v>4.9175070592500001</v>
      </c>
      <c r="W51" s="31">
        <v>11.452896670424998</v>
      </c>
      <c r="X51" s="31">
        <v>4.1611349690250004</v>
      </c>
      <c r="Y51" s="30">
        <v>4.7586430309499992</v>
      </c>
      <c r="Z51" s="31">
        <v>5.5773865618499991</v>
      </c>
      <c r="AA51" s="31">
        <v>3.7652838655499994</v>
      </c>
      <c r="AB51" s="31">
        <v>6.5128611743999985</v>
      </c>
      <c r="AC51" s="31">
        <v>6.8296092554999994</v>
      </c>
      <c r="AD51" s="31">
        <v>3.9423454388999994</v>
      </c>
      <c r="AE51" s="31">
        <v>5.3306057315249991</v>
      </c>
      <c r="AF51" s="31">
        <v>5.6999054987999997</v>
      </c>
      <c r="AG51" s="31">
        <v>4.8375700577250003</v>
      </c>
      <c r="AH51" s="31">
        <v>5.44666183005</v>
      </c>
      <c r="AI51" s="31">
        <v>7.3822354394999987</v>
      </c>
      <c r="AJ51" s="31">
        <v>6.5523631868249996</v>
      </c>
      <c r="AK51" s="31">
        <v>3.0618134527499996</v>
      </c>
      <c r="AL51" s="31">
        <v>7.6567395767249993</v>
      </c>
      <c r="AM51" s="31">
        <v>7.0498047504749994</v>
      </c>
      <c r="AN51" s="31">
        <v>6.3517512022499991</v>
      </c>
      <c r="AO51" s="31">
        <v>5.6446388804999987</v>
      </c>
      <c r="AP51" s="31">
        <v>3.6268458265875001</v>
      </c>
      <c r="AQ51" s="31">
        <v>3.1635479093249996</v>
      </c>
      <c r="AR51" s="31">
        <v>2.2255253604749998</v>
      </c>
      <c r="AS51" s="31">
        <v>0.46819729477499994</v>
      </c>
      <c r="AT51" s="31">
        <v>1.0970195738249999</v>
      </c>
      <c r="AU51" s="31">
        <v>0.85927151767499987</v>
      </c>
      <c r="AV51" s="31">
        <v>1.7634484884124999</v>
      </c>
      <c r="AW51" s="31">
        <v>6.4378245503624987</v>
      </c>
      <c r="AX51" s="31">
        <v>2.0941036460999998</v>
      </c>
      <c r="AY51" s="31">
        <v>5.1732526654499988</v>
      </c>
      <c r="AZ51" s="31">
        <v>8.0159165970749982</v>
      </c>
      <c r="BA51" s="31">
        <v>5.9649798717749993</v>
      </c>
      <c r="BB51" s="31">
        <v>3.9843673883249995</v>
      </c>
      <c r="BC51" s="31">
        <v>0.69526511793750001</v>
      </c>
      <c r="BD51" s="31">
        <v>5.2942006416749994</v>
      </c>
      <c r="BE51" s="31">
        <v>4.3115712080249988</v>
      </c>
      <c r="BF51" s="31">
        <v>5.8025829318</v>
      </c>
      <c r="BG51" s="31">
        <v>8.8251283662749991</v>
      </c>
      <c r="BH51" s="31">
        <v>6.57602559525</v>
      </c>
      <c r="BI51" s="31">
        <v>4.4837879024999996</v>
      </c>
      <c r="BJ51" s="31">
        <v>6.8636134053749993</v>
      </c>
      <c r="BK51" s="31">
        <v>6.0534376602749989</v>
      </c>
      <c r="BL51" s="31">
        <v>7.6961495914499984</v>
      </c>
      <c r="BM51" s="31">
        <v>7.8544906328249988</v>
      </c>
      <c r="BN51" s="31">
        <v>5.0238204013499992</v>
      </c>
      <c r="BO51" s="31">
        <v>6.7820694440249989</v>
      </c>
      <c r="BP51" s="31">
        <v>5.9306867291249992</v>
      </c>
      <c r="BQ51" s="31">
        <v>13.686334333087499</v>
      </c>
      <c r="BR51" s="31">
        <v>4.2481047947250001</v>
      </c>
      <c r="BS51" s="31">
        <v>5.2757191037249997</v>
      </c>
      <c r="BT51" s="31">
        <v>4.5949841225250001</v>
      </c>
      <c r="BU51" s="31">
        <v>4.9374035618249996</v>
      </c>
      <c r="BV51" s="31">
        <v>5.2532946643499994</v>
      </c>
      <c r="BW51" s="31">
        <v>5.537095569149999</v>
      </c>
      <c r="BX51" s="31">
        <v>3.8941066448999999</v>
      </c>
      <c r="BY51" s="31">
        <v>3.2588525266499997</v>
      </c>
      <c r="BZ51" s="31">
        <v>7.4549996203499997</v>
      </c>
      <c r="CA51" s="31">
        <v>5.1815894570249998</v>
      </c>
      <c r="CB51" s="31">
        <v>5.4443118887999997</v>
      </c>
      <c r="CC51" s="31">
        <v>6.1428824240999997</v>
      </c>
      <c r="CD51" s="31">
        <v>5.5524921842249997</v>
      </c>
      <c r="CE51" s="31">
        <v>5.573270664749999</v>
      </c>
      <c r="CF51" s="31">
        <v>5.2581980417625003</v>
      </c>
      <c r="CG51" s="31">
        <v>6.0589945213499998</v>
      </c>
      <c r="CH51" s="31">
        <v>5.02506437025</v>
      </c>
      <c r="CI51" s="31">
        <v>5.4036199061249999</v>
      </c>
      <c r="CJ51" s="31">
        <v>1.1909882245499996</v>
      </c>
      <c r="CK51" s="31">
        <v>5.5556711047499991</v>
      </c>
      <c r="CL51" s="31">
        <v>5.5698257508749993</v>
      </c>
      <c r="CM51" s="31">
        <v>5.0026839297749994</v>
      </c>
      <c r="CN51" s="31">
        <v>4.4594970097874995</v>
      </c>
      <c r="CO51" s="31">
        <v>6.9147360000000004</v>
      </c>
      <c r="CP51" s="31">
        <v>7.3079749999999999</v>
      </c>
      <c r="CQ51" s="31">
        <v>4.3973265000000001</v>
      </c>
      <c r="CR51" s="31">
        <v>2.0265719999999998</v>
      </c>
    </row>
    <row r="52" spans="1:96" x14ac:dyDescent="0.2">
      <c r="A52" s="9" t="s">
        <v>282</v>
      </c>
      <c r="B52" s="29">
        <v>0.58268095500000006</v>
      </c>
      <c r="C52" s="30">
        <v>0.160889</v>
      </c>
      <c r="D52" s="31">
        <v>0.54686891500000001</v>
      </c>
      <c r="E52" s="31">
        <v>0.86261127000000004</v>
      </c>
      <c r="F52" s="31">
        <v>1.9210544600000001</v>
      </c>
      <c r="G52" s="30">
        <v>1.30355149</v>
      </c>
      <c r="H52" s="29">
        <v>1.1181501549999999</v>
      </c>
      <c r="I52" s="31">
        <v>1.6994948249999999</v>
      </c>
      <c r="J52" s="30">
        <v>1.926440395</v>
      </c>
      <c r="K52" s="31">
        <v>1.74402605</v>
      </c>
      <c r="L52" s="31">
        <v>1.075599975</v>
      </c>
      <c r="M52" s="31">
        <v>0.68312620499999999</v>
      </c>
      <c r="N52" s="29">
        <v>0.15249499999999999</v>
      </c>
      <c r="O52" s="30">
        <v>1.47606857</v>
      </c>
      <c r="P52" s="31">
        <v>1.427521525</v>
      </c>
      <c r="Q52" s="31">
        <v>1.108729495</v>
      </c>
      <c r="R52" s="31">
        <v>0.48076608999999998</v>
      </c>
      <c r="S52" s="31">
        <v>1.2241644199999999</v>
      </c>
      <c r="T52" s="30">
        <v>1.18723997</v>
      </c>
      <c r="U52" s="31">
        <v>1.0715324149999998</v>
      </c>
      <c r="V52" s="31">
        <v>1.0542452849999999</v>
      </c>
      <c r="W52" s="31">
        <v>2.371537725</v>
      </c>
      <c r="X52" s="31">
        <v>0.82061828999999997</v>
      </c>
      <c r="Y52" s="30">
        <v>0.95245678499999997</v>
      </c>
      <c r="Z52" s="31">
        <v>1.1329617249999999</v>
      </c>
      <c r="AA52" s="31">
        <v>0.80679873499999999</v>
      </c>
      <c r="AB52" s="31">
        <v>1.292159735</v>
      </c>
      <c r="AC52" s="31">
        <v>1.4732059550000001</v>
      </c>
      <c r="AD52" s="31">
        <v>0.78861013499999999</v>
      </c>
      <c r="AE52" s="31">
        <v>1.0289309925000001</v>
      </c>
      <c r="AF52" s="31">
        <v>1.104311695</v>
      </c>
      <c r="AG52" s="31">
        <v>0.9411774650000001</v>
      </c>
      <c r="AH52" s="31">
        <v>1.069898625</v>
      </c>
      <c r="AI52" s="31">
        <v>1.5226435249999999</v>
      </c>
      <c r="AJ52" s="31">
        <v>1.356657625</v>
      </c>
      <c r="AK52" s="31">
        <v>0.67017528500000001</v>
      </c>
      <c r="AL52" s="31">
        <v>1.6757959150000001</v>
      </c>
      <c r="AM52" s="31">
        <v>1.4898950900000001</v>
      </c>
      <c r="AN52" s="31">
        <v>1.3031365749999999</v>
      </c>
      <c r="AO52" s="31">
        <v>1.2068713200000001</v>
      </c>
      <c r="AP52" s="31">
        <v>0.71015090250000001</v>
      </c>
      <c r="AQ52" s="31">
        <v>0.67549157000000004</v>
      </c>
      <c r="AR52" s="31">
        <v>0.50457246</v>
      </c>
      <c r="AS52" s="31">
        <v>0.10722617499999999</v>
      </c>
      <c r="AT52" s="31">
        <v>0.24439687500000001</v>
      </c>
      <c r="AU52" s="31">
        <v>0.19000619499999999</v>
      </c>
      <c r="AV52" s="31">
        <v>0.37023640749999998</v>
      </c>
      <c r="AW52" s="31">
        <v>1.3701254475</v>
      </c>
      <c r="AX52" s="31">
        <v>0.38092381000000003</v>
      </c>
      <c r="AY52" s="31">
        <v>1.2480553649999999</v>
      </c>
      <c r="AZ52" s="31">
        <v>1.7050310050000002</v>
      </c>
      <c r="BA52" s="31">
        <v>1.274794</v>
      </c>
      <c r="BB52" s="31">
        <v>0.85389307999999997</v>
      </c>
      <c r="BC52" s="31">
        <v>0.13179023749999999</v>
      </c>
      <c r="BD52" s="31">
        <v>1.1083424399999999</v>
      </c>
      <c r="BE52" s="31">
        <v>0.91649151500000003</v>
      </c>
      <c r="BF52" s="31">
        <v>1.24608626</v>
      </c>
      <c r="BG52" s="31">
        <v>1.8052026299999999</v>
      </c>
      <c r="BH52" s="31">
        <v>1.3058399900000002</v>
      </c>
      <c r="BI52" s="31">
        <v>0.9502478849999999</v>
      </c>
      <c r="BJ52" s="31">
        <v>1.4351850149999998</v>
      </c>
      <c r="BK52" s="31">
        <v>1.2409052950000001</v>
      </c>
      <c r="BL52" s="31">
        <v>1.6001241750000001</v>
      </c>
      <c r="BM52" s="31">
        <v>1.7381505749999999</v>
      </c>
      <c r="BN52" s="31">
        <v>1.0666429850000001</v>
      </c>
      <c r="BO52" s="31">
        <v>1.3825863300000001</v>
      </c>
      <c r="BP52" s="31">
        <v>1.172202535</v>
      </c>
      <c r="BQ52" s="31">
        <v>2.8754972649999999</v>
      </c>
      <c r="BR52" s="31">
        <v>0.89592983999999998</v>
      </c>
      <c r="BS52" s="31">
        <v>1.0288648250000001</v>
      </c>
      <c r="BT52" s="31">
        <v>0.96591117500000001</v>
      </c>
      <c r="BU52" s="31">
        <v>1.0253594400000001</v>
      </c>
      <c r="BV52" s="31">
        <v>1.09901133</v>
      </c>
      <c r="BW52" s="31">
        <v>1.1565939700000001</v>
      </c>
      <c r="BX52" s="31">
        <v>0.84921558499999994</v>
      </c>
      <c r="BY52" s="31">
        <v>0.69083645999999999</v>
      </c>
      <c r="BZ52" s="31">
        <v>1.5196028050000001</v>
      </c>
      <c r="CA52" s="31">
        <v>1.0217694800000001</v>
      </c>
      <c r="CB52" s="31">
        <v>1.1060698600000001</v>
      </c>
      <c r="CC52" s="31">
        <v>1.2256947300000001</v>
      </c>
      <c r="CD52" s="31">
        <v>1.1378093649999999</v>
      </c>
      <c r="CE52" s="31">
        <v>1.12424652</v>
      </c>
      <c r="CF52" s="31">
        <v>1.0914921149999999</v>
      </c>
      <c r="CG52" s="31">
        <v>1.26732354</v>
      </c>
      <c r="CH52" s="31">
        <v>1.006228575</v>
      </c>
      <c r="CI52" s="31">
        <v>1.149347385</v>
      </c>
      <c r="CJ52" s="31">
        <v>0.2630979</v>
      </c>
      <c r="CK52" s="31">
        <v>1.166994705</v>
      </c>
      <c r="CL52" s="31">
        <v>1.1926129700000001</v>
      </c>
      <c r="CM52" s="31">
        <v>1.065844995</v>
      </c>
      <c r="CN52" s="31">
        <v>0.96618579500000001</v>
      </c>
      <c r="CO52" s="31">
        <v>1.455044</v>
      </c>
      <c r="CP52" s="31">
        <v>1.550114</v>
      </c>
      <c r="CQ52" s="31">
        <v>0.97138550000000001</v>
      </c>
      <c r="CR52" s="31">
        <v>0.43704300000000001</v>
      </c>
    </row>
    <row r="53" spans="1:96" x14ac:dyDescent="0.2">
      <c r="A53" s="9" t="s">
        <v>283</v>
      </c>
      <c r="B53" s="29">
        <v>1.7768923062299999</v>
      </c>
      <c r="C53" s="30">
        <v>0.46173500000000001</v>
      </c>
      <c r="D53" s="31">
        <v>1.7153690302799998</v>
      </c>
      <c r="E53" s="31">
        <v>2.5155270921599993</v>
      </c>
      <c r="F53" s="31">
        <v>5.4909526302899998</v>
      </c>
      <c r="G53" s="30">
        <v>3.8661158130299995</v>
      </c>
      <c r="H53" s="29">
        <v>3.1633144709399992</v>
      </c>
      <c r="I53" s="31">
        <v>4.6164802514399987</v>
      </c>
      <c r="J53" s="30">
        <v>5.3714165152499982</v>
      </c>
      <c r="K53" s="31">
        <v>4.7878461641699994</v>
      </c>
      <c r="L53" s="31">
        <v>3.0096568290599999</v>
      </c>
      <c r="M53" s="31">
        <v>2.0427661074599994</v>
      </c>
      <c r="N53" s="29">
        <v>0.41447200000000001</v>
      </c>
      <c r="O53" s="30">
        <v>4.0502657177100003</v>
      </c>
      <c r="P53" s="31">
        <v>3.9108210149699993</v>
      </c>
      <c r="Q53" s="31">
        <v>3.1101685111799999</v>
      </c>
      <c r="R53" s="31">
        <v>1.36736953551</v>
      </c>
      <c r="S53" s="31">
        <v>3.3701865492599996</v>
      </c>
      <c r="T53" s="30">
        <v>3.26129050188</v>
      </c>
      <c r="U53" s="31">
        <v>2.9677783041899999</v>
      </c>
      <c r="V53" s="31">
        <v>3.0208910326199998</v>
      </c>
      <c r="W53" s="31">
        <v>6.7928755788899986</v>
      </c>
      <c r="X53" s="31">
        <v>2.2270569935399998</v>
      </c>
      <c r="Y53" s="30">
        <v>2.6204474640599997</v>
      </c>
      <c r="Z53" s="31">
        <v>3.1133939642099997</v>
      </c>
      <c r="AA53" s="31">
        <v>2.3055906824099996</v>
      </c>
      <c r="AB53" s="31">
        <v>3.5043434424899997</v>
      </c>
      <c r="AC53" s="31">
        <v>4.2557692694399991</v>
      </c>
      <c r="AD53" s="31">
        <v>2.1197197976399993</v>
      </c>
      <c r="AE53" s="31">
        <v>2.7496820924099996</v>
      </c>
      <c r="AF53" s="31">
        <v>2.9237337008099997</v>
      </c>
      <c r="AG53" s="31">
        <v>2.4781519160099998</v>
      </c>
      <c r="AH53" s="31">
        <v>2.8831673099699993</v>
      </c>
      <c r="AI53" s="31">
        <v>4.18772358972</v>
      </c>
      <c r="AJ53" s="31">
        <v>3.7552591171800001</v>
      </c>
      <c r="AK53" s="31">
        <v>1.9140329700899998</v>
      </c>
      <c r="AL53" s="31">
        <v>4.8044285978400003</v>
      </c>
      <c r="AM53" s="31">
        <v>4.2591941104499993</v>
      </c>
      <c r="AN53" s="31">
        <v>3.5650963557899997</v>
      </c>
      <c r="AO53" s="31">
        <v>3.4672028996699997</v>
      </c>
      <c r="AP53" s="31">
        <v>1.9112601680549999</v>
      </c>
      <c r="AQ53" s="31">
        <v>1.9259841647699998</v>
      </c>
      <c r="AR53" s="31">
        <v>1.49161845735</v>
      </c>
      <c r="AS53" s="31">
        <v>0.3129696449099999</v>
      </c>
      <c r="AT53" s="31">
        <v>0.69060443696999985</v>
      </c>
      <c r="AU53" s="31">
        <v>0.54785573441999991</v>
      </c>
      <c r="AV53" s="31">
        <v>1.042885114195</v>
      </c>
      <c r="AW53" s="31">
        <v>3.9366321917849998</v>
      </c>
      <c r="AX53" s="31">
        <v>0.95639767739999992</v>
      </c>
      <c r="AY53" s="31">
        <v>3.8309862691799994</v>
      </c>
      <c r="AZ53" s="31">
        <v>4.85271170631</v>
      </c>
      <c r="BA53" s="31">
        <v>3.6418899313799993</v>
      </c>
      <c r="BB53" s="31">
        <v>2.4677223134399995</v>
      </c>
      <c r="BC53" s="31">
        <v>0.34857298696499994</v>
      </c>
      <c r="BD53" s="31">
        <v>3.0780902076299994</v>
      </c>
      <c r="BE53" s="31">
        <v>2.5614729304199999</v>
      </c>
      <c r="BF53" s="31">
        <v>3.5716761591299999</v>
      </c>
      <c r="BG53" s="31">
        <v>5.004137814029999</v>
      </c>
      <c r="BH53" s="31">
        <v>3.4749891009899994</v>
      </c>
      <c r="BI53" s="31">
        <v>2.6891678404799997</v>
      </c>
      <c r="BJ53" s="31">
        <v>4.038083917739999</v>
      </c>
      <c r="BK53" s="31">
        <v>3.4136551429199997</v>
      </c>
      <c r="BL53" s="31">
        <v>4.4735915745000003</v>
      </c>
      <c r="BM53" s="31">
        <v>5.1263666738099998</v>
      </c>
      <c r="BN53" s="31">
        <v>3.04835320233</v>
      </c>
      <c r="BO53" s="31">
        <v>3.8517085209599995</v>
      </c>
      <c r="BP53" s="31">
        <v>3.1935328270199999</v>
      </c>
      <c r="BQ53" s="31">
        <v>8.1634504272299981</v>
      </c>
      <c r="BR53" s="31">
        <v>2.5084004823899999</v>
      </c>
      <c r="BS53" s="31">
        <v>2.7232098135299996</v>
      </c>
      <c r="BT53" s="31">
        <v>2.6497444059899995</v>
      </c>
      <c r="BU53" s="31">
        <v>2.8310938158600001</v>
      </c>
      <c r="BV53" s="31">
        <v>3.05917755282</v>
      </c>
      <c r="BW53" s="31">
        <v>3.1976716381200001</v>
      </c>
      <c r="BX53" s="31">
        <v>2.44806950628</v>
      </c>
      <c r="BY53" s="31">
        <v>2.0027455160400001</v>
      </c>
      <c r="BZ53" s="31">
        <v>4.1449830642899999</v>
      </c>
      <c r="CA53" s="31">
        <v>2.7583182101699997</v>
      </c>
      <c r="CB53" s="31">
        <v>3.0339821626199996</v>
      </c>
      <c r="CC53" s="31">
        <v>3.3553341587699999</v>
      </c>
      <c r="CD53" s="31">
        <v>3.1335865287299995</v>
      </c>
      <c r="CE53" s="31">
        <v>3.0769563143699998</v>
      </c>
      <c r="CF53" s="31">
        <v>3.0323820237299994</v>
      </c>
      <c r="CG53" s="31">
        <v>3.4922140070399994</v>
      </c>
      <c r="CH53" s="31">
        <v>2.7423389754899996</v>
      </c>
      <c r="CI53" s="31">
        <v>3.2074950206699993</v>
      </c>
      <c r="CJ53" s="31">
        <v>0.74315424680999986</v>
      </c>
      <c r="CK53" s="31">
        <v>3.2986546009199991</v>
      </c>
      <c r="CL53" s="31">
        <v>3.3654304410299996</v>
      </c>
      <c r="CM53" s="31">
        <v>3.0331040498999995</v>
      </c>
      <c r="CN53" s="31">
        <v>2.7704063582099998</v>
      </c>
      <c r="CO53" s="31">
        <v>4.0722880000000004</v>
      </c>
      <c r="CP53" s="31">
        <v>4.386965</v>
      </c>
      <c r="CQ53" s="31">
        <v>2.7421265000000004</v>
      </c>
      <c r="CR53" s="31">
        <v>1.2161625</v>
      </c>
    </row>
    <row r="54" spans="1:96" x14ac:dyDescent="0.2">
      <c r="A54" s="9" t="s">
        <v>284</v>
      </c>
      <c r="B54" s="29">
        <v>0.29205431665199999</v>
      </c>
      <c r="C54" s="30">
        <v>6.6789000000000001E-2</v>
      </c>
      <c r="D54" s="31">
        <v>0.28058321151800003</v>
      </c>
      <c r="E54" s="31">
        <v>0.39312180384599998</v>
      </c>
      <c r="F54" s="31">
        <v>0.82241615352199993</v>
      </c>
      <c r="G54" s="30">
        <v>0.59438618985800007</v>
      </c>
      <c r="H54" s="29">
        <v>0.48315247711199999</v>
      </c>
      <c r="I54" s="31">
        <v>0.68477994260800001</v>
      </c>
      <c r="J54" s="30">
        <v>0.8053534237379999</v>
      </c>
      <c r="K54" s="31">
        <v>0.70790770454599994</v>
      </c>
      <c r="L54" s="31">
        <v>0.44982137928799998</v>
      </c>
      <c r="M54" s="31">
        <v>0.31574876341999997</v>
      </c>
      <c r="N54" s="29">
        <v>5.9874999999999998E-2</v>
      </c>
      <c r="O54" s="30">
        <v>0.59132007388399999</v>
      </c>
      <c r="P54" s="31">
        <v>0.56124666159600012</v>
      </c>
      <c r="Q54" s="31">
        <v>0.45768475816799997</v>
      </c>
      <c r="R54" s="31">
        <v>0.20234359464399998</v>
      </c>
      <c r="S54" s="31">
        <v>0.48442124934200004</v>
      </c>
      <c r="T54" s="30">
        <v>0.47800918541600002</v>
      </c>
      <c r="U54" s="31">
        <v>0.42903156839200002</v>
      </c>
      <c r="V54" s="31">
        <v>0.44935398967600004</v>
      </c>
      <c r="W54" s="31">
        <v>1.032708380516</v>
      </c>
      <c r="X54" s="31">
        <v>0.31341983921599997</v>
      </c>
      <c r="Y54" s="30">
        <v>0.37991854879799997</v>
      </c>
      <c r="Z54" s="31">
        <v>0.45347624569599998</v>
      </c>
      <c r="AA54" s="31">
        <v>0.34713808809200003</v>
      </c>
      <c r="AB54" s="31">
        <v>0.50402152358600005</v>
      </c>
      <c r="AC54" s="31">
        <v>0.64156947208399995</v>
      </c>
      <c r="AD54" s="31">
        <v>0.30263076184199994</v>
      </c>
      <c r="AE54" s="31">
        <v>0.38554126588999998</v>
      </c>
      <c r="AF54" s="31">
        <v>0.41147838040999996</v>
      </c>
      <c r="AG54" s="31">
        <v>0.35285608847399996</v>
      </c>
      <c r="AH54" s="31">
        <v>0.40354378980799999</v>
      </c>
      <c r="AI54" s="31">
        <v>0.61411584878000003</v>
      </c>
      <c r="AJ54" s="31">
        <v>0.54429626579599999</v>
      </c>
      <c r="AK54" s="31">
        <v>0.28596721889400001</v>
      </c>
      <c r="AL54" s="31">
        <v>0.72083513954400003</v>
      </c>
      <c r="AM54" s="31">
        <v>0.634943772992</v>
      </c>
      <c r="AN54" s="31">
        <v>0.52034304967200007</v>
      </c>
      <c r="AO54" s="31">
        <v>0.51485673813199995</v>
      </c>
      <c r="AP54" s="31">
        <v>0.27093302020499999</v>
      </c>
      <c r="AQ54" s="31">
        <v>0.28625206578200002</v>
      </c>
      <c r="AR54" s="31">
        <v>0.22584847781399997</v>
      </c>
      <c r="AS54" s="31">
        <v>4.7416977031999992E-2</v>
      </c>
      <c r="AT54" s="31">
        <v>0.10276754168399999</v>
      </c>
      <c r="AU54" s="31">
        <v>8.2503293355999999E-2</v>
      </c>
      <c r="AV54" s="31">
        <v>0.14943931503999999</v>
      </c>
      <c r="AW54" s="31">
        <v>0.58949765559</v>
      </c>
      <c r="AX54" s="31">
        <v>0.12409093900399999</v>
      </c>
      <c r="AY54" s="31">
        <v>0.59934192391999996</v>
      </c>
      <c r="AZ54" s="31">
        <v>0.71352640970999992</v>
      </c>
      <c r="BA54" s="31">
        <v>0.53338281865400006</v>
      </c>
      <c r="BB54" s="31">
        <v>0.378794205976</v>
      </c>
      <c r="BC54" s="31">
        <v>4.8774513168999993E-2</v>
      </c>
      <c r="BD54" s="31">
        <v>0.45056057702199998</v>
      </c>
      <c r="BE54" s="31">
        <v>0.37110735192799998</v>
      </c>
      <c r="BF54" s="31">
        <v>0.53359444785599996</v>
      </c>
      <c r="BG54" s="31">
        <v>0.74189374961599996</v>
      </c>
      <c r="BH54" s="31">
        <v>0.50318904852599999</v>
      </c>
      <c r="BI54" s="31">
        <v>0.39585894172399999</v>
      </c>
      <c r="BJ54" s="31">
        <v>0.59939107003799985</v>
      </c>
      <c r="BK54" s="31">
        <v>0.49972876062599997</v>
      </c>
      <c r="BL54" s="31">
        <v>0.66777839472599998</v>
      </c>
      <c r="BM54" s="31">
        <v>0.79231064580999999</v>
      </c>
      <c r="BN54" s="31">
        <v>0.45305599623800002</v>
      </c>
      <c r="BO54" s="31">
        <v>0.56261673500800002</v>
      </c>
      <c r="BP54" s="31">
        <v>0.45690945308199998</v>
      </c>
      <c r="BQ54" s="31">
        <v>1.2339712620550001</v>
      </c>
      <c r="BR54" s="31">
        <v>0.37722754809199999</v>
      </c>
      <c r="BS54" s="31">
        <v>0.38680101128200001</v>
      </c>
      <c r="BT54" s="31">
        <v>0.38638276778800007</v>
      </c>
      <c r="BU54" s="31">
        <v>0.42001977512200001</v>
      </c>
      <c r="BV54" s="31">
        <v>0.45479617000799999</v>
      </c>
      <c r="BW54" s="31">
        <v>0.47217483912199998</v>
      </c>
      <c r="BX54" s="31">
        <v>0.37316847993799995</v>
      </c>
      <c r="BY54" s="31">
        <v>0.302761149502</v>
      </c>
      <c r="BZ54" s="31">
        <v>0.60734872922600003</v>
      </c>
      <c r="CA54" s="31">
        <v>0.39851784700600001</v>
      </c>
      <c r="CB54" s="31">
        <v>0.44197404812000002</v>
      </c>
      <c r="CC54" s="31">
        <v>0.48313943834599998</v>
      </c>
      <c r="CD54" s="31">
        <v>0.45746410212800004</v>
      </c>
      <c r="CE54" s="31">
        <v>0.44269619516000003</v>
      </c>
      <c r="CF54" s="31">
        <v>0.452510875521</v>
      </c>
      <c r="CG54" s="31">
        <v>0.51706129256800004</v>
      </c>
      <c r="CH54" s="31">
        <v>0.39511272311599999</v>
      </c>
      <c r="CI54" s="31">
        <v>0.47564916877000002</v>
      </c>
      <c r="CJ54" s="31">
        <v>0.10698708695800001</v>
      </c>
      <c r="CK54" s="31">
        <v>0.47932409481800003</v>
      </c>
      <c r="CL54" s="31">
        <v>0.50289918672799994</v>
      </c>
      <c r="CM54" s="31">
        <v>0.455690829952</v>
      </c>
      <c r="CN54" s="31">
        <v>0.41269850801300001</v>
      </c>
      <c r="CO54" s="31">
        <v>0.59979899999999997</v>
      </c>
      <c r="CP54" s="31">
        <v>0.66020699999999999</v>
      </c>
      <c r="CQ54" s="31">
        <v>0.39592000000000005</v>
      </c>
      <c r="CR54" s="31">
        <v>0.17698249999999999</v>
      </c>
    </row>
    <row r="55" spans="1:96" x14ac:dyDescent="0.2">
      <c r="A55" s="9" t="s">
        <v>285</v>
      </c>
      <c r="B55" s="29">
        <v>1.9743960298652248</v>
      </c>
      <c r="C55" s="30">
        <v>0.45203300000000002</v>
      </c>
      <c r="D55" s="31">
        <v>1.9232935892939997</v>
      </c>
      <c r="E55" s="31">
        <v>2.6019788201270995</v>
      </c>
      <c r="F55" s="31">
        <v>5.2993665650162249</v>
      </c>
      <c r="G55" s="30">
        <v>3.94999426412235</v>
      </c>
      <c r="H55" s="29">
        <v>3.1846627779176995</v>
      </c>
      <c r="I55" s="31">
        <v>4.254897030745699</v>
      </c>
      <c r="J55" s="30">
        <v>5.0999475072093494</v>
      </c>
      <c r="K55" s="31">
        <v>4.4948243460844992</v>
      </c>
      <c r="L55" s="31">
        <v>2.8600481389591996</v>
      </c>
      <c r="M55" s="31">
        <v>2.1102013565725497</v>
      </c>
      <c r="N55" s="29">
        <v>0.38036399999999998</v>
      </c>
      <c r="O55" s="30">
        <v>3.7415032319115493</v>
      </c>
      <c r="P55" s="31">
        <v>3.5091217917121997</v>
      </c>
      <c r="Q55" s="31">
        <v>2.8456022331108999</v>
      </c>
      <c r="R55" s="31">
        <v>1.25960089769775</v>
      </c>
      <c r="S55" s="31">
        <v>2.9679158307566995</v>
      </c>
      <c r="T55" s="30">
        <v>2.9112750796616247</v>
      </c>
      <c r="U55" s="31">
        <v>2.669077582242974</v>
      </c>
      <c r="V55" s="31">
        <v>2.8395279884285243</v>
      </c>
      <c r="W55" s="31">
        <v>6.6194025498388243</v>
      </c>
      <c r="X55" s="31">
        <v>1.8787098977798249</v>
      </c>
      <c r="Y55" s="30">
        <v>2.3297660918592245</v>
      </c>
      <c r="Z55" s="31">
        <v>2.7812560910832747</v>
      </c>
      <c r="AA55" s="31">
        <v>2.1607231207505997</v>
      </c>
      <c r="AB55" s="31">
        <v>3.1052346121839247</v>
      </c>
      <c r="AC55" s="31">
        <v>4.0174441555144993</v>
      </c>
      <c r="AD55" s="31">
        <v>1.8551458163070373</v>
      </c>
      <c r="AE55" s="31">
        <v>2.3884508822177124</v>
      </c>
      <c r="AF55" s="31">
        <v>2.55442949658145</v>
      </c>
      <c r="AG55" s="31">
        <v>2.1474074426558496</v>
      </c>
      <c r="AH55" s="31">
        <v>2.4273839212927744</v>
      </c>
      <c r="AI55" s="31">
        <v>3.8134399913132744</v>
      </c>
      <c r="AJ55" s="31">
        <v>3.4258477391130744</v>
      </c>
      <c r="AK55" s="31">
        <v>1.8016705783134499</v>
      </c>
      <c r="AL55" s="31">
        <v>4.5376086216399241</v>
      </c>
      <c r="AM55" s="31">
        <v>4.0010597437171249</v>
      </c>
      <c r="AN55" s="31">
        <v>3.2195189240245994</v>
      </c>
      <c r="AO55" s="31">
        <v>3.2518977120520747</v>
      </c>
      <c r="AP55" s="31">
        <v>1.6589447950944998</v>
      </c>
      <c r="AQ55" s="31">
        <v>1.82885051320605</v>
      </c>
      <c r="AR55" s="31">
        <v>1.4650455673232499</v>
      </c>
      <c r="AS55" s="31">
        <v>0.30117359863100002</v>
      </c>
      <c r="AT55" s="31">
        <v>0.64147525412069994</v>
      </c>
      <c r="AU55" s="31">
        <v>0.52855849840867497</v>
      </c>
      <c r="AV55" s="31">
        <v>0.95732042197863743</v>
      </c>
      <c r="AW55" s="31">
        <v>3.7733412224941238</v>
      </c>
      <c r="AX55" s="31">
        <v>0.69241234295517484</v>
      </c>
      <c r="AY55" s="31">
        <v>3.8526468334112494</v>
      </c>
      <c r="AZ55" s="31">
        <v>4.4505061900063989</v>
      </c>
      <c r="BA55" s="31">
        <v>3.332811125444775</v>
      </c>
      <c r="BB55" s="31">
        <v>2.40327077478825</v>
      </c>
      <c r="BC55" s="31">
        <v>0.30231403928593747</v>
      </c>
      <c r="BD55" s="31">
        <v>2.7938743739118497</v>
      </c>
      <c r="BE55" s="31">
        <v>2.3160243898780246</v>
      </c>
      <c r="BF55" s="31">
        <v>3.3551734888542994</v>
      </c>
      <c r="BG55" s="31">
        <v>4.5658215185585744</v>
      </c>
      <c r="BH55" s="31">
        <v>3.0341674083860495</v>
      </c>
      <c r="BI55" s="31">
        <v>2.4516449117030992</v>
      </c>
      <c r="BJ55" s="31">
        <v>3.7169825420087994</v>
      </c>
      <c r="BK55" s="31">
        <v>3.0251800551650496</v>
      </c>
      <c r="BL55" s="31">
        <v>4.1341299581671498</v>
      </c>
      <c r="BM55" s="31">
        <v>5.0536295677738492</v>
      </c>
      <c r="BN55" s="31">
        <v>2.8537034955543747</v>
      </c>
      <c r="BO55" s="31">
        <v>3.5369942585845995</v>
      </c>
      <c r="BP55" s="31">
        <v>2.8080518263522496</v>
      </c>
      <c r="BQ55" s="31">
        <v>7.784886697964386</v>
      </c>
      <c r="BR55" s="31">
        <v>2.3812585679977238</v>
      </c>
      <c r="BS55" s="31">
        <v>2.35083676640755</v>
      </c>
      <c r="BT55" s="31">
        <v>2.4246293558899747</v>
      </c>
      <c r="BU55" s="31">
        <v>2.5713177448472746</v>
      </c>
      <c r="BV55" s="31">
        <v>2.8762175934987999</v>
      </c>
      <c r="BW55" s="31">
        <v>2.9550563289239249</v>
      </c>
      <c r="BX55" s="31">
        <v>2.3844595830897495</v>
      </c>
      <c r="BY55" s="31">
        <v>1.9331767598652747</v>
      </c>
      <c r="BZ55" s="31">
        <v>3.7347782795121995</v>
      </c>
      <c r="CA55" s="31">
        <v>2.4531651750239245</v>
      </c>
      <c r="CB55" s="31">
        <v>2.7168613161918991</v>
      </c>
      <c r="CC55" s="31">
        <v>2.9673477989080999</v>
      </c>
      <c r="CD55" s="31">
        <v>2.8650651051836502</v>
      </c>
      <c r="CE55" s="31">
        <v>2.7755757725972749</v>
      </c>
      <c r="CF55" s="31">
        <v>2.7791211083646497</v>
      </c>
      <c r="CG55" s="31">
        <v>3.2429823354694252</v>
      </c>
      <c r="CH55" s="31">
        <v>2.4995025676049245</v>
      </c>
      <c r="CI55" s="31">
        <v>2.9919783990829241</v>
      </c>
      <c r="CJ55" s="31">
        <v>0.68282875082459993</v>
      </c>
      <c r="CK55" s="31">
        <v>3.0027330705725994</v>
      </c>
      <c r="CL55" s="31">
        <v>3.1706584584722499</v>
      </c>
      <c r="CM55" s="31">
        <v>2.8510345239917747</v>
      </c>
      <c r="CN55" s="31">
        <v>2.6038745291560748</v>
      </c>
      <c r="CO55" s="31">
        <v>3.8649269999999998</v>
      </c>
      <c r="CP55" s="31">
        <v>4.3083559999999999</v>
      </c>
      <c r="CQ55" s="31">
        <v>2.4651234999999998</v>
      </c>
      <c r="CR55" s="31">
        <v>1.1083164999999999</v>
      </c>
    </row>
    <row r="56" spans="1:96" x14ac:dyDescent="0.2">
      <c r="A56" s="9" t="s">
        <v>286</v>
      </c>
      <c r="B56" s="29">
        <v>0.32307835560000003</v>
      </c>
      <c r="C56" s="30">
        <v>7.2695999999999997E-2</v>
      </c>
      <c r="D56" s="31">
        <v>0.30782956749999996</v>
      </c>
      <c r="E56" s="31">
        <v>0.39433985500000002</v>
      </c>
      <c r="F56" s="31">
        <v>0.78147764240000006</v>
      </c>
      <c r="G56" s="30">
        <v>0.61168402750000006</v>
      </c>
      <c r="H56" s="29">
        <v>0.46324294379999997</v>
      </c>
      <c r="I56" s="31">
        <v>0.63320843039999997</v>
      </c>
      <c r="J56" s="30">
        <v>0.74801964509999996</v>
      </c>
      <c r="K56" s="31">
        <v>0.66546056850000002</v>
      </c>
      <c r="L56" s="31">
        <v>0.41975021270000007</v>
      </c>
      <c r="M56" s="31">
        <v>0.3320110885</v>
      </c>
      <c r="N56" s="29">
        <v>5.8561000000000002E-2</v>
      </c>
      <c r="O56" s="30">
        <v>0.54126350460000006</v>
      </c>
      <c r="P56" s="31">
        <v>0.50858214680000002</v>
      </c>
      <c r="Q56" s="31">
        <v>0.42428229480000001</v>
      </c>
      <c r="R56" s="31">
        <v>0.1894108853</v>
      </c>
      <c r="S56" s="31">
        <v>0.43244849830000004</v>
      </c>
      <c r="T56" s="30">
        <v>0.42213619629999999</v>
      </c>
      <c r="U56" s="31">
        <v>0.39234540800000001</v>
      </c>
      <c r="V56" s="31">
        <v>0.42023365930000001</v>
      </c>
      <c r="W56" s="31">
        <v>0.9967262669000001</v>
      </c>
      <c r="X56" s="31">
        <v>0.26789926800000002</v>
      </c>
      <c r="Y56" s="30">
        <v>0.3441900826</v>
      </c>
      <c r="Z56" s="31">
        <v>0.40453083579999999</v>
      </c>
      <c r="AA56" s="31">
        <v>0.32486232870000004</v>
      </c>
      <c r="AB56" s="31">
        <v>0.4486467167</v>
      </c>
      <c r="AC56" s="31">
        <v>0.60398380770000004</v>
      </c>
      <c r="AD56" s="31">
        <v>0.27143642435000004</v>
      </c>
      <c r="AE56" s="31">
        <v>0.3358906096</v>
      </c>
      <c r="AF56" s="31">
        <v>0.36881369070000003</v>
      </c>
      <c r="AG56" s="31">
        <v>0.30263573340000005</v>
      </c>
      <c r="AH56" s="31">
        <v>0.34327649719999997</v>
      </c>
      <c r="AI56" s="31">
        <v>0.57562957269999993</v>
      </c>
      <c r="AJ56" s="31">
        <v>0.51470335280000001</v>
      </c>
      <c r="AK56" s="31">
        <v>0.27158302079999996</v>
      </c>
      <c r="AL56" s="31">
        <v>0.68297493809999998</v>
      </c>
      <c r="AM56" s="31">
        <v>0.59660986840000008</v>
      </c>
      <c r="AN56" s="31">
        <v>0.47803585830000006</v>
      </c>
      <c r="AO56" s="31">
        <v>0.49216885900000007</v>
      </c>
      <c r="AP56" s="31">
        <v>0.23820682340000002</v>
      </c>
      <c r="AQ56" s="31">
        <v>0.27187529460000004</v>
      </c>
      <c r="AR56" s="31">
        <v>0.21913549839999999</v>
      </c>
      <c r="AS56" s="31">
        <v>4.8647963000000002E-2</v>
      </c>
      <c r="AT56" s="31">
        <v>9.1959631400000005E-2</v>
      </c>
      <c r="AU56" s="31">
        <v>7.9003078700000007E-2</v>
      </c>
      <c r="AV56" s="31">
        <v>0.14500110025000001</v>
      </c>
      <c r="AW56" s="31">
        <v>0.56227826655000002</v>
      </c>
      <c r="AX56" s="31">
        <v>8.8678444400000014E-2</v>
      </c>
      <c r="AY56" s="31">
        <v>0.58190334929999998</v>
      </c>
      <c r="AZ56" s="31">
        <v>0.6492053659</v>
      </c>
      <c r="BA56" s="31">
        <v>0.49393169280000004</v>
      </c>
      <c r="BB56" s="31">
        <v>0.36060153220000002</v>
      </c>
      <c r="BC56" s="31">
        <v>4.348767605E-2</v>
      </c>
      <c r="BD56" s="31">
        <v>0.41209502880000004</v>
      </c>
      <c r="BE56" s="31">
        <v>0.33354966189999996</v>
      </c>
      <c r="BF56" s="31">
        <v>0.50947459290000008</v>
      </c>
      <c r="BG56" s="31">
        <v>0.66991912259999997</v>
      </c>
      <c r="BH56" s="31">
        <v>0.43955589859999999</v>
      </c>
      <c r="BI56" s="31">
        <v>0.36358952630000002</v>
      </c>
      <c r="BJ56" s="31">
        <v>0.5533450741</v>
      </c>
      <c r="BK56" s="31">
        <v>0.44276080030000003</v>
      </c>
      <c r="BL56" s="31">
        <v>0.61164726349999998</v>
      </c>
      <c r="BM56" s="31">
        <v>0.78170833650000004</v>
      </c>
      <c r="BN56" s="31">
        <v>0.42641644499999998</v>
      </c>
      <c r="BO56" s="31">
        <v>0.51850842679999998</v>
      </c>
      <c r="BP56" s="31">
        <v>0.4083800266</v>
      </c>
      <c r="BQ56" s="31">
        <v>1.1578343868000003</v>
      </c>
      <c r="BR56" s="31">
        <v>0.34976810050000001</v>
      </c>
      <c r="BS56" s="31">
        <v>0.33677202650000004</v>
      </c>
      <c r="BT56" s="31">
        <v>0.35301344259999995</v>
      </c>
      <c r="BU56" s="31">
        <v>0.37908371410000002</v>
      </c>
      <c r="BV56" s="31">
        <v>0.4212704041</v>
      </c>
      <c r="BW56" s="31">
        <v>0.44250804779999997</v>
      </c>
      <c r="BX56" s="31">
        <v>0.35641595080000005</v>
      </c>
      <c r="BY56" s="31">
        <v>0.29532429290000001</v>
      </c>
      <c r="BZ56" s="31">
        <v>0.53590607069999996</v>
      </c>
      <c r="CA56" s="31">
        <v>0.35120649200000004</v>
      </c>
      <c r="CB56" s="31">
        <v>0.39225441710000003</v>
      </c>
      <c r="CC56" s="31">
        <v>0.43744656410000005</v>
      </c>
      <c r="CD56" s="31">
        <v>0.4159010219</v>
      </c>
      <c r="CE56" s="31">
        <v>0.40188566600000003</v>
      </c>
      <c r="CF56" s="31">
        <v>0.41105552670000001</v>
      </c>
      <c r="CG56" s="31">
        <v>0.48769376110000007</v>
      </c>
      <c r="CH56" s="31">
        <v>0.37030539000000001</v>
      </c>
      <c r="CI56" s="31">
        <v>0.44806492640000001</v>
      </c>
      <c r="CJ56" s="31">
        <v>0.1039566437</v>
      </c>
      <c r="CK56" s="31">
        <v>0.43750079100000006</v>
      </c>
      <c r="CL56" s="31">
        <v>0.47112330720000006</v>
      </c>
      <c r="CM56" s="31">
        <v>0.42639898210000005</v>
      </c>
      <c r="CN56" s="31">
        <v>0.38592503495000002</v>
      </c>
      <c r="CO56" s="31">
        <v>0.60866784000000007</v>
      </c>
      <c r="CP56" s="31">
        <v>0.66787677000000001</v>
      </c>
      <c r="CQ56" s="31">
        <v>0.35939227500000004</v>
      </c>
      <c r="CR56" s="31">
        <v>0.16804458</v>
      </c>
    </row>
    <row r="57" spans="1:96" x14ac:dyDescent="0.2">
      <c r="A57" s="9" t="s">
        <v>287</v>
      </c>
      <c r="B57" s="29">
        <v>1.655951416</v>
      </c>
      <c r="C57" s="30">
        <v>0.74726493399999994</v>
      </c>
      <c r="D57" s="31">
        <v>2.5575092800000001</v>
      </c>
      <c r="E57" s="31">
        <v>8.4913018879999989</v>
      </c>
      <c r="F57" s="31">
        <v>9.7041308760000007</v>
      </c>
      <c r="G57" s="30">
        <v>1.9811168960000001</v>
      </c>
      <c r="H57" s="29">
        <v>5.2620101840000002</v>
      </c>
      <c r="I57" s="31">
        <v>7.4220489159999996</v>
      </c>
      <c r="J57" s="30">
        <v>10.155970032000001</v>
      </c>
      <c r="K57" s="31">
        <v>9.2056288120000005</v>
      </c>
      <c r="L57" s="31">
        <v>5.0124208039999996</v>
      </c>
      <c r="M57" s="31">
        <v>1.3747982839999999</v>
      </c>
      <c r="N57" s="29">
        <v>0.184978</v>
      </c>
      <c r="O57" s="30">
        <v>5.4759274439999999</v>
      </c>
      <c r="P57" s="31">
        <v>4.9314341480000001</v>
      </c>
      <c r="Q57" s="31">
        <v>2.981097884</v>
      </c>
      <c r="R57" s="31">
        <v>0.56655619599999996</v>
      </c>
      <c r="S57" s="31">
        <v>4.1814622120000005</v>
      </c>
      <c r="T57" s="30">
        <v>4.3405349679999992</v>
      </c>
      <c r="U57" s="31">
        <v>3.345752692</v>
      </c>
      <c r="V57" s="31">
        <v>2.7857275160000001</v>
      </c>
      <c r="W57" s="31">
        <v>12.51234498</v>
      </c>
      <c r="X57" s="31">
        <v>2.7973869680000001</v>
      </c>
      <c r="Y57" s="30">
        <v>3.2542953200000002</v>
      </c>
      <c r="Z57" s="31">
        <v>4.0554391279999997</v>
      </c>
      <c r="AA57" s="31">
        <v>1.4650117</v>
      </c>
      <c r="AB57" s="31">
        <v>4.8807723080000001</v>
      </c>
      <c r="AC57" s="31">
        <v>3.0992686839999997</v>
      </c>
      <c r="AD57" s="31">
        <v>2.677988778</v>
      </c>
      <c r="AE57" s="31">
        <v>5.3527582300000001</v>
      </c>
      <c r="AF57" s="31">
        <v>4.2799947720000002</v>
      </c>
      <c r="AG57" s="31">
        <v>3.63016782</v>
      </c>
      <c r="AH57" s="31">
        <v>3.9935063840000002</v>
      </c>
      <c r="AI57" s="31">
        <v>5.7681697559999998</v>
      </c>
      <c r="AJ57" s="31">
        <v>3.5472896280000001</v>
      </c>
      <c r="AK57" s="31">
        <v>1.2783952079999998</v>
      </c>
      <c r="AL57" s="31">
        <v>2.8499624319999999</v>
      </c>
      <c r="AM57" s="31">
        <v>3.4388817239999998</v>
      </c>
      <c r="AN57" s="31">
        <v>3.7876512440000001</v>
      </c>
      <c r="AO57" s="31">
        <v>2.8541270240000003</v>
      </c>
      <c r="AP57" s="31">
        <v>2.3332131700000005</v>
      </c>
      <c r="AQ57" s="31">
        <v>1.1813626239999999</v>
      </c>
      <c r="AR57" s="31">
        <v>1.0327260580000002</v>
      </c>
      <c r="AS57" s="31">
        <v>8.2514744000000001E-2</v>
      </c>
      <c r="AT57" s="31">
        <v>0.220442256</v>
      </c>
      <c r="AU57" s="31">
        <v>0.12984631599999999</v>
      </c>
      <c r="AV57" s="31">
        <v>0.30745848199999998</v>
      </c>
      <c r="AW57" s="31">
        <v>3.3109083699999999</v>
      </c>
      <c r="AX57" s="31">
        <v>2.0244043559999998</v>
      </c>
      <c r="AY57" s="31">
        <v>2.3546902359999997</v>
      </c>
      <c r="AZ57" s="31">
        <v>4.5026177159999996</v>
      </c>
      <c r="BA57" s="31">
        <v>3.0228984199999998</v>
      </c>
      <c r="BB57" s="31">
        <v>1.8973581960000001</v>
      </c>
      <c r="BC57" s="31">
        <v>0.276618064</v>
      </c>
      <c r="BD57" s="31">
        <v>3.8169288879999996</v>
      </c>
      <c r="BE57" s="31">
        <v>1.807303412</v>
      </c>
      <c r="BF57" s="31">
        <v>2.5582522399999998</v>
      </c>
      <c r="BG57" s="31">
        <v>5.8731449839999996</v>
      </c>
      <c r="BH57" s="31">
        <v>4.1983374439999999</v>
      </c>
      <c r="BI57" s="31">
        <v>2.1428161159999997</v>
      </c>
      <c r="BJ57" s="31">
        <v>3.9001022560000003</v>
      </c>
      <c r="BK57" s="31">
        <v>3.539171284</v>
      </c>
      <c r="BL57" s="31">
        <v>4.3645817720000002</v>
      </c>
      <c r="BM57" s="31">
        <v>2.8257359119999998</v>
      </c>
      <c r="BN57" s="31">
        <v>2.5885288639999997</v>
      </c>
      <c r="BO57" s="31">
        <v>4.1741089160000007</v>
      </c>
      <c r="BP57" s="31">
        <v>4.163192424</v>
      </c>
      <c r="BQ57" s="31">
        <v>7.3071079839999999</v>
      </c>
      <c r="BR57" s="31">
        <v>2.0808462240000001</v>
      </c>
      <c r="BS57" s="31">
        <v>4.2275668959999999</v>
      </c>
      <c r="BT57" s="31">
        <v>2.7192386200000001</v>
      </c>
      <c r="BU57" s="31">
        <v>2.9126461679999998</v>
      </c>
      <c r="BV57" s="31">
        <v>2.8690364239999999</v>
      </c>
      <c r="BW57" s="31">
        <v>2.965908368</v>
      </c>
      <c r="BX57" s="31">
        <v>2.0236543679999999</v>
      </c>
      <c r="BY57" s="31">
        <v>1.837802924</v>
      </c>
      <c r="BZ57" s="31">
        <v>5.0295410119999993</v>
      </c>
      <c r="CA57" s="31">
        <v>3.437150828</v>
      </c>
      <c r="CB57" s="31">
        <v>2.9469387920000001</v>
      </c>
      <c r="CC57" s="31">
        <v>4.0548397400000002</v>
      </c>
      <c r="CD57" s="31">
        <v>3.6123237280000002</v>
      </c>
      <c r="CE57" s="31">
        <v>3.7317896879999997</v>
      </c>
      <c r="CF57" s="31">
        <v>2.8868458779999999</v>
      </c>
      <c r="CG57" s="31">
        <v>3.4025278879999998</v>
      </c>
      <c r="CH57" s="31">
        <v>3.9715740039999998</v>
      </c>
      <c r="CI57" s="31">
        <v>3.041092908</v>
      </c>
      <c r="CJ57" s="31">
        <v>0.36072615600000002</v>
      </c>
      <c r="CK57" s="31">
        <v>2.9914692039999999</v>
      </c>
      <c r="CL57" s="31">
        <v>2.9638039839999997</v>
      </c>
      <c r="CM57" s="31">
        <v>2.4007567680000004</v>
      </c>
      <c r="CN57" s="31">
        <v>1.7675726220000001</v>
      </c>
      <c r="CO57" s="31">
        <v>3.794365</v>
      </c>
      <c r="CP57" s="31">
        <v>4.2289409999999998</v>
      </c>
      <c r="CQ57" s="31">
        <v>0.88763750000000008</v>
      </c>
      <c r="CR57" s="31">
        <v>0.53079399999999999</v>
      </c>
    </row>
    <row r="58" spans="1:96" x14ac:dyDescent="0.2">
      <c r="A58" s="9" t="s">
        <v>288</v>
      </c>
      <c r="B58" s="29">
        <v>7.8641792000000002E-2</v>
      </c>
      <c r="C58" s="30">
        <v>4.24777E-2</v>
      </c>
      <c r="D58" s="31">
        <v>4.1356480000000001E-2</v>
      </c>
      <c r="E58" s="31">
        <v>0.82783292799999997</v>
      </c>
      <c r="F58" s="31">
        <v>2.1682074560000002</v>
      </c>
      <c r="G58" s="30">
        <v>0.130176192</v>
      </c>
      <c r="H58" s="29">
        <v>0.937398336</v>
      </c>
      <c r="I58" s="31">
        <v>1.6346771200000001</v>
      </c>
      <c r="J58" s="30">
        <v>2.0855054079999999</v>
      </c>
      <c r="K58" s="31">
        <v>1.836731648</v>
      </c>
      <c r="L58" s="31">
        <v>0.85883292799999988</v>
      </c>
      <c r="M58" s="31">
        <v>8.4242624000000002E-2</v>
      </c>
      <c r="N58" s="29">
        <v>6.5017000000000005E-2</v>
      </c>
      <c r="O58" s="30">
        <v>1.3298464319999999</v>
      </c>
      <c r="P58" s="31">
        <v>1.0019676159999999</v>
      </c>
      <c r="Q58" s="31">
        <v>0.248697376</v>
      </c>
      <c r="R58" s="31">
        <v>1.5100223999999999E-2</v>
      </c>
      <c r="S58" s="31">
        <v>0.80205680000000001</v>
      </c>
      <c r="T58" s="30">
        <v>0.83124342399999995</v>
      </c>
      <c r="U58" s="31">
        <v>0.97321350399999995</v>
      </c>
      <c r="V58" s="31">
        <v>0.45636364800000001</v>
      </c>
      <c r="W58" s="31">
        <v>1.60994656</v>
      </c>
      <c r="X58" s="31">
        <v>1.7763238079999999</v>
      </c>
      <c r="Y58" s="30">
        <v>0.60875766399999998</v>
      </c>
      <c r="Z58" s="31">
        <v>0.743562528</v>
      </c>
      <c r="AA58" s="31">
        <v>3.4079168E-2</v>
      </c>
      <c r="AB58" s="31">
        <v>3.1012052800000003</v>
      </c>
      <c r="AC58" s="31">
        <v>0.20914633599999999</v>
      </c>
      <c r="AD58" s="31">
        <v>0.47997374399999998</v>
      </c>
      <c r="AE58" s="31">
        <v>0.934455072</v>
      </c>
      <c r="AF58" s="31">
        <v>0.90923743999999995</v>
      </c>
      <c r="AG58" s="31">
        <v>0.77355465599999995</v>
      </c>
      <c r="AH58" s="31">
        <v>0.86271859200000001</v>
      </c>
      <c r="AI58" s="31">
        <v>1.0371300479999999</v>
      </c>
      <c r="AJ58" s="31">
        <v>0.33787519999999999</v>
      </c>
      <c r="AK58" s="31">
        <v>5.2721824E-2</v>
      </c>
      <c r="AL58" s="31">
        <v>0.239557088</v>
      </c>
      <c r="AM58" s="31">
        <v>0.16337744000000001</v>
      </c>
      <c r="AN58" s="31">
        <v>0.32748300799999996</v>
      </c>
      <c r="AO58" s="31">
        <v>0.18517168000000001</v>
      </c>
      <c r="AP58" s="31">
        <v>0.31429833600000001</v>
      </c>
      <c r="AQ58" s="31">
        <v>6.0832416E-2</v>
      </c>
      <c r="AR58" s="31">
        <v>6.8722139999999987E-2</v>
      </c>
      <c r="AS58" s="31">
        <v>1.272736E-3</v>
      </c>
      <c r="AT58" s="31">
        <v>3.3479999999999998E-3</v>
      </c>
      <c r="AU58" s="31">
        <v>2.8143040000000001E-3</v>
      </c>
      <c r="AV58" s="31">
        <v>6.1869239999999999E-3</v>
      </c>
      <c r="AW58" s="31">
        <v>0.32847500799999996</v>
      </c>
      <c r="AX58" s="31">
        <v>0.16151942399999999</v>
      </c>
      <c r="AY58" s="31">
        <v>0.26479356800000003</v>
      </c>
      <c r="AZ58" s="31">
        <v>0.77725679999999997</v>
      </c>
      <c r="BA58" s="31">
        <v>0.53262563200000002</v>
      </c>
      <c r="BB58" s="31">
        <v>0.808838112</v>
      </c>
      <c r="BC58" s="31">
        <v>6.1623040000000004E-3</v>
      </c>
      <c r="BD58" s="31">
        <v>0.40731520000000004</v>
      </c>
      <c r="BE58" s="31">
        <v>5.9614239999999999E-2</v>
      </c>
      <c r="BF58" s="31">
        <v>0.16146288</v>
      </c>
      <c r="BG58" s="31">
        <v>1.339470816</v>
      </c>
      <c r="BH58" s="31">
        <v>0.88095155199999997</v>
      </c>
      <c r="BI58" s="31">
        <v>8.8298912000000007E-2</v>
      </c>
      <c r="BJ58" s="31">
        <v>0.52748508799999994</v>
      </c>
      <c r="BK58" s="31">
        <v>0.56265743999999995</v>
      </c>
      <c r="BL58" s="31">
        <v>0.772851328</v>
      </c>
      <c r="BM58" s="31">
        <v>0.53370889599999993</v>
      </c>
      <c r="BN58" s="31">
        <v>0.41265711999999999</v>
      </c>
      <c r="BO58" s="31">
        <v>0.78719663999999989</v>
      </c>
      <c r="BP58" s="31">
        <v>2.3774708480000002</v>
      </c>
      <c r="BQ58" s="31">
        <v>0.394224768</v>
      </c>
      <c r="BR58" s="31">
        <v>0.29170454400000001</v>
      </c>
      <c r="BS58" s="31">
        <v>0.90002374400000007</v>
      </c>
      <c r="BT58" s="31">
        <v>0.28532400000000002</v>
      </c>
      <c r="BU58" s="31">
        <v>0.30128131200000002</v>
      </c>
      <c r="BV58" s="31">
        <v>0.22541612799999999</v>
      </c>
      <c r="BW58" s="31">
        <v>0.23479945599999999</v>
      </c>
      <c r="BX58" s="31">
        <v>0.74811084800000005</v>
      </c>
      <c r="BY58" s="31">
        <v>0.62466934399999996</v>
      </c>
      <c r="BZ58" s="31">
        <v>1.0186768639999999</v>
      </c>
      <c r="CA58" s="31">
        <v>0.68301878400000005</v>
      </c>
      <c r="CB58" s="31">
        <v>0.54253571200000006</v>
      </c>
      <c r="CC58" s="31">
        <v>0.84524252799999999</v>
      </c>
      <c r="CD58" s="31">
        <v>0.80023449599999996</v>
      </c>
      <c r="CE58" s="31">
        <v>0.84845958399999999</v>
      </c>
      <c r="CF58" s="31">
        <v>0.32201559999999996</v>
      </c>
      <c r="CG58" s="31">
        <v>0.23515459200000002</v>
      </c>
      <c r="CH58" s="31">
        <v>2.3502761599999999</v>
      </c>
      <c r="CI58" s="31">
        <v>0.74146544000000003</v>
      </c>
      <c r="CJ58" s="31">
        <v>0.12538086400000001</v>
      </c>
      <c r="CK58" s="31">
        <v>0.25823148800000001</v>
      </c>
      <c r="CL58" s="31">
        <v>0.29144166399999999</v>
      </c>
      <c r="CM58" s="31">
        <v>0.33286560000000004</v>
      </c>
      <c r="CN58" s="31">
        <v>5.5931936000000002E-2</v>
      </c>
      <c r="CO58" s="31">
        <v>0.38900400000000002</v>
      </c>
      <c r="CP58" s="31">
        <v>0.44065100000000001</v>
      </c>
      <c r="CQ58" s="31">
        <v>0.30223800000000001</v>
      </c>
      <c r="CR58" s="31">
        <v>3.8983500000000004E-2</v>
      </c>
    </row>
    <row r="59" spans="1:96" x14ac:dyDescent="0.2">
      <c r="A59" s="9" t="s">
        <v>289</v>
      </c>
      <c r="B59" s="35">
        <v>7.0017122079999998</v>
      </c>
      <c r="C59" s="36">
        <v>7.0234938479999993</v>
      </c>
      <c r="D59" s="37">
        <v>4.4528884040000003</v>
      </c>
      <c r="E59" s="37">
        <v>17.004085677999999</v>
      </c>
      <c r="F59" s="37">
        <v>11.145925424</v>
      </c>
      <c r="G59" s="36">
        <v>2.2919481259999999</v>
      </c>
      <c r="H59" s="35">
        <v>21.888955471999999</v>
      </c>
      <c r="I59" s="37">
        <v>6.1532296280000001</v>
      </c>
      <c r="J59" s="36">
        <v>21.616376758000001</v>
      </c>
      <c r="K59" s="37">
        <v>15.40575207</v>
      </c>
      <c r="L59" s="37">
        <v>20.764344577999999</v>
      </c>
      <c r="M59" s="37">
        <v>1.749229076</v>
      </c>
      <c r="N59" s="35">
        <v>12.232593</v>
      </c>
      <c r="O59" s="36">
        <v>7.1440797620000005</v>
      </c>
      <c r="P59" s="37">
        <v>4.1947072619999997</v>
      </c>
      <c r="Q59" s="37">
        <v>0.75996048599999999</v>
      </c>
      <c r="R59" s="37">
        <v>0.396561312</v>
      </c>
      <c r="S59" s="37">
        <v>6.1274713639999998</v>
      </c>
      <c r="T59" s="36">
        <v>2.8600330119999997</v>
      </c>
      <c r="U59" s="37">
        <v>4.4910347719999999</v>
      </c>
      <c r="V59" s="37">
        <v>3.250160674</v>
      </c>
      <c r="W59" s="37">
        <v>5.345444198</v>
      </c>
      <c r="X59" s="37">
        <v>6.4661248959999993</v>
      </c>
      <c r="Y59" s="36">
        <v>4.5766225299999999</v>
      </c>
      <c r="Z59" s="37">
        <v>1.552027104</v>
      </c>
      <c r="AA59" s="37">
        <v>2.7349036959999999</v>
      </c>
      <c r="AB59" s="37">
        <v>3.8700588740000001</v>
      </c>
      <c r="AC59" s="37">
        <v>3.8234121999999999</v>
      </c>
      <c r="AD59" s="37">
        <v>9.0561048330000009</v>
      </c>
      <c r="AE59" s="37">
        <v>5.1544979029999993</v>
      </c>
      <c r="AF59" s="37">
        <v>8.7367162619999998</v>
      </c>
      <c r="AG59" s="37">
        <v>6.3399494339999993</v>
      </c>
      <c r="AH59" s="37">
        <v>10.47424842</v>
      </c>
      <c r="AI59" s="37">
        <v>5.5059551379999991</v>
      </c>
      <c r="AJ59" s="37">
        <v>8.1107926159999995</v>
      </c>
      <c r="AK59" s="37">
        <v>3.9163427</v>
      </c>
      <c r="AL59" s="37">
        <v>2.0755931040000002</v>
      </c>
      <c r="AM59" s="37">
        <v>3.6654027419999999</v>
      </c>
      <c r="AN59" s="37">
        <v>5.3254372720000003</v>
      </c>
      <c r="AO59" s="37">
        <v>5.3437837740000003</v>
      </c>
      <c r="AP59" s="37">
        <v>4.9482084620000002</v>
      </c>
      <c r="AQ59" s="37">
        <v>2.4492890759999999</v>
      </c>
      <c r="AR59" s="37">
        <v>0.315095193</v>
      </c>
      <c r="AS59" s="37">
        <v>9.7474974000000006E-2</v>
      </c>
      <c r="AT59" s="37">
        <v>0.901684182</v>
      </c>
      <c r="AU59" s="37">
        <v>1.38129233</v>
      </c>
      <c r="AV59" s="37">
        <v>0.87945258599999998</v>
      </c>
      <c r="AW59" s="37">
        <v>2.0517565539999998</v>
      </c>
      <c r="AX59" s="37">
        <v>4.3550643860000005</v>
      </c>
      <c r="AY59" s="37">
        <v>4.3580125259999996</v>
      </c>
      <c r="AZ59" s="37">
        <v>3.2187910839999998</v>
      </c>
      <c r="BA59" s="37">
        <v>2.6106460039999999</v>
      </c>
      <c r="BB59" s="37">
        <v>6.5295956880000006</v>
      </c>
      <c r="BC59" s="37">
        <v>19.552129063000002</v>
      </c>
      <c r="BD59" s="37">
        <v>0.78403466199999994</v>
      </c>
      <c r="BE59" s="37">
        <v>1.0101136159999999</v>
      </c>
      <c r="BF59" s="37">
        <v>4.3738555740000002</v>
      </c>
      <c r="BG59" s="37">
        <v>2.241195748</v>
      </c>
      <c r="BH59" s="37">
        <v>2.4483099780000002</v>
      </c>
      <c r="BI59" s="37">
        <v>3.065048048</v>
      </c>
      <c r="BJ59" s="37">
        <v>4.4475709060000002</v>
      </c>
      <c r="BK59" s="37">
        <v>1.8545506380000001</v>
      </c>
      <c r="BL59" s="37">
        <v>6.5008035020000001</v>
      </c>
      <c r="BM59" s="37">
        <v>5.7255255060000003</v>
      </c>
      <c r="BN59" s="37">
        <v>4.4922574119999998</v>
      </c>
      <c r="BO59" s="37">
        <v>5.0860423880000001</v>
      </c>
      <c r="BP59" s="37">
        <v>2.2663979080000001</v>
      </c>
      <c r="BQ59" s="37">
        <v>2.6483314170000001</v>
      </c>
      <c r="BR59" s="37">
        <v>4.9277361439999998</v>
      </c>
      <c r="BS59" s="37">
        <v>4.4027788980000002</v>
      </c>
      <c r="BT59" s="37">
        <v>1.224491708</v>
      </c>
      <c r="BU59" s="37">
        <v>1.3754601399999999</v>
      </c>
      <c r="BV59" s="37">
        <v>0.52930353400000008</v>
      </c>
      <c r="BW59" s="37">
        <v>1.5325940299999998</v>
      </c>
      <c r="BX59" s="37">
        <v>3.3711744260000001</v>
      </c>
      <c r="BY59" s="37">
        <v>2.2306741420000002</v>
      </c>
      <c r="BZ59" s="37">
        <v>5.5453990820000003</v>
      </c>
      <c r="CA59" s="37">
        <v>4.0246360660000002</v>
      </c>
      <c r="CB59" s="37">
        <v>1.97302544</v>
      </c>
      <c r="CC59" s="37">
        <v>17.154563081999999</v>
      </c>
      <c r="CD59" s="37">
        <v>1.2315031539999999</v>
      </c>
      <c r="CE59" s="37">
        <v>1.109803146</v>
      </c>
      <c r="CF59" s="37">
        <v>1.0732136720000001</v>
      </c>
      <c r="CG59" s="37">
        <v>0.73382655599999991</v>
      </c>
      <c r="CH59" s="37">
        <v>5.5777211480000002</v>
      </c>
      <c r="CI59" s="37">
        <v>5.0652890599999996</v>
      </c>
      <c r="CJ59" s="37">
        <v>1.768727226</v>
      </c>
      <c r="CK59" s="37">
        <v>7.6922504060000003</v>
      </c>
      <c r="CL59" s="37">
        <v>4.8952287100000005</v>
      </c>
      <c r="CM59" s="37">
        <v>3.7993291500000002</v>
      </c>
      <c r="CN59" s="37">
        <v>4.1596549619999994</v>
      </c>
      <c r="CO59" s="37">
        <v>1.1427879999999999</v>
      </c>
      <c r="CP59" s="37">
        <v>0.76651599999999998</v>
      </c>
      <c r="CQ59" s="37">
        <v>0.82265450000000007</v>
      </c>
      <c r="CR59" s="37">
        <v>7.7902505</v>
      </c>
    </row>
    <row r="60" spans="1:96" x14ac:dyDescent="0.2">
      <c r="A60" s="9" t="s">
        <v>290</v>
      </c>
      <c r="B60" s="29">
        <v>0.58703468999999997</v>
      </c>
      <c r="C60" s="30">
        <v>0.26698908599999999</v>
      </c>
      <c r="D60" s="31">
        <v>0.86381138999999996</v>
      </c>
      <c r="E60" s="31">
        <v>11.027014498</v>
      </c>
      <c r="F60" s="31">
        <v>11.251071545999999</v>
      </c>
      <c r="G60" s="30">
        <v>1.782856352</v>
      </c>
      <c r="H60" s="29">
        <v>11.616807626</v>
      </c>
      <c r="I60" s="31">
        <v>7.9594910159999994</v>
      </c>
      <c r="J60" s="30">
        <v>11.641198542</v>
      </c>
      <c r="K60" s="31">
        <v>8.3499342159999994</v>
      </c>
      <c r="L60" s="31">
        <v>10.303266749999999</v>
      </c>
      <c r="M60" s="31">
        <v>0.39706777199999999</v>
      </c>
      <c r="N60" s="29">
        <v>0.24834100000000001</v>
      </c>
      <c r="O60" s="30">
        <v>4.5370098859999999</v>
      </c>
      <c r="P60" s="31">
        <v>1.1858141</v>
      </c>
      <c r="Q60" s="31">
        <v>0.36387519000000002</v>
      </c>
      <c r="R60" s="31">
        <v>2.2576180000000001E-2</v>
      </c>
      <c r="S60" s="31">
        <v>1.6463269279999999</v>
      </c>
      <c r="T60" s="30">
        <v>2.7150090500000004</v>
      </c>
      <c r="U60" s="31">
        <v>4.7886748820000005</v>
      </c>
      <c r="V60" s="31">
        <v>2.3652510919999998</v>
      </c>
      <c r="W60" s="31">
        <v>5.9416165319999994</v>
      </c>
      <c r="X60" s="31">
        <v>3.9244137359999995</v>
      </c>
      <c r="Y60" s="30">
        <v>1.2673574160000001</v>
      </c>
      <c r="Z60" s="31">
        <v>1.762364958</v>
      </c>
      <c r="AA60" s="31">
        <v>0.16703918200000001</v>
      </c>
      <c r="AB60" s="31">
        <v>4.0267234060000003</v>
      </c>
      <c r="AC60" s="31">
        <v>0.37269649599999999</v>
      </c>
      <c r="AD60" s="31">
        <v>0.52412629700000002</v>
      </c>
      <c r="AE60" s="31">
        <v>1.9820467049999997</v>
      </c>
      <c r="AF60" s="31">
        <v>1.1872831720000001</v>
      </c>
      <c r="AG60" s="31">
        <v>1.0873528879999999</v>
      </c>
      <c r="AH60" s="31">
        <v>1.874691028</v>
      </c>
      <c r="AI60" s="31">
        <v>3.9199171580000001</v>
      </c>
      <c r="AJ60" s="31">
        <v>1.9282748399999998</v>
      </c>
      <c r="AK60" s="31">
        <v>0.43514580400000002</v>
      </c>
      <c r="AL60" s="31">
        <v>0.34513175600000001</v>
      </c>
      <c r="AM60" s="31">
        <v>0.43057852200000002</v>
      </c>
      <c r="AN60" s="31">
        <v>1.6120237040000001</v>
      </c>
      <c r="AO60" s="31">
        <v>0.56568109999999994</v>
      </c>
      <c r="AP60" s="31">
        <v>0.95323378299999995</v>
      </c>
      <c r="AQ60" s="31">
        <v>6.6552104000000001E-2</v>
      </c>
      <c r="AR60" s="31">
        <v>6.9735147999999997E-2</v>
      </c>
      <c r="AS60" s="31">
        <v>3.3918279999999999E-3</v>
      </c>
      <c r="AT60" s="31">
        <v>6.9388119999999999E-3</v>
      </c>
      <c r="AU60" s="31">
        <v>5.9774340000000002E-3</v>
      </c>
      <c r="AV60" s="31">
        <v>9.8217499E-2</v>
      </c>
      <c r="AW60" s="31">
        <v>1.923092335</v>
      </c>
      <c r="AX60" s="31">
        <v>0.86851909799999993</v>
      </c>
      <c r="AY60" s="31">
        <v>0.84426762600000005</v>
      </c>
      <c r="AZ60" s="31">
        <v>0.98380491599999997</v>
      </c>
      <c r="BA60" s="31">
        <v>0.85792822800000001</v>
      </c>
      <c r="BB60" s="31">
        <v>0.65020085800000005</v>
      </c>
      <c r="BC60" s="31">
        <v>0.15727957499999998</v>
      </c>
      <c r="BD60" s="31">
        <v>0.78006741199999996</v>
      </c>
      <c r="BE60" s="31">
        <v>8.9090967999999993E-2</v>
      </c>
      <c r="BF60" s="31">
        <v>0.277072282</v>
      </c>
      <c r="BG60" s="31">
        <v>1.8751496219999999</v>
      </c>
      <c r="BH60" s="31">
        <v>1.401691088</v>
      </c>
      <c r="BI60" s="31">
        <v>9.0108319999999992E-2</v>
      </c>
      <c r="BJ60" s="31">
        <v>0.66121202400000001</v>
      </c>
      <c r="BK60" s="31">
        <v>0.67028079400000007</v>
      </c>
      <c r="BL60" s="31">
        <v>1.13003159</v>
      </c>
      <c r="BM60" s="31">
        <v>0.89715519999999993</v>
      </c>
      <c r="BN60" s="31">
        <v>0.51227012000000005</v>
      </c>
      <c r="BO60" s="31">
        <v>1.159027104</v>
      </c>
      <c r="BP60" s="31">
        <v>2.9299894719999999</v>
      </c>
      <c r="BQ60" s="31">
        <v>2.7966107950000003</v>
      </c>
      <c r="BR60" s="31">
        <v>0.58781930799999993</v>
      </c>
      <c r="BS60" s="31">
        <v>1.077817668</v>
      </c>
      <c r="BT60" s="31">
        <v>0.45553801599999999</v>
      </c>
      <c r="BU60" s="31">
        <v>0.56523036199999999</v>
      </c>
      <c r="BV60" s="31">
        <v>0.553740962</v>
      </c>
      <c r="BW60" s="31">
        <v>0.56913184799999994</v>
      </c>
      <c r="BX60" s="31">
        <v>1.0065765139999998</v>
      </c>
      <c r="BY60" s="31">
        <v>0.87470667999999996</v>
      </c>
      <c r="BZ60" s="31">
        <v>1.9746340780000002</v>
      </c>
      <c r="CA60" s="31">
        <v>1.09226387</v>
      </c>
      <c r="CB60" s="31">
        <v>0.69473848599999999</v>
      </c>
      <c r="CC60" s="31">
        <v>1.613213888</v>
      </c>
      <c r="CD60" s="31">
        <v>1.05022445</v>
      </c>
      <c r="CE60" s="31">
        <v>1.0647266260000001</v>
      </c>
      <c r="CF60" s="31">
        <v>0.42741697300000003</v>
      </c>
      <c r="CG60" s="31">
        <v>0.26998911600000003</v>
      </c>
      <c r="CH60" s="31">
        <v>12.946178342</v>
      </c>
      <c r="CI60" s="31">
        <v>3.6981697740000001</v>
      </c>
      <c r="CJ60" s="31">
        <v>0.206926058</v>
      </c>
      <c r="CK60" s="31">
        <v>1.0758791999999999</v>
      </c>
      <c r="CL60" s="31">
        <v>1.2257314180000001</v>
      </c>
      <c r="CM60" s="31">
        <v>0.44010294</v>
      </c>
      <c r="CN60" s="31">
        <v>0.20319789500000002</v>
      </c>
      <c r="CO60" s="31">
        <v>0.93789400000000001</v>
      </c>
      <c r="CP60" s="31">
        <v>1.910309</v>
      </c>
      <c r="CQ60" s="31">
        <v>1.01435E-2</v>
      </c>
      <c r="CR60" s="31">
        <v>0.150341</v>
      </c>
    </row>
    <row r="61" spans="1:96" x14ac:dyDescent="0.2">
      <c r="A61" s="32" t="s">
        <v>291</v>
      </c>
      <c r="B61" s="33">
        <v>0.22672129099999999</v>
      </c>
      <c r="C61" s="34">
        <v>0.28569404249999997</v>
      </c>
      <c r="D61" s="34">
        <v>0.18843579499999999</v>
      </c>
      <c r="E61" s="34">
        <v>3.305922915</v>
      </c>
      <c r="F61" s="34">
        <v>2.9471426949999997</v>
      </c>
      <c r="G61" s="34">
        <v>0.54374909099999991</v>
      </c>
      <c r="H61" s="33">
        <v>2.9998679899999998</v>
      </c>
      <c r="I61" s="34">
        <v>1.8317083299999997</v>
      </c>
      <c r="J61" s="34">
        <v>3.1431762599999993</v>
      </c>
      <c r="K61" s="34">
        <v>2.7244997819999996</v>
      </c>
      <c r="L61" s="34">
        <v>2.7242243249999998</v>
      </c>
      <c r="M61" s="34">
        <v>0.191408309</v>
      </c>
      <c r="N61" s="33">
        <v>0.32590599999999997</v>
      </c>
      <c r="O61" s="34">
        <v>0.99743282399999988</v>
      </c>
      <c r="P61" s="34">
        <v>0.47949899799999995</v>
      </c>
      <c r="Q61" s="34">
        <v>0.14028833299999999</v>
      </c>
      <c r="R61" s="34">
        <v>1.2141296999999999E-2</v>
      </c>
      <c r="S61" s="34">
        <v>0.481331342</v>
      </c>
      <c r="T61" s="34">
        <v>0.78069054299999996</v>
      </c>
      <c r="U61" s="34">
        <v>0.96328321899999991</v>
      </c>
      <c r="V61" s="34">
        <v>1.170000076</v>
      </c>
      <c r="W61" s="34">
        <v>2.4897942739999994</v>
      </c>
      <c r="X61" s="34">
        <v>1.0490149219999998</v>
      </c>
      <c r="Y61" s="34">
        <v>0.42176099099999997</v>
      </c>
      <c r="Z61" s="34">
        <v>0.51559698199999993</v>
      </c>
      <c r="AA61" s="34">
        <v>6.4464000999999993E-2</v>
      </c>
      <c r="AB61" s="34">
        <v>1.1386474189999998</v>
      </c>
      <c r="AC61" s="34">
        <v>0.14136998100000001</v>
      </c>
      <c r="AD61" s="34">
        <v>0.28949521699999997</v>
      </c>
      <c r="AE61" s="34">
        <v>0.69568986050000003</v>
      </c>
      <c r="AF61" s="34">
        <v>0.44467538099999998</v>
      </c>
      <c r="AG61" s="34">
        <v>0.36009696499999999</v>
      </c>
      <c r="AH61" s="34">
        <v>0.54635029299999993</v>
      </c>
      <c r="AI61" s="34">
        <v>1.1789125729999999</v>
      </c>
      <c r="AJ61" s="34">
        <v>0.41863107299999996</v>
      </c>
      <c r="AK61" s="34">
        <v>0.121633941</v>
      </c>
      <c r="AL61" s="34">
        <v>0.357756085</v>
      </c>
      <c r="AM61" s="34">
        <v>0.24824931499999997</v>
      </c>
      <c r="AN61" s="34">
        <v>0.43180962199999995</v>
      </c>
      <c r="AO61" s="34">
        <v>0.32539947299999994</v>
      </c>
      <c r="AP61" s="34">
        <v>0.29417596800000001</v>
      </c>
      <c r="AQ61" s="34">
        <v>5.7720853999999995E-2</v>
      </c>
      <c r="AR61" s="34">
        <v>4.0322875499999994E-2</v>
      </c>
      <c r="AS61" s="34">
        <v>7.295069999999999E-4</v>
      </c>
      <c r="AT61" s="34">
        <v>5.8078039999999989E-3</v>
      </c>
      <c r="AU61" s="34">
        <v>4.3921769999999997E-3</v>
      </c>
      <c r="AV61" s="34">
        <v>0.14310375552669802</v>
      </c>
      <c r="AW61" s="34">
        <v>0.50201886899999992</v>
      </c>
      <c r="AX61" s="34">
        <v>0.33336451899999997</v>
      </c>
      <c r="AY61" s="34">
        <v>0.11359523799999999</v>
      </c>
      <c r="AZ61" s="34">
        <v>0.38914203899999994</v>
      </c>
      <c r="BA61" s="34">
        <v>0.36292821899999994</v>
      </c>
      <c r="BB61" s="34">
        <v>0.50023192999999999</v>
      </c>
      <c r="BC61" s="34">
        <v>0.39698550049999992</v>
      </c>
      <c r="BD61" s="34">
        <v>0.29403067199999999</v>
      </c>
      <c r="BE61" s="34">
        <v>4.2553566000000001E-2</v>
      </c>
      <c r="BF61" s="34">
        <v>0.28927020999999997</v>
      </c>
      <c r="BG61" s="34">
        <v>0.70754207899999999</v>
      </c>
      <c r="BH61" s="34">
        <v>0.42598365599999993</v>
      </c>
      <c r="BI61" s="34">
        <v>4.8651961999999993E-2</v>
      </c>
      <c r="BJ61" s="34">
        <v>0.24773976999999997</v>
      </c>
      <c r="BK61" s="34">
        <v>0.17453883799999997</v>
      </c>
      <c r="BL61" s="34">
        <v>0.67706624299999996</v>
      </c>
      <c r="BM61" s="34">
        <v>0.26882988799999996</v>
      </c>
      <c r="BN61" s="34">
        <v>0.18765583799999999</v>
      </c>
      <c r="BO61" s="34">
        <v>0.45342139300000001</v>
      </c>
      <c r="BP61" s="34">
        <v>0.8442837769999999</v>
      </c>
      <c r="BQ61" s="34">
        <v>0.7601165285</v>
      </c>
      <c r="BR61" s="34">
        <v>0.32359336299999997</v>
      </c>
      <c r="BS61" s="34">
        <v>1.0347042749999997</v>
      </c>
      <c r="BT61" s="34">
        <v>0.19136189499999998</v>
      </c>
      <c r="BU61" s="34">
        <v>0.23748732099999997</v>
      </c>
      <c r="BV61" s="34">
        <v>0.25576838299999999</v>
      </c>
      <c r="BW61" s="34">
        <v>0.19623738299999996</v>
      </c>
      <c r="BX61" s="34">
        <v>0.32622382599999994</v>
      </c>
      <c r="BY61" s="34">
        <v>0.27969076399999998</v>
      </c>
      <c r="BZ61" s="34">
        <v>0.59906347999999998</v>
      </c>
      <c r="CA61" s="34">
        <v>0.27993998699999995</v>
      </c>
      <c r="CB61" s="34">
        <v>0.21243990499999998</v>
      </c>
      <c r="CC61" s="34">
        <v>0.48759521399999994</v>
      </c>
      <c r="CD61" s="34">
        <v>0.39338387499999999</v>
      </c>
      <c r="CE61" s="34">
        <v>0.32152995799999995</v>
      </c>
      <c r="CF61" s="34">
        <v>0.19808284399999998</v>
      </c>
      <c r="CG61" s="34">
        <v>0.11756968899999999</v>
      </c>
      <c r="CH61" s="34">
        <v>2.9905115329999994</v>
      </c>
      <c r="CI61" s="34">
        <v>1.109162421</v>
      </c>
      <c r="CJ61" s="34">
        <v>0.386038355</v>
      </c>
      <c r="CK61" s="34">
        <v>1.7590159339999998</v>
      </c>
      <c r="CL61" s="34">
        <v>0.37854955699999993</v>
      </c>
      <c r="CM61" s="34">
        <v>0.216663579</v>
      </c>
      <c r="CN61" s="34">
        <v>0.12599231649999998</v>
      </c>
      <c r="CO61" s="34">
        <v>0.34963100000000003</v>
      </c>
      <c r="CP61" s="34">
        <v>0.94610899999999998</v>
      </c>
      <c r="CQ61" s="34">
        <v>0.1189065</v>
      </c>
      <c r="CR61" s="34">
        <v>8.9624499999999996E-2</v>
      </c>
    </row>
    <row r="62" spans="1:96" x14ac:dyDescent="0.2">
      <c r="A62" s="41" t="s">
        <v>292</v>
      </c>
      <c r="B62" s="42">
        <v>0.34682944927531051</v>
      </c>
      <c r="C62" s="43">
        <v>0.57201701131497962</v>
      </c>
      <c r="D62" s="43">
        <v>0.22862529952644903</v>
      </c>
      <c r="E62" s="43">
        <v>0.37958777543997074</v>
      </c>
      <c r="F62" s="43">
        <v>1.0435971838848701</v>
      </c>
      <c r="G62" s="43">
        <v>0.32429451719819352</v>
      </c>
      <c r="H62" s="42">
        <v>0.41175432261934708</v>
      </c>
      <c r="I62" s="43">
        <v>0.93699060676715062</v>
      </c>
      <c r="J62" s="43">
        <v>0.87101940522815779</v>
      </c>
      <c r="K62" s="43">
        <v>1.0163572719206124</v>
      </c>
      <c r="L62" s="43">
        <v>0.37811985761849159</v>
      </c>
      <c r="M62" s="43">
        <v>0.4680644946638336</v>
      </c>
      <c r="N62" s="42">
        <v>0.53918861914352434</v>
      </c>
      <c r="O62" s="43">
        <v>0.99893123671006434</v>
      </c>
      <c r="P62" s="43">
        <v>1.1814720176396374</v>
      </c>
      <c r="Q62" s="43">
        <v>1.0651606066786361</v>
      </c>
      <c r="R62" s="43">
        <v>0.55026113623869977</v>
      </c>
      <c r="S62" s="43">
        <v>1.0874902272057203</v>
      </c>
      <c r="T62" s="43">
        <v>0.85318749510822167</v>
      </c>
      <c r="U62" s="43">
        <v>0.6747181004954248</v>
      </c>
      <c r="V62" s="43">
        <v>0.67984192758116602</v>
      </c>
      <c r="W62" s="43">
        <v>0.68496805821536322</v>
      </c>
      <c r="X62" s="43">
        <v>0.96197174976250643</v>
      </c>
      <c r="Y62" s="43">
        <v>0.98312670741644237</v>
      </c>
      <c r="Z62" s="43">
        <v>0.99515287216088821</v>
      </c>
      <c r="AA62" s="43">
        <v>0.27260405310844499</v>
      </c>
      <c r="AB62" s="43">
        <v>1.4838121742656463</v>
      </c>
      <c r="AC62" s="43">
        <v>0.7203034453956122</v>
      </c>
      <c r="AD62" s="43">
        <v>1.0584548745780702</v>
      </c>
      <c r="AE62" s="43">
        <v>1.0166125076473871</v>
      </c>
      <c r="AF62" s="43">
        <v>1.3307780520749546</v>
      </c>
      <c r="AG62" s="43">
        <v>1.4025096209250811</v>
      </c>
      <c r="AH62" s="43">
        <v>1.1802324719931405</v>
      </c>
      <c r="AI62" s="43">
        <v>0.87553621078896193</v>
      </c>
      <c r="AJ62" s="43">
        <v>0.26674736719469327</v>
      </c>
      <c r="AK62" s="43">
        <v>0.31896205814464329</v>
      </c>
      <c r="AL62" s="43">
        <v>0.72658649630201855</v>
      </c>
      <c r="AM62" s="43">
        <v>0.6468034060179858</v>
      </c>
      <c r="AN62" s="43">
        <v>0.28996587674333024</v>
      </c>
      <c r="AO62" s="43">
        <v>0.70327714317637191</v>
      </c>
      <c r="AP62" s="43">
        <v>0.82887162705860984</v>
      </c>
      <c r="AQ62" s="43">
        <v>0.6873366492505768</v>
      </c>
      <c r="AR62" s="43">
        <v>2.1329402254191074</v>
      </c>
      <c r="AS62" s="43">
        <v>0.12766922510029474</v>
      </c>
      <c r="AT62" s="43">
        <v>0.20247090661290948</v>
      </c>
      <c r="AU62" s="43">
        <v>0.22243719817204727</v>
      </c>
      <c r="AV62" s="43">
        <v>0.13228533423425703</v>
      </c>
      <c r="AW62" s="43">
        <v>0.61616467915772311</v>
      </c>
      <c r="AX62" s="43">
        <v>0.98788719596370567</v>
      </c>
      <c r="AY62" s="43">
        <v>1.2406420736703372</v>
      </c>
      <c r="AZ62" s="43">
        <v>1.1745050132076371</v>
      </c>
      <c r="BA62" s="43">
        <v>0.92394160426048799</v>
      </c>
      <c r="BB62" s="43">
        <v>1.6415749470787353</v>
      </c>
      <c r="BC62" s="43">
        <v>0.12507559334771071</v>
      </c>
      <c r="BD62" s="43">
        <v>1.0250240949775553</v>
      </c>
      <c r="BE62" s="43">
        <v>0.66552511653224522</v>
      </c>
      <c r="BF62" s="43">
        <v>0.66988253419953347</v>
      </c>
      <c r="BG62" s="43">
        <v>1.2136151138303517</v>
      </c>
      <c r="BH62" s="43">
        <v>1.2016094310027239</v>
      </c>
      <c r="BI62" s="43">
        <v>0.68798241166091922</v>
      </c>
      <c r="BJ62" s="43">
        <v>1.0633469933419204</v>
      </c>
      <c r="BK62" s="43">
        <v>1.145069918889235</v>
      </c>
      <c r="BL62" s="43">
        <v>1.1437651533490452</v>
      </c>
      <c r="BM62" s="43">
        <v>1.3129146761033408</v>
      </c>
      <c r="BN62" s="43">
        <v>1.1817842549710438</v>
      </c>
      <c r="BO62" s="43">
        <v>1.2030826032877673</v>
      </c>
      <c r="BP62" s="43">
        <v>1.4836535545452914</v>
      </c>
      <c r="BQ62" s="43">
        <v>0.15728779523085118</v>
      </c>
      <c r="BR62" s="43">
        <v>1.0730934870683111</v>
      </c>
      <c r="BS62" s="43">
        <v>1.0539389075876684</v>
      </c>
      <c r="BT62" s="43">
        <v>0.83485746220217227</v>
      </c>
      <c r="BU62" s="43">
        <v>0.77317303119240943</v>
      </c>
      <c r="BV62" s="43">
        <v>0.68085815258759497</v>
      </c>
      <c r="BW62" s="43">
        <v>0.64844857538305645</v>
      </c>
      <c r="BX62" s="43">
        <v>1.4463853979166148</v>
      </c>
      <c r="BY62" s="43">
        <v>1.3408816603762974</v>
      </c>
      <c r="BZ62" s="43">
        <v>0.9803642354804043</v>
      </c>
      <c r="CA62" s="43">
        <v>1.1153491707642318</v>
      </c>
      <c r="CB62" s="43">
        <v>1.2328061819701108</v>
      </c>
      <c r="CC62" s="43">
        <v>0.97376271710180828</v>
      </c>
      <c r="CD62" s="43">
        <v>1.256362076837426</v>
      </c>
      <c r="CE62" s="43">
        <v>1.2920028092562585</v>
      </c>
      <c r="CF62" s="43">
        <v>0.97596309992675878</v>
      </c>
      <c r="CG62" s="43">
        <v>0.89850060383037944</v>
      </c>
      <c r="CH62" s="43">
        <v>0.58707610319093928</v>
      </c>
      <c r="CI62" s="43">
        <v>0.64814764309014605</v>
      </c>
      <c r="CJ62" s="43">
        <v>1.7312476587345738</v>
      </c>
      <c r="CK62" s="43">
        <v>0.68354491555294838</v>
      </c>
      <c r="CL62" s="43">
        <v>0.75099894949540047</v>
      </c>
      <c r="CM62" s="43">
        <v>1.0417965117756725</v>
      </c>
      <c r="CN62" s="43">
        <v>0.26644265604330641</v>
      </c>
      <c r="CO62" s="43">
        <v>0.90142169600432343</v>
      </c>
      <c r="CP62" s="43">
        <v>0.81775230323797954</v>
      </c>
      <c r="CQ62" s="43">
        <v>166.21461700506464</v>
      </c>
      <c r="CR62" s="43">
        <v>0.41677915859544196</v>
      </c>
    </row>
    <row r="63" spans="1:96" x14ac:dyDescent="0.2">
      <c r="A63" s="13" t="s">
        <v>293</v>
      </c>
      <c r="B63" s="16"/>
      <c r="BF63" s="31"/>
      <c r="BR63" s="31"/>
      <c r="CM63" s="31"/>
    </row>
    <row r="64" spans="1:96" x14ac:dyDescent="0.2">
      <c r="A64" s="9" t="s">
        <v>229</v>
      </c>
      <c r="B64" s="44" t="s">
        <v>294</v>
      </c>
      <c r="BF64" s="31"/>
      <c r="BR64" s="31"/>
      <c r="CM64" s="31"/>
    </row>
    <row r="65" spans="1:91" x14ac:dyDescent="0.2">
      <c r="A65" s="9" t="s">
        <v>226</v>
      </c>
      <c r="B65" s="44" t="s">
        <v>295</v>
      </c>
      <c r="BF65" s="31"/>
      <c r="BR65" s="31"/>
      <c r="CM65" s="31"/>
    </row>
    <row r="66" spans="1:91" x14ac:dyDescent="0.2">
      <c r="A66" s="9" t="s">
        <v>227</v>
      </c>
      <c r="B66" s="44" t="s">
        <v>296</v>
      </c>
      <c r="BF66" s="31"/>
      <c r="BR66" s="31"/>
      <c r="CM66" s="31"/>
    </row>
    <row r="67" spans="1:91" x14ac:dyDescent="0.2">
      <c r="A67" s="9" t="s">
        <v>230</v>
      </c>
      <c r="B67" s="44" t="s">
        <v>297</v>
      </c>
      <c r="BF67" s="31"/>
      <c r="BR67" s="31"/>
      <c r="CM67" s="31"/>
    </row>
    <row r="68" spans="1:91" x14ac:dyDescent="0.2">
      <c r="A68" s="9" t="s">
        <v>228</v>
      </c>
      <c r="B68" s="44" t="s">
        <v>298</v>
      </c>
      <c r="BF68" s="31"/>
      <c r="BR68" s="31"/>
      <c r="CM68" s="31"/>
    </row>
    <row r="69" spans="1:91" x14ac:dyDescent="0.2">
      <c r="A69" s="9" t="s">
        <v>225</v>
      </c>
      <c r="B69" s="44" t="s">
        <v>299</v>
      </c>
      <c r="BF69" s="31"/>
      <c r="BR69" s="31"/>
      <c r="CM69" s="31"/>
    </row>
    <row r="70" spans="1:91" x14ac:dyDescent="0.2">
      <c r="A70" s="9" t="s">
        <v>231</v>
      </c>
      <c r="B70" s="44" t="s">
        <v>300</v>
      </c>
      <c r="BF70" s="31"/>
      <c r="BR70" s="31"/>
      <c r="CM70" s="31"/>
    </row>
    <row r="71" spans="1:91" x14ac:dyDescent="0.2">
      <c r="B71" s="40"/>
      <c r="C71" s="40"/>
      <c r="D71" s="40"/>
      <c r="E71" s="40"/>
      <c r="F71" s="40"/>
      <c r="G71" s="40"/>
      <c r="H71" s="40"/>
      <c r="I71" s="40"/>
      <c r="J71" s="40"/>
      <c r="K71" s="40"/>
      <c r="L71" s="40"/>
      <c r="M71" s="40"/>
      <c r="BF71" s="31"/>
      <c r="BR71" s="31"/>
      <c r="CM71" s="31"/>
    </row>
    <row r="72" spans="1:91" x14ac:dyDescent="0.2">
      <c r="BF72" s="31"/>
      <c r="BR72" s="31"/>
      <c r="CM72" s="31"/>
    </row>
    <row r="73" spans="1:91" x14ac:dyDescent="0.2">
      <c r="BF73" s="31"/>
      <c r="BR73" s="31"/>
      <c r="CM73" s="31"/>
    </row>
    <row r="74" spans="1:91" x14ac:dyDescent="0.2">
      <c r="BF74" s="31"/>
      <c r="BR74" s="31"/>
      <c r="CM74" s="31"/>
    </row>
    <row r="75" spans="1:91" x14ac:dyDescent="0.2">
      <c r="BF75" s="31"/>
      <c r="BR75" s="31"/>
      <c r="CM75" s="31"/>
    </row>
    <row r="76" spans="1:91" x14ac:dyDescent="0.2">
      <c r="BF76" s="31"/>
      <c r="BR76" s="31"/>
      <c r="CM76" s="31"/>
    </row>
    <row r="77" spans="1:91" x14ac:dyDescent="0.2">
      <c r="BF77" s="31"/>
      <c r="BR77" s="31"/>
      <c r="CM77" s="31"/>
    </row>
    <row r="78" spans="1:91" x14ac:dyDescent="0.2">
      <c r="BF78" s="31"/>
      <c r="BR78" s="31"/>
      <c r="CM78"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30"/>
  <sheetViews>
    <sheetView workbookViewId="0"/>
  </sheetViews>
  <sheetFormatPr defaultRowHeight="12" x14ac:dyDescent="0.2"/>
  <cols>
    <col min="1" max="1" width="17.5" style="9" customWidth="1"/>
    <col min="2" max="2" width="7.1640625" style="16" customWidth="1"/>
    <col min="3" max="96" width="7.1640625" style="9" customWidth="1"/>
    <col min="97" max="16384" width="9.33203125" style="9"/>
  </cols>
  <sheetData>
    <row r="1" spans="1:96" x14ac:dyDescent="0.2">
      <c r="A1" s="9" t="s">
        <v>534</v>
      </c>
    </row>
    <row r="2" spans="1:96" s="13" customFormat="1" x14ac:dyDescent="0.2">
      <c r="B2" s="61" t="s">
        <v>221</v>
      </c>
      <c r="C2" s="62"/>
      <c r="D2" s="62"/>
      <c r="E2" s="62"/>
      <c r="F2" s="62"/>
      <c r="G2" s="62"/>
      <c r="H2" s="61" t="s">
        <v>222</v>
      </c>
      <c r="I2" s="62"/>
      <c r="J2" s="62"/>
      <c r="K2" s="62"/>
      <c r="L2" s="62"/>
      <c r="M2" s="62"/>
      <c r="N2" s="21" t="s">
        <v>223</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row>
    <row r="3" spans="1:96" x14ac:dyDescent="0.2">
      <c r="A3" s="63" t="s">
        <v>301</v>
      </c>
      <c r="B3" s="24">
        <v>148</v>
      </c>
      <c r="C3" s="25">
        <v>155</v>
      </c>
      <c r="D3" s="25">
        <v>156</v>
      </c>
      <c r="E3" s="25">
        <v>172</v>
      </c>
      <c r="F3" s="25">
        <v>189</v>
      </c>
      <c r="G3" s="25">
        <v>203</v>
      </c>
      <c r="H3" s="24">
        <v>173</v>
      </c>
      <c r="I3" s="25">
        <v>180</v>
      </c>
      <c r="J3" s="25">
        <v>182</v>
      </c>
      <c r="K3" s="25">
        <v>188</v>
      </c>
      <c r="L3" s="25">
        <v>201</v>
      </c>
      <c r="M3" s="25">
        <v>237</v>
      </c>
      <c r="N3" s="24">
        <v>32</v>
      </c>
      <c r="O3" s="26">
        <v>87</v>
      </c>
      <c r="P3" s="26">
        <v>90</v>
      </c>
      <c r="Q3" s="26">
        <v>91</v>
      </c>
      <c r="R3" s="26">
        <v>92</v>
      </c>
      <c r="S3" s="26">
        <v>112</v>
      </c>
      <c r="T3" s="26">
        <v>113</v>
      </c>
      <c r="U3" s="26">
        <v>128</v>
      </c>
      <c r="V3" s="26">
        <v>129</v>
      </c>
      <c r="W3" s="26">
        <v>137</v>
      </c>
      <c r="X3" s="26">
        <v>149</v>
      </c>
      <c r="Y3" s="26">
        <v>150</v>
      </c>
      <c r="Z3" s="26">
        <v>151</v>
      </c>
      <c r="AA3" s="26">
        <v>153</v>
      </c>
      <c r="AB3" s="26">
        <v>154</v>
      </c>
      <c r="AC3" s="26">
        <v>171</v>
      </c>
      <c r="AD3" s="26">
        <v>174</v>
      </c>
      <c r="AE3" s="26">
        <v>175</v>
      </c>
      <c r="AF3" s="26">
        <v>178</v>
      </c>
      <c r="AG3" s="26">
        <v>179</v>
      </c>
      <c r="AH3" s="26">
        <v>181</v>
      </c>
      <c r="AI3" s="26">
        <v>187</v>
      </c>
      <c r="AJ3" s="26">
        <v>190</v>
      </c>
      <c r="AK3" s="26">
        <v>191</v>
      </c>
      <c r="AL3" s="26">
        <v>192</v>
      </c>
      <c r="AM3" s="26">
        <v>197</v>
      </c>
      <c r="AN3" s="26">
        <v>199</v>
      </c>
      <c r="AO3" s="26">
        <v>200</v>
      </c>
      <c r="AP3" s="26">
        <v>202</v>
      </c>
      <c r="AQ3" s="26">
        <v>204</v>
      </c>
      <c r="AR3" s="26">
        <v>205</v>
      </c>
      <c r="AS3" s="26">
        <v>206</v>
      </c>
      <c r="AT3" s="26">
        <v>207</v>
      </c>
      <c r="AU3" s="26">
        <v>208</v>
      </c>
      <c r="AV3" s="26">
        <v>209</v>
      </c>
      <c r="AW3" s="26">
        <v>210</v>
      </c>
      <c r="AX3" s="26">
        <v>211</v>
      </c>
      <c r="AY3" s="26">
        <v>212</v>
      </c>
      <c r="AZ3" s="26">
        <v>213</v>
      </c>
      <c r="BA3" s="26">
        <v>214</v>
      </c>
      <c r="BB3" s="26">
        <v>215</v>
      </c>
      <c r="BC3" s="26">
        <v>216</v>
      </c>
      <c r="BD3" s="26">
        <v>223</v>
      </c>
      <c r="BE3" s="26">
        <v>224</v>
      </c>
      <c r="BF3" s="26">
        <v>239</v>
      </c>
      <c r="BG3" s="26">
        <v>314</v>
      </c>
      <c r="BH3" s="26">
        <v>315</v>
      </c>
      <c r="BI3" s="26">
        <v>318</v>
      </c>
      <c r="BJ3" s="26">
        <v>319</v>
      </c>
      <c r="BK3" s="26">
        <v>324</v>
      </c>
      <c r="BL3" s="26">
        <v>325</v>
      </c>
      <c r="BM3" s="26">
        <v>326</v>
      </c>
      <c r="BN3" s="26">
        <v>327</v>
      </c>
      <c r="BO3" s="26">
        <v>328</v>
      </c>
      <c r="BP3" s="26">
        <v>330</v>
      </c>
      <c r="BQ3" s="26">
        <v>331</v>
      </c>
      <c r="BR3" s="26">
        <v>332</v>
      </c>
      <c r="BS3" s="26">
        <v>342</v>
      </c>
      <c r="BT3" s="26">
        <v>343</v>
      </c>
      <c r="BU3" s="26">
        <v>344</v>
      </c>
      <c r="BV3" s="26">
        <v>356</v>
      </c>
      <c r="BW3" s="26">
        <v>357</v>
      </c>
      <c r="BX3" s="26">
        <v>358</v>
      </c>
      <c r="BY3" s="26">
        <v>359</v>
      </c>
      <c r="BZ3" s="26">
        <v>360</v>
      </c>
      <c r="CA3" s="26">
        <v>361</v>
      </c>
      <c r="CB3" s="26">
        <v>362</v>
      </c>
      <c r="CC3" s="26">
        <v>367</v>
      </c>
      <c r="CD3" s="26">
        <v>368</v>
      </c>
      <c r="CE3" s="26">
        <v>369</v>
      </c>
      <c r="CF3" s="26">
        <v>370</v>
      </c>
      <c r="CG3" s="26">
        <v>371</v>
      </c>
      <c r="CH3" s="26">
        <v>375</v>
      </c>
      <c r="CI3" s="26">
        <v>376</v>
      </c>
      <c r="CJ3" s="26">
        <v>377</v>
      </c>
      <c r="CK3" s="26">
        <v>378</v>
      </c>
      <c r="CL3" s="26">
        <v>380</v>
      </c>
      <c r="CM3" s="26">
        <v>381</v>
      </c>
      <c r="CN3" s="26">
        <v>388</v>
      </c>
      <c r="CO3" s="26">
        <v>529</v>
      </c>
      <c r="CP3" s="26">
        <v>530</v>
      </c>
      <c r="CQ3" s="26" t="s">
        <v>45</v>
      </c>
      <c r="CR3" s="26" t="s">
        <v>35</v>
      </c>
    </row>
    <row r="4" spans="1:96" x14ac:dyDescent="0.2">
      <c r="A4" s="63"/>
      <c r="B4" s="24" t="s">
        <v>38</v>
      </c>
      <c r="C4" s="25" t="s">
        <v>38</v>
      </c>
      <c r="D4" s="25" t="s">
        <v>38</v>
      </c>
      <c r="E4" s="25" t="s">
        <v>38</v>
      </c>
      <c r="F4" s="25" t="s">
        <v>38</v>
      </c>
      <c r="G4" s="25" t="s">
        <v>38</v>
      </c>
      <c r="H4" s="24" t="s">
        <v>38</v>
      </c>
      <c r="I4" s="25" t="s">
        <v>38</v>
      </c>
      <c r="J4" s="25" t="s">
        <v>38</v>
      </c>
      <c r="K4" s="25" t="s">
        <v>38</v>
      </c>
      <c r="L4" s="25" t="s">
        <v>38</v>
      </c>
      <c r="M4" s="25" t="s">
        <v>38</v>
      </c>
      <c r="N4" s="24" t="s">
        <v>38</v>
      </c>
      <c r="O4" s="26" t="s">
        <v>38</v>
      </c>
      <c r="P4" s="26" t="s">
        <v>38</v>
      </c>
      <c r="Q4" s="26" t="s">
        <v>38</v>
      </c>
      <c r="R4" s="26" t="s">
        <v>38</v>
      </c>
      <c r="S4" s="26" t="s">
        <v>38</v>
      </c>
      <c r="T4" s="26" t="s">
        <v>38</v>
      </c>
      <c r="U4" s="26" t="s">
        <v>38</v>
      </c>
      <c r="V4" s="26" t="s">
        <v>38</v>
      </c>
      <c r="W4" s="26" t="s">
        <v>38</v>
      </c>
      <c r="X4" s="26" t="s">
        <v>38</v>
      </c>
      <c r="Y4" s="26" t="s">
        <v>38</v>
      </c>
      <c r="Z4" s="26" t="s">
        <v>38</v>
      </c>
      <c r="AA4" s="26" t="s">
        <v>38</v>
      </c>
      <c r="AB4" s="26" t="s">
        <v>38</v>
      </c>
      <c r="AC4" s="26" t="s">
        <v>38</v>
      </c>
      <c r="AD4" s="26" t="s">
        <v>38</v>
      </c>
      <c r="AE4" s="26" t="s">
        <v>38</v>
      </c>
      <c r="AF4" s="26" t="s">
        <v>38</v>
      </c>
      <c r="AG4" s="26" t="s">
        <v>38</v>
      </c>
      <c r="AH4" s="26" t="s">
        <v>38</v>
      </c>
      <c r="AI4" s="26" t="s">
        <v>38</v>
      </c>
      <c r="AJ4" s="26" t="s">
        <v>38</v>
      </c>
      <c r="AK4" s="26" t="s">
        <v>38</v>
      </c>
      <c r="AL4" s="26" t="s">
        <v>38</v>
      </c>
      <c r="AM4" s="26" t="s">
        <v>38</v>
      </c>
      <c r="AN4" s="26" t="s">
        <v>38</v>
      </c>
      <c r="AO4" s="26" t="s">
        <v>38</v>
      </c>
      <c r="AP4" s="26" t="s">
        <v>38</v>
      </c>
      <c r="AQ4" s="26" t="s">
        <v>38</v>
      </c>
      <c r="AR4" s="26" t="s">
        <v>38</v>
      </c>
      <c r="AS4" s="26" t="s">
        <v>38</v>
      </c>
      <c r="AT4" s="26" t="s">
        <v>38</v>
      </c>
      <c r="AU4" s="26" t="s">
        <v>38</v>
      </c>
      <c r="AV4" s="26" t="s">
        <v>38</v>
      </c>
      <c r="AW4" s="26" t="s">
        <v>38</v>
      </c>
      <c r="AX4" s="26" t="s">
        <v>38</v>
      </c>
      <c r="AY4" s="26" t="s">
        <v>38</v>
      </c>
      <c r="AZ4" s="26" t="s">
        <v>38</v>
      </c>
      <c r="BA4" s="26" t="s">
        <v>38</v>
      </c>
      <c r="BB4" s="26" t="s">
        <v>38</v>
      </c>
      <c r="BC4" s="26" t="s">
        <v>38</v>
      </c>
      <c r="BD4" s="26" t="s">
        <v>38</v>
      </c>
      <c r="BE4" s="26" t="s">
        <v>38</v>
      </c>
      <c r="BF4" s="26" t="s">
        <v>38</v>
      </c>
      <c r="BG4" s="26" t="s">
        <v>38</v>
      </c>
      <c r="BH4" s="26" t="s">
        <v>38</v>
      </c>
      <c r="BI4" s="26" t="s">
        <v>58</v>
      </c>
      <c r="BJ4" s="26" t="s">
        <v>58</v>
      </c>
      <c r="BK4" s="26" t="s">
        <v>58</v>
      </c>
      <c r="BL4" s="26" t="s">
        <v>58</v>
      </c>
      <c r="BM4" s="26" t="s">
        <v>58</v>
      </c>
      <c r="BN4" s="26" t="s">
        <v>58</v>
      </c>
      <c r="BO4" s="26" t="s">
        <v>58</v>
      </c>
      <c r="BP4" s="26" t="s">
        <v>58</v>
      </c>
      <c r="BQ4" s="26" t="s">
        <v>58</v>
      </c>
      <c r="BR4" s="26" t="s">
        <v>58</v>
      </c>
      <c r="BS4" s="26" t="s">
        <v>58</v>
      </c>
      <c r="BT4" s="26" t="s">
        <v>58</v>
      </c>
      <c r="BU4" s="26" t="s">
        <v>58</v>
      </c>
      <c r="BV4" s="26" t="s">
        <v>69</v>
      </c>
      <c r="BW4" s="26" t="s">
        <v>69</v>
      </c>
      <c r="BX4" s="26" t="s">
        <v>38</v>
      </c>
      <c r="BY4" s="26" t="s">
        <v>38</v>
      </c>
      <c r="BZ4" s="26" t="s">
        <v>38</v>
      </c>
      <c r="CA4" s="26" t="s">
        <v>38</v>
      </c>
      <c r="CB4" s="26" t="s">
        <v>38</v>
      </c>
      <c r="CC4" s="26" t="s">
        <v>38</v>
      </c>
      <c r="CD4" s="26" t="s">
        <v>38</v>
      </c>
      <c r="CE4" s="26" t="s">
        <v>38</v>
      </c>
      <c r="CF4" s="26" t="s">
        <v>38</v>
      </c>
      <c r="CG4" s="26" t="s">
        <v>38</v>
      </c>
      <c r="CH4" s="26" t="s">
        <v>38</v>
      </c>
      <c r="CI4" s="26" t="s">
        <v>38</v>
      </c>
      <c r="CJ4" s="26" t="s">
        <v>38</v>
      </c>
      <c r="CK4" s="26" t="s">
        <v>38</v>
      </c>
      <c r="CL4" s="26" t="s">
        <v>38</v>
      </c>
      <c r="CM4" s="26" t="s">
        <v>38</v>
      </c>
      <c r="CN4" s="26" t="s">
        <v>38</v>
      </c>
      <c r="CO4" s="26" t="s">
        <v>38</v>
      </c>
      <c r="CP4" s="26" t="s">
        <v>38</v>
      </c>
      <c r="CQ4" s="26" t="s">
        <v>38</v>
      </c>
      <c r="CR4" s="26" t="s">
        <v>38</v>
      </c>
    </row>
    <row r="5" spans="1:96" s="44" customFormat="1" x14ac:dyDescent="0.2">
      <c r="A5" s="64"/>
      <c r="B5" s="27" t="s">
        <v>225</v>
      </c>
      <c r="C5" s="28" t="s">
        <v>225</v>
      </c>
      <c r="D5" s="28" t="s">
        <v>225</v>
      </c>
      <c r="E5" s="28" t="s">
        <v>225</v>
      </c>
      <c r="F5" s="28" t="s">
        <v>225</v>
      </c>
      <c r="G5" s="28" t="s">
        <v>225</v>
      </c>
      <c r="H5" s="27" t="s">
        <v>226</v>
      </c>
      <c r="I5" s="28" t="s">
        <v>226</v>
      </c>
      <c r="J5" s="28" t="s">
        <v>227</v>
      </c>
      <c r="K5" s="28" t="s">
        <v>227</v>
      </c>
      <c r="L5" s="28" t="s">
        <v>226</v>
      </c>
      <c r="M5" s="28" t="s">
        <v>226</v>
      </c>
      <c r="N5" s="27" t="s">
        <v>228</v>
      </c>
      <c r="O5" s="28" t="s">
        <v>229</v>
      </c>
      <c r="P5" s="28" t="s">
        <v>229</v>
      </c>
      <c r="Q5" s="28" t="s">
        <v>229</v>
      </c>
      <c r="R5" s="28" t="s">
        <v>229</v>
      </c>
      <c r="S5" s="28" t="s">
        <v>229</v>
      </c>
      <c r="T5" s="28" t="s">
        <v>229</v>
      </c>
      <c r="U5" s="28" t="s">
        <v>229</v>
      </c>
      <c r="V5" s="28" t="s">
        <v>229</v>
      </c>
      <c r="W5" s="28" t="s">
        <v>229</v>
      </c>
      <c r="X5" s="28" t="s">
        <v>229</v>
      </c>
      <c r="Y5" s="28" t="s">
        <v>229</v>
      </c>
      <c r="Z5" s="28" t="s">
        <v>229</v>
      </c>
      <c r="AA5" s="28" t="s">
        <v>229</v>
      </c>
      <c r="AB5" s="28" t="s">
        <v>229</v>
      </c>
      <c r="AC5" s="28" t="s">
        <v>229</v>
      </c>
      <c r="AD5" s="28" t="s">
        <v>229</v>
      </c>
      <c r="AE5" s="28" t="s">
        <v>229</v>
      </c>
      <c r="AF5" s="28" t="s">
        <v>229</v>
      </c>
      <c r="AG5" s="28" t="s">
        <v>229</v>
      </c>
      <c r="AH5" s="28" t="s">
        <v>229</v>
      </c>
      <c r="AI5" s="28" t="s">
        <v>229</v>
      </c>
      <c r="AJ5" s="28" t="s">
        <v>228</v>
      </c>
      <c r="AK5" s="28" t="s">
        <v>229</v>
      </c>
      <c r="AL5" s="28" t="s">
        <v>229</v>
      </c>
      <c r="AM5" s="28" t="s">
        <v>229</v>
      </c>
      <c r="AN5" s="28" t="s">
        <v>230</v>
      </c>
      <c r="AO5" s="28" t="s">
        <v>229</v>
      </c>
      <c r="AP5" s="28" t="s">
        <v>229</v>
      </c>
      <c r="AQ5" s="28" t="s">
        <v>229</v>
      </c>
      <c r="AR5" s="28" t="s">
        <v>228</v>
      </c>
      <c r="AS5" s="28" t="s">
        <v>228</v>
      </c>
      <c r="AT5" s="28" t="s">
        <v>228</v>
      </c>
      <c r="AU5" s="28" t="s">
        <v>228</v>
      </c>
      <c r="AV5" s="28" t="s">
        <v>228</v>
      </c>
      <c r="AW5" s="28" t="s">
        <v>229</v>
      </c>
      <c r="AX5" s="28" t="s">
        <v>231</v>
      </c>
      <c r="AY5" s="28" t="s">
        <v>229</v>
      </c>
      <c r="AZ5" s="28" t="s">
        <v>229</v>
      </c>
      <c r="BA5" s="28" t="s">
        <v>229</v>
      </c>
      <c r="BB5" s="28" t="s">
        <v>229</v>
      </c>
      <c r="BC5" s="28" t="s">
        <v>229</v>
      </c>
      <c r="BD5" s="28" t="s">
        <v>228</v>
      </c>
      <c r="BE5" s="28" t="s">
        <v>228</v>
      </c>
      <c r="BF5" s="28" t="s">
        <v>229</v>
      </c>
      <c r="BG5" s="28" t="s">
        <v>229</v>
      </c>
      <c r="BH5" s="28" t="s">
        <v>229</v>
      </c>
      <c r="BI5" s="28" t="s">
        <v>229</v>
      </c>
      <c r="BJ5" s="28" t="s">
        <v>229</v>
      </c>
      <c r="BK5" s="28" t="s">
        <v>229</v>
      </c>
      <c r="BL5" s="28" t="s">
        <v>229</v>
      </c>
      <c r="BM5" s="28" t="s">
        <v>229</v>
      </c>
      <c r="BN5" s="28" t="s">
        <v>229</v>
      </c>
      <c r="BO5" s="28" t="s">
        <v>229</v>
      </c>
      <c r="BP5" s="28" t="s">
        <v>229</v>
      </c>
      <c r="BQ5" s="28" t="s">
        <v>229</v>
      </c>
      <c r="BR5" s="28" t="s">
        <v>229</v>
      </c>
      <c r="BS5" s="28" t="s">
        <v>229</v>
      </c>
      <c r="BT5" s="28" t="s">
        <v>229</v>
      </c>
      <c r="BU5" s="28" t="s">
        <v>229</v>
      </c>
      <c r="BV5" s="28" t="s">
        <v>229</v>
      </c>
      <c r="BW5" s="28" t="s">
        <v>229</v>
      </c>
      <c r="BX5" s="28" t="s">
        <v>229</v>
      </c>
      <c r="BY5" s="28" t="s">
        <v>229</v>
      </c>
      <c r="BZ5" s="28" t="s">
        <v>229</v>
      </c>
      <c r="CA5" s="28" t="s">
        <v>229</v>
      </c>
      <c r="CB5" s="28" t="s">
        <v>229</v>
      </c>
      <c r="CC5" s="28" t="s">
        <v>229</v>
      </c>
      <c r="CD5" s="28" t="s">
        <v>229</v>
      </c>
      <c r="CE5" s="28" t="s">
        <v>229</v>
      </c>
      <c r="CF5" s="28" t="s">
        <v>229</v>
      </c>
      <c r="CG5" s="28" t="s">
        <v>229</v>
      </c>
      <c r="CH5" s="28" t="s">
        <v>229</v>
      </c>
      <c r="CI5" s="28" t="s">
        <v>229</v>
      </c>
      <c r="CJ5" s="28" t="s">
        <v>229</v>
      </c>
      <c r="CK5" s="28" t="s">
        <v>229</v>
      </c>
      <c r="CL5" s="28" t="s">
        <v>229</v>
      </c>
      <c r="CM5" s="28" t="s">
        <v>229</v>
      </c>
      <c r="CN5" s="28" t="s">
        <v>229</v>
      </c>
      <c r="CO5" s="28" t="s">
        <v>229</v>
      </c>
      <c r="CP5" s="28" t="s">
        <v>229</v>
      </c>
      <c r="CQ5" s="28" t="s">
        <v>228</v>
      </c>
      <c r="CR5" s="28" t="s">
        <v>228</v>
      </c>
    </row>
    <row r="6" spans="1:96" x14ac:dyDescent="0.2">
      <c r="A6" s="9" t="s">
        <v>302</v>
      </c>
      <c r="B6" s="35">
        <v>39.925330280567735</v>
      </c>
      <c r="C6" s="36">
        <v>45.331326660939951</v>
      </c>
      <c r="D6" s="36">
        <v>46.235063049008026</v>
      </c>
      <c r="E6" s="36">
        <v>32.721713979378585</v>
      </c>
      <c r="F6" s="36">
        <v>27.03442213140103</v>
      </c>
      <c r="G6" s="36">
        <v>46.633571507906382</v>
      </c>
      <c r="H6" s="35">
        <v>19.196345811517599</v>
      </c>
      <c r="I6" s="36">
        <v>11.879627026768294</v>
      </c>
      <c r="J6" s="36">
        <v>24.587221367054266</v>
      </c>
      <c r="K6" s="36">
        <v>24.668118318769579</v>
      </c>
      <c r="L6" s="36">
        <v>11.646564228708876</v>
      </c>
      <c r="M6" s="36">
        <v>20.90601462666918</v>
      </c>
      <c r="N6" s="35">
        <v>0</v>
      </c>
      <c r="O6" s="37">
        <v>2.9618212003236222</v>
      </c>
      <c r="P6" s="37">
        <v>0</v>
      </c>
      <c r="Q6" s="37">
        <v>0</v>
      </c>
      <c r="R6" s="37">
        <v>0</v>
      </c>
      <c r="S6" s="37">
        <v>1.5472489983929252</v>
      </c>
      <c r="T6" s="37">
        <v>1.849419917123249</v>
      </c>
      <c r="U6" s="37">
        <v>0</v>
      </c>
      <c r="V6" s="37">
        <v>2.0737566060213015</v>
      </c>
      <c r="W6" s="37">
        <v>0</v>
      </c>
      <c r="X6" s="37">
        <v>0</v>
      </c>
      <c r="Y6" s="37">
        <v>0.75178676007764922</v>
      </c>
      <c r="Z6" s="37">
        <v>0</v>
      </c>
      <c r="AA6" s="37">
        <v>0</v>
      </c>
      <c r="AB6" s="37">
        <v>0</v>
      </c>
      <c r="AC6" s="37">
        <v>0</v>
      </c>
      <c r="AD6" s="37">
        <v>0</v>
      </c>
      <c r="AE6" s="37">
        <v>0</v>
      </c>
      <c r="AF6" s="37">
        <v>0</v>
      </c>
      <c r="AG6" s="37">
        <v>0</v>
      </c>
      <c r="AH6" s="37">
        <v>5.6119081276440674</v>
      </c>
      <c r="AI6" s="37">
        <v>1.5267343384835115</v>
      </c>
      <c r="AJ6" s="37">
        <v>0</v>
      </c>
      <c r="AK6" s="37">
        <v>0</v>
      </c>
      <c r="AL6" s="37">
        <v>0</v>
      </c>
      <c r="AM6" s="37">
        <v>1.5674443938621831</v>
      </c>
      <c r="AN6" s="37">
        <v>0</v>
      </c>
      <c r="AO6" s="37">
        <v>1.7081450974247732</v>
      </c>
      <c r="AP6" s="37">
        <v>0</v>
      </c>
      <c r="AQ6" s="37">
        <v>0</v>
      </c>
      <c r="AR6" s="37">
        <v>0</v>
      </c>
      <c r="AS6" s="37">
        <v>0</v>
      </c>
      <c r="AT6" s="37">
        <v>0</v>
      </c>
      <c r="AU6" s="37">
        <v>0</v>
      </c>
      <c r="AV6" s="37">
        <v>0</v>
      </c>
      <c r="AW6" s="37">
        <v>0</v>
      </c>
      <c r="AX6" s="37">
        <v>0</v>
      </c>
      <c r="AY6" s="37">
        <v>0</v>
      </c>
      <c r="AZ6" s="37">
        <v>0.76632824807950806</v>
      </c>
      <c r="BA6" s="37">
        <v>1.7833327292322867</v>
      </c>
      <c r="BB6" s="37">
        <v>0.39859938521261795</v>
      </c>
      <c r="BC6" s="37">
        <v>0</v>
      </c>
      <c r="BD6" s="37">
        <v>0</v>
      </c>
      <c r="BE6" s="37">
        <v>0</v>
      </c>
      <c r="BF6" s="37">
        <v>0</v>
      </c>
      <c r="BG6" s="37">
        <v>2.780814248831263</v>
      </c>
      <c r="BH6" s="37">
        <v>1.485681758543532</v>
      </c>
      <c r="BI6" s="37">
        <v>0</v>
      </c>
      <c r="BJ6" s="37">
        <v>0</v>
      </c>
      <c r="BK6" s="37">
        <v>0</v>
      </c>
      <c r="BL6" s="37">
        <v>0.28230680889129045</v>
      </c>
      <c r="BM6" s="37">
        <v>0</v>
      </c>
      <c r="BN6" s="37">
        <v>0.897996655882217</v>
      </c>
      <c r="BO6" s="37">
        <v>1.4021807301734739</v>
      </c>
      <c r="BP6" s="37">
        <v>0</v>
      </c>
      <c r="BQ6" s="37">
        <v>1.6223668208542654</v>
      </c>
      <c r="BR6" s="37">
        <v>0</v>
      </c>
      <c r="BS6" s="37">
        <v>0</v>
      </c>
      <c r="BT6" s="37">
        <v>0</v>
      </c>
      <c r="BU6" s="37">
        <v>0</v>
      </c>
      <c r="BV6" s="37">
        <v>0</v>
      </c>
      <c r="BW6" s="37">
        <v>0</v>
      </c>
      <c r="BX6" s="37">
        <v>0</v>
      </c>
      <c r="BY6" s="37">
        <v>0</v>
      </c>
      <c r="BZ6" s="37">
        <v>4.9023643447935239</v>
      </c>
      <c r="CA6" s="37">
        <v>0.75532045315653729</v>
      </c>
      <c r="CB6" s="37">
        <v>0.94291666466499902</v>
      </c>
      <c r="CC6" s="37">
        <v>1.1252671166395878</v>
      </c>
      <c r="CD6" s="37">
        <v>0</v>
      </c>
      <c r="CE6" s="37">
        <v>0</v>
      </c>
      <c r="CF6" s="37">
        <v>0</v>
      </c>
      <c r="CG6" s="37">
        <v>0</v>
      </c>
      <c r="CH6" s="37">
        <v>0</v>
      </c>
      <c r="CI6" s="37">
        <v>0</v>
      </c>
      <c r="CJ6" s="37">
        <v>0</v>
      </c>
      <c r="CK6" s="37">
        <v>0</v>
      </c>
      <c r="CL6" s="37">
        <v>0</v>
      </c>
      <c r="CM6" s="37">
        <v>0</v>
      </c>
      <c r="CN6" s="37">
        <v>0</v>
      </c>
      <c r="CO6" s="37">
        <v>0</v>
      </c>
      <c r="CP6" s="37">
        <v>0.29161100284954472</v>
      </c>
      <c r="CQ6" s="37">
        <v>0</v>
      </c>
      <c r="CR6" s="37">
        <v>0</v>
      </c>
    </row>
    <row r="7" spans="1:96" x14ac:dyDescent="0.2">
      <c r="A7" s="9" t="s">
        <v>303</v>
      </c>
      <c r="B7" s="35">
        <v>49.534709577605966</v>
      </c>
      <c r="C7" s="36">
        <v>46.635871475169651</v>
      </c>
      <c r="D7" s="36">
        <v>45.178590033262168</v>
      </c>
      <c r="E7" s="36">
        <v>29.823123066515588</v>
      </c>
      <c r="F7" s="36">
        <v>45.270860375830118</v>
      </c>
      <c r="G7" s="36">
        <v>37.181845687297312</v>
      </c>
      <c r="H7" s="35">
        <v>35.487783214934439</v>
      </c>
      <c r="I7" s="36">
        <v>52.133129173242644</v>
      </c>
      <c r="J7" s="36">
        <v>41.884133281498727</v>
      </c>
      <c r="K7" s="36">
        <v>36.942427332410887</v>
      </c>
      <c r="L7" s="36">
        <v>45.422836580752708</v>
      </c>
      <c r="M7" s="36">
        <v>50.669376323745624</v>
      </c>
      <c r="N7" s="35">
        <v>54.786920412212872</v>
      </c>
      <c r="O7" s="37">
        <v>51.01905996311806</v>
      </c>
      <c r="P7" s="37">
        <v>51.124356834498144</v>
      </c>
      <c r="Q7" s="37">
        <v>50.955469358197313</v>
      </c>
      <c r="R7" s="37">
        <v>52.239946681048615</v>
      </c>
      <c r="S7" s="37">
        <v>47.611005068829989</v>
      </c>
      <c r="T7" s="37">
        <v>48.748199866063324</v>
      </c>
      <c r="U7" s="37">
        <v>58.418216031813273</v>
      </c>
      <c r="V7" s="37">
        <v>59.666726989933572</v>
      </c>
      <c r="W7" s="37">
        <v>47.511958767772249</v>
      </c>
      <c r="X7" s="37">
        <v>43.363150553825832</v>
      </c>
      <c r="Y7" s="37">
        <v>48.552694298375137</v>
      </c>
      <c r="Z7" s="37">
        <v>54.062803922549691</v>
      </c>
      <c r="AA7" s="37">
        <v>53.237929974481823</v>
      </c>
      <c r="AB7" s="37">
        <v>52.212284691358732</v>
      </c>
      <c r="AC7" s="37">
        <v>52.139857826131724</v>
      </c>
      <c r="AD7" s="37">
        <v>49.574739586181366</v>
      </c>
      <c r="AE7" s="37">
        <v>44.211470277390077</v>
      </c>
      <c r="AF7" s="37">
        <v>53.803509074466682</v>
      </c>
      <c r="AG7" s="37">
        <v>50.91367582494307</v>
      </c>
      <c r="AH7" s="37">
        <v>48.207397373608032</v>
      </c>
      <c r="AI7" s="37">
        <v>52.979330940274522</v>
      </c>
      <c r="AJ7" s="37">
        <v>52.491896970703856</v>
      </c>
      <c r="AK7" s="37">
        <v>49.73325638715319</v>
      </c>
      <c r="AL7" s="37">
        <v>42.128562473547198</v>
      </c>
      <c r="AM7" s="37">
        <v>44.511830137464209</v>
      </c>
      <c r="AN7" s="37">
        <v>54.149104306296557</v>
      </c>
      <c r="AO7" s="37">
        <v>48.418000425203466</v>
      </c>
      <c r="AP7" s="37">
        <v>43.986579970849597</v>
      </c>
      <c r="AQ7" s="37">
        <v>50.223772544393611</v>
      </c>
      <c r="AR7" s="37">
        <v>26.453495393769629</v>
      </c>
      <c r="AS7" s="37">
        <v>58.5828376841081</v>
      </c>
      <c r="AT7" s="37">
        <v>52.267552699761282</v>
      </c>
      <c r="AU7" s="37">
        <v>53.994916952753577</v>
      </c>
      <c r="AV7" s="37">
        <v>45.625746996247358</v>
      </c>
      <c r="AW7" s="37">
        <v>50.766556011304104</v>
      </c>
      <c r="AX7" s="37">
        <v>32.553655338844102</v>
      </c>
      <c r="AY7" s="37">
        <v>36.119959211907705</v>
      </c>
      <c r="AZ7" s="37">
        <v>38.571643805776851</v>
      </c>
      <c r="BA7" s="37">
        <v>45.93664774078848</v>
      </c>
      <c r="BB7" s="37">
        <v>48.670935815208452</v>
      </c>
      <c r="BC7" s="37">
        <v>50.919333667768974</v>
      </c>
      <c r="BD7" s="37">
        <v>50.141948048022812</v>
      </c>
      <c r="BE7" s="37">
        <v>47.895212482946263</v>
      </c>
      <c r="BF7" s="37">
        <v>51.434974068494675</v>
      </c>
      <c r="BG7" s="37">
        <v>45.98955954292839</v>
      </c>
      <c r="BH7" s="37">
        <v>48.100288527708102</v>
      </c>
      <c r="BI7" s="37">
        <v>52.204407514066311</v>
      </c>
      <c r="BJ7" s="37">
        <v>48.124495292521495</v>
      </c>
      <c r="BK7" s="37">
        <v>50.480450029177213</v>
      </c>
      <c r="BL7" s="37">
        <v>47.651369334360794</v>
      </c>
      <c r="BM7" s="37">
        <v>47.662369506220976</v>
      </c>
      <c r="BN7" s="37">
        <v>44.192346334802359</v>
      </c>
      <c r="BO7" s="37">
        <v>47.855953536589283</v>
      </c>
      <c r="BP7" s="37">
        <v>49.861450573527023</v>
      </c>
      <c r="BQ7" s="37">
        <v>48.091196141223108</v>
      </c>
      <c r="BR7" s="37">
        <v>49.032761762321279</v>
      </c>
      <c r="BS7" s="37">
        <v>52.888717318268014</v>
      </c>
      <c r="BT7" s="37">
        <v>48.44201113983155</v>
      </c>
      <c r="BU7" s="37">
        <v>50.902878432883078</v>
      </c>
      <c r="BV7" s="37">
        <v>46.268377393749297</v>
      </c>
      <c r="BW7" s="37">
        <v>52.589135425970973</v>
      </c>
      <c r="BX7" s="37">
        <v>47.904710472688073</v>
      </c>
      <c r="BY7" s="37">
        <v>48.809437791944006</v>
      </c>
      <c r="BZ7" s="37">
        <v>46.831133093482883</v>
      </c>
      <c r="CA7" s="37">
        <v>52.267523351610556</v>
      </c>
      <c r="CB7" s="37">
        <v>48.2661433195127</v>
      </c>
      <c r="CC7" s="37">
        <v>43.44215172741076</v>
      </c>
      <c r="CD7" s="37">
        <v>52.079441815471426</v>
      </c>
      <c r="CE7" s="37">
        <v>52.619141248916655</v>
      </c>
      <c r="CF7" s="37">
        <v>49.5585433993514</v>
      </c>
      <c r="CG7" s="37">
        <v>50.419607557612473</v>
      </c>
      <c r="CH7" s="37">
        <v>59.808100160364539</v>
      </c>
      <c r="CI7" s="37">
        <v>56.744674322977367</v>
      </c>
      <c r="CJ7" s="37">
        <v>35.469502405065633</v>
      </c>
      <c r="CK7" s="37">
        <v>53.339436547544921</v>
      </c>
      <c r="CL7" s="37">
        <v>52.41918793236723</v>
      </c>
      <c r="CM7" s="37">
        <v>48.669053977416453</v>
      </c>
      <c r="CN7" s="37">
        <v>51.279662001124315</v>
      </c>
      <c r="CO7" s="37">
        <v>52.707129687834055</v>
      </c>
      <c r="CP7" s="37">
        <v>51.898217816361466</v>
      </c>
      <c r="CQ7" s="37">
        <v>57.919465694766224</v>
      </c>
      <c r="CR7" s="37">
        <v>66.655766963080879</v>
      </c>
    </row>
    <row r="8" spans="1:96" x14ac:dyDescent="0.2">
      <c r="A8" s="9" t="s">
        <v>304</v>
      </c>
      <c r="B8" s="35">
        <v>2.09903078613709</v>
      </c>
      <c r="C8" s="36">
        <v>4.080517197697028</v>
      </c>
      <c r="D8" s="36">
        <v>2.4076380382550591</v>
      </c>
      <c r="E8" s="36">
        <v>18.292051835115231</v>
      </c>
      <c r="F8" s="36">
        <v>1.7435064352470822</v>
      </c>
      <c r="G8" s="36">
        <v>0.65884246766792975</v>
      </c>
      <c r="H8" s="35">
        <v>17.054699215228005</v>
      </c>
      <c r="I8" s="36">
        <v>5.1804866645726433</v>
      </c>
      <c r="J8" s="36">
        <v>5.5787772156617441</v>
      </c>
      <c r="K8" s="36">
        <v>5.1593775436836546</v>
      </c>
      <c r="L8" s="36">
        <v>14.945957111903885</v>
      </c>
      <c r="M8" s="36">
        <v>1.3830608045218376</v>
      </c>
      <c r="N8" s="35">
        <v>1.9243167699772978</v>
      </c>
      <c r="O8" s="37">
        <v>3.2531242612759041</v>
      </c>
      <c r="P8" s="37">
        <v>3.0594342132628145</v>
      </c>
      <c r="Q8" s="37">
        <v>3.5018664379462305</v>
      </c>
      <c r="R8" s="37">
        <v>0.36196983066429722</v>
      </c>
      <c r="S8" s="37">
        <v>4.4997038401604792</v>
      </c>
      <c r="T8" s="37">
        <v>3.6717324936734737</v>
      </c>
      <c r="U8" s="37">
        <v>2.2799299545923351</v>
      </c>
      <c r="V8" s="37">
        <v>3.9633834644885284</v>
      </c>
      <c r="W8" s="37">
        <v>5.9937347356562984</v>
      </c>
      <c r="X8" s="37">
        <v>6.6701014176702484</v>
      </c>
      <c r="Y8" s="37">
        <v>2.6541605144459499</v>
      </c>
      <c r="Z8" s="37">
        <v>0.96597113065925821</v>
      </c>
      <c r="AA8" s="37">
        <v>2.595370470871134</v>
      </c>
      <c r="AB8" s="37">
        <v>5.3225527156371966</v>
      </c>
      <c r="AC8" s="37">
        <v>1.9314084335669111</v>
      </c>
      <c r="AD8" s="37">
        <v>4.1114254594910076</v>
      </c>
      <c r="AE8" s="37">
        <v>6.4519787831738871</v>
      </c>
      <c r="AF8" s="37">
        <v>3.8643816081358531</v>
      </c>
      <c r="AG8" s="37">
        <v>3.6761758114572225</v>
      </c>
      <c r="AH8" s="37">
        <v>3.6677872122566253</v>
      </c>
      <c r="AI8" s="37">
        <v>2.1752525477737965</v>
      </c>
      <c r="AJ8" s="37">
        <v>6.6753381404882024</v>
      </c>
      <c r="AK8" s="37">
        <v>1.4473108608300711</v>
      </c>
      <c r="AL8" s="37">
        <v>1.2050294157119368</v>
      </c>
      <c r="AM8" s="37">
        <v>2.8884133252903208</v>
      </c>
      <c r="AN8" s="37">
        <v>6.438908854129628</v>
      </c>
      <c r="AO8" s="37">
        <v>1.5674648993077229</v>
      </c>
      <c r="AP8" s="37">
        <v>2.972566390872927</v>
      </c>
      <c r="AQ8" s="37">
        <v>1.0822039204862319</v>
      </c>
      <c r="AR8" s="37">
        <v>0.24052991701425397</v>
      </c>
      <c r="AS8" s="37">
        <v>0.78192668874159821</v>
      </c>
      <c r="AT8" s="37">
        <v>0.23912977314341086</v>
      </c>
      <c r="AU8" s="37">
        <v>0.36128548693480178</v>
      </c>
      <c r="AV8" s="37">
        <v>0.23969724059491307</v>
      </c>
      <c r="AW8" s="37">
        <v>1.8020107328231287</v>
      </c>
      <c r="AX8" s="37">
        <v>6.5070324506382029</v>
      </c>
      <c r="AY8" s="37">
        <v>6.1092546817448961</v>
      </c>
      <c r="AZ8" s="37">
        <v>9.8455914087756238</v>
      </c>
      <c r="BA8" s="37">
        <v>1.4440197682062081</v>
      </c>
      <c r="BB8" s="37">
        <v>2.9130716782618533</v>
      </c>
      <c r="BC8" s="37">
        <v>2.827009880562299</v>
      </c>
      <c r="BD8" s="37">
        <v>3.3578062116333358</v>
      </c>
      <c r="BE8" s="37">
        <v>1.8004016302030836</v>
      </c>
      <c r="BF8" s="37">
        <v>1.8064335084276542</v>
      </c>
      <c r="BG8" s="37">
        <v>3.1397858530148137</v>
      </c>
      <c r="BH8" s="37">
        <v>2.594596092282107</v>
      </c>
      <c r="BI8" s="37">
        <v>3.3209283004716794</v>
      </c>
      <c r="BJ8" s="37">
        <v>2.4224857428479778</v>
      </c>
      <c r="BK8" s="37">
        <v>2.9625609860250193</v>
      </c>
      <c r="BL8" s="37">
        <v>2.5378710421396202</v>
      </c>
      <c r="BM8" s="37">
        <v>3.5583839084288087</v>
      </c>
      <c r="BN8" s="37">
        <v>3.0914835596916586</v>
      </c>
      <c r="BO8" s="37">
        <v>1.931738314053755</v>
      </c>
      <c r="BP8" s="37">
        <v>4.4385784457980462</v>
      </c>
      <c r="BQ8" s="37">
        <v>2.1685312972551563</v>
      </c>
      <c r="BR8" s="37">
        <v>3.2672717483749936</v>
      </c>
      <c r="BS8" s="37">
        <v>2.6584250949848665</v>
      </c>
      <c r="BT8" s="37">
        <v>2.4126959126290219</v>
      </c>
      <c r="BU8" s="37">
        <v>2.7693891222605451</v>
      </c>
      <c r="BV8" s="37">
        <v>0.62739436750393851</v>
      </c>
      <c r="BW8" s="37">
        <v>0.92491797315523983</v>
      </c>
      <c r="BX8" s="37">
        <v>3.2652097360700503</v>
      </c>
      <c r="BY8" s="37">
        <v>3.8837184847148225</v>
      </c>
      <c r="BZ8" s="37">
        <v>3.7958147546370093</v>
      </c>
      <c r="CA8" s="37">
        <v>1.8049259445873524</v>
      </c>
      <c r="CB8" s="37">
        <v>2.3493525961258759</v>
      </c>
      <c r="CC8" s="37">
        <v>10.592628500182345</v>
      </c>
      <c r="CD8" s="37">
        <v>1.8093357554700578</v>
      </c>
      <c r="CE8" s="37">
        <v>1.9313585143702769</v>
      </c>
      <c r="CF8" s="37">
        <v>1.8123125751852747</v>
      </c>
      <c r="CG8" s="37">
        <v>2.3680820291967386</v>
      </c>
      <c r="CH8" s="37">
        <v>5.4865749739880822</v>
      </c>
      <c r="CI8" s="37">
        <v>3.9272708511594243</v>
      </c>
      <c r="CJ8" s="37">
        <v>2.2988764768014356</v>
      </c>
      <c r="CK8" s="37">
        <v>1.9529757830811887</v>
      </c>
      <c r="CL8" s="37">
        <v>2.5925339904320093</v>
      </c>
      <c r="CM8" s="37">
        <v>4.1786360282940915</v>
      </c>
      <c r="CN8" s="37">
        <v>3.3782019984936227</v>
      </c>
      <c r="CO8" s="37">
        <v>1.9600420837528294</v>
      </c>
      <c r="CP8" s="37">
        <v>2.5467819015934507</v>
      </c>
      <c r="CQ8" s="37">
        <v>0.23547767758746846</v>
      </c>
      <c r="CR8" s="37">
        <v>1.7231769844384324</v>
      </c>
    </row>
    <row r="9" spans="1:96" x14ac:dyDescent="0.2">
      <c r="A9" s="9" t="s">
        <v>305</v>
      </c>
      <c r="B9" s="35">
        <v>0</v>
      </c>
      <c r="C9" s="36">
        <v>0</v>
      </c>
      <c r="D9" s="36">
        <v>0</v>
      </c>
      <c r="E9" s="36">
        <v>0</v>
      </c>
      <c r="F9" s="36">
        <v>0</v>
      </c>
      <c r="G9" s="36">
        <v>0</v>
      </c>
      <c r="H9" s="35">
        <v>0</v>
      </c>
      <c r="I9" s="36">
        <v>0</v>
      </c>
      <c r="J9" s="36">
        <v>0</v>
      </c>
      <c r="K9" s="36">
        <v>0</v>
      </c>
      <c r="L9" s="36">
        <v>0</v>
      </c>
      <c r="M9" s="36">
        <v>0</v>
      </c>
      <c r="N9" s="35">
        <v>0</v>
      </c>
      <c r="O9" s="37">
        <v>0</v>
      </c>
      <c r="P9" s="37">
        <v>0</v>
      </c>
      <c r="Q9" s="37">
        <v>0</v>
      </c>
      <c r="R9" s="37">
        <v>0</v>
      </c>
      <c r="S9" s="37">
        <v>0</v>
      </c>
      <c r="T9" s="37">
        <v>0</v>
      </c>
      <c r="U9" s="37">
        <v>0</v>
      </c>
      <c r="V9" s="37">
        <v>0</v>
      </c>
      <c r="W9" s="37">
        <v>0</v>
      </c>
      <c r="X9" s="37">
        <v>2.9983917789062304</v>
      </c>
      <c r="Y9" s="37">
        <v>0</v>
      </c>
      <c r="Z9" s="37">
        <v>0</v>
      </c>
      <c r="AA9" s="37">
        <v>0</v>
      </c>
      <c r="AB9" s="37">
        <v>0</v>
      </c>
      <c r="AC9" s="37">
        <v>0</v>
      </c>
      <c r="AD9" s="37">
        <v>0</v>
      </c>
      <c r="AE9" s="37">
        <v>0</v>
      </c>
      <c r="AF9" s="37">
        <v>0</v>
      </c>
      <c r="AG9" s="37">
        <v>0</v>
      </c>
      <c r="AH9" s="37">
        <v>0</v>
      </c>
      <c r="AI9" s="37">
        <v>0</v>
      </c>
      <c r="AJ9" s="37">
        <v>0</v>
      </c>
      <c r="AK9" s="37">
        <v>3.2361941640680607</v>
      </c>
      <c r="AL9" s="37">
        <v>0</v>
      </c>
      <c r="AM9" s="37">
        <v>0</v>
      </c>
      <c r="AN9" s="37">
        <v>0</v>
      </c>
      <c r="AO9" s="37">
        <v>0</v>
      </c>
      <c r="AP9" s="37">
        <v>0</v>
      </c>
      <c r="AQ9" s="37">
        <v>3.8719961607363835</v>
      </c>
      <c r="AR9" s="37">
        <v>0</v>
      </c>
      <c r="AS9" s="37">
        <v>0</v>
      </c>
      <c r="AT9" s="37">
        <v>2.2262453696263034</v>
      </c>
      <c r="AU9" s="37">
        <v>0</v>
      </c>
      <c r="AV9" s="37">
        <v>1.9811308983449039</v>
      </c>
      <c r="AW9" s="37">
        <v>0</v>
      </c>
      <c r="AX9" s="37">
        <v>6.6941509442619216</v>
      </c>
      <c r="AY9" s="37">
        <v>6.2363992199910738</v>
      </c>
      <c r="AZ9" s="37">
        <v>0</v>
      </c>
      <c r="BA9" s="37">
        <v>0</v>
      </c>
      <c r="BB9" s="37">
        <v>0</v>
      </c>
      <c r="BC9" s="37">
        <v>3.9945544734693987</v>
      </c>
      <c r="BD9" s="37">
        <v>0</v>
      </c>
      <c r="BE9" s="37">
        <v>4.0351288982535216</v>
      </c>
      <c r="BF9" s="37">
        <v>0</v>
      </c>
      <c r="BG9" s="37">
        <v>0</v>
      </c>
      <c r="BH9" s="37">
        <v>0</v>
      </c>
      <c r="BI9" s="37">
        <v>0</v>
      </c>
      <c r="BJ9" s="37">
        <v>0</v>
      </c>
      <c r="BK9" s="37">
        <v>0</v>
      </c>
      <c r="BL9" s="37">
        <v>0</v>
      </c>
      <c r="BM9" s="37">
        <v>0</v>
      </c>
      <c r="BN9" s="37">
        <v>0</v>
      </c>
      <c r="BO9" s="37">
        <v>0</v>
      </c>
      <c r="BP9" s="37">
        <v>0</v>
      </c>
      <c r="BQ9" s="37">
        <v>0</v>
      </c>
      <c r="BR9" s="37">
        <v>0</v>
      </c>
      <c r="BS9" s="37">
        <v>0</v>
      </c>
      <c r="BT9" s="37">
        <v>1.8338947823956131</v>
      </c>
      <c r="BU9" s="37">
        <v>0</v>
      </c>
      <c r="BV9" s="37">
        <v>0</v>
      </c>
      <c r="BW9" s="37">
        <v>0</v>
      </c>
      <c r="BX9" s="37">
        <v>0</v>
      </c>
      <c r="BY9" s="37">
        <v>0</v>
      </c>
      <c r="BZ9" s="37">
        <v>0</v>
      </c>
      <c r="CA9" s="37">
        <v>0</v>
      </c>
      <c r="CB9" s="37">
        <v>0</v>
      </c>
      <c r="CC9" s="37">
        <v>0</v>
      </c>
      <c r="CD9" s="37">
        <v>0</v>
      </c>
      <c r="CE9" s="37">
        <v>0</v>
      </c>
      <c r="CF9" s="37">
        <v>0.46651532065902868</v>
      </c>
      <c r="CG9" s="37">
        <v>0.45756695591302377</v>
      </c>
      <c r="CH9" s="37">
        <v>2.7882308231162285</v>
      </c>
      <c r="CI9" s="37">
        <v>0</v>
      </c>
      <c r="CJ9" s="37">
        <v>0</v>
      </c>
      <c r="CK9" s="37">
        <v>0</v>
      </c>
      <c r="CL9" s="37">
        <v>0</v>
      </c>
      <c r="CM9" s="37">
        <v>0</v>
      </c>
      <c r="CN9" s="37">
        <v>0</v>
      </c>
      <c r="CO9" s="37">
        <v>0</v>
      </c>
      <c r="CP9" s="37">
        <v>0</v>
      </c>
      <c r="CQ9" s="37">
        <v>0</v>
      </c>
      <c r="CR9" s="37">
        <v>0.53782032485377729</v>
      </c>
    </row>
    <row r="10" spans="1:96" x14ac:dyDescent="0.2">
      <c r="A10" s="9" t="s">
        <v>306</v>
      </c>
      <c r="B10" s="35">
        <v>0.58984177154761763</v>
      </c>
      <c r="C10" s="36">
        <v>1.4778600972686187</v>
      </c>
      <c r="D10" s="36">
        <v>0.69709640544959839</v>
      </c>
      <c r="E10" s="36">
        <v>0</v>
      </c>
      <c r="F10" s="36">
        <v>1.9314239798465072</v>
      </c>
      <c r="G10" s="36">
        <v>0</v>
      </c>
      <c r="H10" s="35">
        <v>2.8465035708494413</v>
      </c>
      <c r="I10" s="36">
        <v>0</v>
      </c>
      <c r="J10" s="36">
        <v>4.3031036286665998</v>
      </c>
      <c r="K10" s="36">
        <v>4.5985746505966185</v>
      </c>
      <c r="L10" s="36">
        <v>1.3796602804292581</v>
      </c>
      <c r="M10" s="36">
        <v>0</v>
      </c>
      <c r="N10" s="35">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0</v>
      </c>
      <c r="CC10" s="37">
        <v>0</v>
      </c>
      <c r="CD10" s="37">
        <v>0</v>
      </c>
      <c r="CE10" s="37">
        <v>0</v>
      </c>
      <c r="CF10" s="37">
        <v>0</v>
      </c>
      <c r="CG10" s="37">
        <v>0</v>
      </c>
      <c r="CH10" s="37">
        <v>0</v>
      </c>
      <c r="CI10" s="37">
        <v>0</v>
      </c>
      <c r="CJ10" s="37">
        <v>0</v>
      </c>
      <c r="CK10" s="37">
        <v>0</v>
      </c>
      <c r="CL10" s="37">
        <v>0</v>
      </c>
      <c r="CM10" s="37">
        <v>0</v>
      </c>
      <c r="CN10" s="37">
        <v>0</v>
      </c>
      <c r="CO10" s="37">
        <v>0</v>
      </c>
      <c r="CP10" s="37">
        <v>0</v>
      </c>
      <c r="CQ10" s="37">
        <v>1.9388452750869568E-2</v>
      </c>
      <c r="CR10" s="37">
        <v>0</v>
      </c>
    </row>
    <row r="11" spans="1:96" x14ac:dyDescent="0.2">
      <c r="A11" s="9" t="s">
        <v>307</v>
      </c>
      <c r="B11" s="35">
        <v>0</v>
      </c>
      <c r="C11" s="36">
        <v>0</v>
      </c>
      <c r="D11" s="36">
        <v>0</v>
      </c>
      <c r="E11" s="36">
        <v>10.584128481541939</v>
      </c>
      <c r="F11" s="36">
        <v>0</v>
      </c>
      <c r="G11" s="36">
        <v>0.35245307484493099</v>
      </c>
      <c r="H11" s="35">
        <v>0</v>
      </c>
      <c r="I11" s="36">
        <v>4.5589599810555965</v>
      </c>
      <c r="J11" s="36">
        <v>0</v>
      </c>
      <c r="K11" s="36">
        <v>0</v>
      </c>
      <c r="L11" s="36">
        <v>0</v>
      </c>
      <c r="M11" s="36">
        <v>7.0846911728091744</v>
      </c>
      <c r="N11" s="35">
        <v>20.970406357710921</v>
      </c>
      <c r="O11" s="37">
        <v>10.148557750633545</v>
      </c>
      <c r="P11" s="37">
        <v>17.929568984860847</v>
      </c>
      <c r="Q11" s="37">
        <v>22.055052849766344</v>
      </c>
      <c r="R11" s="37">
        <v>27.885445682548223</v>
      </c>
      <c r="S11" s="37">
        <v>12.450260679796111</v>
      </c>
      <c r="T11" s="37">
        <v>17.291368179465536</v>
      </c>
      <c r="U11" s="37">
        <v>16.25599988027848</v>
      </c>
      <c r="V11" s="37">
        <v>11.869146482162831</v>
      </c>
      <c r="W11" s="37">
        <v>17.261205981046992</v>
      </c>
      <c r="X11" s="37">
        <v>23.275563485527897</v>
      </c>
      <c r="Y11" s="37">
        <v>19.562918648771358</v>
      </c>
      <c r="Z11" s="37">
        <v>16.831995962652162</v>
      </c>
      <c r="AA11" s="37">
        <v>21.024532512041805</v>
      </c>
      <c r="AB11" s="37">
        <v>18.958731157996716</v>
      </c>
      <c r="AC11" s="37">
        <v>16.028728331965951</v>
      </c>
      <c r="AD11" s="37">
        <v>20.866980137406614</v>
      </c>
      <c r="AE11" s="37">
        <v>19.869441107179199</v>
      </c>
      <c r="AF11" s="37">
        <v>15.289356425444945</v>
      </c>
      <c r="AG11" s="37">
        <v>18.628457695308612</v>
      </c>
      <c r="AH11" s="37">
        <v>15.615013422332765</v>
      </c>
      <c r="AI11" s="37">
        <v>11.072530925122994</v>
      </c>
      <c r="AJ11" s="37">
        <v>7.8683055984394441</v>
      </c>
      <c r="AK11" s="37">
        <v>25.764755302765106</v>
      </c>
      <c r="AL11" s="37">
        <v>19.954688620527058</v>
      </c>
      <c r="AM11" s="37">
        <v>19.739951807135597</v>
      </c>
      <c r="AN11" s="37">
        <v>8.2746640958573696</v>
      </c>
      <c r="AO11" s="37">
        <v>11.195663868820418</v>
      </c>
      <c r="AP11" s="37">
        <v>21.811391447380956</v>
      </c>
      <c r="AQ11" s="37">
        <v>22.087055443320786</v>
      </c>
      <c r="AR11" s="37">
        <v>6.105226224286084</v>
      </c>
      <c r="AS11" s="37">
        <v>9.759798037630123</v>
      </c>
      <c r="AT11" s="37">
        <v>30.169549706150985</v>
      </c>
      <c r="AU11" s="37">
        <v>23.120540668832497</v>
      </c>
      <c r="AV11" s="37">
        <v>39.706114000097351</v>
      </c>
      <c r="AW11" s="37">
        <v>21.000718336980782</v>
      </c>
      <c r="AX11" s="37">
        <v>19.177244803735181</v>
      </c>
      <c r="AY11" s="37">
        <v>16.017370914412822</v>
      </c>
      <c r="AZ11" s="37">
        <v>19.592409068484756</v>
      </c>
      <c r="BA11" s="37">
        <v>18.191276981986732</v>
      </c>
      <c r="BB11" s="37">
        <v>19.265095211531566</v>
      </c>
      <c r="BC11" s="37">
        <v>20.152213412198758</v>
      </c>
      <c r="BD11" s="37">
        <v>18.486598953189212</v>
      </c>
      <c r="BE11" s="37">
        <v>22.608128923637793</v>
      </c>
      <c r="BF11" s="37">
        <v>20.257100170002644</v>
      </c>
      <c r="BG11" s="37">
        <v>13.50520079347015</v>
      </c>
      <c r="BH11" s="37">
        <v>15.832950499875576</v>
      </c>
      <c r="BI11" s="37">
        <v>12.393605864719831</v>
      </c>
      <c r="BJ11" s="37">
        <v>14.219590471992412</v>
      </c>
      <c r="BK11" s="37">
        <v>20.3420269635381</v>
      </c>
      <c r="BL11" s="37">
        <v>18.415106245752842</v>
      </c>
      <c r="BM11" s="37">
        <v>21.525896283376586</v>
      </c>
      <c r="BN11" s="37">
        <v>23.631387921842197</v>
      </c>
      <c r="BO11" s="37">
        <v>17.052195595320772</v>
      </c>
      <c r="BP11" s="37">
        <v>18.398816027475846</v>
      </c>
      <c r="BQ11" s="37">
        <v>19.498526824012824</v>
      </c>
      <c r="BR11" s="37">
        <v>19.470999284350377</v>
      </c>
      <c r="BS11" s="37">
        <v>22.233723960439075</v>
      </c>
      <c r="BT11" s="37">
        <v>23.763360066553879</v>
      </c>
      <c r="BU11" s="37">
        <v>21.434188326111855</v>
      </c>
      <c r="BV11" s="37">
        <v>5.3643259577237297</v>
      </c>
      <c r="BW11" s="37">
        <v>10.847690550369522</v>
      </c>
      <c r="BX11" s="37">
        <v>20.505644623461979</v>
      </c>
      <c r="BY11" s="37">
        <v>22.265521239659314</v>
      </c>
      <c r="BZ11" s="37">
        <v>10.495712805350442</v>
      </c>
      <c r="CA11" s="37">
        <v>13.887196475040829</v>
      </c>
      <c r="CB11" s="37">
        <v>16.583485869552455</v>
      </c>
      <c r="CC11" s="37">
        <v>15.525821897357929</v>
      </c>
      <c r="CD11" s="37">
        <v>20.14358829634519</v>
      </c>
      <c r="CE11" s="37">
        <v>18.504838763180878</v>
      </c>
      <c r="CF11" s="37">
        <v>20.347429415510003</v>
      </c>
      <c r="CG11" s="37">
        <v>18.792901117849201</v>
      </c>
      <c r="CH11" s="37">
        <v>11.611539800668995</v>
      </c>
      <c r="CI11" s="37">
        <v>18.726684536638224</v>
      </c>
      <c r="CJ11" s="37">
        <v>27.227992243470084</v>
      </c>
      <c r="CK11" s="37">
        <v>13.969453978037922</v>
      </c>
      <c r="CL11" s="37">
        <v>18.79428238831818</v>
      </c>
      <c r="CM11" s="37">
        <v>20.440380499076671</v>
      </c>
      <c r="CN11" s="37">
        <v>22.750171364146794</v>
      </c>
      <c r="CO11" s="37">
        <v>22.283291730042155</v>
      </c>
      <c r="CP11" s="37">
        <v>19.677827893068212</v>
      </c>
      <c r="CQ11" s="37">
        <v>0</v>
      </c>
      <c r="CR11" s="37">
        <v>8.4312985509414684</v>
      </c>
    </row>
    <row r="12" spans="1:96" x14ac:dyDescent="0.2">
      <c r="A12" s="9" t="s">
        <v>185</v>
      </c>
      <c r="B12" s="35">
        <v>6.1378729849160525</v>
      </c>
      <c r="C12" s="36">
        <v>1.7617705570302342</v>
      </c>
      <c r="D12" s="36">
        <v>4.2104407626553275</v>
      </c>
      <c r="E12" s="36">
        <v>2.0656827711379524</v>
      </c>
      <c r="F12" s="36">
        <v>17.058180331177656</v>
      </c>
      <c r="G12" s="36">
        <v>10.019009274354685</v>
      </c>
      <c r="H12" s="35">
        <v>20.953023003773904</v>
      </c>
      <c r="I12" s="36">
        <v>18.99165349675043</v>
      </c>
      <c r="J12" s="36">
        <v>13.835634748385679</v>
      </c>
      <c r="K12" s="36">
        <v>19.613881110594441</v>
      </c>
      <c r="L12" s="36">
        <v>22.097575093980034</v>
      </c>
      <c r="M12" s="36">
        <v>16.298182768889411</v>
      </c>
      <c r="N12" s="35">
        <v>5.5420363095591494</v>
      </c>
      <c r="O12" s="37">
        <v>25.230152375066723</v>
      </c>
      <c r="P12" s="37">
        <v>2.5784577809155023</v>
      </c>
      <c r="Q12" s="37">
        <v>3.201835386719567</v>
      </c>
      <c r="R12" s="37">
        <v>3.7521735782297716</v>
      </c>
      <c r="S12" s="37">
        <v>24.714485836046595</v>
      </c>
      <c r="T12" s="37">
        <v>22.124786188714712</v>
      </c>
      <c r="U12" s="37">
        <v>2.9827491424560133</v>
      </c>
      <c r="V12" s="37">
        <v>17.097994889677882</v>
      </c>
      <c r="W12" s="37">
        <v>11.180482957331369</v>
      </c>
      <c r="X12" s="37">
        <v>0</v>
      </c>
      <c r="Y12" s="37">
        <v>21.692050384019474</v>
      </c>
      <c r="Z12" s="37">
        <v>12.41132990649699</v>
      </c>
      <c r="AA12" s="37">
        <v>3.6114441773780972</v>
      </c>
      <c r="AB12" s="37">
        <v>0.74845475298741504</v>
      </c>
      <c r="AC12" s="37">
        <v>10.782553880450374</v>
      </c>
      <c r="AD12" s="37">
        <v>10.911228283647482</v>
      </c>
      <c r="AE12" s="37">
        <v>19.665264208399666</v>
      </c>
      <c r="AF12" s="37">
        <v>12.54195178899846</v>
      </c>
      <c r="AG12" s="37">
        <v>9.3128908467364457</v>
      </c>
      <c r="AH12" s="37">
        <v>20.226823969940938</v>
      </c>
      <c r="AI12" s="37">
        <v>24.993813064925334</v>
      </c>
      <c r="AJ12" s="37">
        <v>10.238919464394598</v>
      </c>
      <c r="AK12" s="37">
        <v>0</v>
      </c>
      <c r="AL12" s="37">
        <v>27.598135260943721</v>
      </c>
      <c r="AM12" s="37">
        <v>24.969840228708712</v>
      </c>
      <c r="AN12" s="37">
        <v>11.563414001024999</v>
      </c>
      <c r="AO12" s="37">
        <v>28.026865585726732</v>
      </c>
      <c r="AP12" s="37">
        <v>20.457394780782256</v>
      </c>
      <c r="AQ12" s="37">
        <v>0</v>
      </c>
      <c r="AR12" s="37">
        <v>51.247116163990604</v>
      </c>
      <c r="AS12" s="37">
        <v>4.6923909108567381</v>
      </c>
      <c r="AT12" s="37">
        <v>0</v>
      </c>
      <c r="AU12" s="37">
        <v>4.0547921951886554</v>
      </c>
      <c r="AV12" s="37">
        <v>0</v>
      </c>
      <c r="AW12" s="37">
        <v>0.65766764520767673</v>
      </c>
      <c r="AX12" s="37">
        <v>0</v>
      </c>
      <c r="AY12" s="37">
        <v>0</v>
      </c>
      <c r="AZ12" s="37">
        <v>23.471013876490179</v>
      </c>
      <c r="BA12" s="37">
        <v>26.614788593476547</v>
      </c>
      <c r="BB12" s="37">
        <v>23.710548787699068</v>
      </c>
      <c r="BC12" s="37">
        <v>0</v>
      </c>
      <c r="BD12" s="37">
        <v>3.177978865341748</v>
      </c>
      <c r="BE12" s="37">
        <v>0</v>
      </c>
      <c r="BF12" s="37">
        <v>4.9100898070580703</v>
      </c>
      <c r="BG12" s="37">
        <v>24.149440720309705</v>
      </c>
      <c r="BH12" s="37">
        <v>23.980952281920977</v>
      </c>
      <c r="BI12" s="37">
        <v>8.0749325321082441</v>
      </c>
      <c r="BJ12" s="37">
        <v>18.854570243745819</v>
      </c>
      <c r="BK12" s="37">
        <v>0.58337388234529741</v>
      </c>
      <c r="BL12" s="37">
        <v>23.148487610861778</v>
      </c>
      <c r="BM12" s="37">
        <v>8.1885954182426062</v>
      </c>
      <c r="BN12" s="37">
        <v>22.330273442618928</v>
      </c>
      <c r="BO12" s="37">
        <v>24.501144754612806</v>
      </c>
      <c r="BP12" s="37">
        <v>6.2568351630311119</v>
      </c>
      <c r="BQ12" s="37">
        <v>20.450233783844883</v>
      </c>
      <c r="BR12" s="37">
        <v>0.46638094180172585</v>
      </c>
      <c r="BS12" s="37">
        <v>7.3265530730555168</v>
      </c>
      <c r="BT12" s="37">
        <v>0</v>
      </c>
      <c r="BU12" s="37">
        <v>0.94352499992462624</v>
      </c>
      <c r="BV12" s="37">
        <v>16.326215979184351</v>
      </c>
      <c r="BW12" s="37">
        <v>16.91867381916876</v>
      </c>
      <c r="BX12" s="37">
        <v>6.0260017993201087</v>
      </c>
      <c r="BY12" s="37">
        <v>8.5804521275220225</v>
      </c>
      <c r="BZ12" s="37">
        <v>24.777749739767927</v>
      </c>
      <c r="CA12" s="37">
        <v>25.306383927749149</v>
      </c>
      <c r="CB12" s="37">
        <v>25.622473411419296</v>
      </c>
      <c r="CC12" s="37">
        <v>22.360039530368528</v>
      </c>
      <c r="CD12" s="37">
        <v>0.5606049161831983</v>
      </c>
      <c r="CE12" s="37">
        <v>2.5586325398363314</v>
      </c>
      <c r="CF12" s="37">
        <v>0</v>
      </c>
      <c r="CG12" s="37">
        <v>0</v>
      </c>
      <c r="CH12" s="37">
        <v>0</v>
      </c>
      <c r="CI12" s="37">
        <v>3.3061836588210953</v>
      </c>
      <c r="CJ12" s="37">
        <v>24.602218928801211</v>
      </c>
      <c r="CK12" s="37">
        <v>16.230804661838409</v>
      </c>
      <c r="CL12" s="37">
        <v>16.866118462839555</v>
      </c>
      <c r="CM12" s="37">
        <v>9.5799241639732031</v>
      </c>
      <c r="CN12" s="37">
        <v>2.7941193552510266</v>
      </c>
      <c r="CO12" s="37">
        <v>2.0023339573245331</v>
      </c>
      <c r="CP12" s="37">
        <v>20.137958199852108</v>
      </c>
      <c r="CQ12" s="37">
        <v>8.173939400686562</v>
      </c>
      <c r="CR12" s="37">
        <v>0</v>
      </c>
    </row>
    <row r="13" spans="1:96" x14ac:dyDescent="0.2">
      <c r="A13" s="9" t="s">
        <v>308</v>
      </c>
      <c r="B13" s="35">
        <v>0</v>
      </c>
      <c r="C13" s="36">
        <v>0</v>
      </c>
      <c r="D13" s="36">
        <v>0</v>
      </c>
      <c r="E13" s="36">
        <v>0</v>
      </c>
      <c r="F13" s="36">
        <v>0</v>
      </c>
      <c r="G13" s="36">
        <v>0</v>
      </c>
      <c r="H13" s="35">
        <v>0</v>
      </c>
      <c r="I13" s="36">
        <v>0</v>
      </c>
      <c r="J13" s="36">
        <v>0</v>
      </c>
      <c r="K13" s="36">
        <v>0</v>
      </c>
      <c r="L13" s="36">
        <v>0</v>
      </c>
      <c r="M13" s="36">
        <v>0</v>
      </c>
      <c r="N13" s="35">
        <v>15.627991979613519</v>
      </c>
      <c r="O13" s="37">
        <v>0</v>
      </c>
      <c r="P13" s="37">
        <v>15.665371437882309</v>
      </c>
      <c r="Q13" s="37">
        <v>12.038052840129113</v>
      </c>
      <c r="R13" s="37">
        <v>13.247022279040477</v>
      </c>
      <c r="S13" s="37">
        <v>0</v>
      </c>
      <c r="T13" s="37">
        <v>0</v>
      </c>
      <c r="U13" s="37">
        <v>13.487751222850136</v>
      </c>
      <c r="V13" s="37">
        <v>0</v>
      </c>
      <c r="W13" s="37">
        <v>7.2766733381512747</v>
      </c>
      <c r="X13" s="37">
        <v>17.960955099337415</v>
      </c>
      <c r="Y13" s="37">
        <v>0</v>
      </c>
      <c r="Z13" s="37">
        <v>9.6292425238345185</v>
      </c>
      <c r="AA13" s="37">
        <v>15.807924851620326</v>
      </c>
      <c r="AB13" s="37">
        <v>13.130502873175548</v>
      </c>
      <c r="AC13" s="37">
        <v>12.020320176357188</v>
      </c>
      <c r="AD13" s="37">
        <v>8.3139376370518292</v>
      </c>
      <c r="AE13" s="37">
        <v>2.8287960465000248</v>
      </c>
      <c r="AF13" s="37">
        <v>6.8530236865788279</v>
      </c>
      <c r="AG13" s="37">
        <v>10.80889292712563</v>
      </c>
      <c r="AH13" s="37">
        <v>0</v>
      </c>
      <c r="AI13" s="37">
        <v>0</v>
      </c>
      <c r="AJ13" s="37">
        <v>14.906532684819311</v>
      </c>
      <c r="AK13" s="37">
        <v>16.466909908860593</v>
      </c>
      <c r="AL13" s="37">
        <v>0.57465307399020826</v>
      </c>
      <c r="AM13" s="37">
        <v>0</v>
      </c>
      <c r="AN13" s="37">
        <v>11.280683023215296</v>
      </c>
      <c r="AO13" s="37">
        <v>0</v>
      </c>
      <c r="AP13" s="37">
        <v>5.8459986849868306</v>
      </c>
      <c r="AQ13" s="37">
        <v>18.880232298376121</v>
      </c>
      <c r="AR13" s="37">
        <v>10.959322446568429</v>
      </c>
      <c r="AS13" s="37">
        <v>24.469765835070291</v>
      </c>
      <c r="AT13" s="37">
        <v>13.399603545111095</v>
      </c>
      <c r="AU13" s="37">
        <v>16.880990175815963</v>
      </c>
      <c r="AV13" s="37">
        <v>10.771272454592177</v>
      </c>
      <c r="AW13" s="37">
        <v>18.521568050431693</v>
      </c>
      <c r="AX13" s="37">
        <v>27.530179611430299</v>
      </c>
      <c r="AY13" s="37">
        <v>29.288108608533211</v>
      </c>
      <c r="AZ13" s="37">
        <v>0</v>
      </c>
      <c r="BA13" s="37">
        <v>0</v>
      </c>
      <c r="BB13" s="37">
        <v>0</v>
      </c>
      <c r="BC13" s="37">
        <v>18.423165545978371</v>
      </c>
      <c r="BD13" s="37">
        <v>16.567674609597521</v>
      </c>
      <c r="BE13" s="37">
        <v>19.181032862008053</v>
      </c>
      <c r="BF13" s="37">
        <v>15.284683583366103</v>
      </c>
      <c r="BG13" s="37">
        <v>0</v>
      </c>
      <c r="BH13" s="37">
        <v>0</v>
      </c>
      <c r="BI13" s="37">
        <v>17.371313356355461</v>
      </c>
      <c r="BJ13" s="37">
        <v>7.9181198775152906</v>
      </c>
      <c r="BK13" s="37">
        <v>14.722886506702507</v>
      </c>
      <c r="BL13" s="37">
        <v>0</v>
      </c>
      <c r="BM13" s="37">
        <v>10.750886544139304</v>
      </c>
      <c r="BN13" s="37">
        <v>0</v>
      </c>
      <c r="BO13" s="37">
        <v>0</v>
      </c>
      <c r="BP13" s="37">
        <v>10.35079298720223</v>
      </c>
      <c r="BQ13" s="37">
        <v>0</v>
      </c>
      <c r="BR13" s="37">
        <v>22.268945581118338</v>
      </c>
      <c r="BS13" s="37">
        <v>7.2948080527894579</v>
      </c>
      <c r="BT13" s="37">
        <v>18.198944218279717</v>
      </c>
      <c r="BU13" s="37">
        <v>17.584954967278506</v>
      </c>
      <c r="BV13" s="37">
        <v>25.593890039600886</v>
      </c>
      <c r="BW13" s="37">
        <v>13.429447633534707</v>
      </c>
      <c r="BX13" s="37">
        <v>17.764154917547224</v>
      </c>
      <c r="BY13" s="37">
        <v>12.408492227782213</v>
      </c>
      <c r="BZ13" s="37">
        <v>0</v>
      </c>
      <c r="CA13" s="37">
        <v>0</v>
      </c>
      <c r="CB13" s="37">
        <v>0</v>
      </c>
      <c r="CC13" s="37">
        <v>0</v>
      </c>
      <c r="CD13" s="37">
        <v>17.676061466735938</v>
      </c>
      <c r="CE13" s="37">
        <v>17.035537356357885</v>
      </c>
      <c r="CF13" s="37">
        <v>21.10397056724381</v>
      </c>
      <c r="CG13" s="37">
        <v>21.026438828510095</v>
      </c>
      <c r="CH13" s="37">
        <v>14.821031026044414</v>
      </c>
      <c r="CI13" s="37">
        <v>11.287493198185485</v>
      </c>
      <c r="CJ13" s="37">
        <v>7.6420555465957003</v>
      </c>
      <c r="CK13" s="37">
        <v>5.116335092533566</v>
      </c>
      <c r="CL13" s="37">
        <v>4.0218273628763663</v>
      </c>
      <c r="CM13" s="37">
        <v>11.998674511740987</v>
      </c>
      <c r="CN13" s="37">
        <v>15.03330852001225</v>
      </c>
      <c r="CO13" s="37">
        <v>14.678970553395445</v>
      </c>
      <c r="CP13" s="37">
        <v>0</v>
      </c>
      <c r="CQ13" s="37">
        <v>28.633531146539482</v>
      </c>
      <c r="CR13" s="37">
        <v>20.238958899055156</v>
      </c>
    </row>
    <row r="14" spans="1:96" x14ac:dyDescent="0.2">
      <c r="A14" s="9" t="s">
        <v>309</v>
      </c>
      <c r="B14" s="35">
        <v>0.30521551258631369</v>
      </c>
      <c r="C14" s="36">
        <v>0.15950678885533698</v>
      </c>
      <c r="D14" s="36">
        <v>0.31555180609536548</v>
      </c>
      <c r="E14" s="36">
        <v>0.85721305039578033</v>
      </c>
      <c r="F14" s="36">
        <v>2.5408160475346038</v>
      </c>
      <c r="G14" s="36">
        <v>0.89132032567244657</v>
      </c>
      <c r="H14" s="35">
        <v>1.6658252058208949</v>
      </c>
      <c r="I14" s="36">
        <v>3.4562146176063901</v>
      </c>
      <c r="J14" s="36">
        <v>2.99720079195041</v>
      </c>
      <c r="K14" s="36">
        <v>3.1307838190397188</v>
      </c>
      <c r="L14" s="36">
        <v>1.7518170661600843</v>
      </c>
      <c r="M14" s="36">
        <v>1.1053306856363339</v>
      </c>
      <c r="N14" s="35">
        <v>0.17393373727946831</v>
      </c>
      <c r="O14" s="37">
        <v>4.0619886203773845</v>
      </c>
      <c r="P14" s="37">
        <v>4.7596837328790516</v>
      </c>
      <c r="Q14" s="37">
        <v>2.9358550046659739</v>
      </c>
      <c r="R14" s="37">
        <v>0.86367749061724564</v>
      </c>
      <c r="S14" s="37">
        <v>3.6633200100730541</v>
      </c>
      <c r="T14" s="37">
        <v>3.0841281781898449</v>
      </c>
      <c r="U14" s="37">
        <v>2.6156715103807553</v>
      </c>
      <c r="V14" s="37">
        <v>2.5837591039721635</v>
      </c>
      <c r="W14" s="37">
        <v>5.0585884688818421</v>
      </c>
      <c r="X14" s="37">
        <v>3.0412595137069167</v>
      </c>
      <c r="Y14" s="37">
        <v>2.8602066120984286</v>
      </c>
      <c r="Z14" s="37">
        <v>3.1661119928419943</v>
      </c>
      <c r="AA14" s="37">
        <v>1.7626282455810685</v>
      </c>
      <c r="AB14" s="37">
        <v>5.3158803560699459</v>
      </c>
      <c r="AC14" s="37">
        <v>3.086734018767054</v>
      </c>
      <c r="AD14" s="37">
        <v>2.8254234554972495</v>
      </c>
      <c r="AE14" s="37">
        <v>4.0621207389156586</v>
      </c>
      <c r="AF14" s="37">
        <v>4.2946206195390522</v>
      </c>
      <c r="AG14" s="37">
        <v>3.6119188331399794</v>
      </c>
      <c r="AH14" s="37">
        <v>3.6683553104464846</v>
      </c>
      <c r="AI14" s="37">
        <v>3.7638717913509101</v>
      </c>
      <c r="AJ14" s="37">
        <v>4.1396572359557489</v>
      </c>
      <c r="AK14" s="37">
        <v>1.446013176137632</v>
      </c>
      <c r="AL14" s="37">
        <v>4.2963428192469069</v>
      </c>
      <c r="AM14" s="37">
        <v>3.6005261066289012</v>
      </c>
      <c r="AN14" s="37">
        <v>4.4020927969746708</v>
      </c>
      <c r="AO14" s="37">
        <v>2.9704585152625049</v>
      </c>
      <c r="AP14" s="37">
        <v>2.3694332708888952</v>
      </c>
      <c r="AQ14" s="37">
        <v>1.5587165800532254</v>
      </c>
      <c r="AR14" s="37">
        <v>1.2537731734551185</v>
      </c>
      <c r="AS14" s="37">
        <v>0.21791088616194562</v>
      </c>
      <c r="AT14" s="37">
        <v>0.48661466233932049</v>
      </c>
      <c r="AU14" s="37">
        <v>0.31401035826297924</v>
      </c>
      <c r="AV14" s="37">
        <v>0.67054773948864277</v>
      </c>
      <c r="AW14" s="37">
        <v>3.3940516067242661</v>
      </c>
      <c r="AX14" s="37">
        <v>2.838699368809356</v>
      </c>
      <c r="AY14" s="37">
        <v>3.0700256015748488</v>
      </c>
      <c r="AZ14" s="37">
        <v>4.1326491963805125</v>
      </c>
      <c r="BA14" s="37">
        <v>3.1478888403219063</v>
      </c>
      <c r="BB14" s="37">
        <v>2.1759744782082691</v>
      </c>
      <c r="BC14" s="37">
        <v>0.26040214163601128</v>
      </c>
      <c r="BD14" s="37">
        <v>3.1664636565869153</v>
      </c>
      <c r="BE14" s="37">
        <v>2.1593721948891891</v>
      </c>
      <c r="BF14" s="37">
        <v>2.4987912650683222</v>
      </c>
      <c r="BG14" s="37">
        <v>5.6066268298605175</v>
      </c>
      <c r="BH14" s="37">
        <v>3.9091446766733902</v>
      </c>
      <c r="BI14" s="37">
        <v>2.315139777470034</v>
      </c>
      <c r="BJ14" s="37">
        <v>3.8709190118689909</v>
      </c>
      <c r="BK14" s="37">
        <v>3.6604274842854752</v>
      </c>
      <c r="BL14" s="37">
        <v>4.3960212004914618</v>
      </c>
      <c r="BM14" s="37">
        <v>3.1619145703883653</v>
      </c>
      <c r="BN14" s="37">
        <v>2.8790876097052762</v>
      </c>
      <c r="BO14" s="37">
        <v>3.9877431850686378</v>
      </c>
      <c r="BP14" s="37">
        <v>4.5793366175817578</v>
      </c>
      <c r="BQ14" s="37">
        <v>4.8194294269334819</v>
      </c>
      <c r="BR14" s="37">
        <v>2.1006033051685349</v>
      </c>
      <c r="BS14" s="37">
        <v>4.2673616539474812</v>
      </c>
      <c r="BT14" s="37">
        <v>2.8701926463311014</v>
      </c>
      <c r="BU14" s="37">
        <v>3.1576374935916798</v>
      </c>
      <c r="BV14" s="37">
        <v>2.9595316879818698</v>
      </c>
      <c r="BW14" s="37">
        <v>2.8493798999655304</v>
      </c>
      <c r="BX14" s="37">
        <v>2.0048501189041237</v>
      </c>
      <c r="BY14" s="37">
        <v>1.8351056652506212</v>
      </c>
      <c r="BZ14" s="37">
        <v>4.4351694125025007</v>
      </c>
      <c r="CA14" s="37">
        <v>3.3931533089462946</v>
      </c>
      <c r="CB14" s="37">
        <v>3.1965250721534897</v>
      </c>
      <c r="CC14" s="37">
        <v>3.7345049900306364</v>
      </c>
      <c r="CD14" s="37">
        <v>3.6527868341033174</v>
      </c>
      <c r="CE14" s="37">
        <v>3.6812435615627477</v>
      </c>
      <c r="CF14" s="37">
        <v>3.0624730050061788</v>
      </c>
      <c r="CG14" s="37">
        <v>3.2932605814989468</v>
      </c>
      <c r="CH14" s="37">
        <v>2.2098612130817701</v>
      </c>
      <c r="CI14" s="37">
        <v>2.4329468839594641</v>
      </c>
      <c r="CJ14" s="37">
        <v>0.47751938563537349</v>
      </c>
      <c r="CK14" s="37">
        <v>2.6636513121325742</v>
      </c>
      <c r="CL14" s="37">
        <v>2.6073152507505708</v>
      </c>
      <c r="CM14" s="37">
        <v>2.5260900348218733</v>
      </c>
      <c r="CN14" s="37">
        <v>2.1902600254348115</v>
      </c>
      <c r="CO14" s="37">
        <v>3.6458563778417474</v>
      </c>
      <c r="CP14" s="37">
        <v>3.0454958700910852</v>
      </c>
      <c r="CQ14" s="37">
        <v>1.9108467554320772</v>
      </c>
      <c r="CR14" s="37">
        <v>0.87842452408389615</v>
      </c>
    </row>
    <row r="15" spans="1:96" x14ac:dyDescent="0.2">
      <c r="A15" s="9" t="s">
        <v>310</v>
      </c>
      <c r="B15" s="35">
        <v>1.1212061249215961</v>
      </c>
      <c r="C15" s="36">
        <v>0.22967336025598775</v>
      </c>
      <c r="D15" s="36">
        <v>0.77677756756745364</v>
      </c>
      <c r="E15" s="36">
        <v>0.9648231372772742</v>
      </c>
      <c r="F15" s="36">
        <v>2.3128706304446491</v>
      </c>
      <c r="G15" s="36">
        <v>2.0043935499383068</v>
      </c>
      <c r="H15" s="35">
        <v>1.6581438867049796</v>
      </c>
      <c r="I15" s="36">
        <v>2.3277288709008319</v>
      </c>
      <c r="J15" s="36">
        <v>1.521059760100721</v>
      </c>
      <c r="K15" s="36">
        <v>1.702175518343201</v>
      </c>
      <c r="L15" s="36">
        <v>1.8053750697173623</v>
      </c>
      <c r="M15" s="36">
        <v>1.9917137997829433</v>
      </c>
      <c r="N15" s="35">
        <v>0.8439220637104774</v>
      </c>
      <c r="O15" s="37">
        <v>1.9776194848454336</v>
      </c>
      <c r="P15" s="37">
        <v>1.8853839205805283</v>
      </c>
      <c r="Q15" s="37">
        <v>1.6220544538820274</v>
      </c>
      <c r="R15" s="37">
        <v>1.2107490978469226</v>
      </c>
      <c r="S15" s="37">
        <v>1.8488089407618382</v>
      </c>
      <c r="T15" s="37">
        <v>1.8046464436397545</v>
      </c>
      <c r="U15" s="37">
        <v>1.4160960330274575</v>
      </c>
      <c r="V15" s="37">
        <v>1.681076697781605</v>
      </c>
      <c r="W15" s="37">
        <v>2.0705222389571314</v>
      </c>
      <c r="X15" s="37">
        <v>1.5037974931779063</v>
      </c>
      <c r="Y15" s="37">
        <v>1.5894926171138202</v>
      </c>
      <c r="Z15" s="37">
        <v>1.8707994831388137</v>
      </c>
      <c r="AA15" s="37">
        <v>1.5163888638392542</v>
      </c>
      <c r="AB15" s="37">
        <v>2.0018382129372871</v>
      </c>
      <c r="AC15" s="37">
        <v>1.8688017246974962</v>
      </c>
      <c r="AD15" s="37">
        <v>1.4522651849665389</v>
      </c>
      <c r="AE15" s="37">
        <v>1.6968845560071435</v>
      </c>
      <c r="AF15" s="37">
        <v>1.8236345501686051</v>
      </c>
      <c r="AG15" s="37">
        <v>1.66784337427926</v>
      </c>
      <c r="AH15" s="37">
        <v>1.6773144479675346</v>
      </c>
      <c r="AI15" s="37">
        <v>1.9198030613000616</v>
      </c>
      <c r="AJ15" s="37">
        <v>2.2309087581463309</v>
      </c>
      <c r="AK15" s="37">
        <v>1.4188906040488991</v>
      </c>
      <c r="AL15" s="37">
        <v>2.4258054090793872</v>
      </c>
      <c r="AM15" s="37">
        <v>1.9756902392992561</v>
      </c>
      <c r="AN15" s="37">
        <v>2.2057628781456016</v>
      </c>
      <c r="AO15" s="37">
        <v>1.7897384685096738</v>
      </c>
      <c r="AP15" s="37">
        <v>1.6387116012945904</v>
      </c>
      <c r="AQ15" s="37">
        <v>1.3438001987787684</v>
      </c>
      <c r="AR15" s="37">
        <v>1.8898962621551096</v>
      </c>
      <c r="AS15" s="37">
        <v>1.0256217335332252</v>
      </c>
      <c r="AT15" s="37">
        <v>0.8287085785372188</v>
      </c>
      <c r="AU15" s="37">
        <v>0.95140375076154438</v>
      </c>
      <c r="AV15" s="37">
        <v>0.7909791668214724</v>
      </c>
      <c r="AW15" s="37">
        <v>1.8126792203965827</v>
      </c>
      <c r="AX15" s="37">
        <v>2.0118568150151215</v>
      </c>
      <c r="AY15" s="37">
        <v>2.2869107789547871</v>
      </c>
      <c r="AZ15" s="37">
        <v>2.257978704322634</v>
      </c>
      <c r="BA15" s="37">
        <v>2.0504249079017471</v>
      </c>
      <c r="BB15" s="37">
        <v>1.6806777403443582</v>
      </c>
      <c r="BC15" s="37">
        <v>0.8116557770690237</v>
      </c>
      <c r="BD15" s="37">
        <v>1.6197002393110154</v>
      </c>
      <c r="BE15" s="37">
        <v>1.4267623683212425</v>
      </c>
      <c r="BF15" s="37">
        <v>1.868835079704583</v>
      </c>
      <c r="BG15" s="37">
        <v>2.2413792080442363</v>
      </c>
      <c r="BH15" s="37">
        <v>1.9985489913690839</v>
      </c>
      <c r="BI15" s="37">
        <v>1.5436337125355037</v>
      </c>
      <c r="BJ15" s="37">
        <v>1.7637283005652384</v>
      </c>
      <c r="BK15" s="37">
        <v>1.9002033317903173</v>
      </c>
      <c r="BL15" s="37">
        <v>2.1555812270847876</v>
      </c>
      <c r="BM15" s="37">
        <v>2.2166255230590166</v>
      </c>
      <c r="BN15" s="37">
        <v>1.8947238392466241</v>
      </c>
      <c r="BO15" s="37">
        <v>2.0586989443786141</v>
      </c>
      <c r="BP15" s="37">
        <v>1.9822549090325858</v>
      </c>
      <c r="BQ15" s="37">
        <v>2.0454035719636399</v>
      </c>
      <c r="BR15" s="37">
        <v>1.9045741268824867</v>
      </c>
      <c r="BS15" s="37">
        <v>1.709152383381086</v>
      </c>
      <c r="BT15" s="37">
        <v>1.7669597232579617</v>
      </c>
      <c r="BU15" s="37">
        <v>1.7739806728090264</v>
      </c>
      <c r="BV15" s="37">
        <v>1.8040474383540439</v>
      </c>
      <c r="BW15" s="37">
        <v>1.5143482619696507</v>
      </c>
      <c r="BX15" s="37">
        <v>1.5695773281185619</v>
      </c>
      <c r="BY15" s="37">
        <v>1.4322623190945458</v>
      </c>
      <c r="BZ15" s="37">
        <v>2.0739670743809855</v>
      </c>
      <c r="CA15" s="37">
        <v>1.7181886248043878</v>
      </c>
      <c r="CB15" s="37">
        <v>1.9420423037842185</v>
      </c>
      <c r="CC15" s="37">
        <v>1.9469200174811165</v>
      </c>
      <c r="CD15" s="37">
        <v>1.7549402153888118</v>
      </c>
      <c r="CE15" s="37">
        <v>1.6333082617025811</v>
      </c>
      <c r="CF15" s="37">
        <v>1.7607918365603077</v>
      </c>
      <c r="CG15" s="37">
        <v>1.6714936004198122</v>
      </c>
      <c r="CH15" s="37">
        <v>1.3816133733113654</v>
      </c>
      <c r="CI15" s="37">
        <v>1.623197417013349</v>
      </c>
      <c r="CJ15" s="37">
        <v>1.334355216291611</v>
      </c>
      <c r="CK15" s="37">
        <v>1.5024321240503775</v>
      </c>
      <c r="CL15" s="37">
        <v>1.4984600715344991</v>
      </c>
      <c r="CM15" s="37">
        <v>1.863213904025623</v>
      </c>
      <c r="CN15" s="37">
        <v>1.7139015561764304</v>
      </c>
      <c r="CO15" s="37">
        <v>1.8769882953813464</v>
      </c>
      <c r="CP15" s="37">
        <v>1.6278354561748964</v>
      </c>
      <c r="CQ15" s="37">
        <v>2.7688888612427385</v>
      </c>
      <c r="CR15" s="37">
        <v>1.216741992194311</v>
      </c>
    </row>
    <row r="16" spans="1:96" x14ac:dyDescent="0.2">
      <c r="A16" s="9" t="s">
        <v>311</v>
      </c>
      <c r="B16" s="35">
        <v>9.6146185343335203E-2</v>
      </c>
      <c r="C16" s="36">
        <v>4.8101386868832821E-2</v>
      </c>
      <c r="D16" s="36">
        <v>7.2372531207108723E-2</v>
      </c>
      <c r="E16" s="36">
        <v>0.31044788318354727</v>
      </c>
      <c r="F16" s="36">
        <v>0.67469095941524471</v>
      </c>
      <c r="G16" s="36">
        <v>0.26406016349768513</v>
      </c>
      <c r="H16" s="35">
        <v>0.41206448021908454</v>
      </c>
      <c r="I16" s="36">
        <v>0.70015050991919114</v>
      </c>
      <c r="J16" s="36">
        <v>0.76935601046616886</v>
      </c>
      <c r="K16" s="36">
        <v>0.75415632866402071</v>
      </c>
      <c r="L16" s="36">
        <v>0.45893053502338055</v>
      </c>
      <c r="M16" s="36">
        <v>0.24100982113833916</v>
      </c>
      <c r="N16" s="35">
        <v>2.4101711801274885E-2</v>
      </c>
      <c r="O16" s="37">
        <v>0.74849669883894354</v>
      </c>
      <c r="P16" s="37">
        <v>0.76938235849098213</v>
      </c>
      <c r="Q16" s="37">
        <v>0.4113787066740851</v>
      </c>
      <c r="R16" s="37">
        <v>7.2537683404630612E-2</v>
      </c>
      <c r="S16" s="37">
        <v>0.52901337281133587</v>
      </c>
      <c r="T16" s="37">
        <v>0.53074410776289715</v>
      </c>
      <c r="U16" s="37">
        <v>0.74545409441715849</v>
      </c>
      <c r="V16" s="37">
        <v>0.50543202379204566</v>
      </c>
      <c r="W16" s="37">
        <v>1.2731943150637084</v>
      </c>
      <c r="X16" s="37">
        <v>0.69843944592821439</v>
      </c>
      <c r="Y16" s="37">
        <v>0.45935601873275766</v>
      </c>
      <c r="Z16" s="37">
        <v>0.45974717374181512</v>
      </c>
      <c r="AA16" s="37">
        <v>0.14514546016421728</v>
      </c>
      <c r="AB16" s="37">
        <v>1.212072523617107</v>
      </c>
      <c r="AC16" s="37">
        <v>0.45962013795768253</v>
      </c>
      <c r="AD16" s="37">
        <v>0.38772588282869808</v>
      </c>
      <c r="AE16" s="37">
        <v>0.70085544778624664</v>
      </c>
      <c r="AF16" s="37">
        <v>0.65340898081049315</v>
      </c>
      <c r="AG16" s="37">
        <v>0.50723245698736619</v>
      </c>
      <c r="AH16" s="37">
        <v>0.60247025286102107</v>
      </c>
      <c r="AI16" s="37">
        <v>0.94448071565219416</v>
      </c>
      <c r="AJ16" s="37">
        <v>1.0846362312622806</v>
      </c>
      <c r="AK16" s="37">
        <v>0.14501840777490274</v>
      </c>
      <c r="AL16" s="37">
        <v>0.50711709422992646</v>
      </c>
      <c r="AM16" s="37">
        <v>0.39553348266767346</v>
      </c>
      <c r="AN16" s="37">
        <v>1.0853312710358396</v>
      </c>
      <c r="AO16" s="37">
        <v>0.36244076476204429</v>
      </c>
      <c r="AP16" s="37">
        <v>0.31608227181115478</v>
      </c>
      <c r="AQ16" s="37">
        <v>0.14458030976304276</v>
      </c>
      <c r="AR16" s="37">
        <v>0.36151112934678659</v>
      </c>
      <c r="AS16" s="37">
        <v>2.4107045474555631E-2</v>
      </c>
      <c r="AT16" s="37">
        <v>2.3960449611317266E-2</v>
      </c>
      <c r="AU16" s="37">
        <v>2.4133514315146997E-2</v>
      </c>
      <c r="AV16" s="37">
        <v>2.4017309010710471E-2</v>
      </c>
      <c r="AW16" s="37">
        <v>0.60186270123388053</v>
      </c>
      <c r="AX16" s="37">
        <v>0.86932670409172808</v>
      </c>
      <c r="AY16" s="37">
        <v>0.50910510741327974</v>
      </c>
      <c r="AZ16" s="37">
        <v>0.57747143306857907</v>
      </c>
      <c r="BA16" s="37">
        <v>0.38583638709681961</v>
      </c>
      <c r="BB16" s="37">
        <v>0.48146057552988064</v>
      </c>
      <c r="BC16" s="37">
        <v>2.4107422048118613E-2</v>
      </c>
      <c r="BD16" s="37">
        <v>0.45660693657659462</v>
      </c>
      <c r="BE16" s="37">
        <v>0.19242408604522276</v>
      </c>
      <c r="BF16" s="37">
        <v>0.31373674097087406</v>
      </c>
      <c r="BG16" s="37">
        <v>0.89540540464538865</v>
      </c>
      <c r="BH16" s="37">
        <v>0.58040861292247492</v>
      </c>
      <c r="BI16" s="37">
        <v>0.24200153037566199</v>
      </c>
      <c r="BJ16" s="37">
        <v>0.58255077295623969</v>
      </c>
      <c r="BK16" s="37">
        <v>0.50887582176229018</v>
      </c>
      <c r="BL16" s="37">
        <v>0.70232731686912919</v>
      </c>
      <c r="BM16" s="37">
        <v>0.41093299559572188</v>
      </c>
      <c r="BN16" s="37">
        <v>0.41301610743264766</v>
      </c>
      <c r="BO16" s="37">
        <v>0.65325596225851346</v>
      </c>
      <c r="BP16" s="37">
        <v>0.91351793751425425</v>
      </c>
      <c r="BQ16" s="37">
        <v>0.74842138831540106</v>
      </c>
      <c r="BR16" s="37">
        <v>0.29100070853427445</v>
      </c>
      <c r="BS16" s="37">
        <v>0.67803339641331428</v>
      </c>
      <c r="BT16" s="37">
        <v>0.43514741200024953</v>
      </c>
      <c r="BU16" s="37">
        <v>0.41020067853187919</v>
      </c>
      <c r="BV16" s="37">
        <v>0.50291190198175806</v>
      </c>
      <c r="BW16" s="37">
        <v>0.46955542594561117</v>
      </c>
      <c r="BX16" s="37">
        <v>0.31505180923925502</v>
      </c>
      <c r="BY16" s="37">
        <v>0.2918571362977363</v>
      </c>
      <c r="BZ16" s="37">
        <v>0.7002994104614817</v>
      </c>
      <c r="CA16" s="37">
        <v>0.50638254877707667</v>
      </c>
      <c r="CB16" s="37">
        <v>0.43458767185746899</v>
      </c>
      <c r="CC16" s="37">
        <v>0.58223490371528686</v>
      </c>
      <c r="CD16" s="37">
        <v>0.5559644848721812</v>
      </c>
      <c r="CE16" s="37">
        <v>0.60474770870026751</v>
      </c>
      <c r="CF16" s="37">
        <v>0.46003063400568101</v>
      </c>
      <c r="CG16" s="37">
        <v>0.53539722829103809</v>
      </c>
      <c r="CH16" s="37">
        <v>1.4015520215292823</v>
      </c>
      <c r="CI16" s="37">
        <v>0.7264739651142722</v>
      </c>
      <c r="CJ16" s="37">
        <v>7.2740217816034153E-2</v>
      </c>
      <c r="CK16" s="37">
        <v>0.33614650207816454</v>
      </c>
      <c r="CL16" s="37">
        <v>0.32622036904782709</v>
      </c>
      <c r="CM16" s="37">
        <v>0.31553686674159537</v>
      </c>
      <c r="CN16" s="37">
        <v>0.2417791743601391</v>
      </c>
      <c r="CO16" s="37">
        <v>0.57132601604378552</v>
      </c>
      <c r="CP16" s="37">
        <v>0.52223657304778848</v>
      </c>
      <c r="CQ16" s="37">
        <v>4.7189030075655551E-2</v>
      </c>
      <c r="CR16" s="37">
        <v>2.3815142809943918E-2</v>
      </c>
    </row>
    <row r="17" spans="1:96" x14ac:dyDescent="0.2">
      <c r="A17" s="9" t="s">
        <v>312</v>
      </c>
      <c r="B17" s="35">
        <v>2.1519336482476198E-2</v>
      </c>
      <c r="C17" s="36">
        <v>2.1532002036437091E-2</v>
      </c>
      <c r="D17" s="36">
        <v>2.1597790150804503E-2</v>
      </c>
      <c r="E17" s="36">
        <v>0.68415127174415824</v>
      </c>
      <c r="F17" s="36">
        <v>0.75504304853566306</v>
      </c>
      <c r="G17" s="36">
        <v>0.55877936566716735</v>
      </c>
      <c r="H17" s="35">
        <v>4.3401332573853785E-2</v>
      </c>
      <c r="I17" s="36">
        <v>0.43229500441474067</v>
      </c>
      <c r="J17" s="36">
        <v>3.5085024710045523</v>
      </c>
      <c r="K17" s="36">
        <v>2.8313910048864424</v>
      </c>
      <c r="L17" s="36">
        <v>0.15137292510389</v>
      </c>
      <c r="M17" s="36">
        <v>0.15103916989304828</v>
      </c>
      <c r="N17" s="35">
        <v>2.1577677541889266E-2</v>
      </c>
      <c r="O17" s="37">
        <v>0.25939777773221606</v>
      </c>
      <c r="P17" s="37">
        <v>0.45203113588884786</v>
      </c>
      <c r="Q17" s="37">
        <v>4.3329102408125715E-2</v>
      </c>
      <c r="R17" s="37">
        <v>0.28141198455944988</v>
      </c>
      <c r="S17" s="37">
        <v>0.34444569574715156</v>
      </c>
      <c r="T17" s="37">
        <v>0.21598287120154885</v>
      </c>
      <c r="U17" s="37">
        <v>2.1528611481424882E-2</v>
      </c>
      <c r="V17" s="37">
        <v>0.47404869000563882</v>
      </c>
      <c r="W17" s="37">
        <v>1.6130093849253933</v>
      </c>
      <c r="X17" s="37">
        <v>6.4685780932120088E-2</v>
      </c>
      <c r="Y17" s="37">
        <v>0.34631603652727649</v>
      </c>
      <c r="Z17" s="37">
        <v>0.34661093470402898</v>
      </c>
      <c r="AA17" s="37">
        <v>4.3315069097110762E-2</v>
      </c>
      <c r="AB17" s="37">
        <v>0.58597511891788767</v>
      </c>
      <c r="AC17" s="37">
        <v>6.4971592564280242E-2</v>
      </c>
      <c r="AD17" s="37">
        <v>2.1695098213624208E-2</v>
      </c>
      <c r="AE17" s="37">
        <v>0.17309210211376916</v>
      </c>
      <c r="AF17" s="37">
        <v>0.19499373332419692</v>
      </c>
      <c r="AG17" s="37">
        <v>0.10812212057499965</v>
      </c>
      <c r="AH17" s="37">
        <v>0.12945047839260573</v>
      </c>
      <c r="AI17" s="37">
        <v>0.36858208205665377</v>
      </c>
      <c r="AJ17" s="37">
        <v>0.1942096979782951</v>
      </c>
      <c r="AK17" s="37">
        <v>8.6554306914126564E-2</v>
      </c>
      <c r="AL17" s="37">
        <v>0.7999217201297818</v>
      </c>
      <c r="AM17" s="37">
        <v>0.16410046328486383</v>
      </c>
      <c r="AN17" s="37">
        <v>0.34548293053499335</v>
      </c>
      <c r="AO17" s="37">
        <v>0.47591048115916812</v>
      </c>
      <c r="AP17" s="37">
        <v>0.17414202185712041</v>
      </c>
      <c r="AQ17" s="37">
        <v>0.1294392418553599</v>
      </c>
      <c r="AR17" s="37">
        <v>0.30207532968705819</v>
      </c>
      <c r="AS17" s="37">
        <v>2.1582452650110408E-2</v>
      </c>
      <c r="AT17" s="37">
        <v>2.1451208932153201E-2</v>
      </c>
      <c r="AU17" s="37">
        <v>4.3212299121198956E-2</v>
      </c>
      <c r="AV17" s="37">
        <v>2.1502113772251204E-2</v>
      </c>
      <c r="AW17" s="37">
        <v>0.17242658146501497</v>
      </c>
      <c r="AX17" s="37">
        <v>0.71342983849449082</v>
      </c>
      <c r="AY17" s="37">
        <v>2.1704259280260457E-2</v>
      </c>
      <c r="AZ17" s="37">
        <v>0.10770753265669304</v>
      </c>
      <c r="BA17" s="37">
        <v>2.1589371984623813E-2</v>
      </c>
      <c r="BB17" s="37">
        <v>0.28017597823853863</v>
      </c>
      <c r="BC17" s="37">
        <v>4.3165579574561144E-2</v>
      </c>
      <c r="BD17" s="37">
        <v>0.15060651305061731</v>
      </c>
      <c r="BE17" s="37">
        <v>0.19380669010101439</v>
      </c>
      <c r="BF17" s="37">
        <v>0.69139911062362314</v>
      </c>
      <c r="BG17" s="37">
        <v>0.58497669057612312</v>
      </c>
      <c r="BH17" s="37">
        <v>0.41137037954216421</v>
      </c>
      <c r="BI17" s="37">
        <v>6.4997428773671664E-2</v>
      </c>
      <c r="BJ17" s="37">
        <v>0.10865490967916767</v>
      </c>
      <c r="BK17" s="37">
        <v>6.5083453001101771E-2</v>
      </c>
      <c r="BL17" s="37">
        <v>0.45532098535592547</v>
      </c>
      <c r="BM17" s="37">
        <v>2.0991846239694505</v>
      </c>
      <c r="BN17" s="37">
        <v>0.41326485981360789</v>
      </c>
      <c r="BO17" s="37">
        <v>0.21660896525085363</v>
      </c>
      <c r="BP17" s="37">
        <v>0.25826855846687202</v>
      </c>
      <c r="BQ17" s="37">
        <v>0.2161430652014677</v>
      </c>
      <c r="BR17" s="37">
        <v>0.17368391382285525</v>
      </c>
      <c r="BS17" s="37">
        <v>0.34687248088007677</v>
      </c>
      <c r="BT17" s="37">
        <v>2.1643161966502032E-2</v>
      </c>
      <c r="BU17" s="37">
        <v>0.25923014856583154</v>
      </c>
      <c r="BV17" s="37">
        <v>2.2512240919681459E-2</v>
      </c>
      <c r="BW17" s="37">
        <v>2.2125346056743187E-2</v>
      </c>
      <c r="BX17" s="37">
        <v>0.30375502488172174</v>
      </c>
      <c r="BY17" s="37">
        <v>6.5323152430594805E-2</v>
      </c>
      <c r="BZ17" s="37">
        <v>0.7134384515035842</v>
      </c>
      <c r="CA17" s="37">
        <v>2.1588190677362128E-2</v>
      </c>
      <c r="CB17" s="37">
        <v>0.2377685405541588</v>
      </c>
      <c r="CC17" s="37">
        <v>0.43438398032986947</v>
      </c>
      <c r="CD17" s="37">
        <v>0.15148654593787628</v>
      </c>
      <c r="CE17" s="37">
        <v>0.32484956654009567</v>
      </c>
      <c r="CF17" s="37">
        <v>6.5029620008635311E-2</v>
      </c>
      <c r="CG17" s="37">
        <v>6.536292852334892E-2</v>
      </c>
      <c r="CH17" s="37">
        <v>0.15143842292676937</v>
      </c>
      <c r="CI17" s="37">
        <v>0.62871468997836166</v>
      </c>
      <c r="CJ17" s="37">
        <v>2.1707517116109989E-2</v>
      </c>
      <c r="CK17" s="37">
        <v>0.59758841049427858</v>
      </c>
      <c r="CL17" s="37">
        <v>0.15143705520032208</v>
      </c>
      <c r="CM17" s="37">
        <v>8.6920768491678221E-2</v>
      </c>
      <c r="CN17" s="37">
        <v>0.1082295129844541</v>
      </c>
      <c r="CO17" s="37">
        <v>0.1065613154293409</v>
      </c>
      <c r="CP17" s="37">
        <v>8.5008314058350701E-2</v>
      </c>
      <c r="CQ17" s="37">
        <v>4.2247193182068911E-2</v>
      </c>
      <c r="CR17" s="37">
        <v>4.2642238559987312E-2</v>
      </c>
    </row>
    <row r="18" spans="1:96" x14ac:dyDescent="0.2">
      <c r="A18" s="32" t="s">
        <v>313</v>
      </c>
      <c r="B18" s="45">
        <v>0.16912743989178169</v>
      </c>
      <c r="C18" s="46">
        <v>0.25384047387795167</v>
      </c>
      <c r="D18" s="46">
        <v>8.4872016349111484E-2</v>
      </c>
      <c r="E18" s="46">
        <v>3.6966645237099631</v>
      </c>
      <c r="F18" s="46">
        <v>0.6781860605674952</v>
      </c>
      <c r="G18" s="46">
        <v>1.4357245831532066</v>
      </c>
      <c r="H18" s="45">
        <v>0.68221027837778758</v>
      </c>
      <c r="I18" s="46">
        <v>0.33975465476925593</v>
      </c>
      <c r="J18" s="46">
        <v>1.0150107252111411</v>
      </c>
      <c r="K18" s="46">
        <v>0.59911437301143999</v>
      </c>
      <c r="L18" s="46">
        <v>0.33991110822052917</v>
      </c>
      <c r="M18" s="46">
        <v>0.16958082691412391</v>
      </c>
      <c r="N18" s="45">
        <v>8.4792980593103195E-2</v>
      </c>
      <c r="O18" s="46">
        <v>0.33978186778816916</v>
      </c>
      <c r="P18" s="46">
        <v>1.7763296007409668</v>
      </c>
      <c r="Q18" s="46">
        <v>3.2351058596111986</v>
      </c>
      <c r="R18" s="46">
        <v>8.5065692040349361E-2</v>
      </c>
      <c r="S18" s="46">
        <v>2.7917075573804859</v>
      </c>
      <c r="T18" s="46">
        <v>0.67899175416566704</v>
      </c>
      <c r="U18" s="46">
        <v>1.776603518703006</v>
      </c>
      <c r="V18" s="46">
        <v>8.4675052164443085E-2</v>
      </c>
      <c r="W18" s="46">
        <v>0.76062981221377701</v>
      </c>
      <c r="X18" s="46">
        <v>0.42365543098718694</v>
      </c>
      <c r="Y18" s="46">
        <v>1.5310181098381315</v>
      </c>
      <c r="Z18" s="46">
        <v>0.255386969380685</v>
      </c>
      <c r="AA18" s="46">
        <v>0.25532037492520565</v>
      </c>
      <c r="AB18" s="46">
        <v>0.51170759730217641</v>
      </c>
      <c r="AC18" s="46">
        <v>1.6170038775413331</v>
      </c>
      <c r="AD18" s="46">
        <v>1.5345792747155995</v>
      </c>
      <c r="AE18" s="46">
        <v>0.34009673253433925</v>
      </c>
      <c r="AF18" s="46">
        <v>0.68111953253283564</v>
      </c>
      <c r="AG18" s="46">
        <v>0.76479010944739079</v>
      </c>
      <c r="AH18" s="46">
        <v>0.59347940454992987</v>
      </c>
      <c r="AI18" s="46">
        <v>0.25560053306006425</v>
      </c>
      <c r="AJ18" s="46">
        <v>0.16959521781193682</v>
      </c>
      <c r="AK18" s="46">
        <v>0.25509688144743359</v>
      </c>
      <c r="AL18" s="46">
        <v>0.50974411259386776</v>
      </c>
      <c r="AM18" s="46">
        <v>0.18666981565826199</v>
      </c>
      <c r="AN18" s="46">
        <v>0.25455584278502591</v>
      </c>
      <c r="AO18" s="46">
        <v>3.4853118938234293</v>
      </c>
      <c r="AP18" s="46">
        <v>0.42769955927569508</v>
      </c>
      <c r="AQ18" s="46">
        <v>0.67820330223648639</v>
      </c>
      <c r="AR18" s="46">
        <v>1.1870539597269061</v>
      </c>
      <c r="AS18" s="46">
        <v>0.42405872577335518</v>
      </c>
      <c r="AT18" s="46">
        <v>0.3371840067869345</v>
      </c>
      <c r="AU18" s="46">
        <v>0.25471459801366408</v>
      </c>
      <c r="AV18" s="46">
        <v>0.16899208103019583</v>
      </c>
      <c r="AW18" s="46">
        <v>1.2704591134328715</v>
      </c>
      <c r="AX18" s="46">
        <v>1.1044241246796043</v>
      </c>
      <c r="AY18" s="46">
        <v>0.34116161618710861</v>
      </c>
      <c r="AZ18" s="46">
        <v>0.67720672596466014</v>
      </c>
      <c r="BA18" s="46">
        <v>0.42419467900464564</v>
      </c>
      <c r="BB18" s="46">
        <v>0.4234603497653851</v>
      </c>
      <c r="BC18" s="46">
        <v>2.5443920996944418</v>
      </c>
      <c r="BD18" s="46">
        <v>2.8746159666902655</v>
      </c>
      <c r="BE18" s="46">
        <v>0.50772986359464112</v>
      </c>
      <c r="BF18" s="46">
        <v>0.93395666628342877</v>
      </c>
      <c r="BG18" s="46">
        <v>1.1068107083194041</v>
      </c>
      <c r="BH18" s="46">
        <v>1.106058179162589</v>
      </c>
      <c r="BI18" s="46">
        <v>2.4690399831236109</v>
      </c>
      <c r="BJ18" s="46">
        <v>2.1348853763073645</v>
      </c>
      <c r="BK18" s="46">
        <v>4.7741115413726938</v>
      </c>
      <c r="BL18" s="46">
        <v>0.25560822819235252</v>
      </c>
      <c r="BM18" s="46">
        <v>0.4252106265791889</v>
      </c>
      <c r="BN18" s="46">
        <v>0.25641966896448742</v>
      </c>
      <c r="BO18" s="46">
        <v>0.34048001229329067</v>
      </c>
      <c r="BP18" s="46">
        <v>2.9601487803702695</v>
      </c>
      <c r="BQ18" s="46">
        <v>0.33974768039576891</v>
      </c>
      <c r="BR18" s="46">
        <v>1.0237786276251475</v>
      </c>
      <c r="BS18" s="46">
        <v>0.59635258584111128</v>
      </c>
      <c r="BT18" s="46">
        <v>0.25515093675437978</v>
      </c>
      <c r="BU18" s="46">
        <v>0.76401515804299747</v>
      </c>
      <c r="BV18" s="46">
        <v>0.5307929930004911</v>
      </c>
      <c r="BW18" s="46">
        <v>0.4347256638632796</v>
      </c>
      <c r="BX18" s="46">
        <v>0.34104416976892754</v>
      </c>
      <c r="BY18" s="46">
        <v>0.42782985530415735</v>
      </c>
      <c r="BZ18" s="46">
        <v>1.2743509131196402</v>
      </c>
      <c r="CA18" s="46">
        <v>0.33933717465044738</v>
      </c>
      <c r="CB18" s="46">
        <v>0.4247045503753511</v>
      </c>
      <c r="CC18" s="46">
        <v>0.25604733648392869</v>
      </c>
      <c r="CD18" s="46">
        <v>1.6157896694920373</v>
      </c>
      <c r="CE18" s="46">
        <v>1.106342478832278</v>
      </c>
      <c r="CF18" s="46">
        <v>1.3629036264697216</v>
      </c>
      <c r="CG18" s="46">
        <v>1.3698891721852906</v>
      </c>
      <c r="CH18" s="46">
        <v>0.34005818496853862</v>
      </c>
      <c r="CI18" s="46">
        <v>0.5963604761529786</v>
      </c>
      <c r="CJ18" s="46">
        <v>0.85303206240684681</v>
      </c>
      <c r="CK18" s="46">
        <v>4.2911755882086329</v>
      </c>
      <c r="CL18" s="46">
        <v>0.72261711663341732</v>
      </c>
      <c r="CM18" s="46">
        <v>0.3415692454178354</v>
      </c>
      <c r="CN18" s="46">
        <v>0.51036649201617368</v>
      </c>
      <c r="CO18" s="46">
        <v>0.16749998295478324</v>
      </c>
      <c r="CP18" s="46">
        <v>0.16702697290310503</v>
      </c>
      <c r="CQ18" s="46">
        <v>0.24902578773683454</v>
      </c>
      <c r="CR18" s="46">
        <v>0.2513543799820982</v>
      </c>
    </row>
    <row r="19" spans="1:96" ht="15" x14ac:dyDescent="0.25">
      <c r="A19" s="9" t="s">
        <v>315</v>
      </c>
      <c r="B19" s="29">
        <v>0.2</v>
      </c>
      <c r="C19" s="30">
        <v>0.2</v>
      </c>
      <c r="D19" s="30">
        <v>0.2</v>
      </c>
      <c r="E19" s="30">
        <v>0.2</v>
      </c>
      <c r="F19" s="30">
        <v>0.2</v>
      </c>
      <c r="G19" s="30">
        <v>0.2</v>
      </c>
      <c r="H19" s="29">
        <v>0.15</v>
      </c>
      <c r="I19" s="30">
        <v>0.15</v>
      </c>
      <c r="J19" s="30">
        <v>0.15</v>
      </c>
      <c r="K19" s="30">
        <v>0.15</v>
      </c>
      <c r="L19" s="30">
        <v>0.15</v>
      </c>
      <c r="M19" s="30">
        <v>0.15</v>
      </c>
      <c r="N19" s="29">
        <v>0.1</v>
      </c>
      <c r="O19" s="31">
        <v>0.1</v>
      </c>
      <c r="P19" s="31">
        <v>0.1</v>
      </c>
      <c r="Q19" s="31">
        <v>0.1</v>
      </c>
      <c r="R19" s="31">
        <v>0.1</v>
      </c>
      <c r="S19" s="31">
        <v>0.1</v>
      </c>
      <c r="T19" s="31">
        <v>0.1</v>
      </c>
      <c r="U19" s="31">
        <v>0.1</v>
      </c>
      <c r="V19" s="31">
        <v>0.1</v>
      </c>
      <c r="W19" s="31">
        <v>0.1</v>
      </c>
      <c r="X19" s="31">
        <v>0.1</v>
      </c>
      <c r="Y19" s="31">
        <v>0.1</v>
      </c>
      <c r="Z19" s="31">
        <v>0.1</v>
      </c>
      <c r="AA19" s="31">
        <v>0.1</v>
      </c>
      <c r="AB19" s="31">
        <v>0.1</v>
      </c>
      <c r="AC19" s="31">
        <v>0.1</v>
      </c>
      <c r="AD19" s="31">
        <v>0.1</v>
      </c>
      <c r="AE19" s="31">
        <v>0.1</v>
      </c>
      <c r="AF19" s="31">
        <v>0.1</v>
      </c>
      <c r="AG19" s="31">
        <v>0.1</v>
      </c>
      <c r="AH19" s="31">
        <v>0.1</v>
      </c>
      <c r="AI19" s="31">
        <v>0.1</v>
      </c>
      <c r="AJ19" s="31">
        <v>0.1</v>
      </c>
      <c r="AK19" s="31">
        <v>0.1</v>
      </c>
      <c r="AL19" s="31">
        <v>0.1</v>
      </c>
      <c r="AM19" s="31">
        <v>0.1</v>
      </c>
      <c r="AN19" s="31">
        <v>0.1</v>
      </c>
      <c r="AO19" s="31">
        <v>0.1</v>
      </c>
      <c r="AP19" s="31">
        <v>0.1</v>
      </c>
      <c r="AQ19" s="31">
        <v>0.1</v>
      </c>
      <c r="AR19" s="31">
        <v>0.1</v>
      </c>
      <c r="AS19" s="31">
        <v>0.1</v>
      </c>
      <c r="AT19" s="31">
        <v>0.1</v>
      </c>
      <c r="AU19" s="31">
        <v>0.1</v>
      </c>
      <c r="AV19" s="31">
        <v>0.1</v>
      </c>
      <c r="AW19" s="31">
        <v>0.1</v>
      </c>
      <c r="AX19" s="31">
        <v>0.1</v>
      </c>
      <c r="AY19" s="31">
        <v>0.1</v>
      </c>
      <c r="AZ19" s="31">
        <v>0.1</v>
      </c>
      <c r="BA19" s="31">
        <v>0.1</v>
      </c>
      <c r="BB19" s="31">
        <v>0.1</v>
      </c>
      <c r="BC19" s="31">
        <v>0.1</v>
      </c>
      <c r="BD19" s="31">
        <v>0.1</v>
      </c>
      <c r="BE19" s="31">
        <v>0.1</v>
      </c>
      <c r="BF19" s="31">
        <v>0.1</v>
      </c>
      <c r="BG19" s="31">
        <v>0.1</v>
      </c>
      <c r="BH19" s="31">
        <v>0.1</v>
      </c>
      <c r="BI19" s="31">
        <v>0.1</v>
      </c>
      <c r="BJ19" s="31">
        <v>0.1</v>
      </c>
      <c r="BK19" s="31">
        <v>0.1</v>
      </c>
      <c r="BL19" s="31">
        <v>0.1</v>
      </c>
      <c r="BM19" s="31">
        <v>0.1</v>
      </c>
      <c r="BN19" s="31">
        <v>0.1</v>
      </c>
      <c r="BO19" s="31">
        <v>0.1</v>
      </c>
      <c r="BP19" s="31">
        <v>0.1</v>
      </c>
      <c r="BQ19" s="31">
        <v>0.1</v>
      </c>
      <c r="BR19" s="31">
        <v>0.1</v>
      </c>
      <c r="BS19" s="31">
        <v>0.1</v>
      </c>
      <c r="BT19" s="31">
        <v>0.1</v>
      </c>
      <c r="BU19" s="31">
        <v>0.1</v>
      </c>
      <c r="BV19" s="31">
        <v>0.1</v>
      </c>
      <c r="BW19" s="31">
        <v>0.1</v>
      </c>
      <c r="BX19" s="31">
        <v>0.1</v>
      </c>
      <c r="BY19" s="31">
        <v>0.1</v>
      </c>
      <c r="BZ19" s="31">
        <v>0.1</v>
      </c>
      <c r="CA19" s="31">
        <v>0.1</v>
      </c>
      <c r="CB19" s="31">
        <v>0.1</v>
      </c>
      <c r="CC19" s="31">
        <v>0.1</v>
      </c>
      <c r="CD19" s="31">
        <v>0.1</v>
      </c>
      <c r="CE19" s="31">
        <v>0.1</v>
      </c>
      <c r="CF19" s="31">
        <v>0.1</v>
      </c>
      <c r="CG19" s="31">
        <v>0.1</v>
      </c>
      <c r="CH19" s="31">
        <v>0.1</v>
      </c>
      <c r="CI19" s="31">
        <v>0.1</v>
      </c>
      <c r="CJ19" s="31">
        <v>0.1</v>
      </c>
      <c r="CK19" s="31">
        <v>0.1</v>
      </c>
      <c r="CL19" s="31">
        <v>0.1</v>
      </c>
      <c r="CM19" s="31">
        <v>0.1</v>
      </c>
      <c r="CN19" s="31">
        <v>0.1</v>
      </c>
      <c r="CO19" s="31">
        <v>0.1</v>
      </c>
      <c r="CP19" s="31">
        <v>0.1</v>
      </c>
      <c r="CQ19" s="31">
        <v>0.1</v>
      </c>
      <c r="CR19" s="31">
        <v>0.1</v>
      </c>
    </row>
    <row r="20" spans="1:96" x14ac:dyDescent="0.2">
      <c r="A20" s="32" t="s">
        <v>314</v>
      </c>
      <c r="B20" s="47">
        <v>37.56120889159854</v>
      </c>
      <c r="C20" s="48">
        <v>11.946315915286178</v>
      </c>
      <c r="D20" s="48">
        <v>26.982418486391559</v>
      </c>
      <c r="E20" s="48">
        <v>45.60615978808594</v>
      </c>
      <c r="F20" s="48">
        <v>27.304768217155427</v>
      </c>
      <c r="G20" s="48">
        <v>61.47352567395712</v>
      </c>
      <c r="H20" s="47">
        <v>68.520515237219371</v>
      </c>
      <c r="I20" s="48">
        <v>32.834551354228367</v>
      </c>
      <c r="J20" s="48">
        <v>0</v>
      </c>
      <c r="K20" s="48">
        <v>0</v>
      </c>
      <c r="L20" s="48">
        <v>47.78024700301507</v>
      </c>
      <c r="M20" s="48">
        <v>51.623834736488746</v>
      </c>
      <c r="N20" s="47">
        <v>86.26952570975341</v>
      </c>
      <c r="O20" s="48">
        <v>33.90691692179292</v>
      </c>
      <c r="P20" s="48">
        <v>49.23081948537353</v>
      </c>
      <c r="Q20" s="48">
        <v>60.270068621506908</v>
      </c>
      <c r="R20" s="48">
        <v>64.595612474221781</v>
      </c>
      <c r="S20" s="48">
        <v>42.79218409152908</v>
      </c>
      <c r="T20" s="48">
        <v>46.546138408323181</v>
      </c>
      <c r="U20" s="48">
        <v>43.79134988123716</v>
      </c>
      <c r="V20" s="48">
        <v>42.490029994361485</v>
      </c>
      <c r="W20" s="48">
        <v>55.735899778556565</v>
      </c>
      <c r="X20" s="48">
        <v>62.779514948424108</v>
      </c>
      <c r="Y20" s="48">
        <v>57.64674961180836</v>
      </c>
      <c r="Z20" s="48">
        <v>35.94645036922838</v>
      </c>
      <c r="AA20" s="48">
        <v>50.145891958715616</v>
      </c>
      <c r="AB20" s="48">
        <v>49.092121433430655</v>
      </c>
      <c r="AC20" s="48">
        <v>49.956440627726764</v>
      </c>
      <c r="AD20" s="48">
        <v>58.581412395594576</v>
      </c>
      <c r="AE20" s="48">
        <v>51.068078762595761</v>
      </c>
      <c r="AF20" s="48">
        <v>40.716006968929378</v>
      </c>
      <c r="AG20" s="48">
        <v>51.406794985976859</v>
      </c>
      <c r="AH20" s="48">
        <v>51.733638057588053</v>
      </c>
      <c r="AI20" s="48">
        <v>33.510426800118999</v>
      </c>
      <c r="AJ20" s="48">
        <v>52.266151229464008</v>
      </c>
      <c r="AK20" s="48">
        <v>52.293546246321519</v>
      </c>
      <c r="AL20" s="48">
        <v>70.94533496613883</v>
      </c>
      <c r="AM20" s="48">
        <v>67.116654694369416</v>
      </c>
      <c r="AN20" s="48">
        <v>52.220904625868016</v>
      </c>
      <c r="AO20" s="48">
        <v>52.171580573295664</v>
      </c>
      <c r="AP20" s="48">
        <v>53.308537888643869</v>
      </c>
      <c r="AQ20" s="48">
        <v>70.116022986009284</v>
      </c>
      <c r="AR20" s="48">
        <v>93.120866442757773</v>
      </c>
      <c r="AS20" s="48">
        <v>82.551732732074854</v>
      </c>
      <c r="AT20" s="48">
        <v>71.127796711759203</v>
      </c>
      <c r="AU20" s="48">
        <v>81.39628885900261</v>
      </c>
      <c r="AV20" s="48">
        <v>73.192128910104898</v>
      </c>
      <c r="AW20" s="48">
        <v>53.47166220910222</v>
      </c>
      <c r="AX20" s="48">
        <v>83.081772102870843</v>
      </c>
      <c r="AY20" s="48">
        <v>85.041129249208268</v>
      </c>
      <c r="AZ20" s="48">
        <v>63.427000601329588</v>
      </c>
      <c r="BA20" s="48">
        <v>64.71556291340471</v>
      </c>
      <c r="BB20" s="48">
        <v>52.407786436375524</v>
      </c>
      <c r="BC20" s="48">
        <v>72.068427435228273</v>
      </c>
      <c r="BD20" s="48">
        <v>53.360051970478061</v>
      </c>
      <c r="BE20" s="48">
        <v>64.969556567243586</v>
      </c>
      <c r="BF20" s="48">
        <v>50.916731323335981</v>
      </c>
      <c r="BG20" s="48">
        <v>40.47767968163658</v>
      </c>
      <c r="BH20" s="48">
        <v>47.690131297819661</v>
      </c>
      <c r="BI20" s="48">
        <v>68.937371852257485</v>
      </c>
      <c r="BJ20" s="48">
        <v>58.933797856276925</v>
      </c>
      <c r="BK20" s="48">
        <v>66.286660809177661</v>
      </c>
      <c r="BL20" s="48">
        <v>46.596107596072798</v>
      </c>
      <c r="BM20" s="48">
        <v>55.05607472837886</v>
      </c>
      <c r="BN20" s="48">
        <v>63.68310877703567</v>
      </c>
      <c r="BO20" s="48">
        <v>47.588232755435058</v>
      </c>
      <c r="BP20" s="48">
        <v>48.195278574600508</v>
      </c>
      <c r="BQ20" s="48">
        <v>43.837220160765128</v>
      </c>
      <c r="BR20" s="48">
        <v>47.751776511887179</v>
      </c>
      <c r="BS20" s="48">
        <v>40.984478272883713</v>
      </c>
      <c r="BT20" s="48">
        <v>52.239760909219022</v>
      </c>
      <c r="BU20" s="48">
        <v>56.418966637197833</v>
      </c>
      <c r="BV20" s="48">
        <v>68.050498541250988</v>
      </c>
      <c r="BW20" s="48">
        <v>52.357837200733378</v>
      </c>
      <c r="BX20" s="48">
        <v>48.458150417520926</v>
      </c>
      <c r="BY20" s="48">
        <v>49.210005142199002</v>
      </c>
      <c r="BZ20" s="48">
        <v>44.5585563726884</v>
      </c>
      <c r="CA20" s="48">
        <v>35.02212491775834</v>
      </c>
      <c r="CB20" s="48">
        <v>43.854116322580609</v>
      </c>
      <c r="CC20" s="48">
        <v>45.659813458632271</v>
      </c>
      <c r="CD20" s="48">
        <v>54.10282285486452</v>
      </c>
      <c r="CE20" s="48">
        <v>53.200916059067502</v>
      </c>
      <c r="CF20" s="48">
        <v>57.419537512195504</v>
      </c>
      <c r="CG20" s="48">
        <v>56.447456923463236</v>
      </c>
      <c r="CH20" s="48">
        <v>44.413048032098288</v>
      </c>
      <c r="CI20" s="48">
        <v>42.897642876574501</v>
      </c>
      <c r="CJ20" s="48">
        <v>59.507887170858687</v>
      </c>
      <c r="CK20" s="48">
        <v>51.95277642754521</v>
      </c>
      <c r="CL20" s="48">
        <v>54.814109095325811</v>
      </c>
      <c r="CM20" s="48">
        <v>57.043211166200159</v>
      </c>
      <c r="CN20" s="48">
        <v>51.359602790582926</v>
      </c>
      <c r="CO20" s="48">
        <v>45.925922426617525</v>
      </c>
      <c r="CP20" s="48">
        <v>49.662371965266203</v>
      </c>
      <c r="CQ20" s="48">
        <v>93.539041455668738</v>
      </c>
      <c r="CR20" s="48">
        <v>88.25318199035074</v>
      </c>
    </row>
    <row r="21" spans="1:96" x14ac:dyDescent="0.2">
      <c r="A21" s="13" t="s">
        <v>293</v>
      </c>
    </row>
    <row r="22" spans="1:96" x14ac:dyDescent="0.2">
      <c r="A22" s="9" t="s">
        <v>229</v>
      </c>
      <c r="B22" s="44" t="s">
        <v>294</v>
      </c>
    </row>
    <row r="23" spans="1:96" x14ac:dyDescent="0.2">
      <c r="A23" s="9" t="s">
        <v>226</v>
      </c>
      <c r="B23" s="44" t="s">
        <v>295</v>
      </c>
    </row>
    <row r="24" spans="1:96" x14ac:dyDescent="0.2">
      <c r="A24" s="9" t="s">
        <v>227</v>
      </c>
      <c r="B24" s="44" t="s">
        <v>296</v>
      </c>
    </row>
    <row r="25" spans="1:96" x14ac:dyDescent="0.2">
      <c r="A25" s="9" t="s">
        <v>230</v>
      </c>
      <c r="B25" s="44" t="s">
        <v>297</v>
      </c>
    </row>
    <row r="26" spans="1:96" x14ac:dyDescent="0.2">
      <c r="A26" s="9" t="s">
        <v>228</v>
      </c>
      <c r="B26" s="44" t="s">
        <v>298</v>
      </c>
    </row>
    <row r="27" spans="1:96" x14ac:dyDescent="0.2">
      <c r="A27" s="9" t="s">
        <v>225</v>
      </c>
      <c r="B27" s="44" t="s">
        <v>299</v>
      </c>
    </row>
    <row r="28" spans="1:96" x14ac:dyDescent="0.2">
      <c r="A28" s="9" t="s">
        <v>231</v>
      </c>
      <c r="B28" s="44" t="s">
        <v>300</v>
      </c>
    </row>
    <row r="30" spans="1:96" x14ac:dyDescent="0.2">
      <c r="B30" s="49"/>
      <c r="C30" s="49"/>
      <c r="D30" s="49"/>
      <c r="E30" s="49"/>
      <c r="F30" s="49"/>
      <c r="G30" s="49"/>
      <c r="H30" s="49"/>
      <c r="I30" s="49"/>
      <c r="J30" s="49"/>
      <c r="K30" s="49"/>
      <c r="L30" s="49"/>
      <c r="M30" s="49"/>
      <c r="N30" s="49"/>
      <c r="O30" s="49"/>
      <c r="P30" s="49"/>
      <c r="Q30" s="49"/>
    </row>
  </sheetData>
  <mergeCells count="3">
    <mergeCell ref="B2:G2"/>
    <mergeCell ref="H2:M2"/>
    <mergeCell ref="A3:A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9"/>
  <sheetViews>
    <sheetView topLeftCell="A23" workbookViewId="0">
      <selection activeCell="G102" sqref="G102"/>
    </sheetView>
  </sheetViews>
  <sheetFormatPr defaultRowHeight="12.75" x14ac:dyDescent="0.2"/>
  <cols>
    <col min="1" max="1" width="35.6640625" style="53" customWidth="1"/>
    <col min="2" max="2" width="15.5" style="54" customWidth="1"/>
    <col min="3" max="4" width="9.33203125" style="53"/>
    <col min="5" max="5" width="17.33203125" style="53" customWidth="1"/>
    <col min="6" max="6" width="20.33203125" style="53" customWidth="1"/>
    <col min="7" max="7" width="29.33203125" style="53" customWidth="1"/>
    <col min="8" max="16384" width="9.33203125" style="53"/>
  </cols>
  <sheetData>
    <row r="1" spans="1:8" x14ac:dyDescent="0.2">
      <c r="A1" s="53" t="s">
        <v>535</v>
      </c>
    </row>
    <row r="2" spans="1:8" s="50" customFormat="1" x14ac:dyDescent="0.2">
      <c r="A2" s="50" t="s">
        <v>530</v>
      </c>
      <c r="B2" s="51" t="s">
        <v>136</v>
      </c>
      <c r="C2" s="51" t="s">
        <v>317</v>
      </c>
      <c r="D2" s="51" t="s">
        <v>318</v>
      </c>
      <c r="E2" s="50" t="s">
        <v>319</v>
      </c>
      <c r="F2" s="50" t="s">
        <v>320</v>
      </c>
      <c r="G2" s="50" t="s">
        <v>2</v>
      </c>
      <c r="H2" s="50" t="s">
        <v>395</v>
      </c>
    </row>
    <row r="3" spans="1:8" x14ac:dyDescent="0.2">
      <c r="A3" s="53" t="s">
        <v>412</v>
      </c>
      <c r="B3" s="54" t="s">
        <v>413</v>
      </c>
      <c r="C3" s="53">
        <v>401.9</v>
      </c>
      <c r="D3" s="53">
        <v>0.2</v>
      </c>
      <c r="E3" s="53" t="s">
        <v>353</v>
      </c>
      <c r="F3" s="53" t="s">
        <v>298</v>
      </c>
      <c r="G3" s="53" t="s">
        <v>38</v>
      </c>
      <c r="H3" s="53" t="s">
        <v>324</v>
      </c>
    </row>
    <row r="4" spans="1:8" x14ac:dyDescent="0.2">
      <c r="A4" s="53" t="s">
        <v>536</v>
      </c>
      <c r="B4" s="54" t="s">
        <v>372</v>
      </c>
      <c r="C4" s="53">
        <v>487</v>
      </c>
      <c r="D4" s="53">
        <v>7</v>
      </c>
      <c r="E4" s="53" t="s">
        <v>383</v>
      </c>
      <c r="F4" s="53" t="s">
        <v>373</v>
      </c>
      <c r="G4" s="53" t="s">
        <v>327</v>
      </c>
      <c r="H4" s="53" t="s">
        <v>351</v>
      </c>
    </row>
    <row r="5" spans="1:8" x14ac:dyDescent="0.2">
      <c r="A5" s="53" t="s">
        <v>379</v>
      </c>
      <c r="B5" s="54" t="s">
        <v>380</v>
      </c>
      <c r="C5" s="53">
        <v>390</v>
      </c>
      <c r="D5" s="53">
        <v>2</v>
      </c>
      <c r="E5" s="53" t="s">
        <v>332</v>
      </c>
      <c r="F5" s="53" t="s">
        <v>344</v>
      </c>
      <c r="G5" s="53" t="s">
        <v>528</v>
      </c>
      <c r="H5" s="53" t="s">
        <v>351</v>
      </c>
    </row>
    <row r="6" spans="1:8" x14ac:dyDescent="0.2">
      <c r="A6" s="53" t="s">
        <v>379</v>
      </c>
      <c r="B6" s="54" t="s">
        <v>380</v>
      </c>
      <c r="C6" s="53">
        <v>401</v>
      </c>
      <c r="D6" s="53">
        <v>1</v>
      </c>
      <c r="E6" s="53" t="s">
        <v>353</v>
      </c>
      <c r="F6" s="53" t="s">
        <v>344</v>
      </c>
      <c r="G6" s="53" t="s">
        <v>528</v>
      </c>
      <c r="H6" s="53" t="s">
        <v>351</v>
      </c>
    </row>
    <row r="7" spans="1:8" x14ac:dyDescent="0.2">
      <c r="A7" s="53" t="s">
        <v>379</v>
      </c>
      <c r="B7" s="54" t="s">
        <v>477</v>
      </c>
      <c r="C7" s="53">
        <v>384</v>
      </c>
      <c r="D7" s="53">
        <v>9</v>
      </c>
      <c r="E7" s="53" t="s">
        <v>353</v>
      </c>
      <c r="F7" s="53" t="s">
        <v>478</v>
      </c>
      <c r="G7" s="53" t="s">
        <v>528</v>
      </c>
      <c r="H7" s="53" t="s">
        <v>351</v>
      </c>
    </row>
    <row r="8" spans="1:8" x14ac:dyDescent="0.2">
      <c r="A8" s="53" t="s">
        <v>525</v>
      </c>
      <c r="B8" s="54" t="s">
        <v>409</v>
      </c>
      <c r="C8" s="53">
        <v>498</v>
      </c>
      <c r="D8" s="53">
        <v>10</v>
      </c>
      <c r="E8" s="53" t="s">
        <v>410</v>
      </c>
      <c r="F8" s="53" t="s">
        <v>411</v>
      </c>
      <c r="G8" s="53" t="s">
        <v>327</v>
      </c>
      <c r="H8" s="53" t="s">
        <v>351</v>
      </c>
    </row>
    <row r="9" spans="1:8" x14ac:dyDescent="0.2">
      <c r="A9" s="53" t="s">
        <v>525</v>
      </c>
      <c r="B9" s="54" t="s">
        <v>445</v>
      </c>
      <c r="C9" s="53">
        <v>480</v>
      </c>
      <c r="D9" s="53">
        <v>22</v>
      </c>
      <c r="E9" s="53" t="s">
        <v>353</v>
      </c>
      <c r="F9" s="53" t="s">
        <v>446</v>
      </c>
      <c r="G9" s="53" t="s">
        <v>327</v>
      </c>
      <c r="H9" s="53" t="s">
        <v>351</v>
      </c>
    </row>
    <row r="10" spans="1:8" x14ac:dyDescent="0.2">
      <c r="A10" s="53" t="s">
        <v>525</v>
      </c>
      <c r="B10" s="54" t="s">
        <v>447</v>
      </c>
      <c r="C10" s="53">
        <v>475</v>
      </c>
      <c r="D10" s="53">
        <v>26</v>
      </c>
      <c r="E10" s="53" t="s">
        <v>353</v>
      </c>
      <c r="F10" s="53" t="s">
        <v>411</v>
      </c>
      <c r="G10" s="53" t="s">
        <v>327</v>
      </c>
      <c r="H10" s="53" t="s">
        <v>351</v>
      </c>
    </row>
    <row r="11" spans="1:8" x14ac:dyDescent="0.2">
      <c r="A11" s="53" t="s">
        <v>525</v>
      </c>
      <c r="B11" s="54" t="s">
        <v>448</v>
      </c>
      <c r="C11" s="53">
        <v>479</v>
      </c>
      <c r="D11" s="53">
        <v>38</v>
      </c>
      <c r="E11" s="53" t="s">
        <v>353</v>
      </c>
      <c r="F11" s="53" t="s">
        <v>449</v>
      </c>
      <c r="G11" s="53" t="s">
        <v>327</v>
      </c>
      <c r="H11" s="53" t="s">
        <v>351</v>
      </c>
    </row>
    <row r="12" spans="1:8" x14ac:dyDescent="0.2">
      <c r="A12" s="53" t="s">
        <v>354</v>
      </c>
      <c r="B12" s="54" t="s">
        <v>355</v>
      </c>
      <c r="C12" s="53">
        <v>448</v>
      </c>
      <c r="D12" s="53">
        <v>17</v>
      </c>
      <c r="E12" s="53" t="s">
        <v>337</v>
      </c>
      <c r="F12" s="53" t="s">
        <v>356</v>
      </c>
      <c r="G12" s="53" t="s">
        <v>327</v>
      </c>
      <c r="H12" s="53" t="s">
        <v>324</v>
      </c>
    </row>
    <row r="13" spans="1:8" x14ac:dyDescent="0.2">
      <c r="A13" s="53" t="s">
        <v>354</v>
      </c>
      <c r="B13" s="54" t="s">
        <v>357</v>
      </c>
      <c r="C13" s="53">
        <v>452</v>
      </c>
      <c r="D13" s="53">
        <v>20</v>
      </c>
      <c r="E13" s="53" t="s">
        <v>337</v>
      </c>
      <c r="F13" s="53" t="s">
        <v>358</v>
      </c>
      <c r="G13" s="53" t="s">
        <v>327</v>
      </c>
      <c r="H13" s="53" t="s">
        <v>324</v>
      </c>
    </row>
    <row r="14" spans="1:8" x14ac:dyDescent="0.2">
      <c r="A14" s="53" t="s">
        <v>354</v>
      </c>
      <c r="B14" s="54" t="s">
        <v>359</v>
      </c>
      <c r="C14" s="53">
        <v>452.8</v>
      </c>
      <c r="D14" s="53">
        <v>7.5</v>
      </c>
      <c r="E14" s="53" t="s">
        <v>337</v>
      </c>
      <c r="F14" s="53" t="s">
        <v>356</v>
      </c>
      <c r="G14" s="53" t="s">
        <v>327</v>
      </c>
      <c r="H14" s="53" t="s">
        <v>324</v>
      </c>
    </row>
    <row r="15" spans="1:8" x14ac:dyDescent="0.2">
      <c r="A15" s="53" t="s">
        <v>354</v>
      </c>
      <c r="B15" s="54" t="s">
        <v>360</v>
      </c>
      <c r="C15" s="53">
        <v>454.8</v>
      </c>
      <c r="D15" s="53">
        <v>9.6999999999999993</v>
      </c>
      <c r="E15" s="53" t="s">
        <v>337</v>
      </c>
      <c r="F15" s="53" t="s">
        <v>298</v>
      </c>
      <c r="G15" s="53" t="s">
        <v>327</v>
      </c>
      <c r="H15" s="53" t="s">
        <v>324</v>
      </c>
    </row>
    <row r="16" spans="1:8" x14ac:dyDescent="0.2">
      <c r="A16" s="53" t="s">
        <v>354</v>
      </c>
      <c r="B16" s="54" t="s">
        <v>361</v>
      </c>
      <c r="C16" s="53">
        <v>457.9</v>
      </c>
      <c r="D16" s="53">
        <v>4.5</v>
      </c>
      <c r="E16" s="53" t="s">
        <v>337</v>
      </c>
      <c r="F16" s="53" t="s">
        <v>298</v>
      </c>
      <c r="G16" s="53" t="s">
        <v>327</v>
      </c>
      <c r="H16" s="53" t="s">
        <v>324</v>
      </c>
    </row>
    <row r="17" spans="1:8" x14ac:dyDescent="0.2">
      <c r="A17" s="53" t="s">
        <v>354</v>
      </c>
      <c r="B17" s="54" t="s">
        <v>362</v>
      </c>
      <c r="C17" s="53">
        <v>459.6</v>
      </c>
      <c r="D17" s="53">
        <v>4.2</v>
      </c>
      <c r="E17" s="53" t="s">
        <v>337</v>
      </c>
      <c r="F17" s="53" t="s">
        <v>358</v>
      </c>
      <c r="G17" s="53" t="s">
        <v>327</v>
      </c>
      <c r="H17" s="53" t="s">
        <v>324</v>
      </c>
    </row>
    <row r="18" spans="1:8" x14ac:dyDescent="0.2">
      <c r="A18" s="53" t="s">
        <v>354</v>
      </c>
      <c r="B18" s="54" t="s">
        <v>362</v>
      </c>
      <c r="C18" s="53">
        <v>459.6</v>
      </c>
      <c r="D18" s="53">
        <v>4.2</v>
      </c>
      <c r="E18" s="53" t="s">
        <v>337</v>
      </c>
      <c r="F18" s="53" t="s">
        <v>298</v>
      </c>
      <c r="G18" s="53" t="s">
        <v>327</v>
      </c>
      <c r="H18" s="53" t="s">
        <v>324</v>
      </c>
    </row>
    <row r="19" spans="1:8" x14ac:dyDescent="0.2">
      <c r="A19" s="53" t="s">
        <v>354</v>
      </c>
      <c r="B19" s="54" t="s">
        <v>363</v>
      </c>
      <c r="C19" s="53">
        <v>463.7</v>
      </c>
      <c r="D19" s="53">
        <v>8.9</v>
      </c>
      <c r="E19" s="53" t="s">
        <v>337</v>
      </c>
      <c r="F19" s="53" t="s">
        <v>358</v>
      </c>
      <c r="G19" s="53" t="s">
        <v>327</v>
      </c>
      <c r="H19" s="53" t="s">
        <v>324</v>
      </c>
    </row>
    <row r="20" spans="1:8" x14ac:dyDescent="0.2">
      <c r="A20" s="53" t="s">
        <v>354</v>
      </c>
      <c r="B20" s="54" t="s">
        <v>364</v>
      </c>
      <c r="C20" s="53">
        <v>463.7</v>
      </c>
      <c r="D20" s="53">
        <v>8.9</v>
      </c>
      <c r="E20" s="53" t="s">
        <v>337</v>
      </c>
      <c r="F20" s="53" t="s">
        <v>298</v>
      </c>
      <c r="G20" s="53" t="s">
        <v>327</v>
      </c>
      <c r="H20" s="53" t="s">
        <v>324</v>
      </c>
    </row>
    <row r="21" spans="1:8" x14ac:dyDescent="0.2">
      <c r="A21" s="53" t="s">
        <v>538</v>
      </c>
      <c r="B21" s="54" t="s">
        <v>450</v>
      </c>
      <c r="C21" s="53">
        <v>469.1</v>
      </c>
      <c r="D21" s="53">
        <v>4.5</v>
      </c>
      <c r="E21" s="53" t="s">
        <v>353</v>
      </c>
      <c r="F21" s="53" t="s">
        <v>451</v>
      </c>
      <c r="G21" s="53" t="s">
        <v>327</v>
      </c>
      <c r="H21" s="53" t="s">
        <v>351</v>
      </c>
    </row>
    <row r="22" spans="1:8" x14ac:dyDescent="0.2">
      <c r="A22" s="53" t="s">
        <v>538</v>
      </c>
      <c r="B22" s="54" t="s">
        <v>450</v>
      </c>
      <c r="C22" s="53">
        <v>474.8</v>
      </c>
      <c r="D22" s="53">
        <v>5.8</v>
      </c>
      <c r="E22" s="53" t="s">
        <v>353</v>
      </c>
      <c r="F22" s="53" t="s">
        <v>451</v>
      </c>
      <c r="G22" s="53" t="s">
        <v>327</v>
      </c>
      <c r="H22" s="53" t="s">
        <v>351</v>
      </c>
    </row>
    <row r="23" spans="1:8" x14ac:dyDescent="0.2">
      <c r="A23" s="53" t="s">
        <v>538</v>
      </c>
      <c r="B23" s="54" t="s">
        <v>452</v>
      </c>
      <c r="C23" s="53">
        <v>471.7</v>
      </c>
      <c r="D23" s="53">
        <v>3.4</v>
      </c>
      <c r="E23" s="53" t="s">
        <v>353</v>
      </c>
      <c r="F23" s="53" t="s">
        <v>453</v>
      </c>
      <c r="G23" s="53" t="s">
        <v>327</v>
      </c>
      <c r="H23" s="53" t="s">
        <v>351</v>
      </c>
    </row>
    <row r="24" spans="1:8" x14ac:dyDescent="0.2">
      <c r="A24" s="53" t="s">
        <v>538</v>
      </c>
      <c r="B24" s="54" t="s">
        <v>454</v>
      </c>
      <c r="C24" s="53">
        <v>473</v>
      </c>
      <c r="D24" s="53">
        <v>4.9000000000000004</v>
      </c>
      <c r="E24" s="53" t="s">
        <v>353</v>
      </c>
      <c r="F24" s="53" t="s">
        <v>451</v>
      </c>
      <c r="G24" s="53" t="s">
        <v>327</v>
      </c>
      <c r="H24" s="53" t="s">
        <v>351</v>
      </c>
    </row>
    <row r="25" spans="1:8" x14ac:dyDescent="0.2">
      <c r="A25" s="53" t="s">
        <v>538</v>
      </c>
      <c r="B25" s="54" t="s">
        <v>452</v>
      </c>
      <c r="C25" s="53">
        <v>474.8</v>
      </c>
      <c r="D25" s="53">
        <v>5.8</v>
      </c>
      <c r="E25" s="53" t="s">
        <v>353</v>
      </c>
      <c r="F25" s="53" t="s">
        <v>451</v>
      </c>
      <c r="G25" s="53" t="s">
        <v>327</v>
      </c>
      <c r="H25" s="53" t="s">
        <v>351</v>
      </c>
    </row>
    <row r="26" spans="1:8" x14ac:dyDescent="0.2">
      <c r="A26" s="53" t="s">
        <v>538</v>
      </c>
      <c r="B26" s="54" t="s">
        <v>455</v>
      </c>
      <c r="C26" s="53">
        <v>479.5</v>
      </c>
      <c r="D26" s="53">
        <v>2.7</v>
      </c>
      <c r="E26" s="53" t="s">
        <v>353</v>
      </c>
      <c r="F26" s="53" t="s">
        <v>451</v>
      </c>
      <c r="G26" s="53" t="s">
        <v>327</v>
      </c>
      <c r="H26" s="53" t="s">
        <v>351</v>
      </c>
    </row>
    <row r="27" spans="1:8" x14ac:dyDescent="0.2">
      <c r="A27" s="53" t="s">
        <v>335</v>
      </c>
      <c r="B27" s="54" t="s">
        <v>336</v>
      </c>
      <c r="C27" s="54">
        <v>408.3</v>
      </c>
      <c r="D27" s="54">
        <v>6.7</v>
      </c>
      <c r="E27" s="53" t="s">
        <v>337</v>
      </c>
      <c r="F27" s="53" t="s">
        <v>298</v>
      </c>
      <c r="G27" s="53" t="s">
        <v>528</v>
      </c>
      <c r="H27" s="53" t="s">
        <v>324</v>
      </c>
    </row>
    <row r="28" spans="1:8" x14ac:dyDescent="0.2">
      <c r="A28" s="53" t="s">
        <v>456</v>
      </c>
      <c r="B28" s="54">
        <v>81012</v>
      </c>
      <c r="C28" s="53">
        <v>423</v>
      </c>
      <c r="D28" s="53">
        <v>26</v>
      </c>
      <c r="E28" s="53" t="s">
        <v>353</v>
      </c>
      <c r="F28" s="53" t="s">
        <v>457</v>
      </c>
      <c r="G28" s="53" t="s">
        <v>327</v>
      </c>
      <c r="H28" s="53" t="s">
        <v>351</v>
      </c>
    </row>
    <row r="29" spans="1:8" x14ac:dyDescent="0.2">
      <c r="A29" s="55" t="s">
        <v>369</v>
      </c>
      <c r="B29" s="54" t="s">
        <v>370</v>
      </c>
      <c r="C29" s="53">
        <v>432</v>
      </c>
      <c r="D29" s="53">
        <v>6</v>
      </c>
      <c r="E29" s="53" t="s">
        <v>337</v>
      </c>
      <c r="F29" s="53" t="s">
        <v>371</v>
      </c>
      <c r="G29" s="53" t="s">
        <v>528</v>
      </c>
      <c r="H29" s="53" t="s">
        <v>351</v>
      </c>
    </row>
    <row r="30" spans="1:8" x14ac:dyDescent="0.2">
      <c r="A30" s="53" t="s">
        <v>369</v>
      </c>
      <c r="B30" s="54" t="s">
        <v>385</v>
      </c>
      <c r="C30" s="53">
        <v>398</v>
      </c>
      <c r="D30" s="53">
        <v>3</v>
      </c>
      <c r="E30" s="53" t="s">
        <v>353</v>
      </c>
      <c r="F30" s="53" t="s">
        <v>386</v>
      </c>
      <c r="G30" s="53" t="s">
        <v>528</v>
      </c>
      <c r="H30" s="53" t="s">
        <v>351</v>
      </c>
    </row>
    <row r="31" spans="1:8" x14ac:dyDescent="0.2">
      <c r="A31" s="53" t="s">
        <v>412</v>
      </c>
      <c r="B31" s="54" t="s">
        <v>414</v>
      </c>
      <c r="C31" s="53">
        <v>401.9</v>
      </c>
      <c r="D31" s="53">
        <v>0.2</v>
      </c>
      <c r="E31" s="53" t="s">
        <v>353</v>
      </c>
      <c r="F31" s="53" t="s">
        <v>298</v>
      </c>
      <c r="G31" s="53" t="s">
        <v>38</v>
      </c>
      <c r="H31" s="53" t="s">
        <v>324</v>
      </c>
    </row>
    <row r="32" spans="1:8" x14ac:dyDescent="0.2">
      <c r="A32" s="53" t="s">
        <v>412</v>
      </c>
      <c r="B32" s="54" t="s">
        <v>415</v>
      </c>
      <c r="C32" s="53">
        <v>402.1</v>
      </c>
      <c r="D32" s="53">
        <v>0.3</v>
      </c>
      <c r="E32" s="53" t="s">
        <v>353</v>
      </c>
      <c r="F32" s="53" t="s">
        <v>298</v>
      </c>
      <c r="G32" s="53" t="s">
        <v>38</v>
      </c>
      <c r="H32" s="53" t="s">
        <v>324</v>
      </c>
    </row>
    <row r="33" spans="1:8" x14ac:dyDescent="0.2">
      <c r="A33" s="53" t="s">
        <v>412</v>
      </c>
      <c r="B33" s="54" t="s">
        <v>416</v>
      </c>
      <c r="C33" s="53">
        <v>405.1</v>
      </c>
      <c r="D33" s="53">
        <v>0.2</v>
      </c>
      <c r="E33" s="53" t="s">
        <v>353</v>
      </c>
      <c r="F33" s="53" t="s">
        <v>298</v>
      </c>
      <c r="G33" s="53" t="s">
        <v>38</v>
      </c>
      <c r="H33" s="53" t="s">
        <v>324</v>
      </c>
    </row>
    <row r="34" spans="1:8" x14ac:dyDescent="0.2">
      <c r="A34" s="53" t="s">
        <v>412</v>
      </c>
      <c r="B34" s="54" t="s">
        <v>417</v>
      </c>
      <c r="C34" s="53">
        <v>407.9</v>
      </c>
      <c r="D34" s="53">
        <v>0.3</v>
      </c>
      <c r="E34" s="53" t="s">
        <v>353</v>
      </c>
      <c r="F34" s="53" t="s">
        <v>298</v>
      </c>
      <c r="G34" s="53" t="s">
        <v>38</v>
      </c>
      <c r="H34" s="53" t="s">
        <v>324</v>
      </c>
    </row>
    <row r="35" spans="1:8" x14ac:dyDescent="0.2">
      <c r="A35" s="53" t="s">
        <v>412</v>
      </c>
      <c r="B35" s="54" t="s">
        <v>418</v>
      </c>
      <c r="C35" s="53">
        <v>407.9</v>
      </c>
      <c r="D35" s="53">
        <v>0.3</v>
      </c>
      <c r="E35" s="53" t="s">
        <v>353</v>
      </c>
      <c r="F35" s="53" t="s">
        <v>298</v>
      </c>
      <c r="G35" s="53" t="s">
        <v>38</v>
      </c>
      <c r="H35" s="53" t="s">
        <v>324</v>
      </c>
    </row>
    <row r="36" spans="1:8" x14ac:dyDescent="0.2">
      <c r="A36" s="53" t="s">
        <v>412</v>
      </c>
      <c r="B36" s="54" t="s">
        <v>419</v>
      </c>
      <c r="C36" s="53">
        <v>408.6</v>
      </c>
      <c r="D36" s="53">
        <v>0.3</v>
      </c>
      <c r="E36" s="53" t="s">
        <v>353</v>
      </c>
      <c r="F36" s="53" t="s">
        <v>298</v>
      </c>
      <c r="G36" s="53" t="s">
        <v>38</v>
      </c>
      <c r="H36" s="53" t="s">
        <v>324</v>
      </c>
    </row>
    <row r="37" spans="1:8" x14ac:dyDescent="0.2">
      <c r="A37" s="53" t="s">
        <v>412</v>
      </c>
      <c r="B37" s="54" t="s">
        <v>420</v>
      </c>
      <c r="C37" s="53">
        <v>408.7</v>
      </c>
      <c r="D37" s="53">
        <v>0.5</v>
      </c>
      <c r="E37" s="53" t="s">
        <v>353</v>
      </c>
      <c r="F37" s="53" t="s">
        <v>298</v>
      </c>
      <c r="G37" s="53" t="s">
        <v>38</v>
      </c>
      <c r="H37" s="53" t="s">
        <v>324</v>
      </c>
    </row>
    <row r="38" spans="1:8" x14ac:dyDescent="0.2">
      <c r="A38" s="53" t="s">
        <v>412</v>
      </c>
      <c r="B38" s="54" t="s">
        <v>421</v>
      </c>
      <c r="C38" s="53">
        <v>409.6</v>
      </c>
      <c r="D38" s="53">
        <v>0.3</v>
      </c>
      <c r="E38" s="53" t="s">
        <v>353</v>
      </c>
      <c r="F38" s="53" t="s">
        <v>298</v>
      </c>
      <c r="G38" s="53" t="s">
        <v>38</v>
      </c>
      <c r="H38" s="53" t="s">
        <v>324</v>
      </c>
    </row>
    <row r="39" spans="1:8" x14ac:dyDescent="0.2">
      <c r="A39" s="53" t="s">
        <v>412</v>
      </c>
      <c r="B39" s="54" t="s">
        <v>422</v>
      </c>
      <c r="C39" s="53">
        <v>409.6</v>
      </c>
      <c r="D39" s="53">
        <v>0.6</v>
      </c>
      <c r="E39" s="53" t="s">
        <v>353</v>
      </c>
      <c r="F39" s="53" t="s">
        <v>298</v>
      </c>
      <c r="G39" s="53" t="s">
        <v>38</v>
      </c>
      <c r="H39" s="53" t="s">
        <v>324</v>
      </c>
    </row>
    <row r="40" spans="1:8" x14ac:dyDescent="0.2">
      <c r="A40" s="53" t="s">
        <v>412</v>
      </c>
      <c r="B40" s="54" t="s">
        <v>432</v>
      </c>
      <c r="C40" s="52">
        <v>400.5</v>
      </c>
      <c r="D40" s="52">
        <v>0.4</v>
      </c>
      <c r="E40" s="53" t="s">
        <v>353</v>
      </c>
      <c r="F40" s="53" t="s">
        <v>298</v>
      </c>
      <c r="G40" s="53" t="s">
        <v>528</v>
      </c>
      <c r="H40" s="53" t="s">
        <v>324</v>
      </c>
    </row>
    <row r="41" spans="1:8" x14ac:dyDescent="0.2">
      <c r="A41" s="53" t="s">
        <v>412</v>
      </c>
      <c r="B41" s="54" t="s">
        <v>432</v>
      </c>
      <c r="C41" s="52">
        <v>400.7</v>
      </c>
      <c r="D41" s="52">
        <v>0.2</v>
      </c>
      <c r="E41" s="53" t="s">
        <v>353</v>
      </c>
      <c r="F41" s="53" t="s">
        <v>298</v>
      </c>
      <c r="G41" s="53" t="s">
        <v>528</v>
      </c>
      <c r="H41" s="53" t="s">
        <v>324</v>
      </c>
    </row>
    <row r="42" spans="1:8" x14ac:dyDescent="0.2">
      <c r="A42" s="53" t="s">
        <v>412</v>
      </c>
      <c r="B42" s="54" t="s">
        <v>432</v>
      </c>
      <c r="C42" s="53">
        <v>396.7</v>
      </c>
      <c r="D42" s="53">
        <v>7.9</v>
      </c>
      <c r="E42" s="53" t="s">
        <v>353</v>
      </c>
      <c r="F42" s="53" t="s">
        <v>298</v>
      </c>
      <c r="G42" s="53" t="s">
        <v>528</v>
      </c>
      <c r="H42" s="53" t="s">
        <v>324</v>
      </c>
    </row>
    <row r="43" spans="1:8" x14ac:dyDescent="0.2">
      <c r="A43" s="53" t="s">
        <v>412</v>
      </c>
      <c r="B43" s="54" t="s">
        <v>433</v>
      </c>
      <c r="C43" s="52">
        <v>390</v>
      </c>
      <c r="D43" s="52">
        <v>15</v>
      </c>
      <c r="E43" s="53" t="s">
        <v>353</v>
      </c>
      <c r="F43" s="53" t="s">
        <v>298</v>
      </c>
      <c r="G43" s="53" t="s">
        <v>528</v>
      </c>
      <c r="H43" s="53" t="s">
        <v>324</v>
      </c>
    </row>
    <row r="44" spans="1:8" x14ac:dyDescent="0.2">
      <c r="A44" s="53" t="s">
        <v>412</v>
      </c>
      <c r="B44" s="54" t="s">
        <v>433</v>
      </c>
      <c r="C44" s="52">
        <v>411.2</v>
      </c>
      <c r="D44" s="52">
        <v>8.1999999999999993</v>
      </c>
      <c r="E44" s="53" t="s">
        <v>353</v>
      </c>
      <c r="F44" s="53" t="s">
        <v>298</v>
      </c>
      <c r="G44" s="53" t="s">
        <v>528</v>
      </c>
      <c r="H44" s="53" t="s">
        <v>324</v>
      </c>
    </row>
    <row r="45" spans="1:8" x14ac:dyDescent="0.2">
      <c r="A45" s="53" t="s">
        <v>412</v>
      </c>
      <c r="B45" s="54" t="s">
        <v>433</v>
      </c>
      <c r="C45" s="52">
        <v>409.1</v>
      </c>
      <c r="D45" s="52">
        <v>8.1999999999999993</v>
      </c>
      <c r="E45" s="53" t="s">
        <v>353</v>
      </c>
      <c r="F45" s="53" t="s">
        <v>298</v>
      </c>
      <c r="G45" s="53" t="s">
        <v>528</v>
      </c>
      <c r="H45" s="53" t="s">
        <v>324</v>
      </c>
    </row>
    <row r="46" spans="1:8" x14ac:dyDescent="0.2">
      <c r="A46" s="53" t="s">
        <v>396</v>
      </c>
      <c r="B46" s="54" t="s">
        <v>397</v>
      </c>
      <c r="C46" s="53">
        <f>AVERAGE(485,474,475)</f>
        <v>478</v>
      </c>
      <c r="D46" s="53">
        <f>AVERAGE(5,8,11)</f>
        <v>8</v>
      </c>
      <c r="E46" s="53" t="s">
        <v>527</v>
      </c>
      <c r="F46" s="53" t="s">
        <v>398</v>
      </c>
      <c r="G46" s="53" t="s">
        <v>327</v>
      </c>
      <c r="H46" s="53" t="s">
        <v>351</v>
      </c>
    </row>
    <row r="47" spans="1:8" x14ac:dyDescent="0.2">
      <c r="A47" s="53" t="s">
        <v>396</v>
      </c>
      <c r="B47" s="54" t="s">
        <v>399</v>
      </c>
      <c r="C47" s="53">
        <f>AVERAGE(481,489)</f>
        <v>485</v>
      </c>
      <c r="D47" s="53">
        <v>4</v>
      </c>
      <c r="E47" s="53" t="s">
        <v>527</v>
      </c>
      <c r="F47" s="53" t="s">
        <v>398</v>
      </c>
      <c r="G47" s="53" t="s">
        <v>327</v>
      </c>
      <c r="H47" s="53" t="s">
        <v>351</v>
      </c>
    </row>
    <row r="48" spans="1:8" x14ac:dyDescent="0.2">
      <c r="A48" s="53" t="s">
        <v>396</v>
      </c>
      <c r="B48" s="54" t="s">
        <v>400</v>
      </c>
      <c r="C48" s="55">
        <f>AVERAGE(494,496,497)</f>
        <v>495.66666666666669</v>
      </c>
      <c r="D48" s="53">
        <v>3</v>
      </c>
      <c r="E48" s="53" t="s">
        <v>527</v>
      </c>
      <c r="F48" s="53" t="s">
        <v>398</v>
      </c>
      <c r="G48" s="53" t="s">
        <v>327</v>
      </c>
      <c r="H48" s="53" t="s">
        <v>351</v>
      </c>
    </row>
    <row r="49" spans="1:8" x14ac:dyDescent="0.2">
      <c r="A49" s="53" t="s">
        <v>325</v>
      </c>
      <c r="B49" s="54" t="s">
        <v>326</v>
      </c>
      <c r="C49" s="53">
        <v>458</v>
      </c>
      <c r="D49" s="53">
        <v>1</v>
      </c>
      <c r="E49" s="53" t="s">
        <v>323</v>
      </c>
      <c r="F49" s="53" t="s">
        <v>298</v>
      </c>
      <c r="G49" s="53" t="s">
        <v>327</v>
      </c>
      <c r="H49" s="53" t="s">
        <v>324</v>
      </c>
    </row>
    <row r="50" spans="1:8" x14ac:dyDescent="0.2">
      <c r="A50" s="53" t="s">
        <v>325</v>
      </c>
      <c r="B50" s="54" t="s">
        <v>423</v>
      </c>
      <c r="C50" s="53">
        <v>458.9</v>
      </c>
      <c r="D50" s="53">
        <v>2.5</v>
      </c>
      <c r="E50" s="53" t="s">
        <v>353</v>
      </c>
      <c r="F50" s="53" t="s">
        <v>377</v>
      </c>
      <c r="G50" s="53" t="s">
        <v>327</v>
      </c>
      <c r="H50" s="53" t="s">
        <v>324</v>
      </c>
    </row>
    <row r="51" spans="1:8" x14ac:dyDescent="0.2">
      <c r="A51" s="53" t="s">
        <v>321</v>
      </c>
      <c r="B51" s="54" t="s">
        <v>322</v>
      </c>
      <c r="C51" s="54">
        <v>399</v>
      </c>
      <c r="D51" s="54">
        <v>10</v>
      </c>
      <c r="E51" s="53" t="s">
        <v>323</v>
      </c>
      <c r="F51" s="53" t="s">
        <v>298</v>
      </c>
      <c r="G51" s="53" t="s">
        <v>528</v>
      </c>
      <c r="H51" s="53" t="s">
        <v>324</v>
      </c>
    </row>
    <row r="52" spans="1:8" x14ac:dyDescent="0.2">
      <c r="A52" s="53" t="s">
        <v>472</v>
      </c>
      <c r="B52" s="54" t="s">
        <v>476</v>
      </c>
      <c r="C52" s="53">
        <v>403.8</v>
      </c>
      <c r="D52" s="53">
        <v>8.1</v>
      </c>
      <c r="E52" s="53" t="s">
        <v>353</v>
      </c>
      <c r="F52" s="53" t="s">
        <v>344</v>
      </c>
      <c r="G52" s="53" t="s">
        <v>38</v>
      </c>
      <c r="H52" s="53" t="s">
        <v>351</v>
      </c>
    </row>
    <row r="53" spans="1:8" x14ac:dyDescent="0.2">
      <c r="A53" s="53" t="s">
        <v>472</v>
      </c>
      <c r="B53" s="54" t="s">
        <v>473</v>
      </c>
      <c r="C53" s="53">
        <v>435.9</v>
      </c>
      <c r="D53" s="53">
        <v>8.6999999999999993</v>
      </c>
      <c r="E53" s="53" t="s">
        <v>353</v>
      </c>
      <c r="F53" s="53" t="s">
        <v>344</v>
      </c>
      <c r="G53" s="53" t="s">
        <v>38</v>
      </c>
      <c r="H53" s="53" t="s">
        <v>351</v>
      </c>
    </row>
    <row r="54" spans="1:8" x14ac:dyDescent="0.2">
      <c r="A54" s="53" t="s">
        <v>472</v>
      </c>
      <c r="B54" s="54" t="s">
        <v>474</v>
      </c>
      <c r="C54" s="53">
        <v>438.8</v>
      </c>
      <c r="D54" s="53">
        <v>8.8000000000000007</v>
      </c>
      <c r="E54" s="53" t="s">
        <v>353</v>
      </c>
      <c r="F54" s="53" t="s">
        <v>475</v>
      </c>
      <c r="G54" s="53" t="s">
        <v>38</v>
      </c>
      <c r="H54" s="53" t="s">
        <v>351</v>
      </c>
    </row>
    <row r="55" spans="1:8" x14ac:dyDescent="0.2">
      <c r="A55" s="53" t="s">
        <v>472</v>
      </c>
      <c r="B55" s="54" t="s">
        <v>479</v>
      </c>
      <c r="C55" s="53">
        <v>406.4</v>
      </c>
      <c r="D55" s="53">
        <v>8.1</v>
      </c>
      <c r="E55" s="53" t="s">
        <v>353</v>
      </c>
      <c r="F55" s="53" t="s">
        <v>480</v>
      </c>
      <c r="G55" s="53" t="s">
        <v>528</v>
      </c>
      <c r="H55" s="53" t="s">
        <v>351</v>
      </c>
    </row>
    <row r="56" spans="1:8" x14ac:dyDescent="0.2">
      <c r="A56" s="53" t="s">
        <v>472</v>
      </c>
      <c r="B56" s="54" t="s">
        <v>481</v>
      </c>
      <c r="C56" s="53">
        <v>410.3</v>
      </c>
      <c r="D56" s="53">
        <v>8.1999999999999993</v>
      </c>
      <c r="E56" s="53" t="s">
        <v>353</v>
      </c>
      <c r="F56" s="53" t="s">
        <v>464</v>
      </c>
      <c r="G56" s="53" t="s">
        <v>528</v>
      </c>
      <c r="H56" s="53" t="s">
        <v>351</v>
      </c>
    </row>
    <row r="57" spans="1:8" x14ac:dyDescent="0.2">
      <c r="A57" s="53" t="s">
        <v>472</v>
      </c>
      <c r="B57" s="54" t="s">
        <v>482</v>
      </c>
      <c r="C57" s="53">
        <v>404.1</v>
      </c>
      <c r="D57" s="53">
        <v>8.1</v>
      </c>
      <c r="E57" s="53" t="s">
        <v>353</v>
      </c>
      <c r="F57" s="53" t="s">
        <v>464</v>
      </c>
      <c r="G57" s="53" t="s">
        <v>528</v>
      </c>
      <c r="H57" s="53" t="s">
        <v>351</v>
      </c>
    </row>
    <row r="58" spans="1:8" x14ac:dyDescent="0.2">
      <c r="A58" s="53" t="s">
        <v>472</v>
      </c>
      <c r="B58" s="54" t="s">
        <v>483</v>
      </c>
      <c r="C58" s="53">
        <v>408.6</v>
      </c>
      <c r="D58" s="53">
        <v>8.1999999999999993</v>
      </c>
      <c r="E58" s="53" t="s">
        <v>353</v>
      </c>
      <c r="F58" s="53" t="s">
        <v>464</v>
      </c>
      <c r="G58" s="53" t="s">
        <v>528</v>
      </c>
      <c r="H58" s="53" t="s">
        <v>351</v>
      </c>
    </row>
    <row r="59" spans="1:8" x14ac:dyDescent="0.2">
      <c r="A59" s="53" t="s">
        <v>472</v>
      </c>
      <c r="B59" s="54" t="s">
        <v>484</v>
      </c>
      <c r="C59" s="53">
        <v>410.3</v>
      </c>
      <c r="D59" s="53">
        <v>8.1999999999999993</v>
      </c>
      <c r="E59" s="53" t="s">
        <v>353</v>
      </c>
      <c r="F59" s="53" t="s">
        <v>464</v>
      </c>
      <c r="G59" s="53" t="s">
        <v>528</v>
      </c>
      <c r="H59" s="53" t="s">
        <v>351</v>
      </c>
    </row>
    <row r="60" spans="1:8" x14ac:dyDescent="0.2">
      <c r="A60" s="53" t="s">
        <v>472</v>
      </c>
      <c r="B60" s="54" t="s">
        <v>485</v>
      </c>
      <c r="C60" s="53">
        <v>407.3</v>
      </c>
      <c r="D60" s="53">
        <v>8.1</v>
      </c>
      <c r="E60" s="53" t="s">
        <v>353</v>
      </c>
      <c r="F60" s="53" t="s">
        <v>344</v>
      </c>
      <c r="G60" s="53" t="s">
        <v>528</v>
      </c>
      <c r="H60" s="53" t="s">
        <v>351</v>
      </c>
    </row>
    <row r="61" spans="1:8" x14ac:dyDescent="0.2">
      <c r="A61" s="53" t="s">
        <v>472</v>
      </c>
      <c r="B61" s="54" t="s">
        <v>486</v>
      </c>
      <c r="C61" s="53">
        <v>405.3</v>
      </c>
      <c r="D61" s="53">
        <v>8.1</v>
      </c>
      <c r="E61" s="53" t="s">
        <v>353</v>
      </c>
      <c r="F61" s="53" t="s">
        <v>344</v>
      </c>
      <c r="G61" s="53" t="s">
        <v>528</v>
      </c>
      <c r="H61" s="53" t="s">
        <v>351</v>
      </c>
    </row>
    <row r="62" spans="1:8" x14ac:dyDescent="0.2">
      <c r="A62" s="53" t="s">
        <v>338</v>
      </c>
      <c r="B62" s="54" t="s">
        <v>339</v>
      </c>
      <c r="C62" s="53">
        <v>430.7</v>
      </c>
      <c r="D62" s="53">
        <v>9.5</v>
      </c>
      <c r="E62" s="53" t="s">
        <v>340</v>
      </c>
      <c r="F62" s="53" t="s">
        <v>341</v>
      </c>
      <c r="G62" s="53" t="s">
        <v>327</v>
      </c>
      <c r="H62" s="53" t="s">
        <v>351</v>
      </c>
    </row>
    <row r="63" spans="1:8" x14ac:dyDescent="0.2">
      <c r="A63" s="53" t="s">
        <v>338</v>
      </c>
      <c r="B63" s="54" t="s">
        <v>342</v>
      </c>
      <c r="C63" s="53">
        <v>438.4</v>
      </c>
      <c r="D63" s="53">
        <v>3.2</v>
      </c>
      <c r="E63" s="53" t="s">
        <v>340</v>
      </c>
      <c r="F63" s="53" t="s">
        <v>341</v>
      </c>
      <c r="G63" s="53" t="s">
        <v>327</v>
      </c>
      <c r="H63" s="53" t="s">
        <v>351</v>
      </c>
    </row>
    <row r="64" spans="1:8" x14ac:dyDescent="0.2">
      <c r="A64" s="53" t="s">
        <v>338</v>
      </c>
      <c r="B64" s="54" t="s">
        <v>343</v>
      </c>
      <c r="C64" s="53">
        <v>429</v>
      </c>
      <c r="D64" s="53">
        <v>2.8</v>
      </c>
      <c r="E64" s="53" t="s">
        <v>340</v>
      </c>
      <c r="F64" s="53" t="s">
        <v>344</v>
      </c>
      <c r="G64" s="53" t="s">
        <v>327</v>
      </c>
      <c r="H64" s="53" t="s">
        <v>351</v>
      </c>
    </row>
    <row r="65" spans="1:8" x14ac:dyDescent="0.2">
      <c r="A65" s="53" t="s">
        <v>338</v>
      </c>
      <c r="B65" s="54" t="s">
        <v>345</v>
      </c>
      <c r="C65" s="53">
        <v>433.7</v>
      </c>
      <c r="D65" s="53">
        <v>4.5</v>
      </c>
      <c r="E65" s="53" t="s">
        <v>340</v>
      </c>
      <c r="F65" s="53" t="s">
        <v>341</v>
      </c>
      <c r="G65" s="53" t="s">
        <v>327</v>
      </c>
      <c r="H65" s="53" t="s">
        <v>351</v>
      </c>
    </row>
    <row r="66" spans="1:8" x14ac:dyDescent="0.2">
      <c r="A66" s="53" t="s">
        <v>338</v>
      </c>
      <c r="B66" s="54" t="s">
        <v>346</v>
      </c>
      <c r="C66" s="53">
        <v>425.7</v>
      </c>
      <c r="D66" s="53">
        <v>4.3</v>
      </c>
      <c r="E66" s="53" t="s">
        <v>340</v>
      </c>
      <c r="F66" s="53" t="s">
        <v>347</v>
      </c>
      <c r="G66" s="53" t="s">
        <v>327</v>
      </c>
      <c r="H66" s="53" t="s">
        <v>351</v>
      </c>
    </row>
    <row r="67" spans="1:8" x14ac:dyDescent="0.2">
      <c r="A67" s="53" t="s">
        <v>338</v>
      </c>
      <c r="B67" s="54" t="s">
        <v>348</v>
      </c>
      <c r="C67" s="53">
        <v>433.2</v>
      </c>
      <c r="D67" s="53">
        <v>4.8</v>
      </c>
      <c r="E67" s="53" t="s">
        <v>340</v>
      </c>
      <c r="F67" s="53" t="s">
        <v>344</v>
      </c>
      <c r="G67" s="53" t="s">
        <v>327</v>
      </c>
      <c r="H67" s="53" t="s">
        <v>351</v>
      </c>
    </row>
    <row r="68" spans="1:8" x14ac:dyDescent="0.2">
      <c r="A68" s="53" t="s">
        <v>338</v>
      </c>
      <c r="B68" s="54" t="s">
        <v>342</v>
      </c>
      <c r="C68" s="53">
        <v>462</v>
      </c>
      <c r="D68" s="53">
        <v>3.5</v>
      </c>
      <c r="E68" s="53" t="s">
        <v>340</v>
      </c>
      <c r="F68" s="53" t="s">
        <v>341</v>
      </c>
      <c r="G68" s="53" t="s">
        <v>327</v>
      </c>
      <c r="H68" s="53" t="s">
        <v>351</v>
      </c>
    </row>
    <row r="69" spans="1:8" x14ac:dyDescent="0.2">
      <c r="A69" s="53" t="s">
        <v>458</v>
      </c>
      <c r="B69" s="54" t="s">
        <v>459</v>
      </c>
      <c r="C69" s="53">
        <v>435.4</v>
      </c>
      <c r="D69" s="53">
        <v>3.3</v>
      </c>
      <c r="E69" s="53" t="s">
        <v>353</v>
      </c>
      <c r="F69" s="53" t="s">
        <v>344</v>
      </c>
      <c r="G69" s="53" t="s">
        <v>38</v>
      </c>
      <c r="H69" s="53" t="s">
        <v>351</v>
      </c>
    </row>
    <row r="70" spans="1:8" x14ac:dyDescent="0.2">
      <c r="A70" s="53" t="s">
        <v>328</v>
      </c>
      <c r="B70" s="54" t="s">
        <v>329</v>
      </c>
      <c r="C70" s="53">
        <v>458.1</v>
      </c>
      <c r="D70" s="53">
        <v>1</v>
      </c>
      <c r="E70" s="53" t="s">
        <v>323</v>
      </c>
      <c r="F70" s="53" t="s">
        <v>298</v>
      </c>
      <c r="G70" s="53" t="s">
        <v>327</v>
      </c>
      <c r="H70" s="53" t="s">
        <v>324</v>
      </c>
    </row>
    <row r="71" spans="1:8" x14ac:dyDescent="0.2">
      <c r="A71" s="53" t="s">
        <v>328</v>
      </c>
      <c r="B71" s="54" t="s">
        <v>424</v>
      </c>
      <c r="C71" s="53">
        <v>458.9</v>
      </c>
      <c r="D71" s="53">
        <v>2.5</v>
      </c>
      <c r="E71" s="53" t="s">
        <v>353</v>
      </c>
      <c r="F71" s="53" t="s">
        <v>425</v>
      </c>
      <c r="G71" s="53" t="s">
        <v>327</v>
      </c>
      <c r="H71" s="53" t="s">
        <v>324</v>
      </c>
    </row>
    <row r="72" spans="1:8" x14ac:dyDescent="0.2">
      <c r="A72" s="53" t="s">
        <v>374</v>
      </c>
      <c r="B72" s="54" t="s">
        <v>375</v>
      </c>
      <c r="C72" s="53">
        <v>441.2</v>
      </c>
      <c r="D72" s="53">
        <v>3</v>
      </c>
      <c r="E72" s="53" t="s">
        <v>332</v>
      </c>
      <c r="F72" s="53" t="s">
        <v>377</v>
      </c>
      <c r="G72" s="53" t="s">
        <v>327</v>
      </c>
      <c r="H72" s="53" t="s">
        <v>351</v>
      </c>
    </row>
    <row r="73" spans="1:8" x14ac:dyDescent="0.2">
      <c r="A73" s="53" t="s">
        <v>374</v>
      </c>
      <c r="B73" s="54" t="s">
        <v>378</v>
      </c>
      <c r="C73" s="53">
        <v>445.1</v>
      </c>
      <c r="D73" s="53">
        <v>3.5</v>
      </c>
      <c r="E73" s="53" t="s">
        <v>332</v>
      </c>
      <c r="F73" s="53" t="s">
        <v>377</v>
      </c>
      <c r="G73" s="53" t="s">
        <v>327</v>
      </c>
      <c r="H73" s="53" t="s">
        <v>351</v>
      </c>
    </row>
    <row r="74" spans="1:8" x14ac:dyDescent="0.2">
      <c r="A74" s="53" t="s">
        <v>434</v>
      </c>
      <c r="B74" s="54" t="s">
        <v>229</v>
      </c>
      <c r="C74" s="54">
        <v>410</v>
      </c>
      <c r="D74" s="54">
        <v>2</v>
      </c>
      <c r="E74" s="53" t="s">
        <v>353</v>
      </c>
      <c r="F74" s="53" t="s">
        <v>298</v>
      </c>
      <c r="G74" s="53" t="s">
        <v>528</v>
      </c>
      <c r="H74" s="53" t="s">
        <v>324</v>
      </c>
    </row>
    <row r="75" spans="1:8" x14ac:dyDescent="0.2">
      <c r="A75" s="53" t="s">
        <v>434</v>
      </c>
      <c r="B75" s="54" t="s">
        <v>435</v>
      </c>
      <c r="C75" s="54">
        <v>410</v>
      </c>
      <c r="D75" s="54">
        <v>2</v>
      </c>
      <c r="E75" s="53" t="s">
        <v>353</v>
      </c>
      <c r="F75" s="53" t="s">
        <v>298</v>
      </c>
      <c r="G75" s="53" t="s">
        <v>528</v>
      </c>
      <c r="H75" s="53" t="s">
        <v>324</v>
      </c>
    </row>
    <row r="76" spans="1:8" x14ac:dyDescent="0.2">
      <c r="A76" s="53" t="s">
        <v>434</v>
      </c>
      <c r="B76" s="54" t="s">
        <v>231</v>
      </c>
      <c r="C76" s="54">
        <v>412</v>
      </c>
      <c r="D76" s="54">
        <v>1</v>
      </c>
      <c r="E76" s="53" t="s">
        <v>353</v>
      </c>
      <c r="F76" s="53" t="s">
        <v>298</v>
      </c>
      <c r="G76" s="53" t="s">
        <v>528</v>
      </c>
      <c r="H76" s="53" t="s">
        <v>324</v>
      </c>
    </row>
    <row r="77" spans="1:8" x14ac:dyDescent="0.2">
      <c r="A77" s="53" t="s">
        <v>434</v>
      </c>
      <c r="B77" s="54" t="s">
        <v>436</v>
      </c>
      <c r="C77" s="54">
        <v>405</v>
      </c>
      <c r="D77" s="54">
        <v>1</v>
      </c>
      <c r="E77" s="53" t="s">
        <v>353</v>
      </c>
      <c r="F77" s="53" t="s">
        <v>298</v>
      </c>
      <c r="G77" s="53" t="s">
        <v>528</v>
      </c>
      <c r="H77" s="53" t="s">
        <v>324</v>
      </c>
    </row>
    <row r="78" spans="1:8" x14ac:dyDescent="0.2">
      <c r="A78" s="53" t="s">
        <v>434</v>
      </c>
      <c r="B78" s="54" t="s">
        <v>437</v>
      </c>
      <c r="C78" s="54">
        <v>415.2</v>
      </c>
      <c r="D78" s="54">
        <v>0.6</v>
      </c>
      <c r="E78" s="53" t="s">
        <v>353</v>
      </c>
      <c r="F78" s="53" t="s">
        <v>298</v>
      </c>
      <c r="G78" s="53" t="s">
        <v>528</v>
      </c>
      <c r="H78" s="53" t="s">
        <v>324</v>
      </c>
    </row>
    <row r="79" spans="1:8" x14ac:dyDescent="0.2">
      <c r="A79" s="53" t="s">
        <v>434</v>
      </c>
      <c r="B79" s="54" t="s">
        <v>487</v>
      </c>
      <c r="C79" s="53">
        <v>390</v>
      </c>
      <c r="D79" s="53">
        <v>2</v>
      </c>
      <c r="E79" s="53" t="s">
        <v>353</v>
      </c>
      <c r="F79" s="53" t="s">
        <v>344</v>
      </c>
      <c r="G79" s="53" t="s">
        <v>528</v>
      </c>
      <c r="H79" s="53" t="s">
        <v>351</v>
      </c>
    </row>
    <row r="80" spans="1:8" x14ac:dyDescent="0.2">
      <c r="A80" s="53" t="s">
        <v>434</v>
      </c>
      <c r="B80" s="54" t="s">
        <v>488</v>
      </c>
      <c r="C80" s="53">
        <v>395.2</v>
      </c>
      <c r="D80" s="53">
        <v>1.3</v>
      </c>
      <c r="E80" s="53" t="s">
        <v>353</v>
      </c>
      <c r="F80" s="53" t="s">
        <v>344</v>
      </c>
      <c r="G80" s="53" t="s">
        <v>528</v>
      </c>
      <c r="H80" s="53" t="s">
        <v>351</v>
      </c>
    </row>
    <row r="81" spans="1:8" x14ac:dyDescent="0.2">
      <c r="A81" s="53" t="s">
        <v>434</v>
      </c>
      <c r="B81" s="54" t="s">
        <v>489</v>
      </c>
      <c r="C81" s="53">
        <v>395.3</v>
      </c>
      <c r="D81" s="53">
        <v>1.8</v>
      </c>
      <c r="E81" s="53" t="s">
        <v>353</v>
      </c>
      <c r="F81" s="53" t="s">
        <v>344</v>
      </c>
      <c r="G81" s="53" t="s">
        <v>528</v>
      </c>
      <c r="H81" s="53" t="s">
        <v>351</v>
      </c>
    </row>
    <row r="82" spans="1:8" x14ac:dyDescent="0.2">
      <c r="A82" s="53" t="s">
        <v>434</v>
      </c>
      <c r="B82" s="54" t="s">
        <v>490</v>
      </c>
      <c r="C82" s="53">
        <v>396</v>
      </c>
      <c r="D82" s="53">
        <v>4</v>
      </c>
      <c r="E82" s="53" t="s">
        <v>353</v>
      </c>
      <c r="F82" s="53" t="s">
        <v>344</v>
      </c>
      <c r="G82" s="53" t="s">
        <v>528</v>
      </c>
      <c r="H82" s="53" t="s">
        <v>351</v>
      </c>
    </row>
    <row r="83" spans="1:8" x14ac:dyDescent="0.2">
      <c r="A83" s="53" t="s">
        <v>434</v>
      </c>
      <c r="B83" s="54" t="s">
        <v>491</v>
      </c>
      <c r="C83" s="53">
        <v>394.5</v>
      </c>
      <c r="D83" s="53">
        <v>2</v>
      </c>
      <c r="E83" s="53" t="s">
        <v>353</v>
      </c>
      <c r="F83" s="53" t="s">
        <v>344</v>
      </c>
      <c r="G83" s="53" t="s">
        <v>528</v>
      </c>
      <c r="H83" s="53" t="s">
        <v>351</v>
      </c>
    </row>
    <row r="84" spans="1:8" x14ac:dyDescent="0.2">
      <c r="A84" s="53" t="s">
        <v>460</v>
      </c>
      <c r="B84" s="54" t="s">
        <v>461</v>
      </c>
      <c r="C84" s="53">
        <v>441</v>
      </c>
      <c r="D84" s="53">
        <v>4</v>
      </c>
      <c r="E84" s="53" t="s">
        <v>353</v>
      </c>
      <c r="F84" s="53" t="s">
        <v>462</v>
      </c>
      <c r="G84" s="53" t="s">
        <v>327</v>
      </c>
      <c r="H84" s="53" t="s">
        <v>351</v>
      </c>
    </row>
    <row r="85" spans="1:8" x14ac:dyDescent="0.2">
      <c r="A85" s="53" t="s">
        <v>460</v>
      </c>
      <c r="B85" s="54" t="s">
        <v>463</v>
      </c>
      <c r="C85" s="53">
        <v>442</v>
      </c>
      <c r="D85" s="53">
        <v>5</v>
      </c>
      <c r="E85" s="53" t="s">
        <v>353</v>
      </c>
      <c r="F85" s="53" t="s">
        <v>464</v>
      </c>
      <c r="G85" s="53" t="s">
        <v>327</v>
      </c>
      <c r="H85" s="53" t="s">
        <v>351</v>
      </c>
    </row>
    <row r="86" spans="1:8" x14ac:dyDescent="0.2">
      <c r="A86" s="53" t="s">
        <v>460</v>
      </c>
      <c r="B86" s="54" t="s">
        <v>465</v>
      </c>
      <c r="C86" s="53">
        <v>442</v>
      </c>
      <c r="D86" s="53">
        <v>3</v>
      </c>
      <c r="E86" s="53" t="s">
        <v>353</v>
      </c>
      <c r="F86" s="53" t="s">
        <v>462</v>
      </c>
      <c r="G86" s="53" t="s">
        <v>327</v>
      </c>
      <c r="H86" s="53" t="s">
        <v>351</v>
      </c>
    </row>
    <row r="87" spans="1:8" x14ac:dyDescent="0.2">
      <c r="A87" s="53" t="s">
        <v>460</v>
      </c>
      <c r="B87" s="54" t="s">
        <v>466</v>
      </c>
      <c r="C87" s="53">
        <v>479</v>
      </c>
      <c r="D87" s="53">
        <v>5</v>
      </c>
      <c r="E87" s="53" t="s">
        <v>353</v>
      </c>
      <c r="F87" s="53" t="s">
        <v>467</v>
      </c>
      <c r="G87" s="53" t="s">
        <v>327</v>
      </c>
      <c r="H87" s="53" t="s">
        <v>351</v>
      </c>
    </row>
    <row r="88" spans="1:8" x14ac:dyDescent="0.2">
      <c r="A88" s="53" t="s">
        <v>460</v>
      </c>
      <c r="B88" s="54" t="s">
        <v>466</v>
      </c>
      <c r="C88" s="53">
        <v>455</v>
      </c>
      <c r="D88" s="53">
        <v>4</v>
      </c>
      <c r="E88" s="53" t="s">
        <v>353</v>
      </c>
      <c r="F88" s="53" t="s">
        <v>467</v>
      </c>
      <c r="G88" s="53" t="s">
        <v>327</v>
      </c>
      <c r="H88" s="53" t="s">
        <v>351</v>
      </c>
    </row>
    <row r="89" spans="1:8" x14ac:dyDescent="0.2">
      <c r="A89" s="53" t="s">
        <v>460</v>
      </c>
      <c r="B89" s="54" t="s">
        <v>466</v>
      </c>
      <c r="C89" s="53">
        <v>434</v>
      </c>
      <c r="D89" s="53">
        <v>4</v>
      </c>
      <c r="E89" s="53" t="s">
        <v>353</v>
      </c>
      <c r="F89" s="53" t="s">
        <v>467</v>
      </c>
      <c r="G89" s="53" t="s">
        <v>327</v>
      </c>
      <c r="H89" s="53" t="s">
        <v>351</v>
      </c>
    </row>
    <row r="90" spans="1:8" x14ac:dyDescent="0.2">
      <c r="A90" s="53" t="s">
        <v>460</v>
      </c>
      <c r="B90" s="54" t="s">
        <v>468</v>
      </c>
      <c r="C90" s="53">
        <v>436</v>
      </c>
      <c r="D90" s="53">
        <v>2</v>
      </c>
      <c r="E90" s="53" t="s">
        <v>353</v>
      </c>
      <c r="F90" s="53" t="s">
        <v>464</v>
      </c>
      <c r="G90" s="53" t="s">
        <v>327</v>
      </c>
      <c r="H90" s="53" t="s">
        <v>351</v>
      </c>
    </row>
    <row r="91" spans="1:8" x14ac:dyDescent="0.2">
      <c r="A91" s="53" t="s">
        <v>460</v>
      </c>
      <c r="B91" s="54" t="s">
        <v>469</v>
      </c>
      <c r="C91" s="53">
        <v>430</v>
      </c>
      <c r="D91" s="53">
        <v>3</v>
      </c>
      <c r="E91" s="53" t="s">
        <v>353</v>
      </c>
      <c r="F91" s="53" t="s">
        <v>344</v>
      </c>
      <c r="G91" s="53" t="s">
        <v>327</v>
      </c>
      <c r="H91" s="53" t="s">
        <v>351</v>
      </c>
    </row>
    <row r="92" spans="1:8" x14ac:dyDescent="0.2">
      <c r="A92" s="53" t="s">
        <v>460</v>
      </c>
      <c r="B92" s="54" t="s">
        <v>468</v>
      </c>
      <c r="C92" s="53">
        <v>428</v>
      </c>
      <c r="D92" s="53">
        <v>4</v>
      </c>
      <c r="E92" s="53" t="s">
        <v>353</v>
      </c>
      <c r="F92" s="53" t="s">
        <v>344</v>
      </c>
      <c r="G92" s="53" t="s">
        <v>327</v>
      </c>
      <c r="H92" s="53" t="s">
        <v>351</v>
      </c>
    </row>
    <row r="93" spans="1:8" x14ac:dyDescent="0.2">
      <c r="A93" s="53" t="s">
        <v>539</v>
      </c>
      <c r="B93" s="54">
        <v>3</v>
      </c>
      <c r="C93" s="53">
        <v>423</v>
      </c>
      <c r="D93" s="53">
        <v>13</v>
      </c>
      <c r="E93" s="53" t="s">
        <v>376</v>
      </c>
      <c r="F93" s="53" t="s">
        <v>392</v>
      </c>
      <c r="G93" s="53" t="s">
        <v>327</v>
      </c>
      <c r="H93" s="53" t="s">
        <v>351</v>
      </c>
    </row>
    <row r="94" spans="1:8" x14ac:dyDescent="0.2">
      <c r="A94" s="53" t="s">
        <v>539</v>
      </c>
      <c r="B94" s="54">
        <v>64</v>
      </c>
      <c r="C94" s="53">
        <v>424</v>
      </c>
      <c r="D94" s="53">
        <v>6</v>
      </c>
      <c r="E94" s="53" t="s">
        <v>376</v>
      </c>
      <c r="F94" s="53" t="s">
        <v>393</v>
      </c>
      <c r="G94" s="53" t="s">
        <v>327</v>
      </c>
      <c r="H94" s="53" t="s">
        <v>351</v>
      </c>
    </row>
    <row r="95" spans="1:8" x14ac:dyDescent="0.2">
      <c r="A95" s="53" t="s">
        <v>539</v>
      </c>
      <c r="B95" s="54">
        <v>64</v>
      </c>
      <c r="C95" s="53">
        <v>438</v>
      </c>
      <c r="D95" s="53">
        <v>4</v>
      </c>
      <c r="E95" s="53" t="s">
        <v>376</v>
      </c>
      <c r="F95" s="53" t="s">
        <v>393</v>
      </c>
      <c r="G95" s="53" t="s">
        <v>327</v>
      </c>
      <c r="H95" s="53" t="s">
        <v>351</v>
      </c>
    </row>
    <row r="96" spans="1:8" x14ac:dyDescent="0.2">
      <c r="A96" s="53" t="s">
        <v>539</v>
      </c>
      <c r="B96" s="54">
        <v>3</v>
      </c>
      <c r="C96" s="53">
        <v>439</v>
      </c>
      <c r="D96" s="53">
        <v>3</v>
      </c>
      <c r="E96" s="53" t="s">
        <v>376</v>
      </c>
      <c r="F96" s="53" t="s">
        <v>392</v>
      </c>
      <c r="G96" s="53" t="s">
        <v>327</v>
      </c>
      <c r="H96" s="53" t="s">
        <v>351</v>
      </c>
    </row>
    <row r="97" spans="1:8" x14ac:dyDescent="0.2">
      <c r="A97" s="53" t="s">
        <v>539</v>
      </c>
      <c r="B97" s="54">
        <v>3</v>
      </c>
      <c r="C97" s="53">
        <v>455</v>
      </c>
      <c r="D97" s="53">
        <v>11</v>
      </c>
      <c r="E97" s="53" t="s">
        <v>376</v>
      </c>
      <c r="F97" s="53" t="s">
        <v>392</v>
      </c>
      <c r="G97" s="53" t="s">
        <v>327</v>
      </c>
      <c r="H97" s="53" t="s">
        <v>351</v>
      </c>
    </row>
    <row r="98" spans="1:8" x14ac:dyDescent="0.2">
      <c r="A98" s="53" t="s">
        <v>365</v>
      </c>
      <c r="B98" s="54" t="s">
        <v>366</v>
      </c>
      <c r="C98" s="53">
        <v>503</v>
      </c>
      <c r="D98" s="53">
        <v>14</v>
      </c>
      <c r="E98" s="53" t="s">
        <v>337</v>
      </c>
      <c r="F98" s="53" t="s">
        <v>298</v>
      </c>
      <c r="G98" s="53" t="s">
        <v>327</v>
      </c>
      <c r="H98" s="53" t="s">
        <v>324</v>
      </c>
    </row>
    <row r="99" spans="1:8" x14ac:dyDescent="0.2">
      <c r="A99" s="53" t="s">
        <v>365</v>
      </c>
      <c r="B99" s="54" t="s">
        <v>367</v>
      </c>
      <c r="C99" s="53">
        <v>503</v>
      </c>
      <c r="D99" s="53">
        <v>18</v>
      </c>
      <c r="E99" s="53" t="s">
        <v>337</v>
      </c>
      <c r="F99" s="53" t="s">
        <v>298</v>
      </c>
      <c r="G99" s="53" t="s">
        <v>327</v>
      </c>
      <c r="H99" s="53" t="s">
        <v>324</v>
      </c>
    </row>
    <row r="100" spans="1:8" x14ac:dyDescent="0.2">
      <c r="A100" s="53" t="s">
        <v>365</v>
      </c>
      <c r="B100" s="54" t="s">
        <v>368</v>
      </c>
      <c r="C100" s="53">
        <v>505</v>
      </c>
      <c r="D100" s="53">
        <v>18</v>
      </c>
      <c r="E100" s="53" t="s">
        <v>337</v>
      </c>
      <c r="F100" s="53" t="s">
        <v>298</v>
      </c>
      <c r="G100" s="53" t="s">
        <v>327</v>
      </c>
      <c r="H100" s="53" t="s">
        <v>324</v>
      </c>
    </row>
    <row r="101" spans="1:8" x14ac:dyDescent="0.2">
      <c r="A101" s="53" t="s">
        <v>401</v>
      </c>
      <c r="B101" s="54" t="s">
        <v>402</v>
      </c>
      <c r="C101" s="53">
        <v>430</v>
      </c>
      <c r="D101" s="53">
        <v>4</v>
      </c>
      <c r="E101" s="53" t="s">
        <v>353</v>
      </c>
      <c r="F101" s="53" t="s">
        <v>344</v>
      </c>
      <c r="G101" s="53" t="s">
        <v>327</v>
      </c>
      <c r="H101" s="53" t="s">
        <v>351</v>
      </c>
    </row>
    <row r="102" spans="1:8" x14ac:dyDescent="0.2">
      <c r="A102" s="53" t="s">
        <v>401</v>
      </c>
      <c r="B102" s="54" t="s">
        <v>403</v>
      </c>
      <c r="C102" s="53">
        <v>436</v>
      </c>
      <c r="D102" s="53">
        <v>2</v>
      </c>
      <c r="E102" s="53" t="s">
        <v>353</v>
      </c>
      <c r="F102" s="53" t="s">
        <v>344</v>
      </c>
      <c r="G102" s="53" t="s">
        <v>327</v>
      </c>
      <c r="H102" s="53" t="s">
        <v>351</v>
      </c>
    </row>
    <row r="103" spans="1:8" x14ac:dyDescent="0.2">
      <c r="A103" s="53" t="s">
        <v>426</v>
      </c>
      <c r="B103" s="54" t="s">
        <v>427</v>
      </c>
      <c r="C103" s="53">
        <v>445.6</v>
      </c>
      <c r="D103" s="53">
        <v>1.2</v>
      </c>
      <c r="E103" s="53" t="s">
        <v>353</v>
      </c>
      <c r="F103" s="53" t="s">
        <v>298</v>
      </c>
      <c r="G103" s="53" t="s">
        <v>327</v>
      </c>
      <c r="H103" s="53" t="s">
        <v>324</v>
      </c>
    </row>
    <row r="104" spans="1:8" x14ac:dyDescent="0.2">
      <c r="A104" s="53" t="s">
        <v>426</v>
      </c>
      <c r="B104" s="54" t="s">
        <v>428</v>
      </c>
      <c r="C104" s="53">
        <v>481.9</v>
      </c>
      <c r="D104" s="53">
        <v>0.6</v>
      </c>
      <c r="E104" s="53" t="s">
        <v>353</v>
      </c>
      <c r="F104" s="53" t="s">
        <v>298</v>
      </c>
      <c r="G104" s="53" t="s">
        <v>327</v>
      </c>
      <c r="H104" s="53" t="s">
        <v>324</v>
      </c>
    </row>
    <row r="105" spans="1:8" x14ac:dyDescent="0.2">
      <c r="A105" s="53" t="s">
        <v>426</v>
      </c>
      <c r="B105" s="54" t="s">
        <v>429</v>
      </c>
      <c r="C105" s="53">
        <v>481.9</v>
      </c>
      <c r="D105" s="53">
        <v>1.2</v>
      </c>
      <c r="E105" s="53" t="s">
        <v>353</v>
      </c>
      <c r="F105" s="53" t="s">
        <v>298</v>
      </c>
      <c r="G105" s="53" t="s">
        <v>327</v>
      </c>
      <c r="H105" s="53" t="s">
        <v>324</v>
      </c>
    </row>
    <row r="106" spans="1:8" x14ac:dyDescent="0.2">
      <c r="A106" s="53" t="s">
        <v>541</v>
      </c>
      <c r="B106" s="54">
        <v>83022</v>
      </c>
      <c r="C106" s="53">
        <v>404</v>
      </c>
      <c r="D106" s="53">
        <v>2</v>
      </c>
      <c r="E106" s="53" t="s">
        <v>353</v>
      </c>
      <c r="F106" s="53" t="s">
        <v>344</v>
      </c>
      <c r="G106" s="53" t="s">
        <v>528</v>
      </c>
      <c r="H106" s="53" t="s">
        <v>351</v>
      </c>
    </row>
    <row r="107" spans="1:8" x14ac:dyDescent="0.2">
      <c r="A107" s="53" t="s">
        <v>542</v>
      </c>
      <c r="B107" s="54">
        <v>84039</v>
      </c>
      <c r="C107" s="53">
        <v>401</v>
      </c>
      <c r="D107" s="53">
        <v>3</v>
      </c>
      <c r="E107" s="53" t="s">
        <v>353</v>
      </c>
      <c r="F107" s="53" t="s">
        <v>344</v>
      </c>
      <c r="G107" s="53" t="s">
        <v>327</v>
      </c>
      <c r="H107" s="53" t="s">
        <v>351</v>
      </c>
    </row>
    <row r="108" spans="1:8" x14ac:dyDescent="0.2">
      <c r="A108" s="53" t="s">
        <v>543</v>
      </c>
      <c r="B108" s="54" t="s">
        <v>394</v>
      </c>
      <c r="C108" s="53">
        <v>383.7</v>
      </c>
      <c r="D108" s="53">
        <v>1.2</v>
      </c>
      <c r="E108" s="53" t="s">
        <v>376</v>
      </c>
      <c r="F108" s="53" t="s">
        <v>395</v>
      </c>
      <c r="G108" s="53" t="s">
        <v>38</v>
      </c>
      <c r="H108" s="53" t="s">
        <v>351</v>
      </c>
    </row>
    <row r="109" spans="1:8" x14ac:dyDescent="0.2">
      <c r="A109" s="53" t="s">
        <v>543</v>
      </c>
      <c r="B109" s="54" t="s">
        <v>394</v>
      </c>
      <c r="C109" s="53">
        <v>400.1</v>
      </c>
      <c r="D109" s="53">
        <v>1.4</v>
      </c>
      <c r="E109" s="53" t="s">
        <v>376</v>
      </c>
      <c r="F109" s="53" t="s">
        <v>395</v>
      </c>
      <c r="G109" s="53" t="s">
        <v>38</v>
      </c>
      <c r="H109" s="53" t="s">
        <v>351</v>
      </c>
    </row>
    <row r="110" spans="1:8" x14ac:dyDescent="0.2">
      <c r="A110" s="53" t="s">
        <v>543</v>
      </c>
      <c r="B110" s="54" t="s">
        <v>394</v>
      </c>
      <c r="C110" s="53">
        <v>426.5</v>
      </c>
      <c r="D110" s="53">
        <v>1.7</v>
      </c>
      <c r="E110" s="53" t="s">
        <v>376</v>
      </c>
      <c r="F110" s="53" t="s">
        <v>395</v>
      </c>
      <c r="G110" s="53" t="s">
        <v>38</v>
      </c>
      <c r="H110" s="53" t="s">
        <v>351</v>
      </c>
    </row>
    <row r="111" spans="1:8" x14ac:dyDescent="0.2">
      <c r="A111" s="53" t="s">
        <v>330</v>
      </c>
      <c r="B111" s="54" t="s">
        <v>331</v>
      </c>
      <c r="C111" s="53">
        <v>398.2</v>
      </c>
      <c r="D111" s="53">
        <v>6</v>
      </c>
      <c r="E111" s="53" t="s">
        <v>332</v>
      </c>
      <c r="F111" s="53" t="s">
        <v>298</v>
      </c>
      <c r="G111" s="53" t="s">
        <v>38</v>
      </c>
      <c r="H111" s="53" t="s">
        <v>324</v>
      </c>
    </row>
    <row r="112" spans="1:8" x14ac:dyDescent="0.2">
      <c r="A112" s="53" t="s">
        <v>330</v>
      </c>
      <c r="B112" s="54" t="s">
        <v>331</v>
      </c>
      <c r="C112" s="53">
        <v>415</v>
      </c>
      <c r="D112" s="53">
        <v>6.8</v>
      </c>
      <c r="E112" s="53" t="s">
        <v>332</v>
      </c>
      <c r="F112" s="53" t="s">
        <v>298</v>
      </c>
      <c r="G112" s="53" t="s">
        <v>38</v>
      </c>
      <c r="H112" s="53" t="s">
        <v>324</v>
      </c>
    </row>
    <row r="113" spans="1:8" x14ac:dyDescent="0.2">
      <c r="A113" s="53" t="s">
        <v>330</v>
      </c>
      <c r="B113" s="54" t="s">
        <v>331</v>
      </c>
      <c r="C113" s="54">
        <v>398</v>
      </c>
      <c r="D113" s="54">
        <v>6</v>
      </c>
      <c r="E113" s="53" t="s">
        <v>332</v>
      </c>
      <c r="F113" s="53" t="s">
        <v>333</v>
      </c>
      <c r="G113" s="53" t="s">
        <v>528</v>
      </c>
      <c r="H113" s="53" t="s">
        <v>324</v>
      </c>
    </row>
    <row r="114" spans="1:8" x14ac:dyDescent="0.2">
      <c r="A114" s="53" t="s">
        <v>330</v>
      </c>
      <c r="B114" s="54" t="s">
        <v>331</v>
      </c>
      <c r="C114" s="54">
        <v>415</v>
      </c>
      <c r="D114" s="54">
        <v>7</v>
      </c>
      <c r="E114" s="53" t="s">
        <v>332</v>
      </c>
      <c r="F114" s="53" t="s">
        <v>333</v>
      </c>
      <c r="G114" s="53" t="s">
        <v>528</v>
      </c>
      <c r="H114" s="53" t="s">
        <v>324</v>
      </c>
    </row>
    <row r="115" spans="1:8" x14ac:dyDescent="0.2">
      <c r="A115" s="53" t="s">
        <v>330</v>
      </c>
      <c r="B115" s="54" t="s">
        <v>331</v>
      </c>
      <c r="C115" s="54">
        <v>397.5</v>
      </c>
      <c r="D115" s="54">
        <v>4.4000000000000004</v>
      </c>
      <c r="E115" s="53" t="s">
        <v>334</v>
      </c>
      <c r="F115" s="53" t="s">
        <v>333</v>
      </c>
      <c r="G115" s="53" t="s">
        <v>528</v>
      </c>
      <c r="H115" s="53" t="s">
        <v>324</v>
      </c>
    </row>
    <row r="116" spans="1:8" x14ac:dyDescent="0.2">
      <c r="A116" s="53" t="s">
        <v>330</v>
      </c>
      <c r="B116" s="54" t="s">
        <v>331</v>
      </c>
      <c r="C116" s="54">
        <v>408</v>
      </c>
      <c r="D116" s="54">
        <v>5.6</v>
      </c>
      <c r="E116" s="53" t="s">
        <v>334</v>
      </c>
      <c r="F116" s="53" t="s">
        <v>333</v>
      </c>
      <c r="G116" s="53" t="s">
        <v>528</v>
      </c>
      <c r="H116" s="53" t="s">
        <v>324</v>
      </c>
    </row>
    <row r="117" spans="1:8" x14ac:dyDescent="0.2">
      <c r="A117" s="53" t="s">
        <v>330</v>
      </c>
      <c r="B117" s="54" t="s">
        <v>331</v>
      </c>
      <c r="C117" s="54">
        <v>374.6</v>
      </c>
      <c r="D117" s="54">
        <v>2.7</v>
      </c>
      <c r="E117" s="53" t="s">
        <v>334</v>
      </c>
      <c r="F117" s="53" t="s">
        <v>333</v>
      </c>
      <c r="G117" s="53" t="s">
        <v>528</v>
      </c>
      <c r="H117" s="53" t="s">
        <v>324</v>
      </c>
    </row>
    <row r="118" spans="1:8" x14ac:dyDescent="0.2">
      <c r="A118" s="53" t="s">
        <v>330</v>
      </c>
      <c r="B118" s="54" t="s">
        <v>331</v>
      </c>
      <c r="C118" s="54">
        <v>394.8</v>
      </c>
      <c r="D118" s="54">
        <v>2.2999999999999998</v>
      </c>
      <c r="E118" s="53" t="s">
        <v>334</v>
      </c>
      <c r="F118" s="53" t="s">
        <v>333</v>
      </c>
      <c r="G118" s="53" t="s">
        <v>528</v>
      </c>
      <c r="H118" s="53" t="s">
        <v>324</v>
      </c>
    </row>
    <row r="119" spans="1:8" x14ac:dyDescent="0.2">
      <c r="A119" s="53" t="s">
        <v>330</v>
      </c>
      <c r="B119" s="54" t="s">
        <v>331</v>
      </c>
      <c r="C119" s="54">
        <v>407</v>
      </c>
      <c r="D119" s="54">
        <v>2.1</v>
      </c>
      <c r="E119" s="53" t="s">
        <v>334</v>
      </c>
      <c r="F119" s="53" t="s">
        <v>333</v>
      </c>
      <c r="G119" s="53" t="s">
        <v>528</v>
      </c>
      <c r="H119" s="53" t="s">
        <v>324</v>
      </c>
    </row>
    <row r="120" spans="1:8" x14ac:dyDescent="0.2">
      <c r="A120" s="53" t="s">
        <v>349</v>
      </c>
      <c r="B120" s="54" t="s">
        <v>350</v>
      </c>
      <c r="C120" s="53">
        <v>398</v>
      </c>
      <c r="D120" s="53">
        <v>12</v>
      </c>
      <c r="E120" s="53" t="s">
        <v>340</v>
      </c>
      <c r="F120" s="53" t="s">
        <v>344</v>
      </c>
      <c r="G120" s="53" t="s">
        <v>528</v>
      </c>
      <c r="H120" s="53" t="s">
        <v>351</v>
      </c>
    </row>
    <row r="121" spans="1:8" x14ac:dyDescent="0.2">
      <c r="A121" s="53" t="s">
        <v>349</v>
      </c>
      <c r="B121" s="54" t="s">
        <v>352</v>
      </c>
      <c r="C121" s="53">
        <v>379</v>
      </c>
      <c r="D121" s="53">
        <v>4</v>
      </c>
      <c r="E121" s="53" t="s">
        <v>340</v>
      </c>
      <c r="F121" s="53" t="s">
        <v>344</v>
      </c>
      <c r="G121" s="53" t="s">
        <v>528</v>
      </c>
      <c r="H121" s="53" t="s">
        <v>351</v>
      </c>
    </row>
    <row r="122" spans="1:8" x14ac:dyDescent="0.2">
      <c r="A122" s="53" t="s">
        <v>349</v>
      </c>
      <c r="B122" s="54" t="s">
        <v>205</v>
      </c>
      <c r="C122" s="53">
        <v>415</v>
      </c>
      <c r="D122" s="53">
        <v>7</v>
      </c>
      <c r="E122" s="53" t="s">
        <v>340</v>
      </c>
      <c r="F122" s="53" t="s">
        <v>344</v>
      </c>
      <c r="G122" s="53" t="s">
        <v>528</v>
      </c>
      <c r="H122" s="53" t="s">
        <v>351</v>
      </c>
    </row>
    <row r="123" spans="1:8" x14ac:dyDescent="0.2">
      <c r="A123" s="53" t="s">
        <v>381</v>
      </c>
      <c r="B123" s="54" t="s">
        <v>382</v>
      </c>
      <c r="C123" s="53">
        <v>394.8</v>
      </c>
      <c r="D123" s="53">
        <v>2.1</v>
      </c>
      <c r="E123" s="53" t="s">
        <v>383</v>
      </c>
      <c r="F123" s="53" t="s">
        <v>384</v>
      </c>
      <c r="G123" s="53" t="s">
        <v>528</v>
      </c>
      <c r="H123" s="53" t="s">
        <v>351</v>
      </c>
    </row>
    <row r="124" spans="1:8" x14ac:dyDescent="0.2">
      <c r="A124" s="53" t="s">
        <v>381</v>
      </c>
      <c r="B124" s="54" t="s">
        <v>387</v>
      </c>
      <c r="C124" s="53">
        <v>393.6</v>
      </c>
      <c r="D124" s="53">
        <v>1.8</v>
      </c>
      <c r="E124" s="53" t="s">
        <v>388</v>
      </c>
      <c r="F124" s="53" t="s">
        <v>389</v>
      </c>
      <c r="G124" s="53" t="s">
        <v>528</v>
      </c>
      <c r="H124" s="53" t="s">
        <v>351</v>
      </c>
    </row>
    <row r="125" spans="1:8" x14ac:dyDescent="0.2">
      <c r="A125" s="53" t="s">
        <v>381</v>
      </c>
      <c r="B125" s="54" t="s">
        <v>382</v>
      </c>
      <c r="C125" s="53">
        <v>394.8</v>
      </c>
      <c r="D125" s="53">
        <v>2.1</v>
      </c>
      <c r="E125" s="53" t="s">
        <v>388</v>
      </c>
      <c r="F125" s="53" t="s">
        <v>389</v>
      </c>
      <c r="G125" s="53" t="s">
        <v>528</v>
      </c>
      <c r="H125" s="53" t="s">
        <v>351</v>
      </c>
    </row>
    <row r="126" spans="1:8" x14ac:dyDescent="0.2">
      <c r="A126" s="53" t="s">
        <v>381</v>
      </c>
      <c r="B126" s="54" t="s">
        <v>390</v>
      </c>
      <c r="C126" s="53">
        <v>396.1</v>
      </c>
      <c r="D126" s="53">
        <v>4.9000000000000004</v>
      </c>
      <c r="E126" s="53" t="s">
        <v>388</v>
      </c>
      <c r="F126" s="53" t="s">
        <v>391</v>
      </c>
      <c r="G126" s="53" t="s">
        <v>528</v>
      </c>
      <c r="H126" s="53" t="s">
        <v>351</v>
      </c>
    </row>
    <row r="127" spans="1:8" x14ac:dyDescent="0.2">
      <c r="A127" s="53" t="s">
        <v>438</v>
      </c>
      <c r="B127" s="54" t="s">
        <v>439</v>
      </c>
      <c r="C127" s="54">
        <v>402</v>
      </c>
      <c r="D127" s="54">
        <v>2</v>
      </c>
      <c r="E127" s="53" t="s">
        <v>353</v>
      </c>
      <c r="F127" s="53" t="s">
        <v>298</v>
      </c>
      <c r="G127" s="53" t="s">
        <v>528</v>
      </c>
      <c r="H127" s="53" t="s">
        <v>324</v>
      </c>
    </row>
    <row r="128" spans="1:8" x14ac:dyDescent="0.2">
      <c r="A128" s="53" t="s">
        <v>438</v>
      </c>
      <c r="B128" s="54" t="s">
        <v>207</v>
      </c>
      <c r="C128" s="53">
        <v>401</v>
      </c>
      <c r="D128" s="53">
        <v>2</v>
      </c>
      <c r="E128" s="53" t="s">
        <v>353</v>
      </c>
      <c r="F128" s="53" t="s">
        <v>492</v>
      </c>
      <c r="G128" s="53" t="s">
        <v>528</v>
      </c>
      <c r="H128" s="53" t="s">
        <v>351</v>
      </c>
    </row>
    <row r="129" spans="1:8" x14ac:dyDescent="0.2">
      <c r="A129" s="53" t="s">
        <v>438</v>
      </c>
      <c r="B129" s="54" t="s">
        <v>250</v>
      </c>
      <c r="C129" s="53">
        <v>403.3</v>
      </c>
      <c r="D129" s="53">
        <v>1.9</v>
      </c>
      <c r="E129" s="53" t="s">
        <v>353</v>
      </c>
      <c r="F129" s="53" t="s">
        <v>344</v>
      </c>
      <c r="G129" s="53" t="s">
        <v>528</v>
      </c>
      <c r="H129" s="53" t="s">
        <v>351</v>
      </c>
    </row>
    <row r="130" spans="1:8" x14ac:dyDescent="0.2">
      <c r="A130" s="53" t="s">
        <v>438</v>
      </c>
      <c r="B130" s="54" t="s">
        <v>493</v>
      </c>
      <c r="C130" s="53">
        <v>404</v>
      </c>
      <c r="D130" s="53">
        <v>2.1</v>
      </c>
      <c r="E130" s="53" t="s">
        <v>353</v>
      </c>
      <c r="F130" s="53" t="s">
        <v>344</v>
      </c>
      <c r="G130" s="53" t="s">
        <v>528</v>
      </c>
      <c r="H130" s="53" t="s">
        <v>351</v>
      </c>
    </row>
    <row r="131" spans="1:8" x14ac:dyDescent="0.2">
      <c r="A131" s="53" t="s">
        <v>438</v>
      </c>
      <c r="B131" s="54" t="s">
        <v>291</v>
      </c>
      <c r="C131" s="53">
        <v>399.1</v>
      </c>
      <c r="D131" s="53">
        <v>1.7</v>
      </c>
      <c r="E131" s="53" t="s">
        <v>353</v>
      </c>
      <c r="F131" s="53" t="s">
        <v>344</v>
      </c>
      <c r="G131" s="53" t="s">
        <v>528</v>
      </c>
      <c r="H131" s="53" t="s">
        <v>351</v>
      </c>
    </row>
    <row r="132" spans="1:8" x14ac:dyDescent="0.2">
      <c r="A132" s="53" t="s">
        <v>404</v>
      </c>
      <c r="B132" s="54" t="s">
        <v>257</v>
      </c>
      <c r="C132" s="53">
        <v>391</v>
      </c>
      <c r="D132" s="53">
        <v>4.5</v>
      </c>
      <c r="E132" s="53" t="s">
        <v>353</v>
      </c>
      <c r="F132" s="53" t="s">
        <v>344</v>
      </c>
      <c r="G132" s="53" t="s">
        <v>38</v>
      </c>
      <c r="H132" s="53" t="s">
        <v>351</v>
      </c>
    </row>
    <row r="133" spans="1:8" x14ac:dyDescent="0.2">
      <c r="A133" s="53" t="s">
        <v>404</v>
      </c>
      <c r="B133" s="54" t="s">
        <v>405</v>
      </c>
      <c r="C133" s="53">
        <v>422.7</v>
      </c>
      <c r="D133" s="53">
        <v>1.8</v>
      </c>
      <c r="E133" s="53" t="s">
        <v>353</v>
      </c>
      <c r="F133" s="53" t="s">
        <v>344</v>
      </c>
      <c r="G133" s="53" t="s">
        <v>38</v>
      </c>
      <c r="H133" s="53" t="s">
        <v>351</v>
      </c>
    </row>
    <row r="134" spans="1:8" x14ac:dyDescent="0.2">
      <c r="A134" s="53" t="s">
        <v>404</v>
      </c>
      <c r="B134" s="54" t="s">
        <v>406</v>
      </c>
      <c r="C134" s="53">
        <v>431</v>
      </c>
      <c r="D134" s="53">
        <v>2.9</v>
      </c>
      <c r="E134" s="53" t="s">
        <v>353</v>
      </c>
      <c r="F134" s="53" t="s">
        <v>344</v>
      </c>
      <c r="G134" s="53" t="s">
        <v>38</v>
      </c>
      <c r="H134" s="53" t="s">
        <v>351</v>
      </c>
    </row>
    <row r="135" spans="1:8" x14ac:dyDescent="0.2">
      <c r="A135" s="53" t="s">
        <v>430</v>
      </c>
      <c r="B135" s="54" t="s">
        <v>431</v>
      </c>
      <c r="C135" s="53">
        <v>403</v>
      </c>
      <c r="D135" s="53">
        <v>21</v>
      </c>
      <c r="E135" s="53" t="s">
        <v>353</v>
      </c>
      <c r="F135" s="53" t="s">
        <v>298</v>
      </c>
      <c r="G135" s="53" t="s">
        <v>38</v>
      </c>
      <c r="H135" s="53" t="s">
        <v>324</v>
      </c>
    </row>
    <row r="136" spans="1:8" x14ac:dyDescent="0.2">
      <c r="A136" s="53" t="s">
        <v>430</v>
      </c>
      <c r="B136" s="54" t="s">
        <v>440</v>
      </c>
      <c r="C136" s="53">
        <v>412</v>
      </c>
      <c r="D136" s="53">
        <v>25</v>
      </c>
      <c r="E136" s="53" t="s">
        <v>353</v>
      </c>
      <c r="F136" s="53" t="s">
        <v>298</v>
      </c>
      <c r="G136" s="53" t="s">
        <v>528</v>
      </c>
      <c r="H136" s="53" t="s">
        <v>324</v>
      </c>
    </row>
    <row r="137" spans="1:8" x14ac:dyDescent="0.2">
      <c r="A137" s="53" t="s">
        <v>430</v>
      </c>
      <c r="B137" s="54" t="s">
        <v>441</v>
      </c>
      <c r="C137" s="53">
        <v>396</v>
      </c>
      <c r="D137" s="53">
        <v>10</v>
      </c>
      <c r="E137" s="53" t="s">
        <v>353</v>
      </c>
      <c r="F137" s="53" t="s">
        <v>298</v>
      </c>
      <c r="G137" s="53" t="s">
        <v>528</v>
      </c>
      <c r="H137" s="53" t="s">
        <v>324</v>
      </c>
    </row>
    <row r="138" spans="1:8" x14ac:dyDescent="0.2">
      <c r="A138" s="53" t="s">
        <v>430</v>
      </c>
      <c r="B138" s="54" t="s">
        <v>442</v>
      </c>
      <c r="C138" s="53">
        <v>400</v>
      </c>
      <c r="D138" s="53">
        <v>5</v>
      </c>
      <c r="E138" s="53" t="s">
        <v>353</v>
      </c>
      <c r="F138" s="53" t="s">
        <v>298</v>
      </c>
      <c r="G138" s="53" t="s">
        <v>528</v>
      </c>
      <c r="H138" s="53" t="s">
        <v>324</v>
      </c>
    </row>
    <row r="139" spans="1:8" x14ac:dyDescent="0.2">
      <c r="A139" s="53" t="s">
        <v>470</v>
      </c>
      <c r="B139" s="54" t="s">
        <v>431</v>
      </c>
      <c r="C139" s="53">
        <v>403</v>
      </c>
      <c r="D139" s="53">
        <v>21</v>
      </c>
      <c r="E139" s="53" t="s">
        <v>353</v>
      </c>
      <c r="F139" s="53" t="s">
        <v>471</v>
      </c>
      <c r="G139" s="53" t="s">
        <v>38</v>
      </c>
      <c r="H139" s="53" t="s">
        <v>351</v>
      </c>
    </row>
    <row r="140" spans="1:8" x14ac:dyDescent="0.2">
      <c r="A140" s="53" t="s">
        <v>407</v>
      </c>
      <c r="B140" s="54">
        <v>81013</v>
      </c>
      <c r="C140" s="53">
        <v>423</v>
      </c>
      <c r="D140" s="53">
        <v>5</v>
      </c>
      <c r="E140" s="53" t="s">
        <v>353</v>
      </c>
      <c r="F140" s="53" t="s">
        <v>408</v>
      </c>
      <c r="G140" s="53" t="s">
        <v>327</v>
      </c>
      <c r="H140" s="53" t="s">
        <v>351</v>
      </c>
    </row>
    <row r="141" spans="1:8" x14ac:dyDescent="0.2">
      <c r="A141" s="53" t="s">
        <v>407</v>
      </c>
      <c r="B141" s="54">
        <v>82014</v>
      </c>
      <c r="C141" s="53">
        <v>453</v>
      </c>
      <c r="D141" s="53">
        <v>19</v>
      </c>
      <c r="E141" s="53" t="s">
        <v>353</v>
      </c>
      <c r="F141" s="53" t="s">
        <v>408</v>
      </c>
      <c r="G141" s="53" t="s">
        <v>327</v>
      </c>
      <c r="H141" s="53" t="s">
        <v>351</v>
      </c>
    </row>
    <row r="142" spans="1:8" x14ac:dyDescent="0.2">
      <c r="A142" s="53" t="s">
        <v>407</v>
      </c>
      <c r="B142" s="54">
        <v>76151</v>
      </c>
      <c r="C142" s="53">
        <v>441</v>
      </c>
      <c r="D142" s="53">
        <v>10</v>
      </c>
      <c r="E142" s="53" t="s">
        <v>353</v>
      </c>
      <c r="F142" s="53" t="s">
        <v>377</v>
      </c>
      <c r="G142" s="53" t="s">
        <v>327</v>
      </c>
      <c r="H142" s="53" t="s">
        <v>351</v>
      </c>
    </row>
    <row r="143" spans="1:8" x14ac:dyDescent="0.2">
      <c r="A143" s="53" t="s">
        <v>443</v>
      </c>
      <c r="B143" s="54" t="s">
        <v>444</v>
      </c>
      <c r="C143" s="54">
        <v>405</v>
      </c>
      <c r="D143" s="54">
        <v>2</v>
      </c>
      <c r="E143" s="53" t="s">
        <v>353</v>
      </c>
      <c r="F143" s="53" t="s">
        <v>298</v>
      </c>
      <c r="G143" s="53" t="s">
        <v>528</v>
      </c>
      <c r="H143" s="53" t="s">
        <v>324</v>
      </c>
    </row>
    <row r="145" spans="1:2" x14ac:dyDescent="0.2">
      <c r="A145" s="50" t="s">
        <v>537</v>
      </c>
      <c r="B145" s="56"/>
    </row>
    <row r="146" spans="1:2" x14ac:dyDescent="0.2">
      <c r="A146" s="56" t="s">
        <v>497</v>
      </c>
      <c r="B146" s="53"/>
    </row>
    <row r="147" spans="1:2" x14ac:dyDescent="0.2">
      <c r="A147" s="56" t="s">
        <v>518</v>
      </c>
      <c r="B147" s="53"/>
    </row>
    <row r="148" spans="1:2" x14ac:dyDescent="0.2">
      <c r="A148" s="56" t="s">
        <v>519</v>
      </c>
      <c r="B148" s="53"/>
    </row>
    <row r="149" spans="1:2" x14ac:dyDescent="0.2">
      <c r="A149" s="56" t="s">
        <v>540</v>
      </c>
      <c r="B149" s="53"/>
    </row>
    <row r="150" spans="1:2" x14ac:dyDescent="0.2">
      <c r="A150" s="56" t="s">
        <v>529</v>
      </c>
      <c r="B150" s="53"/>
    </row>
    <row r="151" spans="1:2" x14ac:dyDescent="0.2">
      <c r="A151" s="56" t="s">
        <v>498</v>
      </c>
      <c r="B151" s="53"/>
    </row>
    <row r="152" spans="1:2" x14ac:dyDescent="0.2">
      <c r="A152" s="56" t="s">
        <v>499</v>
      </c>
      <c r="B152" s="53"/>
    </row>
    <row r="153" spans="1:2" x14ac:dyDescent="0.2">
      <c r="A153" s="56" t="s">
        <v>494</v>
      </c>
      <c r="B153" s="53"/>
    </row>
    <row r="154" spans="1:2" x14ac:dyDescent="0.2">
      <c r="A154" s="56" t="s">
        <v>500</v>
      </c>
      <c r="B154" s="53"/>
    </row>
    <row r="155" spans="1:2" x14ac:dyDescent="0.2">
      <c r="A155" s="56" t="s">
        <v>501</v>
      </c>
      <c r="B155" s="53"/>
    </row>
    <row r="156" spans="1:2" x14ac:dyDescent="0.2">
      <c r="A156" s="56" t="s">
        <v>520</v>
      </c>
      <c r="B156" s="53"/>
    </row>
    <row r="157" spans="1:2" x14ac:dyDescent="0.2">
      <c r="A157" s="56" t="s">
        <v>521</v>
      </c>
      <c r="B157" s="53"/>
    </row>
    <row r="158" spans="1:2" x14ac:dyDescent="0.2">
      <c r="A158" s="56" t="s">
        <v>502</v>
      </c>
      <c r="B158" s="53"/>
    </row>
    <row r="159" spans="1:2" x14ac:dyDescent="0.2">
      <c r="A159" s="56" t="s">
        <v>503</v>
      </c>
      <c r="B159" s="53"/>
    </row>
    <row r="160" spans="1:2" x14ac:dyDescent="0.2">
      <c r="A160" s="56" t="s">
        <v>522</v>
      </c>
      <c r="B160" s="53"/>
    </row>
    <row r="161" spans="1:2" x14ac:dyDescent="0.2">
      <c r="A161" s="56" t="s">
        <v>504</v>
      </c>
      <c r="B161" s="53"/>
    </row>
    <row r="162" spans="1:2" x14ac:dyDescent="0.2">
      <c r="A162" s="56" t="s">
        <v>505</v>
      </c>
      <c r="B162" s="53"/>
    </row>
    <row r="163" spans="1:2" x14ac:dyDescent="0.2">
      <c r="A163" s="56" t="s">
        <v>523</v>
      </c>
      <c r="B163" s="53"/>
    </row>
    <row r="164" spans="1:2" x14ac:dyDescent="0.2">
      <c r="A164" s="56" t="s">
        <v>506</v>
      </c>
      <c r="B164" s="53"/>
    </row>
    <row r="165" spans="1:2" x14ac:dyDescent="0.2">
      <c r="A165" s="56" t="s">
        <v>507</v>
      </c>
      <c r="B165" s="53"/>
    </row>
    <row r="166" spans="1:2" x14ac:dyDescent="0.2">
      <c r="A166" s="56" t="s">
        <v>508</v>
      </c>
      <c r="B166" s="53"/>
    </row>
    <row r="167" spans="1:2" x14ac:dyDescent="0.2">
      <c r="A167" s="56" t="s">
        <v>509</v>
      </c>
      <c r="B167" s="53"/>
    </row>
    <row r="168" spans="1:2" x14ac:dyDescent="0.2">
      <c r="A168" s="56" t="s">
        <v>510</v>
      </c>
      <c r="B168" s="53"/>
    </row>
    <row r="169" spans="1:2" x14ac:dyDescent="0.2">
      <c r="A169" s="56" t="s">
        <v>511</v>
      </c>
      <c r="B169" s="53"/>
    </row>
    <row r="170" spans="1:2" x14ac:dyDescent="0.2">
      <c r="A170" s="56" t="s">
        <v>526</v>
      </c>
      <c r="B170" s="53"/>
    </row>
    <row r="171" spans="1:2" x14ac:dyDescent="0.2">
      <c r="A171" s="56" t="s">
        <v>495</v>
      </c>
      <c r="B171" s="53"/>
    </row>
    <row r="172" spans="1:2" x14ac:dyDescent="0.2">
      <c r="A172" s="56" t="s">
        <v>512</v>
      </c>
      <c r="B172" s="53"/>
    </row>
    <row r="173" spans="1:2" x14ac:dyDescent="0.2">
      <c r="A173" s="56" t="s">
        <v>513</v>
      </c>
      <c r="B173" s="53"/>
    </row>
    <row r="174" spans="1:2" x14ac:dyDescent="0.2">
      <c r="A174" s="56" t="s">
        <v>524</v>
      </c>
      <c r="B174" s="53"/>
    </row>
    <row r="175" spans="1:2" x14ac:dyDescent="0.2">
      <c r="A175" s="56" t="s">
        <v>514</v>
      </c>
      <c r="B175" s="53"/>
    </row>
    <row r="176" spans="1:2" x14ac:dyDescent="0.2">
      <c r="A176" s="56" t="s">
        <v>496</v>
      </c>
      <c r="B176" s="53"/>
    </row>
    <row r="177" spans="1:2" x14ac:dyDescent="0.2">
      <c r="A177" s="56" t="s">
        <v>515</v>
      </c>
      <c r="B177" s="53"/>
    </row>
    <row r="178" spans="1:2" x14ac:dyDescent="0.2">
      <c r="A178" s="56" t="s">
        <v>516</v>
      </c>
      <c r="B178" s="53"/>
    </row>
    <row r="179" spans="1:2" x14ac:dyDescent="0.2">
      <c r="A179" s="56" t="s">
        <v>517</v>
      </c>
      <c r="B179" s="53"/>
    </row>
  </sheetData>
  <sortState xmlns:xlrd2="http://schemas.microsoft.com/office/spreadsheetml/2017/richdata2" ref="A4:H143">
    <sortCondition ref="A14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S1</vt:lpstr>
      <vt:lpstr>Info</vt:lpstr>
      <vt:lpstr>S2</vt:lpstr>
      <vt:lpstr>S3</vt:lpstr>
      <vt:lpstr>S4</vt:lpstr>
      <vt:lpstr>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Hollocher</dc:creator>
  <cp:lastModifiedBy>April Leo</cp:lastModifiedBy>
  <dcterms:created xsi:type="dcterms:W3CDTF">2018-08-24T01:25:02Z</dcterms:created>
  <dcterms:modified xsi:type="dcterms:W3CDTF">2022-03-30T18:54:38Z</dcterms:modified>
</cp:coreProperties>
</file>