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u-my.sharepoint.com/personal/ehc_byu_edu/Documents/LittleCottonwood/Supplements/"/>
    </mc:Choice>
  </mc:AlternateContent>
  <xr:revisionPtr revIDLastSave="168" documentId="13_ncr:1_{DC2B2F94-6C7B-4DEB-BB46-71969D5F78FB}" xr6:coauthVersionLast="47" xr6:coauthVersionMax="47" xr10:uidLastSave="{94CF60B3-1C8A-4A60-8D76-A56AA2F74283}"/>
  <bookViews>
    <workbookView xWindow="28680" yWindow="-120" windowWidth="29040" windowHeight="15840" xr2:uid="{72F45089-BAFD-4791-9B92-68F8E2486FE0}"/>
  </bookViews>
  <sheets>
    <sheet name="Data" sheetId="1" r:id="rId1"/>
    <sheet name="Not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3" i="1" l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272" i="1"/>
  <c r="C310" i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09" i="1"/>
  <c r="J520" i="1" l="1"/>
  <c r="J505" i="1"/>
  <c r="J555" i="1"/>
  <c r="J531" i="1"/>
  <c r="J502" i="1"/>
  <c r="J562" i="1"/>
  <c r="J510" i="1"/>
  <c r="J504" i="1"/>
  <c r="J512" i="1"/>
  <c r="J537" i="1"/>
  <c r="J516" i="1"/>
  <c r="J538" i="1"/>
  <c r="J566" i="1"/>
  <c r="J553" i="1"/>
  <c r="J550" i="1"/>
  <c r="J543" i="1"/>
  <c r="J541" i="1"/>
  <c r="J556" i="1"/>
  <c r="J515" i="1"/>
  <c r="J534" i="1"/>
  <c r="J525" i="1"/>
  <c r="J560" i="1"/>
  <c r="J514" i="1"/>
  <c r="J574" i="1"/>
  <c r="J568" i="1"/>
  <c r="J530" i="1"/>
  <c r="J570" i="1"/>
  <c r="J523" i="1"/>
  <c r="J572" i="1"/>
  <c r="J517" i="1"/>
  <c r="J532" i="1"/>
  <c r="J507" i="1"/>
  <c r="J500" i="1"/>
  <c r="J503" i="1"/>
  <c r="J501" i="1"/>
  <c r="J551" i="1"/>
  <c r="J511" i="1"/>
  <c r="J513" i="1"/>
  <c r="J573" i="1"/>
  <c r="J536" i="1"/>
  <c r="J569" i="1"/>
  <c r="J544" i="1"/>
  <c r="J535" i="1"/>
  <c r="J547" i="1"/>
  <c r="J508" i="1"/>
  <c r="J542" i="1"/>
  <c r="J526" i="1"/>
  <c r="J567" i="1"/>
  <c r="J563" i="1"/>
  <c r="J571" i="1"/>
  <c r="J552" i="1"/>
  <c r="J509" i="1"/>
  <c r="J527" i="1"/>
  <c r="J554" i="1"/>
  <c r="J506" i="1"/>
  <c r="J528" i="1"/>
  <c r="J533" i="1"/>
  <c r="J529" i="1"/>
  <c r="J557" i="1"/>
  <c r="J522" i="1"/>
  <c r="J499" i="1"/>
  <c r="J539" i="1"/>
  <c r="J540" i="1"/>
  <c r="J521" i="1"/>
  <c r="J518" i="1"/>
  <c r="J548" i="1"/>
  <c r="J558" i="1"/>
  <c r="J561" i="1"/>
  <c r="J519" i="1"/>
  <c r="J545" i="1"/>
  <c r="J546" i="1"/>
  <c r="J549" i="1"/>
  <c r="J559" i="1"/>
  <c r="J564" i="1"/>
  <c r="J565" i="1"/>
  <c r="J524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74" i="1" l="1"/>
  <c r="J83" i="1"/>
  <c r="J82" i="1"/>
  <c r="J105" i="1"/>
  <c r="J76" i="1"/>
  <c r="J103" i="1"/>
  <c r="J88" i="1"/>
  <c r="J98" i="1"/>
  <c r="J79" i="1"/>
  <c r="J80" i="1"/>
  <c r="J92" i="1"/>
  <c r="J99" i="1"/>
  <c r="J77" i="1"/>
  <c r="J104" i="1"/>
  <c r="J86" i="1"/>
  <c r="J102" i="1"/>
  <c r="J87" i="1"/>
  <c r="J95" i="1"/>
  <c r="J96" i="1"/>
  <c r="J78" i="1"/>
  <c r="J89" i="1"/>
  <c r="J97" i="1"/>
  <c r="J85" i="1"/>
  <c r="J101" i="1"/>
  <c r="J81" i="1"/>
  <c r="J93" i="1"/>
  <c r="J91" i="1"/>
  <c r="J94" i="1"/>
  <c r="J90" i="1"/>
  <c r="J100" i="1"/>
  <c r="J8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238" i="1" l="1"/>
  <c r="J266" i="1"/>
  <c r="J268" i="1"/>
  <c r="J246" i="1"/>
  <c r="J265" i="1"/>
  <c r="J242" i="1"/>
  <c r="J264" i="1"/>
  <c r="J252" i="1"/>
  <c r="J230" i="1"/>
  <c r="J228" i="1"/>
  <c r="J231" i="1"/>
  <c r="J260" i="1"/>
  <c r="J253" i="1"/>
  <c r="J239" i="1"/>
  <c r="J241" i="1"/>
  <c r="J262" i="1"/>
  <c r="J261" i="1"/>
  <c r="J247" i="1"/>
  <c r="J255" i="1"/>
  <c r="J243" i="1"/>
  <c r="J232" i="1"/>
  <c r="J226" i="1"/>
  <c r="J240" i="1"/>
  <c r="J236" i="1"/>
  <c r="J227" i="1"/>
  <c r="J244" i="1"/>
  <c r="J229" i="1"/>
  <c r="J251" i="1"/>
  <c r="J250" i="1"/>
  <c r="J237" i="1"/>
  <c r="J233" i="1"/>
  <c r="J245" i="1"/>
  <c r="J234" i="1"/>
  <c r="J267" i="1"/>
  <c r="J249" i="1"/>
  <c r="J254" i="1"/>
  <c r="J263" i="1"/>
  <c r="J256" i="1"/>
  <c r="J258" i="1"/>
  <c r="J235" i="1"/>
  <c r="J259" i="1"/>
  <c r="J248" i="1"/>
  <c r="J257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16" i="1"/>
  <c r="J119" i="1"/>
  <c r="J120" i="1"/>
  <c r="J118" i="1"/>
  <c r="J117" i="1"/>
  <c r="J115" i="1"/>
  <c r="J113" i="1"/>
  <c r="J114" i="1"/>
  <c r="J186" i="1"/>
  <c r="J188" i="1"/>
  <c r="J187" i="1"/>
  <c r="J112" i="1"/>
  <c r="J185" i="1"/>
  <c r="J183" i="1"/>
  <c r="J184" i="1"/>
  <c r="J180" i="1"/>
  <c r="J182" i="1"/>
  <c r="J181" i="1"/>
  <c r="J179" i="1"/>
  <c r="J177" i="1"/>
  <c r="J178" i="1"/>
  <c r="J176" i="1"/>
  <c r="J174" i="1"/>
  <c r="J175" i="1"/>
  <c r="J171" i="1"/>
  <c r="J172" i="1"/>
  <c r="J173" i="1"/>
  <c r="J169" i="1"/>
  <c r="J170" i="1"/>
  <c r="J168" i="1"/>
  <c r="J109" i="1"/>
  <c r="J110" i="1"/>
  <c r="J111" i="1"/>
  <c r="J166" i="1"/>
  <c r="J167" i="1"/>
  <c r="J164" i="1"/>
  <c r="J165" i="1"/>
  <c r="J163" i="1"/>
  <c r="J162" i="1"/>
  <c r="J160" i="1"/>
  <c r="J161" i="1"/>
  <c r="J158" i="1"/>
  <c r="J159" i="1"/>
  <c r="J156" i="1"/>
  <c r="J157" i="1"/>
  <c r="J155" i="1"/>
  <c r="J152" i="1"/>
  <c r="J153" i="1"/>
  <c r="J154" i="1"/>
  <c r="J149" i="1"/>
  <c r="J150" i="1"/>
  <c r="J151" i="1"/>
  <c r="J147" i="1"/>
  <c r="J148" i="1"/>
  <c r="J108" i="1"/>
  <c r="J145" i="1"/>
  <c r="J146" i="1"/>
  <c r="J144" i="1"/>
  <c r="J143" i="1"/>
  <c r="J142" i="1"/>
  <c r="J140" i="1"/>
  <c r="J141" i="1"/>
  <c r="J139" i="1"/>
  <c r="J137" i="1"/>
  <c r="J138" i="1"/>
  <c r="J136" i="1"/>
  <c r="J135" i="1"/>
  <c r="J134" i="1"/>
  <c r="J107" i="1"/>
  <c r="J133" i="1"/>
  <c r="J131" i="1"/>
  <c r="J132" i="1"/>
  <c r="J130" i="1"/>
  <c r="J129" i="1"/>
  <c r="J128" i="1"/>
  <c r="J127" i="1"/>
  <c r="J125" i="1"/>
  <c r="J126" i="1"/>
  <c r="J123" i="1"/>
  <c r="J124" i="1"/>
  <c r="J122" i="1"/>
  <c r="J121" i="1"/>
  <c r="J274" i="1" l="1"/>
  <c r="J284" i="1"/>
  <c r="J276" i="1"/>
  <c r="J272" i="1"/>
  <c r="J297" i="1"/>
  <c r="J300" i="1"/>
  <c r="J294" i="1"/>
  <c r="J283" i="1"/>
  <c r="J281" i="1"/>
  <c r="J280" i="1"/>
  <c r="J293" i="1"/>
  <c r="J301" i="1"/>
  <c r="J304" i="1"/>
  <c r="J273" i="1"/>
  <c r="J278" i="1"/>
  <c r="J291" i="1"/>
  <c r="J292" i="1"/>
  <c r="J295" i="1"/>
  <c r="J303" i="1"/>
  <c r="J282" i="1"/>
  <c r="J287" i="1"/>
  <c r="J305" i="1"/>
  <c r="J285" i="1"/>
  <c r="J271" i="1"/>
  <c r="J277" i="1"/>
  <c r="J288" i="1"/>
  <c r="J289" i="1"/>
  <c r="J306" i="1"/>
  <c r="J290" i="1"/>
  <c r="J279" i="1"/>
  <c r="J275" i="1"/>
  <c r="J286" i="1"/>
  <c r="J298" i="1"/>
  <c r="J270" i="1"/>
  <c r="J296" i="1"/>
  <c r="J299" i="1"/>
  <c r="J302" i="1"/>
  <c r="J308" i="1"/>
  <c r="J309" i="1"/>
  <c r="J310" i="1"/>
  <c r="J344" i="1" l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</calcChain>
</file>

<file path=xl/sharedStrings.xml><?xml version="1.0" encoding="utf-8"?>
<sst xmlns="http://schemas.openxmlformats.org/spreadsheetml/2006/main" count="1360" uniqueCount="39">
  <si>
    <t>Unit</t>
  </si>
  <si>
    <t>Sample</t>
  </si>
  <si>
    <t>Spot</t>
  </si>
  <si>
    <t>238U/ 206Pb</t>
  </si>
  <si>
    <t>Discordance</t>
  </si>
  <si>
    <t>CH-160</t>
  </si>
  <si>
    <t>Error correlation</t>
  </si>
  <si>
    <t>207Pb/ 206Pb</t>
  </si>
  <si>
    <t>White Pine Phase</t>
  </si>
  <si>
    <t>CH-127</t>
  </si>
  <si>
    <t>CH-115</t>
  </si>
  <si>
    <t>CH-108</t>
  </si>
  <si>
    <t>White Pine phase</t>
  </si>
  <si>
    <t>Ped Pine porphyry</t>
  </si>
  <si>
    <t>CH-74</t>
  </si>
  <si>
    <t>Little Cottonwood stock</t>
  </si>
  <si>
    <t>CH-73</t>
  </si>
  <si>
    <t>CH-72</t>
  </si>
  <si>
    <t>CH-053</t>
  </si>
  <si>
    <t>Red Pine porphry</t>
  </si>
  <si>
    <t>CH-041</t>
  </si>
  <si>
    <t>Discordant</t>
  </si>
  <si>
    <t>CH-039</t>
  </si>
  <si>
    <t>Pebble dike matrix</t>
  </si>
  <si>
    <t>pC Xenocryst</t>
  </si>
  <si>
    <t>CH-036</t>
  </si>
  <si>
    <t>Clast in pebble dike</t>
  </si>
  <si>
    <t>CH-031</t>
  </si>
  <si>
    <t>Ages in Data sheet are corrected for common Pb using Stacy and Kramers (1975) model</t>
  </si>
  <si>
    <t>238U/ 206Pb Age (Ma)</t>
  </si>
  <si>
    <t>238U/ 206Pb uncertainty 2 s.e.</t>
  </si>
  <si>
    <t>207Pb/ 206Pb uuncertainty 2 s.e.</t>
  </si>
  <si>
    <t>Age Uncertainty (m.y.)            2 s.e.</t>
  </si>
  <si>
    <t>Discordance is the distance from concordia before common Pb correction as calculated by Vermeesch's (2018) IsoPlotR app</t>
  </si>
  <si>
    <t>The logratio distance (%) measured along a line connecting the measured composition and the corresponding single grain concordia age composition.</t>
  </si>
  <si>
    <t>Notes</t>
  </si>
  <si>
    <t>All age calculations completed with IsoPlotR (Vermeesch, 2018)</t>
  </si>
  <si>
    <t>238U/ 206Pb Age (Ma) is corrected for common Pb using Stacy and Kramers (1975) model and the calculated age</t>
  </si>
  <si>
    <t>Supplementary Table 3. U-Pb isotopic data for zircon from the Little Cottonwood stock and East Traverse Mountains, central 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</si>
</sst>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rgb="FF0000FF"/>
      <name val="Verdana"/>
      <family val="2"/>
    </font>
    <font>
      <b/>
      <sz val="10"/>
      <name val="Verdana"/>
      <family val="2"/>
    </font>
    <font>
      <sz val="10"/>
      <color theme="9" tint="-0.249977111117893"/>
      <name val="Verdana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vertical="top"/>
    </xf>
    <xf numFmtId="2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165" fontId="2" fillId="0" borderId="0" xfId="0" applyNumberFormat="1" applyFont="1" applyFill="1" applyAlignment="1">
      <alignment horizontal="center" vertical="top" wrapText="1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right" indent="1"/>
    </xf>
    <xf numFmtId="164" fontId="11" fillId="0" borderId="0" xfId="0" applyNumberFormat="1" applyFont="1" applyAlignment="1">
      <alignment horizontal="right" vertical="center" wrapText="1" indent="1"/>
    </xf>
    <xf numFmtId="164" fontId="6" fillId="0" borderId="0" xfId="0" applyNumberFormat="1" applyFont="1" applyAlignment="1">
      <alignment horizontal="right" wrapText="1" indent="1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164" fontId="2" fillId="0" borderId="0" xfId="0" applyNumberFormat="1" applyFont="1" applyAlignment="1">
      <alignment horizontal="right" indent="1"/>
    </xf>
    <xf numFmtId="164" fontId="12" fillId="0" borderId="0" xfId="0" applyNumberFormat="1" applyFont="1" applyAlignment="1">
      <alignment horizontal="right" vertical="center" wrapText="1" indent="1"/>
    </xf>
    <xf numFmtId="164" fontId="2" fillId="0" borderId="0" xfId="0" applyNumberFormat="1" applyFont="1" applyFill="1" applyAlignment="1">
      <alignment horizontal="right" vertical="top" indent="1"/>
    </xf>
    <xf numFmtId="164" fontId="12" fillId="0" borderId="0" xfId="0" applyNumberFormat="1" applyFont="1" applyAlignment="1">
      <alignment horizontal="right" indent="1"/>
    </xf>
    <xf numFmtId="164" fontId="12" fillId="0" borderId="0" xfId="0" applyNumberFormat="1" applyFont="1" applyAlignment="1">
      <alignment horizontal="right" wrapText="1" indent="1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 vertical="top" wrapText="1"/>
    </xf>
    <xf numFmtId="165" fontId="10" fillId="2" borderId="0" xfId="0" applyNumberFormat="1" applyFont="1" applyFill="1" applyAlignment="1">
      <alignment horizontal="center" vertical="top" wrapText="1"/>
    </xf>
    <xf numFmtId="164" fontId="10" fillId="2" borderId="0" xfId="0" applyNumberFormat="1" applyFont="1" applyFill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64" fontId="12" fillId="0" borderId="0" xfId="0" applyNumberFormat="1" applyFont="1" applyFill="1" applyAlignment="1">
      <alignment horizontal="left" vertical="top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1FB4-055C-4460-9FD8-DA26108128A5}">
  <dimension ref="A1:M574"/>
  <sheetViews>
    <sheetView tabSelected="1" workbookViewId="0">
      <pane xSplit="2" ySplit="2" topLeftCell="C291" activePane="bottomRight" state="frozen"/>
      <selection pane="topRight" activeCell="C1" sqref="C1"/>
      <selection pane="bottomLeft" activeCell="A2" sqref="A2"/>
      <selection pane="bottomRight" activeCell="P292" sqref="P292"/>
    </sheetView>
  </sheetViews>
  <sheetFormatPr defaultColWidth="8.85546875" defaultRowHeight="15.75" x14ac:dyDescent="0.25"/>
  <cols>
    <col min="1" max="1" width="21.28515625" style="2" customWidth="1"/>
    <col min="2" max="2" width="11.5703125" style="15" customWidth="1"/>
    <col min="3" max="3" width="9.42578125" style="16" customWidth="1"/>
    <col min="4" max="4" width="10.7109375" style="23" customWidth="1"/>
    <col min="5" max="5" width="11.85546875" style="23" customWidth="1"/>
    <col min="6" max="6" width="10.5703125" style="24" customWidth="1"/>
    <col min="7" max="7" width="12.140625" style="24" customWidth="1"/>
    <col min="8" max="8" width="12" style="25" customWidth="1"/>
    <col min="9" max="9" width="9.28515625" style="39" customWidth="1"/>
    <col min="10" max="10" width="12" style="16" customWidth="1"/>
    <col min="11" max="11" width="14" style="54" customWidth="1"/>
    <col min="12" max="12" width="14.5703125" style="16" customWidth="1"/>
    <col min="13" max="13" width="4.85546875" style="15" customWidth="1"/>
    <col min="14" max="16384" width="8.85546875" style="2"/>
  </cols>
  <sheetData>
    <row r="1" spans="1:13" x14ac:dyDescent="0.25">
      <c r="A1" s="5" t="s">
        <v>38</v>
      </c>
    </row>
    <row r="2" spans="1:13" s="65" customFormat="1" ht="63" x14ac:dyDescent="0.25">
      <c r="A2" s="59" t="s">
        <v>0</v>
      </c>
      <c r="B2" s="60" t="s">
        <v>1</v>
      </c>
      <c r="C2" s="53" t="s">
        <v>2</v>
      </c>
      <c r="D2" s="61" t="s">
        <v>3</v>
      </c>
      <c r="E2" s="61" t="s">
        <v>30</v>
      </c>
      <c r="F2" s="62" t="s">
        <v>7</v>
      </c>
      <c r="G2" s="62" t="s">
        <v>31</v>
      </c>
      <c r="H2" s="62" t="s">
        <v>6</v>
      </c>
      <c r="I2" s="52" t="s">
        <v>29</v>
      </c>
      <c r="J2" s="19" t="s">
        <v>32</v>
      </c>
      <c r="K2" s="63" t="s">
        <v>4</v>
      </c>
      <c r="L2" s="19" t="s">
        <v>35</v>
      </c>
      <c r="M2" s="64"/>
    </row>
    <row r="3" spans="1:13" customFormat="1" x14ac:dyDescent="0.25">
      <c r="A3" s="2" t="s">
        <v>8</v>
      </c>
      <c r="B3" s="4" t="s">
        <v>27</v>
      </c>
      <c r="C3" s="51">
        <v>1</v>
      </c>
      <c r="D3" s="26">
        <v>254.19420437214032</v>
      </c>
      <c r="E3" s="27">
        <v>3.5103110307767609</v>
      </c>
      <c r="F3" s="28">
        <v>5.4600000000000003E-2</v>
      </c>
      <c r="G3" s="28">
        <v>9.0796881003699682E-3</v>
      </c>
      <c r="H3" s="28">
        <v>-0.10496999999999999</v>
      </c>
      <c r="I3" s="40">
        <v>25.13</v>
      </c>
      <c r="J3" s="46">
        <f t="shared" ref="J3:J31" si="0">I3*E3/D3</f>
        <v>0.34703433314425425</v>
      </c>
      <c r="K3" s="55">
        <v>16</v>
      </c>
      <c r="L3" s="50"/>
      <c r="M3" s="20"/>
    </row>
    <row r="4" spans="1:13" customFormat="1" x14ac:dyDescent="0.25">
      <c r="A4" s="2" t="s">
        <v>8</v>
      </c>
      <c r="B4" s="4" t="s">
        <v>27</v>
      </c>
      <c r="C4" s="51">
        <v>2</v>
      </c>
      <c r="D4" s="26">
        <v>166.9449081803005</v>
      </c>
      <c r="E4" s="27">
        <v>3.8673002561335528</v>
      </c>
      <c r="F4" s="28">
        <v>0.312</v>
      </c>
      <c r="G4" s="28">
        <v>5.1883932002114108E-2</v>
      </c>
      <c r="H4" s="28">
        <v>-0.23845</v>
      </c>
      <c r="I4" s="40">
        <v>29.42</v>
      </c>
      <c r="J4" s="46">
        <f t="shared" si="0"/>
        <v>0.68151808147734028</v>
      </c>
      <c r="K4" s="55">
        <v>190</v>
      </c>
      <c r="L4" s="50" t="s">
        <v>21</v>
      </c>
      <c r="M4" s="20"/>
    </row>
    <row r="5" spans="1:13" customFormat="1" x14ac:dyDescent="0.25">
      <c r="A5" s="2" t="s">
        <v>8</v>
      </c>
      <c r="B5" s="4" t="s">
        <v>27</v>
      </c>
      <c r="C5" s="51">
        <v>3</v>
      </c>
      <c r="D5" s="26">
        <v>234.08239700374534</v>
      </c>
      <c r="E5" s="27">
        <v>3.5142852084299259</v>
      </c>
      <c r="F5" s="28">
        <v>5.0999999999999997E-2</v>
      </c>
      <c r="G5" s="28">
        <v>1.6612633746639936E-2</v>
      </c>
      <c r="H5" s="28">
        <v>2.9059999999999999E-2</v>
      </c>
      <c r="I5" s="40">
        <v>27.33</v>
      </c>
      <c r="J5" s="46">
        <f t="shared" si="0"/>
        <v>0.41030601179657744</v>
      </c>
      <c r="K5" s="55">
        <v>9</v>
      </c>
      <c r="L5" s="50"/>
      <c r="M5" s="20"/>
    </row>
    <row r="6" spans="1:13" customFormat="1" x14ac:dyDescent="0.25">
      <c r="A6" s="2" t="s">
        <v>8</v>
      </c>
      <c r="B6" s="4" t="s">
        <v>27</v>
      </c>
      <c r="C6" s="51">
        <v>5</v>
      </c>
      <c r="D6" s="26">
        <v>221.48394241417498</v>
      </c>
      <c r="E6" s="27">
        <v>3.4051737612276405</v>
      </c>
      <c r="F6" s="28">
        <v>6.5299999999999997E-2</v>
      </c>
      <c r="G6" s="28">
        <v>1.2969817423541474E-2</v>
      </c>
      <c r="H6" s="28">
        <v>-4.956E-2</v>
      </c>
      <c r="I6" s="40">
        <v>28.56</v>
      </c>
      <c r="J6" s="46">
        <f t="shared" si="0"/>
        <v>0.43909170823228627</v>
      </c>
      <c r="K6" s="55">
        <v>34</v>
      </c>
      <c r="L6" s="50"/>
      <c r="M6" s="20"/>
    </row>
    <row r="7" spans="1:13" customFormat="1" x14ac:dyDescent="0.25">
      <c r="A7" s="2" t="s">
        <v>8</v>
      </c>
      <c r="B7" s="4" t="s">
        <v>27</v>
      </c>
      <c r="C7" s="51">
        <v>6</v>
      </c>
      <c r="D7" s="26">
        <v>233.26335432703522</v>
      </c>
      <c r="E7" s="27">
        <v>2.8009152838186195</v>
      </c>
      <c r="F7" s="28">
        <v>7.4099999999999999E-2</v>
      </c>
      <c r="G7" s="28">
        <v>1.2034528490971303E-2</v>
      </c>
      <c r="H7" s="28">
        <v>-0.20301</v>
      </c>
      <c r="I7" s="40">
        <v>26.9</v>
      </c>
      <c r="J7" s="46">
        <f t="shared" si="0"/>
        <v>0.32300239080454834</v>
      </c>
      <c r="K7" s="55">
        <v>46</v>
      </c>
      <c r="L7" s="50"/>
      <c r="M7" s="20"/>
    </row>
    <row r="8" spans="1:13" customFormat="1" x14ac:dyDescent="0.25">
      <c r="A8" s="2" t="s">
        <v>8</v>
      </c>
      <c r="B8" s="4" t="s">
        <v>27</v>
      </c>
      <c r="C8" s="51">
        <v>7</v>
      </c>
      <c r="D8" s="26">
        <v>238.15194093831866</v>
      </c>
      <c r="E8" s="27">
        <v>2.7275842067619078</v>
      </c>
      <c r="F8" s="28">
        <v>4.6399999999999997E-2</v>
      </c>
      <c r="G8" s="28">
        <v>8.1974396002654389E-3</v>
      </c>
      <c r="H8" s="28">
        <v>4.7875000000000001E-2</v>
      </c>
      <c r="I8" s="40">
        <v>27.02</v>
      </c>
      <c r="J8" s="46">
        <f t="shared" si="0"/>
        <v>0.30946346679490161</v>
      </c>
      <c r="K8" s="55">
        <v>-0.4</v>
      </c>
      <c r="L8" s="50"/>
      <c r="M8" s="20"/>
    </row>
    <row r="9" spans="1:13" customFormat="1" x14ac:dyDescent="0.25">
      <c r="A9" s="2" t="s">
        <v>8</v>
      </c>
      <c r="B9" s="4" t="s">
        <v>27</v>
      </c>
      <c r="C9" s="51">
        <v>9</v>
      </c>
      <c r="D9" s="26">
        <v>241.42926122646065</v>
      </c>
      <c r="E9" s="27">
        <v>2.54714004803076</v>
      </c>
      <c r="F9" s="28">
        <v>6.0900000000000003E-2</v>
      </c>
      <c r="G9" s="28">
        <v>9.4605853941497724E-3</v>
      </c>
      <c r="H9" s="28">
        <v>-6.7045999999999994E-2</v>
      </c>
      <c r="I9" s="40">
        <v>26.31</v>
      </c>
      <c r="J9" s="46">
        <f t="shared" si="0"/>
        <v>0.27757718481700105</v>
      </c>
      <c r="K9" s="55">
        <v>27</v>
      </c>
      <c r="L9" s="50"/>
      <c r="M9" s="20"/>
    </row>
    <row r="10" spans="1:13" customFormat="1" x14ac:dyDescent="0.25">
      <c r="A10" s="2" t="s">
        <v>8</v>
      </c>
      <c r="B10" s="4" t="s">
        <v>27</v>
      </c>
      <c r="C10" s="51">
        <v>10</v>
      </c>
      <c r="D10" s="26">
        <v>240.84778420038535</v>
      </c>
      <c r="E10" s="27">
        <v>4.5048677817982146</v>
      </c>
      <c r="F10" s="28">
        <v>4.9500000000000002E-2</v>
      </c>
      <c r="G10" s="28">
        <v>9.7090112781889407E-3</v>
      </c>
      <c r="H10" s="28">
        <v>9.5724999999999994E-3</v>
      </c>
      <c r="I10" s="40">
        <v>26.61</v>
      </c>
      <c r="J10" s="46">
        <f t="shared" si="0"/>
        <v>0.49771905550899681</v>
      </c>
      <c r="K10" s="55">
        <v>6.1</v>
      </c>
      <c r="L10" s="50"/>
      <c r="M10" s="20"/>
    </row>
    <row r="11" spans="1:13" customFormat="1" x14ac:dyDescent="0.25">
      <c r="A11" s="2" t="s">
        <v>8</v>
      </c>
      <c r="B11" s="4" t="s">
        <v>27</v>
      </c>
      <c r="C11" s="51">
        <v>11</v>
      </c>
      <c r="D11" s="26">
        <v>254.84199796126398</v>
      </c>
      <c r="E11" s="27">
        <v>3.1188537763819668</v>
      </c>
      <c r="F11" s="28">
        <v>5.8400000000000001E-2</v>
      </c>
      <c r="G11" s="28">
        <v>9.7983149571750361E-3</v>
      </c>
      <c r="H11" s="28">
        <v>-0.31234000000000001</v>
      </c>
      <c r="I11" s="40">
        <v>24.98</v>
      </c>
      <c r="J11" s="46">
        <f t="shared" si="0"/>
        <v>0.30571478781870048</v>
      </c>
      <c r="K11" s="55">
        <v>23</v>
      </c>
      <c r="L11" s="50"/>
      <c r="M11" s="20"/>
    </row>
    <row r="12" spans="1:13" customFormat="1" x14ac:dyDescent="0.25">
      <c r="A12" s="2" t="s">
        <v>8</v>
      </c>
      <c r="B12" s="4" t="s">
        <v>27</v>
      </c>
      <c r="C12" s="51">
        <v>12</v>
      </c>
      <c r="D12" s="26">
        <v>261.16479498563592</v>
      </c>
      <c r="E12" s="27">
        <v>3.2410365546139661</v>
      </c>
      <c r="F12" s="28">
        <v>5.6399999999999999E-2</v>
      </c>
      <c r="G12" s="28">
        <v>9.4544601115029298E-3</v>
      </c>
      <c r="H12" s="28">
        <v>4.1908000000000001E-2</v>
      </c>
      <c r="I12" s="40">
        <v>24.33</v>
      </c>
      <c r="J12" s="46">
        <f t="shared" si="0"/>
        <v>0.3019335717821186</v>
      </c>
      <c r="K12" s="55">
        <v>19</v>
      </c>
      <c r="L12" s="50"/>
      <c r="M12" s="20"/>
    </row>
    <row r="13" spans="1:13" customFormat="1" x14ac:dyDescent="0.25">
      <c r="A13" s="2" t="s">
        <v>8</v>
      </c>
      <c r="B13" s="4" t="s">
        <v>27</v>
      </c>
      <c r="C13" s="51">
        <v>13</v>
      </c>
      <c r="D13" s="26">
        <v>231.05360443622919</v>
      </c>
      <c r="E13" s="27">
        <v>3.5270903636236524</v>
      </c>
      <c r="F13" s="28">
        <v>0.06</v>
      </c>
      <c r="G13" s="28">
        <v>1.0870602559196064E-2</v>
      </c>
      <c r="H13" s="28">
        <v>-7.8974000000000003E-2</v>
      </c>
      <c r="I13" s="40">
        <v>27.51</v>
      </c>
      <c r="J13" s="46">
        <f t="shared" si="0"/>
        <v>0.4199469475494248</v>
      </c>
      <c r="K13" s="55">
        <v>25</v>
      </c>
      <c r="L13" s="50"/>
      <c r="M13" s="20"/>
    </row>
    <row r="14" spans="1:13" customFormat="1" x14ac:dyDescent="0.25">
      <c r="A14" s="2" t="s">
        <v>8</v>
      </c>
      <c r="B14" s="4" t="s">
        <v>27</v>
      </c>
      <c r="C14" s="51">
        <v>14</v>
      </c>
      <c r="D14" s="26">
        <v>245.88148512417013</v>
      </c>
      <c r="E14" s="27">
        <v>3.3230963797215001</v>
      </c>
      <c r="F14" s="28">
        <v>5.67E-2</v>
      </c>
      <c r="G14" s="28">
        <v>9.2764133155007721E-3</v>
      </c>
      <c r="H14" s="28">
        <v>-4.7917000000000001E-2</v>
      </c>
      <c r="I14" s="40">
        <v>25.93</v>
      </c>
      <c r="J14" s="46">
        <f t="shared" si="0"/>
        <v>0.35044480507616799</v>
      </c>
      <c r="K14" s="55">
        <v>20</v>
      </c>
      <c r="L14" s="50"/>
      <c r="M14" s="20"/>
    </row>
    <row r="15" spans="1:13" customFormat="1" x14ac:dyDescent="0.25">
      <c r="A15" s="2" t="s">
        <v>8</v>
      </c>
      <c r="B15" s="4" t="s">
        <v>27</v>
      </c>
      <c r="C15" s="51">
        <v>15</v>
      </c>
      <c r="D15" s="26">
        <v>225.42831379621282</v>
      </c>
      <c r="E15" s="27">
        <v>3.2120304860593714</v>
      </c>
      <c r="F15" s="28">
        <v>5.5199999999999999E-2</v>
      </c>
      <c r="G15" s="28">
        <v>8.8437539540627205E-3</v>
      </c>
      <c r="H15" s="28">
        <v>0.12335</v>
      </c>
      <c r="I15" s="40">
        <v>28.22</v>
      </c>
      <c r="J15" s="46">
        <f t="shared" si="0"/>
        <v>0.4020945674044174</v>
      </c>
      <c r="K15" s="55">
        <v>17</v>
      </c>
      <c r="L15" s="50"/>
      <c r="M15" s="20"/>
    </row>
    <row r="16" spans="1:13" customFormat="1" x14ac:dyDescent="0.25">
      <c r="A16" s="2" t="s">
        <v>8</v>
      </c>
      <c r="B16" s="4" t="s">
        <v>27</v>
      </c>
      <c r="C16" s="51">
        <v>16</v>
      </c>
      <c r="D16" s="26">
        <v>244.31956999755678</v>
      </c>
      <c r="E16" s="27">
        <v>2.5903471152196174</v>
      </c>
      <c r="F16" s="28">
        <v>5.1299999999999998E-2</v>
      </c>
      <c r="G16" s="28">
        <v>8.8668553614006801E-3</v>
      </c>
      <c r="H16" s="28">
        <v>-8.7481000000000003E-2</v>
      </c>
      <c r="I16" s="40">
        <v>26.22</v>
      </c>
      <c r="J16" s="46">
        <f t="shared" si="0"/>
        <v>0.27799206327081188</v>
      </c>
      <c r="K16" s="55">
        <v>9.6999999999999993</v>
      </c>
      <c r="L16" s="50"/>
      <c r="M16" s="20"/>
    </row>
    <row r="17" spans="1:13" customFormat="1" x14ac:dyDescent="0.25">
      <c r="A17" s="2" t="s">
        <v>8</v>
      </c>
      <c r="B17" s="4" t="s">
        <v>27</v>
      </c>
      <c r="C17" s="51">
        <v>17</v>
      </c>
      <c r="D17" s="26">
        <v>230.62730627306274</v>
      </c>
      <c r="E17" s="27">
        <v>3.929698000355538</v>
      </c>
      <c r="F17" s="28">
        <v>9.9000000000000005E-2</v>
      </c>
      <c r="G17" s="28">
        <v>2.2717825600175733E-2</v>
      </c>
      <c r="H17" s="28">
        <v>-0.31409999999999999</v>
      </c>
      <c r="I17" s="40">
        <v>26.59</v>
      </c>
      <c r="J17" s="46">
        <f t="shared" si="0"/>
        <v>0.45307154438051145</v>
      </c>
      <c r="K17" s="55">
        <v>75</v>
      </c>
      <c r="L17" s="50" t="s">
        <v>21</v>
      </c>
      <c r="M17" s="20"/>
    </row>
    <row r="18" spans="1:13" customFormat="1" x14ac:dyDescent="0.25">
      <c r="A18" s="2" t="s">
        <v>8</v>
      </c>
      <c r="B18" s="4" t="s">
        <v>27</v>
      </c>
      <c r="C18" s="51">
        <v>18</v>
      </c>
      <c r="D18" s="26">
        <v>231.37436372049976</v>
      </c>
      <c r="E18" s="27">
        <v>2.6125374294566113</v>
      </c>
      <c r="F18" s="28">
        <v>5.0999999999999997E-2</v>
      </c>
      <c r="G18" s="28">
        <v>8.0417411050095373E-3</v>
      </c>
      <c r="H18" s="28">
        <v>0.17093</v>
      </c>
      <c r="I18" s="40">
        <v>27.65</v>
      </c>
      <c r="J18" s="46">
        <f t="shared" si="0"/>
        <v>0.3122068441935823</v>
      </c>
      <c r="K18" s="55">
        <v>9</v>
      </c>
      <c r="L18" s="50"/>
      <c r="M18" s="20"/>
    </row>
    <row r="19" spans="1:13" customFormat="1" x14ac:dyDescent="0.25">
      <c r="A19" s="2" t="s">
        <v>8</v>
      </c>
      <c r="B19" s="4" t="s">
        <v>27</v>
      </c>
      <c r="C19" s="51">
        <v>19</v>
      </c>
      <c r="D19" s="26">
        <v>232.28803716608596</v>
      </c>
      <c r="E19" s="27">
        <v>2.2841091140180376</v>
      </c>
      <c r="F19" s="28">
        <v>5.7000000000000002E-2</v>
      </c>
      <c r="G19" s="28">
        <v>8.7544502968490267E-3</v>
      </c>
      <c r="H19" s="28">
        <v>6.0101000000000002E-2</v>
      </c>
      <c r="I19" s="40">
        <v>27.33</v>
      </c>
      <c r="J19" s="46">
        <f t="shared" si="0"/>
        <v>0.26873834248071632</v>
      </c>
      <c r="K19" s="55">
        <v>20</v>
      </c>
      <c r="L19" s="50"/>
      <c r="M19" s="20"/>
    </row>
    <row r="20" spans="1:13" customFormat="1" x14ac:dyDescent="0.25">
      <c r="A20" s="2" t="s">
        <v>8</v>
      </c>
      <c r="B20" s="4" t="s">
        <v>27</v>
      </c>
      <c r="C20" s="51">
        <v>20</v>
      </c>
      <c r="D20" s="26">
        <v>232.93733985557884</v>
      </c>
      <c r="E20" s="27">
        <v>3.6693360221879168</v>
      </c>
      <c r="F20" s="28">
        <v>6.6900000000000001E-2</v>
      </c>
      <c r="G20" s="28">
        <v>1.3198937684525978E-2</v>
      </c>
      <c r="H20" s="28">
        <v>2.1700999999999999E-3</v>
      </c>
      <c r="I20" s="40">
        <v>26.91</v>
      </c>
      <c r="J20" s="46">
        <f t="shared" si="0"/>
        <v>0.42389868630893091</v>
      </c>
      <c r="K20" s="55">
        <v>36</v>
      </c>
      <c r="L20" s="50"/>
      <c r="M20" s="20"/>
    </row>
    <row r="21" spans="1:13" customFormat="1" x14ac:dyDescent="0.25">
      <c r="A21" s="2" t="s">
        <v>8</v>
      </c>
      <c r="B21" s="4" t="s">
        <v>27</v>
      </c>
      <c r="C21" s="51">
        <v>21</v>
      </c>
      <c r="D21" s="26">
        <v>176.83465959328026</v>
      </c>
      <c r="E21" s="27">
        <v>2.4104957013916279</v>
      </c>
      <c r="F21" s="28">
        <v>0.247</v>
      </c>
      <c r="G21" s="28">
        <v>3.5732008060001333E-2</v>
      </c>
      <c r="H21" s="28">
        <v>-0.53974</v>
      </c>
      <c r="I21" s="40">
        <v>29.88</v>
      </c>
      <c r="J21" s="46">
        <f t="shared" si="0"/>
        <v>0.40730483335812534</v>
      </c>
      <c r="K21" s="55">
        <v>170</v>
      </c>
      <c r="L21" s="50" t="s">
        <v>21</v>
      </c>
      <c r="M21" s="20"/>
    </row>
    <row r="22" spans="1:13" customFormat="1" x14ac:dyDescent="0.25">
      <c r="A22" s="2" t="s">
        <v>8</v>
      </c>
      <c r="B22" s="4" t="s">
        <v>27</v>
      </c>
      <c r="C22" s="51">
        <v>22</v>
      </c>
      <c r="D22" s="26">
        <v>225.73363431151242</v>
      </c>
      <c r="E22" s="27">
        <v>2.5541907876000893</v>
      </c>
      <c r="F22" s="28">
        <v>6.1600000000000002E-2</v>
      </c>
      <c r="G22" s="28">
        <v>9.9188394482419163E-3</v>
      </c>
      <c r="H22" s="28">
        <v>-5.5162000000000003E-2</v>
      </c>
      <c r="I22" s="40">
        <v>28.11</v>
      </c>
      <c r="J22" s="46">
        <f t="shared" si="0"/>
        <v>0.31806648246471259</v>
      </c>
      <c r="K22" s="55">
        <v>28</v>
      </c>
      <c r="L22" s="50"/>
      <c r="M22" s="20"/>
    </row>
    <row r="23" spans="1:13" customFormat="1" x14ac:dyDescent="0.25">
      <c r="A23" s="2" t="s">
        <v>8</v>
      </c>
      <c r="B23" s="4" t="s">
        <v>27</v>
      </c>
      <c r="C23" s="51">
        <v>23</v>
      </c>
      <c r="D23" s="26">
        <v>248.26216484607744</v>
      </c>
      <c r="E23" s="27">
        <v>5.3250252621208425</v>
      </c>
      <c r="F23" s="28">
        <v>5.7000000000000002E-2</v>
      </c>
      <c r="G23" s="28">
        <v>1.5253865083971342E-2</v>
      </c>
      <c r="H23" s="28">
        <v>-0.61470000000000002</v>
      </c>
      <c r="I23" s="40">
        <v>25.67</v>
      </c>
      <c r="J23" s="46">
        <f t="shared" si="0"/>
        <v>0.55060100907197007</v>
      </c>
      <c r="K23" s="55">
        <v>20</v>
      </c>
      <c r="L23" s="50"/>
      <c r="M23" s="20"/>
    </row>
    <row r="24" spans="1:13" customFormat="1" x14ac:dyDescent="0.25">
      <c r="A24" s="2" t="s">
        <v>8</v>
      </c>
      <c r="B24" s="4" t="s">
        <v>27</v>
      </c>
      <c r="C24" s="51">
        <v>24</v>
      </c>
      <c r="D24" s="26">
        <v>207.85699438786114</v>
      </c>
      <c r="E24" s="27">
        <v>2.842185230913719</v>
      </c>
      <c r="F24" s="28">
        <v>6.5000000000000002E-2</v>
      </c>
      <c r="G24" s="28">
        <v>1.5060212481900781E-2</v>
      </c>
      <c r="H24" s="28">
        <v>2.3976000000000001E-2</v>
      </c>
      <c r="I24" s="40">
        <v>30.22</v>
      </c>
      <c r="J24" s="46">
        <f t="shared" si="0"/>
        <v>0.41322082006988081</v>
      </c>
      <c r="K24" s="55">
        <v>33</v>
      </c>
      <c r="L24" s="50"/>
      <c r="M24" s="20"/>
    </row>
    <row r="25" spans="1:13" customFormat="1" x14ac:dyDescent="0.25">
      <c r="A25" s="2" t="s">
        <v>8</v>
      </c>
      <c r="B25" s="4" t="s">
        <v>27</v>
      </c>
      <c r="C25" s="51">
        <v>25</v>
      </c>
      <c r="D25" s="26">
        <v>241.77949709864603</v>
      </c>
      <c r="E25" s="27">
        <v>4.3267730183143085</v>
      </c>
      <c r="F25" s="28">
        <v>4.7899999999999998E-2</v>
      </c>
      <c r="G25" s="28">
        <v>9.9865127046431992E-3</v>
      </c>
      <c r="H25" s="28">
        <v>0.15459999999999999</v>
      </c>
      <c r="I25" s="40">
        <v>26.56</v>
      </c>
      <c r="J25" s="46">
        <f t="shared" si="0"/>
        <v>0.47530536189154637</v>
      </c>
      <c r="K25" s="55">
        <v>2.8</v>
      </c>
      <c r="L25" s="50"/>
      <c r="M25" s="20"/>
    </row>
    <row r="26" spans="1:13" customFormat="1" x14ac:dyDescent="0.25">
      <c r="A26" s="2" t="s">
        <v>8</v>
      </c>
      <c r="B26" s="4" t="s">
        <v>27</v>
      </c>
      <c r="C26" s="51">
        <v>27</v>
      </c>
      <c r="D26" s="26">
        <v>232.07240659085633</v>
      </c>
      <c r="E26" s="27">
        <v>3.5082812230944893</v>
      </c>
      <c r="F26" s="28">
        <v>4.6300000000000001E-2</v>
      </c>
      <c r="G26" s="28">
        <v>1.0141810686460284E-2</v>
      </c>
      <c r="H26" s="28">
        <v>0.18254000000000001</v>
      </c>
      <c r="I26" s="40">
        <v>27.73</v>
      </c>
      <c r="J26" s="46">
        <f t="shared" si="0"/>
        <v>0.41919950650541155</v>
      </c>
      <c r="K26" s="55">
        <v>-0.65</v>
      </c>
      <c r="L26" s="50"/>
      <c r="M26" s="20"/>
    </row>
    <row r="27" spans="1:13" customFormat="1" x14ac:dyDescent="0.25">
      <c r="A27" s="2" t="s">
        <v>8</v>
      </c>
      <c r="B27" s="4" t="s">
        <v>27</v>
      </c>
      <c r="C27" s="51">
        <v>28</v>
      </c>
      <c r="D27" s="26">
        <v>233.8087444470423</v>
      </c>
      <c r="E27" s="27">
        <v>3.1045515751167927</v>
      </c>
      <c r="F27" s="28">
        <v>6.54E-2</v>
      </c>
      <c r="G27" s="28">
        <v>1.2291148685131103E-2</v>
      </c>
      <c r="H27" s="28">
        <v>0.15087</v>
      </c>
      <c r="I27" s="40">
        <v>26.86</v>
      </c>
      <c r="J27" s="46">
        <f t="shared" si="0"/>
        <v>0.35665156795076369</v>
      </c>
      <c r="K27" s="55">
        <v>34</v>
      </c>
      <c r="L27" s="50"/>
      <c r="M27" s="20"/>
    </row>
    <row r="28" spans="1:13" customFormat="1" x14ac:dyDescent="0.25">
      <c r="A28" s="2" t="s">
        <v>8</v>
      </c>
      <c r="B28" s="4" t="s">
        <v>27</v>
      </c>
      <c r="C28" s="51">
        <v>30</v>
      </c>
      <c r="D28" s="26">
        <v>229.04260192395785</v>
      </c>
      <c r="E28" s="27">
        <v>2.8803903122018855</v>
      </c>
      <c r="F28" s="28">
        <v>0.114</v>
      </c>
      <c r="G28" s="28">
        <v>2.0584499022322598E-2</v>
      </c>
      <c r="H28" s="28">
        <v>-0.18547</v>
      </c>
      <c r="I28" s="40">
        <v>26.4</v>
      </c>
      <c r="J28" s="46">
        <f t="shared" si="0"/>
        <v>0.3320007003211386</v>
      </c>
      <c r="K28" s="55">
        <v>89</v>
      </c>
      <c r="L28" s="50" t="s">
        <v>21</v>
      </c>
      <c r="M28" s="20"/>
    </row>
    <row r="29" spans="1:13" customFormat="1" x14ac:dyDescent="0.25">
      <c r="A29" s="2" t="s">
        <v>8</v>
      </c>
      <c r="B29" s="4" t="s">
        <v>27</v>
      </c>
      <c r="C29" s="51">
        <v>31</v>
      </c>
      <c r="D29" s="26">
        <v>252.78058645096056</v>
      </c>
      <c r="E29" s="27">
        <v>3.3756016636556732</v>
      </c>
      <c r="F29" s="28">
        <v>6.8400000000000002E-2</v>
      </c>
      <c r="G29" s="28">
        <v>1.2738122938643667E-2</v>
      </c>
      <c r="H29" s="28">
        <v>-9.0199000000000001E-2</v>
      </c>
      <c r="I29" s="40">
        <v>24.96</v>
      </c>
      <c r="J29" s="46">
        <f t="shared" si="0"/>
        <v>0.3333128493282892</v>
      </c>
      <c r="K29" s="55">
        <v>38</v>
      </c>
      <c r="L29" s="50"/>
      <c r="M29" s="20"/>
    </row>
    <row r="30" spans="1:13" customFormat="1" x14ac:dyDescent="0.25">
      <c r="A30" s="2" t="s">
        <v>8</v>
      </c>
      <c r="B30" s="4" t="s">
        <v>27</v>
      </c>
      <c r="C30" s="51">
        <v>32</v>
      </c>
      <c r="D30" s="26">
        <v>248.01587301587301</v>
      </c>
      <c r="E30" s="27">
        <v>3.9876697831001362</v>
      </c>
      <c r="F30" s="28">
        <v>7.5999999999999998E-2</v>
      </c>
      <c r="G30" s="28">
        <v>1.3252154541809419E-2</v>
      </c>
      <c r="H30" s="28">
        <v>0.22581999999999999</v>
      </c>
      <c r="I30" s="40">
        <v>24.98</v>
      </c>
      <c r="J30" s="46">
        <f t="shared" si="0"/>
        <v>0.40163554844518456</v>
      </c>
      <c r="K30" s="55">
        <v>49</v>
      </c>
      <c r="L30" s="50" t="s">
        <v>21</v>
      </c>
      <c r="M30" s="20"/>
    </row>
    <row r="31" spans="1:13" customFormat="1" x14ac:dyDescent="0.25">
      <c r="A31" s="2" t="s">
        <v>8</v>
      </c>
      <c r="B31" s="4" t="s">
        <v>27</v>
      </c>
      <c r="C31" s="51">
        <v>33</v>
      </c>
      <c r="D31" s="26">
        <v>247.58603614756129</v>
      </c>
      <c r="E31" s="27">
        <v>3.5103050767282595</v>
      </c>
      <c r="F31" s="28">
        <v>9.1200000000000003E-2</v>
      </c>
      <c r="G31" s="28">
        <v>1.5120576179497925E-2</v>
      </c>
      <c r="H31" s="28">
        <v>-0.30142999999999998</v>
      </c>
      <c r="I31" s="40">
        <v>24.95</v>
      </c>
      <c r="J31" s="46">
        <f t="shared" si="0"/>
        <v>0.35374414901239071</v>
      </c>
      <c r="K31" s="55">
        <v>67</v>
      </c>
      <c r="L31" s="50" t="s">
        <v>21</v>
      </c>
      <c r="M31" s="20"/>
    </row>
    <row r="32" spans="1:13" s="3" customFormat="1" x14ac:dyDescent="0.25">
      <c r="A32" s="6"/>
      <c r="B32" s="18"/>
      <c r="C32" s="66"/>
      <c r="D32" s="7"/>
      <c r="E32" s="7"/>
      <c r="F32" s="22"/>
      <c r="G32" s="22"/>
      <c r="H32" s="22"/>
      <c r="I32" s="9"/>
      <c r="J32" s="47"/>
      <c r="K32" s="56"/>
      <c r="L32" s="8"/>
      <c r="M32" s="8"/>
    </row>
    <row r="33" spans="1:13" customFormat="1" x14ac:dyDescent="0.25">
      <c r="A33" s="6" t="s">
        <v>26</v>
      </c>
      <c r="B33" s="18" t="s">
        <v>25</v>
      </c>
      <c r="C33" s="51">
        <v>1</v>
      </c>
      <c r="D33" s="27">
        <v>240.55809477988933</v>
      </c>
      <c r="E33" s="27">
        <v>2.0469877797132812</v>
      </c>
      <c r="F33" s="29">
        <v>5.11E-2</v>
      </c>
      <c r="G33" s="29">
        <v>9.6727568459048941E-3</v>
      </c>
      <c r="H33" s="28">
        <v>0.13716999999999999</v>
      </c>
      <c r="I33" s="41">
        <v>26.59</v>
      </c>
      <c r="J33" s="46">
        <f t="shared" ref="J33:J74" si="1">I33*E33/D33</f>
        <v>0.22626303684512905</v>
      </c>
      <c r="K33" s="55">
        <v>9.3000000000000007</v>
      </c>
      <c r="L33" s="51"/>
      <c r="M33" s="1"/>
    </row>
    <row r="34" spans="1:13" customFormat="1" x14ac:dyDescent="0.25">
      <c r="A34" s="6" t="s">
        <v>26</v>
      </c>
      <c r="B34" s="18" t="s">
        <v>25</v>
      </c>
      <c r="C34" s="51">
        <v>2</v>
      </c>
      <c r="D34" s="27">
        <v>219.58717610891526</v>
      </c>
      <c r="E34" s="27">
        <v>1.4946034819667051</v>
      </c>
      <c r="F34" s="29">
        <v>4.8399999999999999E-2</v>
      </c>
      <c r="G34" s="29">
        <v>9.0480716177536967E-3</v>
      </c>
      <c r="H34" s="28">
        <v>0.14338999999999999</v>
      </c>
      <c r="I34" s="41">
        <v>29.225000000000001</v>
      </c>
      <c r="J34" s="46">
        <f t="shared" si="1"/>
        <v>0.19891774890721206</v>
      </c>
      <c r="K34" s="55">
        <v>3.7</v>
      </c>
      <c r="L34" s="51"/>
      <c r="M34" s="1"/>
    </row>
    <row r="35" spans="1:13" customFormat="1" x14ac:dyDescent="0.25">
      <c r="A35" s="6" t="s">
        <v>26</v>
      </c>
      <c r="B35" s="18" t="s">
        <v>25</v>
      </c>
      <c r="C35" s="51">
        <v>3</v>
      </c>
      <c r="D35" s="27">
        <v>220.26431718061676</v>
      </c>
      <c r="E35" s="27">
        <v>1.5329465849070212</v>
      </c>
      <c r="F35" s="29">
        <v>4.7899999999999998E-2</v>
      </c>
      <c r="G35" s="29">
        <v>8.4778667717769658E-3</v>
      </c>
      <c r="H35" s="28">
        <v>2.6544000000000002E-2</v>
      </c>
      <c r="I35" s="41">
        <v>29.15</v>
      </c>
      <c r="J35" s="46">
        <f t="shared" si="1"/>
        <v>0.20287168399318006</v>
      </c>
      <c r="K35" s="55">
        <v>2.7</v>
      </c>
      <c r="L35" s="51"/>
      <c r="M35" s="1"/>
    </row>
    <row r="36" spans="1:13" customFormat="1" x14ac:dyDescent="0.25">
      <c r="A36" s="6" t="s">
        <v>26</v>
      </c>
      <c r="B36" s="18" t="s">
        <v>25</v>
      </c>
      <c r="C36" s="51">
        <v>4</v>
      </c>
      <c r="D36" s="27">
        <v>243.13153415998053</v>
      </c>
      <c r="E36" s="27">
        <v>3.7653735595877738</v>
      </c>
      <c r="F36" s="29">
        <v>4.6699999999999998E-2</v>
      </c>
      <c r="G36" s="29">
        <v>1.0409612144551786E-2</v>
      </c>
      <c r="H36" s="28">
        <v>0.36287999999999998</v>
      </c>
      <c r="I36" s="41">
        <v>26.46</v>
      </c>
      <c r="J36" s="46">
        <f t="shared" si="1"/>
        <v>0.4097855291824663</v>
      </c>
      <c r="K36" s="55">
        <v>0.27</v>
      </c>
      <c r="L36" s="51"/>
      <c r="M36" s="1"/>
    </row>
    <row r="37" spans="1:13" customFormat="1" x14ac:dyDescent="0.25">
      <c r="A37" s="6" t="s">
        <v>26</v>
      </c>
      <c r="B37" s="18" t="s">
        <v>25</v>
      </c>
      <c r="C37" s="51">
        <v>5</v>
      </c>
      <c r="D37" s="27">
        <v>214.68441391155002</v>
      </c>
      <c r="E37" s="27">
        <v>1.9617446845746005</v>
      </c>
      <c r="F37" s="29">
        <v>4.7199999999999999E-2</v>
      </c>
      <c r="G37" s="29">
        <v>9.9562241838962225E-3</v>
      </c>
      <c r="H37" s="28">
        <v>0.19692999999999999</v>
      </c>
      <c r="I37" s="41">
        <v>29.94</v>
      </c>
      <c r="J37" s="46">
        <f t="shared" si="1"/>
        <v>0.27358593381800977</v>
      </c>
      <c r="K37" s="55">
        <v>1.2</v>
      </c>
      <c r="L37" s="51"/>
      <c r="M37" s="1"/>
    </row>
    <row r="38" spans="1:13" customFormat="1" x14ac:dyDescent="0.25">
      <c r="A38" s="6" t="s">
        <v>26</v>
      </c>
      <c r="B38" s="18" t="s">
        <v>25</v>
      </c>
      <c r="C38" s="51">
        <v>6</v>
      </c>
      <c r="D38" s="27">
        <v>230.52097740894422</v>
      </c>
      <c r="E38" s="27">
        <v>2.0373081441152494</v>
      </c>
      <c r="F38" s="29">
        <v>4.5999999999999999E-2</v>
      </c>
      <c r="G38" s="29">
        <v>1.4717676447048288E-2</v>
      </c>
      <c r="H38" s="28">
        <v>0.29046</v>
      </c>
      <c r="I38" s="41">
        <v>27.9</v>
      </c>
      <c r="J38" s="46">
        <f t="shared" si="1"/>
        <v>0.24657581214389745</v>
      </c>
      <c r="K38" s="55">
        <v>-1.3</v>
      </c>
      <c r="L38" s="51"/>
      <c r="M38" s="1"/>
    </row>
    <row r="39" spans="1:13" customFormat="1" x14ac:dyDescent="0.25">
      <c r="A39" s="6" t="s">
        <v>26</v>
      </c>
      <c r="B39" s="18" t="s">
        <v>25</v>
      </c>
      <c r="C39" s="51">
        <v>7</v>
      </c>
      <c r="D39" s="27">
        <v>236.18327822390177</v>
      </c>
      <c r="E39" s="27">
        <v>3.2014219295452837</v>
      </c>
      <c r="F39" s="29">
        <v>5.2400000000000002E-2</v>
      </c>
      <c r="G39" s="29">
        <v>1.210039668771235E-2</v>
      </c>
      <c r="H39" s="28">
        <v>1.4844E-2</v>
      </c>
      <c r="I39" s="41">
        <v>27.04</v>
      </c>
      <c r="J39" s="46">
        <f t="shared" si="1"/>
        <v>0.36652234495974551</v>
      </c>
      <c r="K39" s="55">
        <v>12</v>
      </c>
      <c r="L39" s="16"/>
      <c r="M39" s="15"/>
    </row>
    <row r="40" spans="1:13" customFormat="1" x14ac:dyDescent="0.25">
      <c r="A40" s="6" t="s">
        <v>26</v>
      </c>
      <c r="B40" s="18" t="s">
        <v>25</v>
      </c>
      <c r="C40" s="51">
        <v>8</v>
      </c>
      <c r="D40" s="27">
        <v>225.83559168925024</v>
      </c>
      <c r="E40" s="27">
        <v>2.4877014915581057</v>
      </c>
      <c r="F40" s="29">
        <v>6.2600000000000003E-2</v>
      </c>
      <c r="G40" s="29">
        <v>1.2532441900922581E-2</v>
      </c>
      <c r="H40" s="28">
        <v>9.9284999999999998E-3</v>
      </c>
      <c r="I40" s="41">
        <v>27.91</v>
      </c>
      <c r="J40" s="46">
        <f t="shared" si="1"/>
        <v>0.30744378293092445</v>
      </c>
      <c r="K40" s="55">
        <v>29</v>
      </c>
      <c r="L40" s="16"/>
      <c r="M40" s="15"/>
    </row>
    <row r="41" spans="1:13" customFormat="1" x14ac:dyDescent="0.25">
      <c r="A41" s="6" t="s">
        <v>26</v>
      </c>
      <c r="B41" s="18" t="s">
        <v>25</v>
      </c>
      <c r="C41" s="51">
        <v>9</v>
      </c>
      <c r="D41" s="27">
        <v>221.92632046160676</v>
      </c>
      <c r="E41" s="27">
        <v>1.4552245195246725</v>
      </c>
      <c r="F41" s="29">
        <v>4.5999999999999999E-2</v>
      </c>
      <c r="G41" s="29">
        <v>7.2124891681027842E-3</v>
      </c>
      <c r="H41" s="28">
        <v>2.7688000000000001E-3</v>
      </c>
      <c r="I41" s="41">
        <v>28.981999999999999</v>
      </c>
      <c r="J41" s="46">
        <f t="shared" si="1"/>
        <v>0.19004197851403742</v>
      </c>
      <c r="K41" s="55">
        <v>-1.3</v>
      </c>
      <c r="L41" s="16"/>
      <c r="M41" s="15"/>
    </row>
    <row r="42" spans="1:13" customFormat="1" x14ac:dyDescent="0.25">
      <c r="A42" s="6" t="s">
        <v>26</v>
      </c>
      <c r="B42" s="18" t="s">
        <v>25</v>
      </c>
      <c r="C42" s="51">
        <v>10</v>
      </c>
      <c r="D42" s="27">
        <v>224.71910112359552</v>
      </c>
      <c r="E42" s="27">
        <v>1.9534957754289732</v>
      </c>
      <c r="F42" s="29">
        <v>4.1399999999999999E-2</v>
      </c>
      <c r="G42" s="29">
        <v>9.9701604801527635E-3</v>
      </c>
      <c r="H42" s="28">
        <v>0.10868999999999999</v>
      </c>
      <c r="I42" s="41">
        <v>28.62</v>
      </c>
      <c r="J42" s="46">
        <f t="shared" si="1"/>
        <v>0.2487952684628586</v>
      </c>
      <c r="K42" s="55">
        <v>-12</v>
      </c>
      <c r="L42" s="16"/>
      <c r="M42" s="15"/>
    </row>
    <row r="43" spans="1:13" customFormat="1" x14ac:dyDescent="0.25">
      <c r="A43" s="6" t="s">
        <v>26</v>
      </c>
      <c r="B43" s="18" t="s">
        <v>25</v>
      </c>
      <c r="C43" s="51">
        <v>11</v>
      </c>
      <c r="D43" s="27">
        <v>232.99161230195713</v>
      </c>
      <c r="E43" s="27">
        <v>2.9228935148960793</v>
      </c>
      <c r="F43" s="29">
        <v>4.2999999999999997E-2</v>
      </c>
      <c r="G43" s="29">
        <v>1.3623600845591447E-2</v>
      </c>
      <c r="H43" s="28">
        <v>9.8359000000000002E-2</v>
      </c>
      <c r="I43" s="41">
        <v>27.61</v>
      </c>
      <c r="J43" s="46">
        <f t="shared" si="1"/>
        <v>0.34636907804943695</v>
      </c>
      <c r="K43" s="55">
        <v>-8</v>
      </c>
      <c r="L43" s="16"/>
      <c r="M43" s="15"/>
    </row>
    <row r="44" spans="1:13" customFormat="1" x14ac:dyDescent="0.25">
      <c r="A44" s="6" t="s">
        <v>26</v>
      </c>
      <c r="B44" s="18" t="s">
        <v>25</v>
      </c>
      <c r="C44" s="51">
        <v>12</v>
      </c>
      <c r="D44" s="27">
        <v>220.60445621001546</v>
      </c>
      <c r="E44" s="27">
        <v>1.6371140352026974</v>
      </c>
      <c r="F44" s="29">
        <v>4.6899999999999997E-2</v>
      </c>
      <c r="G44" s="29">
        <v>9.9242745326799577E-3</v>
      </c>
      <c r="H44" s="28">
        <v>0.17688999999999999</v>
      </c>
      <c r="I44" s="41">
        <v>29.15</v>
      </c>
      <c r="J44" s="46">
        <f t="shared" si="1"/>
        <v>0.21632325541387704</v>
      </c>
      <c r="K44" s="55">
        <v>0.57999999999999996</v>
      </c>
      <c r="L44" s="16"/>
      <c r="M44" s="15"/>
    </row>
    <row r="45" spans="1:13" customFormat="1" x14ac:dyDescent="0.25">
      <c r="A45" s="6" t="s">
        <v>26</v>
      </c>
      <c r="B45" s="18" t="s">
        <v>25</v>
      </c>
      <c r="C45" s="51">
        <v>13</v>
      </c>
      <c r="D45" s="27">
        <v>215.61017680034499</v>
      </c>
      <c r="E45" s="27">
        <v>1.8258850297154909</v>
      </c>
      <c r="F45" s="29">
        <v>4.9399999999999999E-2</v>
      </c>
      <c r="G45" s="29">
        <v>1.1427952572530216E-2</v>
      </c>
      <c r="H45" s="28">
        <v>0.1182</v>
      </c>
      <c r="I45" s="41">
        <v>29.73</v>
      </c>
      <c r="J45" s="46">
        <f t="shared" si="1"/>
        <v>0.25176716024730189</v>
      </c>
      <c r="K45" s="55">
        <v>5.7</v>
      </c>
      <c r="L45" s="16"/>
      <c r="M45" s="15"/>
    </row>
    <row r="46" spans="1:13" customFormat="1" x14ac:dyDescent="0.25">
      <c r="A46" s="6" t="s">
        <v>26</v>
      </c>
      <c r="B46" s="18" t="s">
        <v>25</v>
      </c>
      <c r="C46" s="51">
        <v>14</v>
      </c>
      <c r="D46" s="27">
        <v>210.79258010118045</v>
      </c>
      <c r="E46" s="27">
        <v>2.0504752366103709</v>
      </c>
      <c r="F46" s="29">
        <v>5.3999999999999999E-2</v>
      </c>
      <c r="G46" s="29">
        <v>1.4477914214416384E-2</v>
      </c>
      <c r="H46" s="28">
        <v>2.3983999999999998E-2</v>
      </c>
      <c r="I46" s="41">
        <v>30.23</v>
      </c>
      <c r="J46" s="46">
        <f t="shared" si="1"/>
        <v>0.29406095021455825</v>
      </c>
      <c r="K46" s="55">
        <v>15</v>
      </c>
      <c r="L46" s="16"/>
      <c r="M46" s="15"/>
    </row>
    <row r="47" spans="1:13" customFormat="1" x14ac:dyDescent="0.25">
      <c r="A47" s="6" t="s">
        <v>26</v>
      </c>
      <c r="B47" s="18" t="s">
        <v>25</v>
      </c>
      <c r="C47" s="51">
        <v>15</v>
      </c>
      <c r="D47" s="27">
        <v>231.05360443622919</v>
      </c>
      <c r="E47" s="27">
        <v>2.0451014250740664</v>
      </c>
      <c r="F47" s="29">
        <v>5.4199999999999998E-2</v>
      </c>
      <c r="G47" s="29">
        <v>1.1907430453292598E-2</v>
      </c>
      <c r="H47" s="28">
        <v>5.1899000000000001E-2</v>
      </c>
      <c r="I47" s="41">
        <v>27.57</v>
      </c>
      <c r="J47" s="46">
        <f t="shared" si="1"/>
        <v>0.24402755554005584</v>
      </c>
      <c r="K47" s="55">
        <v>15</v>
      </c>
      <c r="L47" s="16"/>
      <c r="M47" s="15"/>
    </row>
    <row r="48" spans="1:13" customFormat="1" x14ac:dyDescent="0.25">
      <c r="A48" s="6" t="s">
        <v>26</v>
      </c>
      <c r="B48" s="18" t="s">
        <v>25</v>
      </c>
      <c r="C48" s="51">
        <v>16</v>
      </c>
      <c r="D48" s="27">
        <v>210.5263157894737</v>
      </c>
      <c r="E48" s="27">
        <v>1.4369204739945245</v>
      </c>
      <c r="F48" s="29">
        <v>4.6199999999999998E-2</v>
      </c>
      <c r="G48" s="29">
        <v>7.7636911324446695E-3</v>
      </c>
      <c r="H48" s="28">
        <v>1.7727000000000001E-3</v>
      </c>
      <c r="I48" s="41">
        <v>30.63</v>
      </c>
      <c r="J48" s="46">
        <f t="shared" si="1"/>
        <v>0.20906115206264833</v>
      </c>
      <c r="K48" s="55">
        <v>-0.98</v>
      </c>
      <c r="L48" s="16"/>
      <c r="M48" s="15"/>
    </row>
    <row r="49" spans="1:13" customFormat="1" x14ac:dyDescent="0.25">
      <c r="A49" s="6" t="s">
        <v>26</v>
      </c>
      <c r="B49" s="18" t="s">
        <v>25</v>
      </c>
      <c r="C49" s="51">
        <v>17</v>
      </c>
      <c r="D49" s="27">
        <v>229.56841138659323</v>
      </c>
      <c r="E49" s="27">
        <v>1.81731086010487</v>
      </c>
      <c r="F49" s="29">
        <v>4.7100000000000003E-2</v>
      </c>
      <c r="G49" s="29">
        <v>1.0450082535559228E-2</v>
      </c>
      <c r="H49" s="28">
        <v>0.10897</v>
      </c>
      <c r="I49" s="41">
        <v>28</v>
      </c>
      <c r="J49" s="46">
        <f t="shared" si="1"/>
        <v>0.22165377098527075</v>
      </c>
      <c r="K49" s="55">
        <v>1.1000000000000001</v>
      </c>
      <c r="L49" s="16"/>
      <c r="M49" s="15"/>
    </row>
    <row r="50" spans="1:13" customFormat="1" x14ac:dyDescent="0.25">
      <c r="A50" s="6" t="s">
        <v>26</v>
      </c>
      <c r="B50" s="18" t="s">
        <v>25</v>
      </c>
      <c r="C50" s="51">
        <v>18</v>
      </c>
      <c r="D50" s="27">
        <v>224.46689113355782</v>
      </c>
      <c r="E50" s="27">
        <v>2.0729551462224949</v>
      </c>
      <c r="F50" s="29">
        <v>4.4999999999999998E-2</v>
      </c>
      <c r="G50" s="29">
        <v>9.5106519229756267E-3</v>
      </c>
      <c r="H50" s="28">
        <v>4.7026999999999999E-2</v>
      </c>
      <c r="I50" s="41">
        <v>28.65</v>
      </c>
      <c r="J50" s="46">
        <f t="shared" si="1"/>
        <v>0.2645831848044678</v>
      </c>
      <c r="K50" s="55">
        <v>-3.5</v>
      </c>
      <c r="L50" s="16"/>
      <c r="M50" s="15"/>
    </row>
    <row r="51" spans="1:13" customFormat="1" x14ac:dyDescent="0.25">
      <c r="A51" s="6" t="s">
        <v>26</v>
      </c>
      <c r="B51" s="18" t="s">
        <v>25</v>
      </c>
      <c r="C51" s="51">
        <v>19</v>
      </c>
      <c r="D51" s="27">
        <v>211.23785382340515</v>
      </c>
      <c r="E51" s="27">
        <v>1.7663475801805406</v>
      </c>
      <c r="F51" s="29">
        <v>4.8099999999999997E-2</v>
      </c>
      <c r="G51" s="29">
        <v>1.0052672530227968E-2</v>
      </c>
      <c r="H51" s="28">
        <v>0.11191</v>
      </c>
      <c r="I51" s="41">
        <v>30.39</v>
      </c>
      <c r="J51" s="46">
        <f t="shared" si="1"/>
        <v>0.25411782022062451</v>
      </c>
      <c r="K51" s="55">
        <v>3.1</v>
      </c>
      <c r="L51" s="16"/>
      <c r="M51" s="15"/>
    </row>
    <row r="52" spans="1:13" customFormat="1" x14ac:dyDescent="0.25">
      <c r="A52" s="6" t="s">
        <v>26</v>
      </c>
      <c r="B52" s="18" t="s">
        <v>25</v>
      </c>
      <c r="C52" s="51">
        <v>20</v>
      </c>
      <c r="D52" s="27">
        <v>217.77003484320559</v>
      </c>
      <c r="E52" s="27">
        <v>1.6055442250583529</v>
      </c>
      <c r="F52" s="29">
        <v>5.1700000000000003E-2</v>
      </c>
      <c r="G52" s="29">
        <v>9.3930838918855602E-3</v>
      </c>
      <c r="H52" s="28">
        <v>8.8955999999999993E-2</v>
      </c>
      <c r="I52" s="41">
        <v>29.35</v>
      </c>
      <c r="J52" s="46">
        <f t="shared" si="1"/>
        <v>0.21638754404108451</v>
      </c>
      <c r="K52" s="55">
        <v>10</v>
      </c>
      <c r="L52" s="16"/>
      <c r="M52" s="15"/>
    </row>
    <row r="53" spans="1:13" customFormat="1" x14ac:dyDescent="0.25">
      <c r="A53" s="6" t="s">
        <v>26</v>
      </c>
      <c r="B53" s="18" t="s">
        <v>25</v>
      </c>
      <c r="C53" s="51">
        <v>21</v>
      </c>
      <c r="D53" s="27">
        <v>219.0580503833516</v>
      </c>
      <c r="E53" s="27">
        <v>1.8736182277039084</v>
      </c>
      <c r="F53" s="29">
        <v>4.87E-2</v>
      </c>
      <c r="G53" s="29">
        <v>1.0117461391080275E-2</v>
      </c>
      <c r="H53" s="28">
        <v>3.7802000000000002E-2</v>
      </c>
      <c r="I53" s="41">
        <v>29.28</v>
      </c>
      <c r="J53" s="46">
        <f t="shared" si="1"/>
        <v>0.25043380789323305</v>
      </c>
      <c r="K53" s="55">
        <v>4.3</v>
      </c>
      <c r="L53" s="16"/>
      <c r="M53" s="15"/>
    </row>
    <row r="54" spans="1:13" customFormat="1" x14ac:dyDescent="0.25">
      <c r="A54" s="6" t="s">
        <v>26</v>
      </c>
      <c r="B54" s="18" t="s">
        <v>25</v>
      </c>
      <c r="C54" s="51">
        <v>22</v>
      </c>
      <c r="D54" s="27">
        <v>222.02486678507992</v>
      </c>
      <c r="E54" s="27">
        <v>1.688694352861734</v>
      </c>
      <c r="F54" s="29">
        <v>5.2200000000000003E-2</v>
      </c>
      <c r="G54" s="29">
        <v>1.1122899801760332E-2</v>
      </c>
      <c r="H54" s="28">
        <v>1.8891999999999999E-2</v>
      </c>
      <c r="I54" s="41">
        <v>28.77</v>
      </c>
      <c r="J54" s="46">
        <f t="shared" si="1"/>
        <v>0.21882114933937172</v>
      </c>
      <c r="K54" s="55">
        <v>11</v>
      </c>
      <c r="L54" s="16"/>
      <c r="M54" s="15"/>
    </row>
    <row r="55" spans="1:13" customFormat="1" x14ac:dyDescent="0.25">
      <c r="A55" s="6" t="s">
        <v>26</v>
      </c>
      <c r="B55" s="18" t="s">
        <v>25</v>
      </c>
      <c r="C55" s="51">
        <v>23</v>
      </c>
      <c r="D55" s="27">
        <v>229.83222247759136</v>
      </c>
      <c r="E55" s="27">
        <v>2.4274957324933877</v>
      </c>
      <c r="F55" s="29">
        <v>5.6000000000000001E-2</v>
      </c>
      <c r="G55" s="29">
        <v>1.8070971196922428E-2</v>
      </c>
      <c r="H55" s="28">
        <v>0.19017999999999999</v>
      </c>
      <c r="I55" s="41">
        <v>27.66</v>
      </c>
      <c r="J55" s="46">
        <f t="shared" si="1"/>
        <v>0.29214585856129766</v>
      </c>
      <c r="K55" s="55">
        <v>18</v>
      </c>
      <c r="L55" s="16"/>
      <c r="M55" s="15"/>
    </row>
    <row r="56" spans="1:13" customFormat="1" x14ac:dyDescent="0.25">
      <c r="A56" s="6" t="s">
        <v>26</v>
      </c>
      <c r="B56" s="18" t="s">
        <v>25</v>
      </c>
      <c r="C56" s="51">
        <v>24</v>
      </c>
      <c r="D56" s="27">
        <v>237.41690408357078</v>
      </c>
      <c r="E56" s="27">
        <v>4.6209473313341096</v>
      </c>
      <c r="F56" s="29">
        <v>4.8000000000000001E-2</v>
      </c>
      <c r="G56" s="29">
        <v>3.8676090805560996E-2</v>
      </c>
      <c r="H56" s="28">
        <v>0.16558</v>
      </c>
      <c r="I56" s="41">
        <v>27.05</v>
      </c>
      <c r="J56" s="46">
        <f t="shared" si="1"/>
        <v>0.5264857858166192</v>
      </c>
      <c r="K56" s="55">
        <v>3</v>
      </c>
      <c r="L56" s="16"/>
      <c r="M56" s="15"/>
    </row>
    <row r="57" spans="1:13" customFormat="1" x14ac:dyDescent="0.25">
      <c r="A57" s="6" t="s">
        <v>26</v>
      </c>
      <c r="B57" s="18" t="s">
        <v>25</v>
      </c>
      <c r="C57" s="51">
        <v>26</v>
      </c>
      <c r="D57" s="27">
        <v>222.71714922048997</v>
      </c>
      <c r="E57" s="27">
        <v>3.1013253202847473</v>
      </c>
      <c r="F57" s="29">
        <v>4.8599999999999997E-2</v>
      </c>
      <c r="G57" s="29">
        <v>1.2214094317631577E-2</v>
      </c>
      <c r="H57" s="28">
        <v>8.8292999999999996E-2</v>
      </c>
      <c r="I57" s="41">
        <v>28.81</v>
      </c>
      <c r="J57" s="46">
        <f t="shared" si="1"/>
        <v>0.40117782932354201</v>
      </c>
      <c r="K57" s="55">
        <v>4.2</v>
      </c>
      <c r="L57" s="16"/>
      <c r="M57" s="15"/>
    </row>
    <row r="58" spans="1:13" customFormat="1" x14ac:dyDescent="0.25">
      <c r="A58" s="6" t="s">
        <v>26</v>
      </c>
      <c r="B58" s="18" t="s">
        <v>25</v>
      </c>
      <c r="C58" s="51">
        <v>27</v>
      </c>
      <c r="D58" s="27">
        <v>225.32672374943667</v>
      </c>
      <c r="E58" s="27">
        <v>2.5226013401913914</v>
      </c>
      <c r="F58" s="29">
        <v>4.82E-2</v>
      </c>
      <c r="G58" s="29">
        <v>1.0782991236201576E-2</v>
      </c>
      <c r="H58" s="28">
        <v>0.20755999999999999</v>
      </c>
      <c r="I58" s="41">
        <v>28.49</v>
      </c>
      <c r="J58" s="46">
        <f t="shared" si="1"/>
        <v>0.31895423226395009</v>
      </c>
      <c r="K58" s="55">
        <v>3.3</v>
      </c>
      <c r="L58" s="16"/>
      <c r="M58" s="15"/>
    </row>
    <row r="59" spans="1:13" customFormat="1" x14ac:dyDescent="0.25">
      <c r="A59" s="6" t="s">
        <v>26</v>
      </c>
      <c r="B59" s="18" t="s">
        <v>25</v>
      </c>
      <c r="C59" s="51">
        <v>28</v>
      </c>
      <c r="D59" s="27">
        <v>220.50716648291069</v>
      </c>
      <c r="E59" s="27">
        <v>1.7430734627319948</v>
      </c>
      <c r="F59" s="29">
        <v>4.4600000000000001E-2</v>
      </c>
      <c r="G59" s="29">
        <v>1.0428619275819785E-2</v>
      </c>
      <c r="H59" s="28">
        <v>2.7536999999999999E-2</v>
      </c>
      <c r="I59" s="41">
        <v>29.17</v>
      </c>
      <c r="J59" s="46">
        <f t="shared" si="1"/>
        <v>0.23058412893729155</v>
      </c>
      <c r="K59" s="55">
        <v>-4.4000000000000004</v>
      </c>
      <c r="L59" s="16"/>
      <c r="M59" s="15"/>
    </row>
    <row r="60" spans="1:13" customFormat="1" x14ac:dyDescent="0.25">
      <c r="A60" s="6" t="s">
        <v>26</v>
      </c>
      <c r="B60" s="18" t="s">
        <v>25</v>
      </c>
      <c r="C60" s="51">
        <v>29</v>
      </c>
      <c r="D60" s="27">
        <v>215.37798836958862</v>
      </c>
      <c r="E60" s="27">
        <v>2.2875820884468916</v>
      </c>
      <c r="F60" s="29">
        <v>4.8099999999999997E-2</v>
      </c>
      <c r="G60" s="29">
        <v>9.6444919513678888E-3</v>
      </c>
      <c r="H60" s="28">
        <v>5.8559E-2</v>
      </c>
      <c r="I60" s="41">
        <v>29.81</v>
      </c>
      <c r="J60" s="46">
        <f t="shared" si="1"/>
        <v>0.31661927280880237</v>
      </c>
      <c r="K60" s="55">
        <v>3.1</v>
      </c>
      <c r="L60" s="16"/>
      <c r="M60" s="15"/>
    </row>
    <row r="61" spans="1:13" customFormat="1" x14ac:dyDescent="0.25">
      <c r="A61" s="6" t="s">
        <v>26</v>
      </c>
      <c r="B61" s="18" t="s">
        <v>25</v>
      </c>
      <c r="C61" s="51">
        <v>30</v>
      </c>
      <c r="D61" s="27">
        <v>240.38461538461542</v>
      </c>
      <c r="E61" s="27">
        <v>2.0445874486136653</v>
      </c>
      <c r="F61" s="29">
        <v>4.9399999999999999E-2</v>
      </c>
      <c r="G61" s="29">
        <v>9.2281146503497662E-3</v>
      </c>
      <c r="H61" s="28">
        <v>0.32874999999999999</v>
      </c>
      <c r="I61" s="41">
        <v>26.67</v>
      </c>
      <c r="J61" s="46">
        <f t="shared" si="1"/>
        <v>0.22684125257883003</v>
      </c>
      <c r="K61" s="55">
        <v>5.9</v>
      </c>
      <c r="L61" s="16"/>
      <c r="M61" s="15"/>
    </row>
    <row r="62" spans="1:13" customFormat="1" x14ac:dyDescent="0.25">
      <c r="A62" s="6" t="s">
        <v>26</v>
      </c>
      <c r="B62" s="18" t="s">
        <v>25</v>
      </c>
      <c r="C62" s="51">
        <v>31</v>
      </c>
      <c r="D62" s="27">
        <v>219.49078138718173</v>
      </c>
      <c r="E62" s="27">
        <v>1.8416124521817163</v>
      </c>
      <c r="F62" s="29">
        <v>6.0900000000000003E-2</v>
      </c>
      <c r="G62" s="29">
        <v>1.2077177857430104E-2</v>
      </c>
      <c r="H62" s="28">
        <v>0.27279999999999999</v>
      </c>
      <c r="I62" s="41">
        <v>28.78</v>
      </c>
      <c r="J62" s="46">
        <f t="shared" si="1"/>
        <v>0.24147531863898633</v>
      </c>
      <c r="K62" s="55">
        <v>27</v>
      </c>
      <c r="L62" s="16"/>
      <c r="M62" s="15"/>
    </row>
    <row r="63" spans="1:13" customFormat="1" x14ac:dyDescent="0.25">
      <c r="A63" s="6" t="s">
        <v>26</v>
      </c>
      <c r="B63" s="18" t="s">
        <v>25</v>
      </c>
      <c r="C63" s="51">
        <v>32</v>
      </c>
      <c r="D63" s="27">
        <v>217.81746896101069</v>
      </c>
      <c r="E63" s="27">
        <v>1.856363563728177</v>
      </c>
      <c r="F63" s="29">
        <v>4.6399999999999997E-2</v>
      </c>
      <c r="G63" s="29">
        <v>9.3878432027809239E-3</v>
      </c>
      <c r="H63" s="28">
        <v>3.0904999999999998E-2</v>
      </c>
      <c r="I63" s="41">
        <v>29.54</v>
      </c>
      <c r="J63" s="46">
        <f t="shared" si="1"/>
        <v>0.25175657367658683</v>
      </c>
      <c r="K63" s="55">
        <v>-0.51</v>
      </c>
      <c r="L63" s="51"/>
      <c r="M63" s="1"/>
    </row>
    <row r="64" spans="1:13" customFormat="1" x14ac:dyDescent="0.25">
      <c r="A64" s="6" t="s">
        <v>26</v>
      </c>
      <c r="B64" s="18" t="s">
        <v>25</v>
      </c>
      <c r="C64" s="51">
        <v>33</v>
      </c>
      <c r="D64" s="27">
        <v>225.47914317925594</v>
      </c>
      <c r="E64" s="27">
        <v>1.9238109833293051</v>
      </c>
      <c r="F64" s="29">
        <v>4.8300000000000003E-2</v>
      </c>
      <c r="G64" s="29">
        <v>9.4069136809051251E-3</v>
      </c>
      <c r="H64" s="28">
        <v>6.1355E-2</v>
      </c>
      <c r="I64" s="41">
        <v>28.47</v>
      </c>
      <c r="J64" s="46">
        <f t="shared" si="1"/>
        <v>0.24290893571403382</v>
      </c>
      <c r="K64" s="55">
        <v>3.5</v>
      </c>
      <c r="L64" s="51"/>
      <c r="M64" s="1"/>
    </row>
    <row r="65" spans="1:13" customFormat="1" x14ac:dyDescent="0.25">
      <c r="A65" s="6" t="s">
        <v>26</v>
      </c>
      <c r="B65" s="18" t="s">
        <v>25</v>
      </c>
      <c r="C65" s="51">
        <v>34</v>
      </c>
      <c r="D65" s="27">
        <v>222.81639928698752</v>
      </c>
      <c r="E65" s="27">
        <v>1.7345576473918112</v>
      </c>
      <c r="F65" s="29">
        <v>4.7199999999999999E-2</v>
      </c>
      <c r="G65" s="29">
        <v>1.0682995834502605E-2</v>
      </c>
      <c r="H65" s="28">
        <v>2.8819000000000001E-2</v>
      </c>
      <c r="I65" s="41">
        <v>28.85</v>
      </c>
      <c r="J65" s="46">
        <f t="shared" si="1"/>
        <v>0.22458844271511486</v>
      </c>
      <c r="K65" s="55">
        <v>1.2</v>
      </c>
      <c r="L65" s="51"/>
      <c r="M65" s="1"/>
    </row>
    <row r="66" spans="1:13" customFormat="1" x14ac:dyDescent="0.25">
      <c r="A66" s="6" t="s">
        <v>26</v>
      </c>
      <c r="B66" s="18" t="s">
        <v>25</v>
      </c>
      <c r="C66" s="51">
        <v>35</v>
      </c>
      <c r="D66" s="27">
        <v>226.44927536231884</v>
      </c>
      <c r="E66" s="27">
        <v>1.896853942588846</v>
      </c>
      <c r="F66" s="29">
        <v>4.5499999999999999E-2</v>
      </c>
      <c r="G66" s="29">
        <v>9.356314712535058E-3</v>
      </c>
      <c r="H66" s="28">
        <v>0.10685</v>
      </c>
      <c r="I66" s="41">
        <v>28.4</v>
      </c>
      <c r="J66" s="46">
        <f t="shared" si="1"/>
        <v>0.23789279909741454</v>
      </c>
      <c r="K66" s="55">
        <v>-2.4</v>
      </c>
      <c r="L66" s="51"/>
      <c r="M66" s="1"/>
    </row>
    <row r="67" spans="1:13" customFormat="1" x14ac:dyDescent="0.25">
      <c r="A67" s="6" t="s">
        <v>26</v>
      </c>
      <c r="B67" s="18" t="s">
        <v>25</v>
      </c>
      <c r="C67" s="51">
        <v>36</v>
      </c>
      <c r="D67" s="27">
        <v>229.67386311437758</v>
      </c>
      <c r="E67" s="27">
        <v>2.991727769396487</v>
      </c>
      <c r="F67" s="29">
        <v>4.58E-2</v>
      </c>
      <c r="G67" s="29">
        <v>1.077436309022487E-2</v>
      </c>
      <c r="H67" s="28">
        <v>0.23061999999999999</v>
      </c>
      <c r="I67" s="41">
        <v>28.01</v>
      </c>
      <c r="J67" s="46">
        <f t="shared" si="1"/>
        <v>0.36485777564974409</v>
      </c>
      <c r="K67" s="55">
        <v>-1.7</v>
      </c>
      <c r="L67" s="51"/>
      <c r="M67" s="1"/>
    </row>
    <row r="68" spans="1:13" customFormat="1" x14ac:dyDescent="0.25">
      <c r="A68" s="6" t="s">
        <v>26</v>
      </c>
      <c r="B68" s="18" t="s">
        <v>25</v>
      </c>
      <c r="C68" s="51">
        <v>37</v>
      </c>
      <c r="D68" s="27">
        <v>247.52475247524751</v>
      </c>
      <c r="E68" s="27">
        <v>11.103187613118319</v>
      </c>
      <c r="F68" s="29">
        <v>5.2400000000000002E-2</v>
      </c>
      <c r="G68" s="29">
        <v>1.0458948321891643E-2</v>
      </c>
      <c r="H68" s="28">
        <v>0.25352000000000002</v>
      </c>
      <c r="I68" s="41">
        <v>25.8</v>
      </c>
      <c r="J68" s="46">
        <f t="shared" si="1"/>
        <v>1.1573074512905486</v>
      </c>
      <c r="K68" s="55">
        <v>12</v>
      </c>
      <c r="L68" s="16"/>
      <c r="M68" s="15"/>
    </row>
    <row r="69" spans="1:13" customFormat="1" x14ac:dyDescent="0.25">
      <c r="A69" s="6" t="s">
        <v>26</v>
      </c>
      <c r="B69" s="18" t="s">
        <v>25</v>
      </c>
      <c r="C69" s="51">
        <v>38</v>
      </c>
      <c r="D69" s="27">
        <v>212.13406873143825</v>
      </c>
      <c r="E69" s="27">
        <v>1.7087754880586772</v>
      </c>
      <c r="F69" s="29">
        <v>4.3700000000000003E-2</v>
      </c>
      <c r="G69" s="29">
        <v>9.0916458905964878E-3</v>
      </c>
      <c r="H69" s="28">
        <v>0.1353</v>
      </c>
      <c r="I69" s="41">
        <v>30.32</v>
      </c>
      <c r="J69" s="46">
        <f t="shared" si="1"/>
        <v>0.2442326831694849</v>
      </c>
      <c r="K69" s="55">
        <v>-6.5</v>
      </c>
      <c r="L69" s="16"/>
      <c r="M69" s="15"/>
    </row>
    <row r="70" spans="1:13" customFormat="1" x14ac:dyDescent="0.25">
      <c r="A70" s="6" t="s">
        <v>26</v>
      </c>
      <c r="B70" s="18" t="s">
        <v>25</v>
      </c>
      <c r="C70" s="51">
        <v>39</v>
      </c>
      <c r="D70" s="27">
        <v>223.36385972749608</v>
      </c>
      <c r="E70" s="27">
        <v>1.6327356978932144</v>
      </c>
      <c r="F70" s="29">
        <v>5.0299999999999997E-2</v>
      </c>
      <c r="G70" s="29">
        <v>1.0090442259881378E-2</v>
      </c>
      <c r="H70" s="28">
        <v>0.12592999999999999</v>
      </c>
      <c r="I70" s="41">
        <v>28.66</v>
      </c>
      <c r="J70" s="46">
        <f t="shared" si="1"/>
        <v>0.20949765623995062</v>
      </c>
      <c r="K70" s="55">
        <v>7.6</v>
      </c>
      <c r="L70" s="16"/>
      <c r="M70" s="15"/>
    </row>
    <row r="71" spans="1:13" customFormat="1" x14ac:dyDescent="0.25">
      <c r="A71" s="6" t="s">
        <v>26</v>
      </c>
      <c r="B71" s="18" t="s">
        <v>25</v>
      </c>
      <c r="C71" s="51">
        <v>40</v>
      </c>
      <c r="D71" s="27">
        <v>217.67522855899</v>
      </c>
      <c r="E71" s="27">
        <v>2.2483858768895724</v>
      </c>
      <c r="F71" s="29">
        <v>4.5199999999999997E-2</v>
      </c>
      <c r="G71" s="29">
        <v>9.1202192956090708E-3</v>
      </c>
      <c r="H71" s="28">
        <v>0.13009000000000001</v>
      </c>
      <c r="I71" s="41">
        <v>29.55</v>
      </c>
      <c r="J71" s="46">
        <f t="shared" si="1"/>
        <v>0.30522445342962701</v>
      </c>
      <c r="K71" s="55">
        <v>-3.1</v>
      </c>
      <c r="L71" s="16"/>
      <c r="M71" s="15"/>
    </row>
    <row r="72" spans="1:13" customFormat="1" x14ac:dyDescent="0.25">
      <c r="A72" s="6" t="s">
        <v>26</v>
      </c>
      <c r="B72" s="18" t="s">
        <v>25</v>
      </c>
      <c r="C72" s="51">
        <v>41</v>
      </c>
      <c r="D72" s="27">
        <v>222.56843979523705</v>
      </c>
      <c r="E72" s="27">
        <v>2.6000204054044729</v>
      </c>
      <c r="F72" s="29">
        <v>5.5E-2</v>
      </c>
      <c r="G72" s="29">
        <v>1.45623658792107E-2</v>
      </c>
      <c r="H72" s="28">
        <v>0.13455</v>
      </c>
      <c r="I72" s="41">
        <v>28.59</v>
      </c>
      <c r="J72" s="46">
        <f t="shared" si="1"/>
        <v>0.33398528317357884</v>
      </c>
      <c r="K72" s="55">
        <v>17</v>
      </c>
      <c r="L72" s="16"/>
      <c r="M72" s="15"/>
    </row>
    <row r="73" spans="1:13" customFormat="1" x14ac:dyDescent="0.25">
      <c r="A73" s="6" t="s">
        <v>26</v>
      </c>
      <c r="B73" s="18" t="s">
        <v>25</v>
      </c>
      <c r="C73" s="51">
        <v>42</v>
      </c>
      <c r="D73" s="27">
        <v>227.53128555176337</v>
      </c>
      <c r="E73" s="27">
        <v>1.7535644971403879</v>
      </c>
      <c r="F73" s="29">
        <v>4.6899999999999997E-2</v>
      </c>
      <c r="G73" s="29">
        <v>9.3113492577606601E-3</v>
      </c>
      <c r="H73" s="28">
        <v>8.0703999999999998E-2</v>
      </c>
      <c r="I73" s="41">
        <v>28.26</v>
      </c>
      <c r="J73" s="46">
        <f t="shared" si="1"/>
        <v>0.21779744516897848</v>
      </c>
      <c r="K73" s="55">
        <v>0.62</v>
      </c>
      <c r="L73" s="51"/>
      <c r="M73" s="1"/>
    </row>
    <row r="74" spans="1:13" s="3" customFormat="1" x14ac:dyDescent="0.25">
      <c r="A74" s="6" t="s">
        <v>26</v>
      </c>
      <c r="B74" s="18" t="s">
        <v>25</v>
      </c>
      <c r="C74" s="47">
        <v>25</v>
      </c>
      <c r="D74" s="27">
        <v>163.1321370309951</v>
      </c>
      <c r="E74" s="27">
        <v>4.3416128351639385</v>
      </c>
      <c r="F74" s="29">
        <v>0.318</v>
      </c>
      <c r="G74" s="29">
        <v>9.400154254053493E-2</v>
      </c>
      <c r="H74" s="29">
        <v>0.11659</v>
      </c>
      <c r="I74" s="9">
        <v>25.9</v>
      </c>
      <c r="J74" s="46">
        <f t="shared" si="1"/>
        <v>0.68930484500047307</v>
      </c>
      <c r="K74" s="56">
        <v>190</v>
      </c>
      <c r="L74" s="8" t="s">
        <v>21</v>
      </c>
      <c r="M74" s="8"/>
    </row>
    <row r="75" spans="1:13" s="3" customFormat="1" x14ac:dyDescent="0.25">
      <c r="A75" s="6"/>
      <c r="B75" s="18"/>
      <c r="C75" s="66"/>
      <c r="D75" s="7"/>
      <c r="E75" s="7"/>
      <c r="F75" s="22"/>
      <c r="G75" s="22"/>
      <c r="H75" s="22"/>
      <c r="I75" s="9"/>
      <c r="J75" s="46"/>
      <c r="K75" s="56"/>
      <c r="L75" s="8"/>
      <c r="M75" s="8"/>
    </row>
    <row r="76" spans="1:13" customFormat="1" x14ac:dyDescent="0.25">
      <c r="A76" s="2" t="s">
        <v>23</v>
      </c>
      <c r="B76" s="18" t="s">
        <v>22</v>
      </c>
      <c r="C76" s="51">
        <v>1</v>
      </c>
      <c r="D76" s="27">
        <v>5.186721991701245</v>
      </c>
      <c r="E76" s="27">
        <v>0.10104515041087248</v>
      </c>
      <c r="F76" s="29">
        <v>7.8399999999999997E-2</v>
      </c>
      <c r="G76" s="29">
        <v>7.5102372798733852E-3</v>
      </c>
      <c r="H76" s="28">
        <v>0.23164999999999999</v>
      </c>
      <c r="I76" s="33">
        <v>1135.5</v>
      </c>
      <c r="J76" s="46">
        <f t="shared" ref="J76:J105" si="2">I76*E76/D76</f>
        <v>22.121248926610011</v>
      </c>
      <c r="K76" s="35">
        <v>0.96</v>
      </c>
      <c r="L76" s="11" t="s">
        <v>24</v>
      </c>
      <c r="M76" s="13"/>
    </row>
    <row r="77" spans="1:13" customFormat="1" x14ac:dyDescent="0.25">
      <c r="A77" s="2" t="s">
        <v>23</v>
      </c>
      <c r="B77" s="18" t="s">
        <v>22</v>
      </c>
      <c r="C77" s="51">
        <v>2</v>
      </c>
      <c r="D77" s="27">
        <v>6.6970265202250197</v>
      </c>
      <c r="E77" s="27">
        <v>8.6013821614588523E-2</v>
      </c>
      <c r="F77" s="29">
        <v>8.9599999999999999E-2</v>
      </c>
      <c r="G77" s="29">
        <v>1.9521024563275361E-3</v>
      </c>
      <c r="H77" s="28">
        <v>0.10897999999999999</v>
      </c>
      <c r="I77" s="33">
        <v>875.6</v>
      </c>
      <c r="J77" s="46">
        <f t="shared" si="2"/>
        <v>11.245842013360159</v>
      </c>
      <c r="K77" s="35">
        <v>25</v>
      </c>
      <c r="L77" s="11" t="s">
        <v>24</v>
      </c>
      <c r="M77" s="13"/>
    </row>
    <row r="78" spans="1:13" customFormat="1" x14ac:dyDescent="0.25">
      <c r="A78" s="2" t="s">
        <v>23</v>
      </c>
      <c r="B78" s="18" t="s">
        <v>22</v>
      </c>
      <c r="C78" s="51">
        <v>3</v>
      </c>
      <c r="D78" s="27">
        <v>209.07380305247753</v>
      </c>
      <c r="E78" s="27">
        <v>2.9427292815931989</v>
      </c>
      <c r="F78" s="29">
        <v>5.2999999999999999E-2</v>
      </c>
      <c r="G78" s="29">
        <v>6.6053179333019239E-3</v>
      </c>
      <c r="H78" s="28">
        <v>-0.15687000000000001</v>
      </c>
      <c r="I78" s="33">
        <v>30.59</v>
      </c>
      <c r="J78" s="46">
        <f t="shared" si="2"/>
        <v>0.43055651836658571</v>
      </c>
      <c r="K78" s="35">
        <v>13</v>
      </c>
      <c r="L78" s="51"/>
      <c r="M78" s="21"/>
    </row>
    <row r="79" spans="1:13" customFormat="1" x14ac:dyDescent="0.25">
      <c r="A79" s="2" t="s">
        <v>23</v>
      </c>
      <c r="B79" s="18" t="s">
        <v>22</v>
      </c>
      <c r="C79" s="51">
        <v>4</v>
      </c>
      <c r="D79" s="27">
        <v>5.7240984544934177</v>
      </c>
      <c r="E79" s="27">
        <v>7.2550778314266665E-2</v>
      </c>
      <c r="F79" s="29">
        <v>8.3299999999999999E-2</v>
      </c>
      <c r="G79" s="29">
        <v>3.6240132795010553E-3</v>
      </c>
      <c r="H79" s="28">
        <v>8.7046999999999999E-2</v>
      </c>
      <c r="I79" s="33">
        <v>1026.7</v>
      </c>
      <c r="J79" s="46">
        <f t="shared" si="2"/>
        <v>13.013033351441498</v>
      </c>
      <c r="K79" s="35">
        <v>12</v>
      </c>
      <c r="L79" s="11" t="s">
        <v>24</v>
      </c>
      <c r="M79" s="13"/>
    </row>
    <row r="80" spans="1:13" customFormat="1" x14ac:dyDescent="0.25">
      <c r="A80" s="2" t="s">
        <v>23</v>
      </c>
      <c r="B80" s="18" t="s">
        <v>22</v>
      </c>
      <c r="C80" s="51">
        <v>5</v>
      </c>
      <c r="D80" s="27">
        <v>5.7244261262808402</v>
      </c>
      <c r="E80" s="27">
        <v>6.7476473362431219E-2</v>
      </c>
      <c r="F80" s="29">
        <v>8.1100000000000005E-2</v>
      </c>
      <c r="G80" s="29">
        <v>2.829210181305023E-3</v>
      </c>
      <c r="H80" s="28">
        <v>3.4166000000000002E-2</v>
      </c>
      <c r="I80" s="33">
        <v>1029.3</v>
      </c>
      <c r="J80" s="46">
        <f t="shared" si="2"/>
        <v>12.132837860041425</v>
      </c>
      <c r="K80" s="35">
        <v>9.1</v>
      </c>
      <c r="L80" s="11" t="s">
        <v>24</v>
      </c>
      <c r="M80" s="13"/>
    </row>
    <row r="81" spans="1:13" customFormat="1" x14ac:dyDescent="0.25">
      <c r="A81" s="2" t="s">
        <v>23</v>
      </c>
      <c r="B81" s="18" t="s">
        <v>22</v>
      </c>
      <c r="C81" s="51">
        <v>6</v>
      </c>
      <c r="D81" s="27">
        <v>211.50592216582064</v>
      </c>
      <c r="E81" s="27">
        <v>2.7553965836771641</v>
      </c>
      <c r="F81" s="29">
        <v>4.65E-2</v>
      </c>
      <c r="G81" s="29">
        <v>3.5077138209950935E-3</v>
      </c>
      <c r="H81" s="28">
        <v>-6.3131999999999994E-2</v>
      </c>
      <c r="I81" s="33">
        <v>30.41</v>
      </c>
      <c r="J81" s="46">
        <f t="shared" si="2"/>
        <v>0.39616673259829549</v>
      </c>
      <c r="K81" s="35">
        <v>-0.33</v>
      </c>
      <c r="L81" s="51"/>
      <c r="M81" s="21"/>
    </row>
    <row r="82" spans="1:13" customFormat="1" x14ac:dyDescent="0.25">
      <c r="A82" s="2" t="s">
        <v>23</v>
      </c>
      <c r="B82" s="18" t="s">
        <v>22</v>
      </c>
      <c r="C82" s="51">
        <v>7</v>
      </c>
      <c r="D82" s="27">
        <v>3.9370078740157481</v>
      </c>
      <c r="E82" s="27">
        <v>5.7090711034143801E-2</v>
      </c>
      <c r="F82" s="29">
        <v>0.1067</v>
      </c>
      <c r="G82" s="29">
        <v>2.8503723002443028E-3</v>
      </c>
      <c r="H82" s="28">
        <v>0.27909</v>
      </c>
      <c r="I82" s="33">
        <v>1434.3</v>
      </c>
      <c r="J82" s="46">
        <f t="shared" si="2"/>
        <v>20.798842536413201</v>
      </c>
      <c r="K82" s="35">
        <v>13</v>
      </c>
      <c r="L82" s="11" t="s">
        <v>24</v>
      </c>
      <c r="M82" s="13"/>
    </row>
    <row r="83" spans="1:13" customFormat="1" x14ac:dyDescent="0.25">
      <c r="A83" s="2" t="s">
        <v>23</v>
      </c>
      <c r="B83" s="18" t="s">
        <v>22</v>
      </c>
      <c r="C83" s="51">
        <v>8</v>
      </c>
      <c r="D83" s="27">
        <v>3.5161744022503516</v>
      </c>
      <c r="E83" s="27">
        <v>5.6219035227256145E-2</v>
      </c>
      <c r="F83" s="29">
        <v>0.1007</v>
      </c>
      <c r="G83" s="29">
        <v>5.3238625310952576E-3</v>
      </c>
      <c r="H83" s="28">
        <v>0.27428999999999998</v>
      </c>
      <c r="I83" s="33">
        <v>1611.3</v>
      </c>
      <c r="J83" s="46">
        <f t="shared" si="2"/>
        <v>25.762582027701175</v>
      </c>
      <c r="K83" s="35">
        <v>1.1000000000000001</v>
      </c>
      <c r="L83" s="11" t="s">
        <v>24</v>
      </c>
      <c r="M83" s="13"/>
    </row>
    <row r="84" spans="1:13" customFormat="1" x14ac:dyDescent="0.25">
      <c r="A84" s="2" t="s">
        <v>23</v>
      </c>
      <c r="B84" s="18" t="s">
        <v>22</v>
      </c>
      <c r="C84" s="51">
        <v>9</v>
      </c>
      <c r="D84" s="27">
        <v>225.83559168925024</v>
      </c>
      <c r="E84" s="27">
        <v>2.9446453963540318</v>
      </c>
      <c r="F84" s="29">
        <v>4.7300000000000002E-2</v>
      </c>
      <c r="G84" s="29">
        <v>4.6060755801441205E-3</v>
      </c>
      <c r="H84" s="28">
        <v>-5.9440999999999997E-4</v>
      </c>
      <c r="I84" s="33">
        <v>28.46</v>
      </c>
      <c r="J84" s="46">
        <f t="shared" si="2"/>
        <v>0.37108680413648387</v>
      </c>
      <c r="K84" s="35">
        <v>1.5</v>
      </c>
      <c r="L84" s="51"/>
      <c r="M84" s="21"/>
    </row>
    <row r="85" spans="1:13" customFormat="1" x14ac:dyDescent="0.25">
      <c r="A85" s="2" t="s">
        <v>23</v>
      </c>
      <c r="B85" s="18" t="s">
        <v>22</v>
      </c>
      <c r="C85" s="51">
        <v>10</v>
      </c>
      <c r="D85" s="27">
        <v>210.79258010118045</v>
      </c>
      <c r="E85" s="27">
        <v>2.7674516205149491</v>
      </c>
      <c r="F85" s="29">
        <v>4.9399999999999999E-2</v>
      </c>
      <c r="G85" s="29">
        <v>5.0060971824366328E-3</v>
      </c>
      <c r="H85" s="28">
        <v>5.2239000000000001E-2</v>
      </c>
      <c r="I85" s="33">
        <v>30.4</v>
      </c>
      <c r="J85" s="46">
        <f t="shared" si="2"/>
        <v>0.39911523082677669</v>
      </c>
      <c r="K85" s="35">
        <v>5.7</v>
      </c>
      <c r="L85" s="51"/>
      <c r="M85" s="21"/>
    </row>
    <row r="86" spans="1:13" customFormat="1" x14ac:dyDescent="0.25">
      <c r="A86" s="2" t="s">
        <v>23</v>
      </c>
      <c r="B86" s="18" t="s">
        <v>22</v>
      </c>
      <c r="C86" s="51">
        <v>11</v>
      </c>
      <c r="D86" s="27">
        <v>197.98059790140567</v>
      </c>
      <c r="E86" s="27">
        <v>2.6384172565540887</v>
      </c>
      <c r="F86" s="29">
        <v>4.7E-2</v>
      </c>
      <c r="G86" s="29">
        <v>5.0055194535632364E-3</v>
      </c>
      <c r="H86" s="28">
        <v>5.0485000000000002E-2</v>
      </c>
      <c r="I86" s="33">
        <v>32.47</v>
      </c>
      <c r="J86" s="46">
        <f t="shared" si="2"/>
        <v>0.43271618142589219</v>
      </c>
      <c r="K86" s="35">
        <v>0.66</v>
      </c>
      <c r="L86" s="51"/>
      <c r="M86" s="21"/>
    </row>
    <row r="87" spans="1:13" customFormat="1" x14ac:dyDescent="0.25">
      <c r="A87" s="2" t="s">
        <v>23</v>
      </c>
      <c r="B87" s="18" t="s">
        <v>22</v>
      </c>
      <c r="C87" s="51">
        <v>12</v>
      </c>
      <c r="D87" s="27">
        <v>202.47013565499088</v>
      </c>
      <c r="E87" s="27">
        <v>2.4690736977389451</v>
      </c>
      <c r="F87" s="29">
        <v>4.6300000000000001E-2</v>
      </c>
      <c r="G87" s="29">
        <v>2.909225369406777E-3</v>
      </c>
      <c r="H87" s="28">
        <v>7.1972E-3</v>
      </c>
      <c r="I87" s="33">
        <v>31.78</v>
      </c>
      <c r="J87" s="46">
        <f t="shared" si="2"/>
        <v>0.3875493136817556</v>
      </c>
      <c r="K87" s="35">
        <v>-0.82</v>
      </c>
      <c r="L87" s="51"/>
      <c r="M87" s="21"/>
    </row>
    <row r="88" spans="1:13" customFormat="1" x14ac:dyDescent="0.25">
      <c r="A88" s="2" t="s">
        <v>23</v>
      </c>
      <c r="B88" s="18" t="s">
        <v>22</v>
      </c>
      <c r="C88" s="51">
        <v>13</v>
      </c>
      <c r="D88" s="27">
        <v>5.4141851651326478</v>
      </c>
      <c r="E88" s="27">
        <v>7.2326353833154985E-2</v>
      </c>
      <c r="F88" s="29">
        <v>7.5700000000000003E-2</v>
      </c>
      <c r="G88" s="29">
        <v>4.017867873636464E-3</v>
      </c>
      <c r="H88" s="28">
        <v>-0.15146999999999999</v>
      </c>
      <c r="I88" s="33">
        <v>1092.8</v>
      </c>
      <c r="J88" s="46">
        <f t="shared" si="2"/>
        <v>14.598362829900614</v>
      </c>
      <c r="K88" s="35">
        <v>-0.32</v>
      </c>
      <c r="L88" s="11" t="s">
        <v>24</v>
      </c>
      <c r="M88" s="13"/>
    </row>
    <row r="89" spans="1:13" customFormat="1" x14ac:dyDescent="0.25">
      <c r="A89" s="2" t="s">
        <v>23</v>
      </c>
      <c r="B89" s="18" t="s">
        <v>22</v>
      </c>
      <c r="C89" s="51">
        <v>14</v>
      </c>
      <c r="D89" s="27">
        <v>209.38023450586266</v>
      </c>
      <c r="E89" s="27">
        <v>2.6967999009115386</v>
      </c>
      <c r="F89" s="29">
        <v>4.6600000000000003E-2</v>
      </c>
      <c r="G89" s="29">
        <v>4.7057718814239183E-3</v>
      </c>
      <c r="H89" s="28">
        <v>-0.20077</v>
      </c>
      <c r="I89" s="33">
        <v>30.72</v>
      </c>
      <c r="J89" s="46">
        <f t="shared" si="2"/>
        <v>0.39567102955786776</v>
      </c>
      <c r="K89" s="35">
        <v>-0.13</v>
      </c>
      <c r="L89" s="51"/>
      <c r="M89" s="21"/>
    </row>
    <row r="90" spans="1:13" customFormat="1" x14ac:dyDescent="0.25">
      <c r="A90" s="2" t="s">
        <v>23</v>
      </c>
      <c r="B90" s="18" t="s">
        <v>22</v>
      </c>
      <c r="C90" s="51">
        <v>15</v>
      </c>
      <c r="D90" s="27">
        <v>215.42438604049977</v>
      </c>
      <c r="E90" s="27">
        <v>2.5989651416274762</v>
      </c>
      <c r="F90" s="29">
        <v>5.1400000000000001E-2</v>
      </c>
      <c r="G90" s="29">
        <v>3.609161814050459E-3</v>
      </c>
      <c r="H90" s="28">
        <v>7.9001000000000002E-2</v>
      </c>
      <c r="I90" s="33">
        <v>29.68</v>
      </c>
      <c r="J90" s="46">
        <f t="shared" si="2"/>
        <v>0.35807127884306328</v>
      </c>
      <c r="K90" s="35">
        <v>9.6999999999999993</v>
      </c>
      <c r="L90" s="51"/>
      <c r="M90" s="21"/>
    </row>
    <row r="91" spans="1:13" customFormat="1" x14ac:dyDescent="0.25">
      <c r="A91" s="2" t="s">
        <v>23</v>
      </c>
      <c r="B91" s="18" t="s">
        <v>22</v>
      </c>
      <c r="C91" s="51">
        <v>16</v>
      </c>
      <c r="D91" s="27">
        <v>212.49468763280916</v>
      </c>
      <c r="E91" s="27">
        <v>3.1876667860158103</v>
      </c>
      <c r="F91" s="29">
        <v>4.7500000000000001E-2</v>
      </c>
      <c r="G91" s="29">
        <v>6.4044052221888647E-3</v>
      </c>
      <c r="H91" s="28">
        <v>2.7757E-2</v>
      </c>
      <c r="I91" s="33">
        <v>30.23</v>
      </c>
      <c r="J91" s="46">
        <f t="shared" si="2"/>
        <v>0.4534850636255599</v>
      </c>
      <c r="K91" s="35">
        <v>1.8</v>
      </c>
      <c r="L91" s="51"/>
      <c r="M91" s="21"/>
    </row>
    <row r="92" spans="1:13" customFormat="1" x14ac:dyDescent="0.25">
      <c r="A92" s="2" t="s">
        <v>23</v>
      </c>
      <c r="B92" s="18" t="s">
        <v>22</v>
      </c>
      <c r="C92" s="51">
        <v>17</v>
      </c>
      <c r="D92" s="27">
        <v>5.7329587800263715</v>
      </c>
      <c r="E92" s="27">
        <v>6.9655359823914909E-2</v>
      </c>
      <c r="F92" s="29">
        <v>7.3800000000000004E-2</v>
      </c>
      <c r="G92" s="29">
        <v>1.3513552456700644E-3</v>
      </c>
      <c r="H92" s="28">
        <v>0.19738</v>
      </c>
      <c r="I92" s="33">
        <v>1036.5</v>
      </c>
      <c r="J92" s="46">
        <f t="shared" si="2"/>
        <v>12.593458845199599</v>
      </c>
      <c r="K92" s="35">
        <v>-6.2E-2</v>
      </c>
      <c r="L92" s="11" t="s">
        <v>24</v>
      </c>
      <c r="M92" s="13"/>
    </row>
    <row r="93" spans="1:13" customFormat="1" x14ac:dyDescent="0.25">
      <c r="A93" s="2" t="s">
        <v>23</v>
      </c>
      <c r="B93" s="18" t="s">
        <v>22</v>
      </c>
      <c r="C93" s="51">
        <v>18</v>
      </c>
      <c r="D93" s="27">
        <v>211.55066638459911</v>
      </c>
      <c r="E93" s="27">
        <v>2.601759211344429</v>
      </c>
      <c r="F93" s="29">
        <v>4.5699999999999998E-2</v>
      </c>
      <c r="G93" s="29">
        <v>4.705551216382625E-3</v>
      </c>
      <c r="H93" s="28">
        <v>0.16219</v>
      </c>
      <c r="I93" s="33">
        <v>30.44</v>
      </c>
      <c r="J93" s="46">
        <f t="shared" si="2"/>
        <v>0.37436682070924454</v>
      </c>
      <c r="K93" s="35">
        <v>-2.1</v>
      </c>
      <c r="L93" s="51"/>
      <c r="M93" s="21"/>
    </row>
    <row r="94" spans="1:13" customFormat="1" x14ac:dyDescent="0.25">
      <c r="A94" s="2" t="s">
        <v>23</v>
      </c>
      <c r="B94" s="18" t="s">
        <v>22</v>
      </c>
      <c r="C94" s="51">
        <v>19</v>
      </c>
      <c r="D94" s="27">
        <v>215.23891519586741</v>
      </c>
      <c r="E94" s="27">
        <v>3.6161869816469117</v>
      </c>
      <c r="F94" s="29">
        <v>4.7E-2</v>
      </c>
      <c r="G94" s="29">
        <v>1.1002509940918025E-2</v>
      </c>
      <c r="H94" s="28">
        <v>4.6260000000000003E-2</v>
      </c>
      <c r="I94" s="33">
        <v>29.87</v>
      </c>
      <c r="J94" s="46">
        <f t="shared" si="2"/>
        <v>0.50184003688877143</v>
      </c>
      <c r="K94" s="35">
        <v>0.76</v>
      </c>
      <c r="L94" s="51"/>
      <c r="M94" s="21"/>
    </row>
    <row r="95" spans="1:13" customFormat="1" x14ac:dyDescent="0.25">
      <c r="A95" s="2" t="s">
        <v>23</v>
      </c>
      <c r="B95" s="18" t="s">
        <v>22</v>
      </c>
      <c r="C95" s="51">
        <v>20</v>
      </c>
      <c r="D95" s="27">
        <v>207.1251035625518</v>
      </c>
      <c r="E95" s="27">
        <v>2.7767992531183068</v>
      </c>
      <c r="F95" s="29">
        <v>4.6300000000000001E-2</v>
      </c>
      <c r="G95" s="29">
        <v>4.7056978494161737E-3</v>
      </c>
      <c r="H95" s="28">
        <v>7.5145999999999998E-3</v>
      </c>
      <c r="I95" s="33">
        <v>31.06</v>
      </c>
      <c r="J95" s="46">
        <f t="shared" si="2"/>
        <v>0.41640237382335399</v>
      </c>
      <c r="K95" s="35">
        <v>-0.79</v>
      </c>
      <c r="L95" s="51"/>
      <c r="M95" s="21"/>
    </row>
    <row r="96" spans="1:13" customFormat="1" x14ac:dyDescent="0.25">
      <c r="A96" s="2" t="s">
        <v>23</v>
      </c>
      <c r="B96" s="18" t="s">
        <v>22</v>
      </c>
      <c r="C96" s="51">
        <v>21</v>
      </c>
      <c r="D96" s="27">
        <v>208.28993959591753</v>
      </c>
      <c r="E96" s="27">
        <v>3.0101608889880502</v>
      </c>
      <c r="F96" s="29">
        <v>4.8899999999999999E-2</v>
      </c>
      <c r="G96" s="29">
        <v>6.5045968553016417E-3</v>
      </c>
      <c r="H96" s="28">
        <v>-0.31355</v>
      </c>
      <c r="I96" s="33">
        <v>30.81</v>
      </c>
      <c r="J96" s="46">
        <f t="shared" si="2"/>
        <v>0.44525941660765445</v>
      </c>
      <c r="K96" s="35">
        <v>4.7</v>
      </c>
      <c r="L96" s="51"/>
      <c r="M96" s="21"/>
    </row>
    <row r="97" spans="1:13" customFormat="1" x14ac:dyDescent="0.25">
      <c r="A97" s="2" t="s">
        <v>23</v>
      </c>
      <c r="B97" s="18" t="s">
        <v>22</v>
      </c>
      <c r="C97" s="51">
        <v>22</v>
      </c>
      <c r="D97" s="27">
        <v>210.7481559536354</v>
      </c>
      <c r="E97" s="27">
        <v>2.6962803839260778</v>
      </c>
      <c r="F97" s="29">
        <v>5.7500000000000002E-2</v>
      </c>
      <c r="G97" s="29">
        <v>2.6158471381179747E-3</v>
      </c>
      <c r="H97" s="28">
        <v>7.8299999999999995E-2</v>
      </c>
      <c r="I97" s="33">
        <v>30.1</v>
      </c>
      <c r="J97" s="46">
        <f t="shared" si="2"/>
        <v>0.38509489769405009</v>
      </c>
      <c r="K97" s="35">
        <v>21</v>
      </c>
      <c r="L97" s="51"/>
      <c r="M97" s="21"/>
    </row>
    <row r="98" spans="1:13" customFormat="1" x14ac:dyDescent="0.25">
      <c r="A98" s="2" t="s">
        <v>23</v>
      </c>
      <c r="B98" s="18" t="s">
        <v>22</v>
      </c>
      <c r="C98" s="51">
        <v>23</v>
      </c>
      <c r="D98" s="27">
        <v>5.5909650005590965</v>
      </c>
      <c r="E98" s="27">
        <v>6.4868777743522898E-2</v>
      </c>
      <c r="F98" s="29">
        <v>7.3099999999999998E-2</v>
      </c>
      <c r="G98" s="29">
        <v>1.2544282562187445E-3</v>
      </c>
      <c r="H98" s="28">
        <v>0.11121</v>
      </c>
      <c r="I98" s="33">
        <v>1062.7</v>
      </c>
      <c r="J98" s="46">
        <f t="shared" si="2"/>
        <v>12.329901922324353</v>
      </c>
      <c r="K98" s="35">
        <v>-2</v>
      </c>
      <c r="L98" s="11" t="s">
        <v>24</v>
      </c>
      <c r="M98" s="13"/>
    </row>
    <row r="99" spans="1:13" customFormat="1" x14ac:dyDescent="0.25">
      <c r="A99" s="2" t="s">
        <v>23</v>
      </c>
      <c r="B99" s="18" t="s">
        <v>22</v>
      </c>
      <c r="C99" s="51">
        <v>24</v>
      </c>
      <c r="D99" s="27">
        <v>5.9988002399520104</v>
      </c>
      <c r="E99" s="27">
        <v>8.5252134803266072E-2</v>
      </c>
      <c r="F99" s="29">
        <v>7.2400000000000006E-2</v>
      </c>
      <c r="G99" s="29">
        <v>1.6404401848284502E-3</v>
      </c>
      <c r="H99" s="28">
        <v>0.12482</v>
      </c>
      <c r="I99" s="33">
        <v>993.8</v>
      </c>
      <c r="J99" s="46">
        <f t="shared" si="2"/>
        <v>14.123419380299884</v>
      </c>
      <c r="K99" s="35">
        <v>0.11</v>
      </c>
      <c r="L99" s="11" t="s">
        <v>24</v>
      </c>
      <c r="M99" s="13"/>
    </row>
    <row r="100" spans="1:13" customFormat="1" x14ac:dyDescent="0.25">
      <c r="A100" s="2" t="s">
        <v>23</v>
      </c>
      <c r="B100" s="18" t="s">
        <v>22</v>
      </c>
      <c r="C100" s="51">
        <v>25</v>
      </c>
      <c r="D100" s="27">
        <v>217.01388888888889</v>
      </c>
      <c r="E100" s="27">
        <v>3.844891080642725</v>
      </c>
      <c r="F100" s="29">
        <v>4.6899999999999997E-2</v>
      </c>
      <c r="G100" s="29">
        <v>7.803524219863741E-3</v>
      </c>
      <c r="H100" s="28">
        <v>0.39413999999999999</v>
      </c>
      <c r="I100" s="33">
        <v>29.63</v>
      </c>
      <c r="J100" s="46">
        <f t="shared" si="2"/>
        <v>0.52496235749119768</v>
      </c>
      <c r="K100" s="35">
        <v>0.56000000000000005</v>
      </c>
      <c r="L100" s="51"/>
      <c r="M100" s="21"/>
    </row>
    <row r="101" spans="1:13" customFormat="1" x14ac:dyDescent="0.25">
      <c r="A101" s="2" t="s">
        <v>23</v>
      </c>
      <c r="B101" s="18" t="s">
        <v>22</v>
      </c>
      <c r="C101" s="51">
        <v>26</v>
      </c>
      <c r="D101" s="27">
        <v>211.50592216582064</v>
      </c>
      <c r="E101" s="27">
        <v>3.9011251083850667</v>
      </c>
      <c r="F101" s="29">
        <v>4.3999999999999997E-2</v>
      </c>
      <c r="G101" s="29">
        <v>7.8031019473027508E-3</v>
      </c>
      <c r="H101" s="28">
        <v>0.19055</v>
      </c>
      <c r="I101" s="33">
        <v>30.51</v>
      </c>
      <c r="J101" s="46">
        <f t="shared" si="2"/>
        <v>0.5627422903246847</v>
      </c>
      <c r="K101" s="35">
        <v>-5.9</v>
      </c>
      <c r="L101" s="51"/>
      <c r="M101" s="21"/>
    </row>
    <row r="102" spans="1:13" customFormat="1" x14ac:dyDescent="0.25">
      <c r="A102" s="2" t="s">
        <v>23</v>
      </c>
      <c r="B102" s="18" t="s">
        <v>22</v>
      </c>
      <c r="C102" s="51">
        <v>27</v>
      </c>
      <c r="D102" s="27">
        <v>198.60973187686196</v>
      </c>
      <c r="E102" s="27">
        <v>3.935993391188191</v>
      </c>
      <c r="F102" s="29">
        <v>4.2999999999999997E-2</v>
      </c>
      <c r="G102" s="29">
        <v>1.2001925887123283E-2</v>
      </c>
      <c r="H102" s="28">
        <v>0.27178999999999998</v>
      </c>
      <c r="I102" s="33">
        <v>32.53</v>
      </c>
      <c r="J102" s="46">
        <f t="shared" si="2"/>
        <v>0.64467065035229665</v>
      </c>
      <c r="K102" s="35">
        <v>-8.1999999999999993</v>
      </c>
      <c r="L102" s="51"/>
      <c r="M102" s="21"/>
    </row>
    <row r="103" spans="1:13" customFormat="1" x14ac:dyDescent="0.25">
      <c r="A103" s="2" t="s">
        <v>23</v>
      </c>
      <c r="B103" s="18" t="s">
        <v>22</v>
      </c>
      <c r="C103" s="51">
        <v>28</v>
      </c>
      <c r="D103" s="27">
        <v>5.3966540744738261</v>
      </c>
      <c r="E103" s="27">
        <v>6.6122530243343053E-2</v>
      </c>
      <c r="F103" s="29">
        <v>7.3400000000000007E-2</v>
      </c>
      <c r="G103" s="29">
        <v>2.0333934690560996E-3</v>
      </c>
      <c r="H103" s="28">
        <v>-9.2636999999999997E-2</v>
      </c>
      <c r="I103" s="33">
        <v>1098.4000000000001</v>
      </c>
      <c r="J103" s="46">
        <f t="shared" si="2"/>
        <v>13.45815133173407</v>
      </c>
      <c r="K103" s="35">
        <v>-3.5</v>
      </c>
      <c r="L103" s="11" t="s">
        <v>24</v>
      </c>
      <c r="M103" s="13"/>
    </row>
    <row r="104" spans="1:13" customFormat="1" x14ac:dyDescent="0.25">
      <c r="A104" s="2" t="s">
        <v>23</v>
      </c>
      <c r="B104" s="18" t="s">
        <v>22</v>
      </c>
      <c r="C104" s="51">
        <v>29</v>
      </c>
      <c r="D104" s="27">
        <v>7.390983000739098</v>
      </c>
      <c r="E104" s="27">
        <v>0.12758606781459586</v>
      </c>
      <c r="F104" s="29">
        <v>7.8200000000000006E-2</v>
      </c>
      <c r="G104" s="29">
        <v>1.453575247450231E-3</v>
      </c>
      <c r="H104" s="28">
        <v>-0.17186000000000001</v>
      </c>
      <c r="I104" s="33">
        <v>806.7</v>
      </c>
      <c r="J104" s="46">
        <f t="shared" si="2"/>
        <v>13.925574026586467</v>
      </c>
      <c r="K104" s="35">
        <v>16</v>
      </c>
      <c r="L104" s="11" t="s">
        <v>24</v>
      </c>
      <c r="M104" s="13"/>
    </row>
    <row r="105" spans="1:13" customFormat="1" x14ac:dyDescent="0.25">
      <c r="A105" s="2" t="s">
        <v>23</v>
      </c>
      <c r="B105" s="18" t="s">
        <v>22</v>
      </c>
      <c r="C105" s="51">
        <v>30</v>
      </c>
      <c r="D105" s="27">
        <v>5.0638039295118498</v>
      </c>
      <c r="E105" s="27">
        <v>5.8069050591699145E-2</v>
      </c>
      <c r="F105" s="29">
        <v>7.8100000000000003E-2</v>
      </c>
      <c r="G105" s="29">
        <v>1.7442735593937093E-3</v>
      </c>
      <c r="H105" s="28">
        <v>-2.0986999999999999E-2</v>
      </c>
      <c r="I105" s="33">
        <v>1162.5</v>
      </c>
      <c r="J105" s="46">
        <f t="shared" si="2"/>
        <v>13.330940978861667</v>
      </c>
      <c r="K105" s="35">
        <v>-0.63</v>
      </c>
      <c r="L105" s="11" t="s">
        <v>24</v>
      </c>
      <c r="M105" s="13"/>
    </row>
    <row r="106" spans="1:13" s="3" customFormat="1" x14ac:dyDescent="0.25">
      <c r="A106" s="6"/>
      <c r="B106" s="18"/>
      <c r="C106" s="66"/>
      <c r="D106" s="7"/>
      <c r="E106" s="7"/>
      <c r="F106" s="22"/>
      <c r="G106" s="22"/>
      <c r="H106" s="22"/>
      <c r="I106" s="9"/>
      <c r="J106" s="47"/>
      <c r="K106" s="56"/>
      <c r="L106" s="8"/>
      <c r="M106" s="8"/>
    </row>
    <row r="107" spans="1:13" s="14" customFormat="1" x14ac:dyDescent="0.25">
      <c r="A107" s="14" t="s">
        <v>8</v>
      </c>
      <c r="B107" s="16" t="s">
        <v>20</v>
      </c>
      <c r="C107" s="16">
        <v>9</v>
      </c>
      <c r="D107" s="23">
        <v>230.68050749711648</v>
      </c>
      <c r="E107" s="23">
        <v>3.7544221344533533</v>
      </c>
      <c r="F107" s="24">
        <v>9.6000000000000002E-2</v>
      </c>
      <c r="G107" s="24">
        <v>2.6167735859259967E-3</v>
      </c>
      <c r="H107" s="24">
        <v>0.11090999999999999</v>
      </c>
      <c r="I107" s="42">
        <v>26.14</v>
      </c>
      <c r="J107" s="46">
        <f t="shared" ref="J107:J138" si="3">I107*E107/D107</f>
        <v>0.42543947756763723</v>
      </c>
      <c r="K107" s="36">
        <v>73</v>
      </c>
      <c r="L107" s="16" t="s">
        <v>21</v>
      </c>
      <c r="M107" s="16"/>
    </row>
    <row r="108" spans="1:13" s="14" customFormat="1" x14ac:dyDescent="0.25">
      <c r="A108" s="14" t="s">
        <v>8</v>
      </c>
      <c r="B108" s="16" t="s">
        <v>20</v>
      </c>
      <c r="C108" s="16">
        <v>10</v>
      </c>
      <c r="D108" s="23">
        <v>232.93733985557884</v>
      </c>
      <c r="E108" s="23">
        <v>3.6535877517213304</v>
      </c>
      <c r="F108" s="24">
        <v>4.7190000000000003E-2</v>
      </c>
      <c r="G108" s="24">
        <v>1.156177080251983E-3</v>
      </c>
      <c r="H108" s="24">
        <v>0.22764000000000001</v>
      </c>
      <c r="I108" s="42">
        <v>27.6</v>
      </c>
      <c r="J108" s="46">
        <f t="shared" si="3"/>
        <v>0.43290192122065496</v>
      </c>
      <c r="K108" s="36">
        <v>1.3</v>
      </c>
      <c r="L108" s="16"/>
      <c r="M108" s="16"/>
    </row>
    <row r="109" spans="1:13" s="14" customFormat="1" x14ac:dyDescent="0.25">
      <c r="A109" s="14" t="s">
        <v>8</v>
      </c>
      <c r="B109" s="16" t="s">
        <v>20</v>
      </c>
      <c r="C109" s="16">
        <v>11</v>
      </c>
      <c r="D109" s="23">
        <v>240.26910139356079</v>
      </c>
      <c r="E109" s="23">
        <v>4.8770076715634092</v>
      </c>
      <c r="F109" s="24">
        <v>4.7129999999999998E-2</v>
      </c>
      <c r="G109" s="24">
        <v>1.0397062258638255E-3</v>
      </c>
      <c r="H109" s="24">
        <v>-0.21479000000000001</v>
      </c>
      <c r="I109" s="42">
        <v>26.75</v>
      </c>
      <c r="J109" s="46">
        <f t="shared" si="3"/>
        <v>0.54297433360200476</v>
      </c>
      <c r="K109" s="36">
        <v>1.2</v>
      </c>
      <c r="L109" s="16" t="s">
        <v>21</v>
      </c>
      <c r="M109" s="16"/>
    </row>
    <row r="110" spans="1:13" s="14" customFormat="1" x14ac:dyDescent="0.25">
      <c r="A110" s="14" t="s">
        <v>8</v>
      </c>
      <c r="B110" s="16" t="s">
        <v>20</v>
      </c>
      <c r="C110" s="16">
        <v>12</v>
      </c>
      <c r="D110" s="23">
        <v>192.67822736030828</v>
      </c>
      <c r="E110" s="23">
        <v>6.6576101786296293</v>
      </c>
      <c r="F110" s="24">
        <v>4.53E-2</v>
      </c>
      <c r="G110" s="24">
        <v>2.1810096767323154E-3</v>
      </c>
      <c r="H110" s="24">
        <v>-0.11794</v>
      </c>
      <c r="I110" s="42">
        <v>33.43</v>
      </c>
      <c r="J110" s="46">
        <f t="shared" si="3"/>
        <v>1.1551066839295443</v>
      </c>
      <c r="K110" s="36">
        <v>-3.1</v>
      </c>
      <c r="L110" s="16"/>
      <c r="M110" s="16"/>
    </row>
    <row r="111" spans="1:13" s="14" customFormat="1" x14ac:dyDescent="0.25">
      <c r="A111" s="14" t="s">
        <v>8</v>
      </c>
      <c r="B111" s="16" t="s">
        <v>20</v>
      </c>
      <c r="C111" s="16">
        <v>13</v>
      </c>
      <c r="D111" s="23">
        <v>240.38461538461542</v>
      </c>
      <c r="E111" s="23">
        <v>6.8843889127929252</v>
      </c>
      <c r="F111" s="24">
        <v>5.1799999999999999E-2</v>
      </c>
      <c r="G111" s="24">
        <v>3.3680064667396346E-3</v>
      </c>
      <c r="H111" s="24">
        <v>0.39711000000000002</v>
      </c>
      <c r="I111" s="42">
        <v>26.58</v>
      </c>
      <c r="J111" s="46">
        <f t="shared" si="3"/>
        <v>0.76122615837646934</v>
      </c>
      <c r="K111" s="36">
        <v>11</v>
      </c>
      <c r="L111" s="16" t="s">
        <v>21</v>
      </c>
      <c r="M111" s="16"/>
    </row>
    <row r="112" spans="1:13" s="14" customFormat="1" x14ac:dyDescent="0.25">
      <c r="A112" s="14" t="s">
        <v>8</v>
      </c>
      <c r="B112" s="16" t="s">
        <v>20</v>
      </c>
      <c r="C112" s="16">
        <v>14</v>
      </c>
      <c r="D112" s="23">
        <v>233.04591004427874</v>
      </c>
      <c r="E112" s="23">
        <v>3.8140959711967803</v>
      </c>
      <c r="F112" s="24">
        <v>4.7399999999999998E-2</v>
      </c>
      <c r="G112" s="24">
        <v>1.4386460440288988E-3</v>
      </c>
      <c r="H112" s="24">
        <v>0.20294000000000001</v>
      </c>
      <c r="I112" s="42">
        <v>27.58</v>
      </c>
      <c r="J112" s="46">
        <f t="shared" si="3"/>
        <v>0.45138216270614046</v>
      </c>
      <c r="K112" s="36">
        <v>1.7</v>
      </c>
      <c r="L112" s="16"/>
      <c r="M112" s="16"/>
    </row>
    <row r="113" spans="1:13" s="14" customFormat="1" x14ac:dyDescent="0.25">
      <c r="A113" s="14" t="s">
        <v>8</v>
      </c>
      <c r="B113" s="16" t="s">
        <v>20</v>
      </c>
      <c r="C113" s="16">
        <v>15</v>
      </c>
      <c r="D113" s="23">
        <v>248.26216484607744</v>
      </c>
      <c r="E113" s="23">
        <v>3.8054747970720659</v>
      </c>
      <c r="F113" s="24">
        <v>4.9700000000000001E-2</v>
      </c>
      <c r="G113" s="24">
        <v>1.2757136081425172E-3</v>
      </c>
      <c r="H113" s="24">
        <v>0.28837000000000002</v>
      </c>
      <c r="I113" s="42">
        <v>25.81</v>
      </c>
      <c r="J113" s="46">
        <f t="shared" si="3"/>
        <v>0.39562735857606812</v>
      </c>
      <c r="K113" s="36">
        <v>6.6</v>
      </c>
      <c r="L113" s="16" t="s">
        <v>21</v>
      </c>
      <c r="M113" s="16"/>
    </row>
    <row r="114" spans="1:13" s="14" customFormat="1" x14ac:dyDescent="0.25">
      <c r="A114" s="14" t="s">
        <v>8</v>
      </c>
      <c r="B114" s="16" t="s">
        <v>20</v>
      </c>
      <c r="C114" s="16">
        <v>16</v>
      </c>
      <c r="D114" s="23">
        <v>232.50406882120436</v>
      </c>
      <c r="E114" s="23">
        <v>4.8394359347125349</v>
      </c>
      <c r="F114" s="24">
        <v>4.7969999999999999E-2</v>
      </c>
      <c r="G114" s="24">
        <v>1.1785115324425127E-3</v>
      </c>
      <c r="H114" s="24">
        <v>0.22205</v>
      </c>
      <c r="I114" s="42">
        <v>27.62</v>
      </c>
      <c r="J114" s="46">
        <f t="shared" si="3"/>
        <v>0.57489411344258579</v>
      </c>
      <c r="K114" s="36">
        <v>2.9</v>
      </c>
      <c r="L114" s="16" t="s">
        <v>21</v>
      </c>
      <c r="M114" s="16"/>
    </row>
    <row r="115" spans="1:13" s="14" customFormat="1" x14ac:dyDescent="0.25">
      <c r="A115" s="14" t="s">
        <v>8</v>
      </c>
      <c r="B115" s="16" t="s">
        <v>20</v>
      </c>
      <c r="C115" s="16">
        <v>17</v>
      </c>
      <c r="D115" s="23">
        <v>232.39600278875201</v>
      </c>
      <c r="E115" s="23">
        <v>4.1274239813218161</v>
      </c>
      <c r="F115" s="24">
        <v>6.2899999999999998E-2</v>
      </c>
      <c r="G115" s="24">
        <v>3.2060307687232195E-3</v>
      </c>
      <c r="H115" s="24">
        <v>0.12906999999999999</v>
      </c>
      <c r="I115" s="42">
        <v>27.11</v>
      </c>
      <c r="J115" s="46">
        <f t="shared" si="3"/>
        <v>0.481481879167029</v>
      </c>
      <c r="K115" s="36">
        <v>30</v>
      </c>
      <c r="L115" s="16" t="s">
        <v>21</v>
      </c>
      <c r="M115" s="16"/>
    </row>
    <row r="116" spans="1:13" s="14" customFormat="1" x14ac:dyDescent="0.25">
      <c r="A116" s="14" t="s">
        <v>8</v>
      </c>
      <c r="B116" s="16" t="s">
        <v>20</v>
      </c>
      <c r="C116" s="16">
        <v>18</v>
      </c>
      <c r="D116" s="23">
        <v>221.72949002217294</v>
      </c>
      <c r="E116" s="23">
        <v>3.393792612823991</v>
      </c>
      <c r="F116" s="24">
        <v>5.62E-2</v>
      </c>
      <c r="G116" s="24">
        <v>1.5791695159165149E-3</v>
      </c>
      <c r="H116" s="24">
        <v>-2.8976999999999999E-2</v>
      </c>
      <c r="I116" s="42">
        <v>28.76</v>
      </c>
      <c r="J116" s="46">
        <f t="shared" si="3"/>
        <v>0.44020069470712914</v>
      </c>
      <c r="K116" s="36">
        <v>19</v>
      </c>
      <c r="L116" s="16" t="s">
        <v>21</v>
      </c>
      <c r="M116" s="16"/>
    </row>
    <row r="117" spans="1:13" s="14" customFormat="1" x14ac:dyDescent="0.25">
      <c r="A117" s="14" t="s">
        <v>8</v>
      </c>
      <c r="B117" s="16" t="s">
        <v>20</v>
      </c>
      <c r="C117" s="16">
        <v>21</v>
      </c>
      <c r="D117" s="23">
        <v>237.58612497030174</v>
      </c>
      <c r="E117" s="23">
        <v>3.3105180075237848</v>
      </c>
      <c r="F117" s="24">
        <v>4.9849999999999998E-2</v>
      </c>
      <c r="G117" s="24">
        <v>1.2767023155379642E-3</v>
      </c>
      <c r="H117" s="24">
        <v>-1.0436000000000001E-2</v>
      </c>
      <c r="I117" s="42">
        <v>27</v>
      </c>
      <c r="J117" s="46">
        <f t="shared" si="3"/>
        <v>0.37621719792902547</v>
      </c>
      <c r="K117" s="36">
        <v>6.8</v>
      </c>
      <c r="L117" s="16" t="s">
        <v>21</v>
      </c>
      <c r="M117" s="16"/>
    </row>
    <row r="118" spans="1:13" s="14" customFormat="1" x14ac:dyDescent="0.25">
      <c r="A118" s="14" t="s">
        <v>8</v>
      </c>
      <c r="B118" s="16" t="s">
        <v>20</v>
      </c>
      <c r="C118" s="16">
        <v>22</v>
      </c>
      <c r="D118" s="23">
        <v>121.06537530266344</v>
      </c>
      <c r="E118" s="23">
        <v>4.5942902401114782</v>
      </c>
      <c r="F118" s="24">
        <v>0.40100000000000002</v>
      </c>
      <c r="G118" s="24">
        <v>1.6827815336519471E-2</v>
      </c>
      <c r="H118" s="24">
        <v>-0.88866999999999996</v>
      </c>
      <c r="I118" s="42">
        <v>36.33</v>
      </c>
      <c r="J118" s="46">
        <f t="shared" si="3"/>
        <v>1.3786812621360451</v>
      </c>
      <c r="K118" s="36">
        <v>220</v>
      </c>
      <c r="L118" s="16" t="s">
        <v>21</v>
      </c>
      <c r="M118" s="16"/>
    </row>
    <row r="119" spans="1:13" s="14" customFormat="1" x14ac:dyDescent="0.25">
      <c r="A119" s="14" t="s">
        <v>8</v>
      </c>
      <c r="B119" s="16" t="s">
        <v>20</v>
      </c>
      <c r="C119" s="16">
        <v>23</v>
      </c>
      <c r="D119" s="23">
        <v>223.26412145568204</v>
      </c>
      <c r="E119" s="23">
        <v>4.8972954291699944</v>
      </c>
      <c r="F119" s="24">
        <v>5.3800000000000001E-2</v>
      </c>
      <c r="G119" s="24">
        <v>2.0246383281959279E-3</v>
      </c>
      <c r="H119" s="24">
        <v>0.37189</v>
      </c>
      <c r="I119" s="42">
        <v>28.54</v>
      </c>
      <c r="J119" s="46">
        <f t="shared" si="3"/>
        <v>0.6260245069257836</v>
      </c>
      <c r="K119" s="36">
        <v>14</v>
      </c>
      <c r="L119" s="16" t="s">
        <v>21</v>
      </c>
      <c r="M119" s="16"/>
    </row>
    <row r="120" spans="1:13" s="14" customFormat="1" x14ac:dyDescent="0.25">
      <c r="A120" s="14" t="s">
        <v>8</v>
      </c>
      <c r="B120" s="16" t="s">
        <v>20</v>
      </c>
      <c r="C120" s="16">
        <v>24</v>
      </c>
      <c r="D120" s="23">
        <v>244.140625</v>
      </c>
      <c r="E120" s="23">
        <v>4.8620890642393402</v>
      </c>
      <c r="F120" s="24">
        <v>4.9599999999999998E-2</v>
      </c>
      <c r="G120" s="24">
        <v>1.8181768450841079E-3</v>
      </c>
      <c r="H120" s="24">
        <v>-0.16186</v>
      </c>
      <c r="I120" s="42">
        <v>26.25</v>
      </c>
      <c r="J120" s="46">
        <f t="shared" si="3"/>
        <v>0.52277181618701385</v>
      </c>
      <c r="K120" s="36">
        <v>6.3</v>
      </c>
      <c r="L120" s="16" t="s">
        <v>21</v>
      </c>
      <c r="M120" s="16"/>
    </row>
    <row r="121" spans="1:13" s="14" customFormat="1" x14ac:dyDescent="0.25">
      <c r="A121" s="14" t="s">
        <v>8</v>
      </c>
      <c r="B121" s="16" t="s">
        <v>20</v>
      </c>
      <c r="C121" s="16">
        <v>25</v>
      </c>
      <c r="D121" s="23">
        <v>231.64234422052354</v>
      </c>
      <c r="E121" s="23">
        <v>4.1904991745038318</v>
      </c>
      <c r="F121" s="24">
        <v>5.1650000000000001E-2</v>
      </c>
      <c r="G121" s="24">
        <v>1.2887377943165944E-3</v>
      </c>
      <c r="H121" s="24">
        <v>-6.1102999999999998E-2</v>
      </c>
      <c r="I121" s="42">
        <v>27.65</v>
      </c>
      <c r="J121" s="46">
        <f t="shared" si="3"/>
        <v>0.50019914348960848</v>
      </c>
      <c r="K121" s="36">
        <v>10</v>
      </c>
      <c r="L121" s="16" t="s">
        <v>21</v>
      </c>
      <c r="M121" s="16"/>
    </row>
    <row r="122" spans="1:13" s="14" customFormat="1" x14ac:dyDescent="0.25">
      <c r="A122" s="14" t="s">
        <v>8</v>
      </c>
      <c r="B122" s="16" t="s">
        <v>20</v>
      </c>
      <c r="C122" s="16">
        <v>26</v>
      </c>
      <c r="D122" s="23">
        <v>211.90930281839371</v>
      </c>
      <c r="E122" s="23">
        <v>3.6656642949918132</v>
      </c>
      <c r="F122" s="24">
        <v>7.4999999999999997E-2</v>
      </c>
      <c r="G122" s="24">
        <v>3.4410209240863386E-3</v>
      </c>
      <c r="H122" s="24">
        <v>-0.43458999999999998</v>
      </c>
      <c r="I122" s="42">
        <v>29.26</v>
      </c>
      <c r="J122" s="46">
        <f t="shared" si="3"/>
        <v>0.50614737458402193</v>
      </c>
      <c r="K122" s="36">
        <v>48</v>
      </c>
      <c r="L122" s="16" t="s">
        <v>21</v>
      </c>
      <c r="M122" s="16"/>
    </row>
    <row r="123" spans="1:13" s="14" customFormat="1" x14ac:dyDescent="0.25">
      <c r="A123" s="14" t="s">
        <v>8</v>
      </c>
      <c r="B123" s="16" t="s">
        <v>20</v>
      </c>
      <c r="C123" s="16">
        <v>27</v>
      </c>
      <c r="D123" s="23">
        <v>244.31956999755678</v>
      </c>
      <c r="E123" s="23">
        <v>5.4277345152424168</v>
      </c>
      <c r="F123" s="24">
        <v>4.8399999999999999E-2</v>
      </c>
      <c r="G123" s="24">
        <v>1.4442619706964521E-3</v>
      </c>
      <c r="H123" s="24">
        <v>0.10933</v>
      </c>
      <c r="I123" s="42">
        <v>26.27</v>
      </c>
      <c r="J123" s="46">
        <f t="shared" si="3"/>
        <v>0.58360689533320709</v>
      </c>
      <c r="K123" s="36">
        <v>3.9</v>
      </c>
      <c r="L123" s="16"/>
      <c r="M123" s="16"/>
    </row>
    <row r="124" spans="1:13" s="14" customFormat="1" x14ac:dyDescent="0.25">
      <c r="A124" s="14" t="s">
        <v>8</v>
      </c>
      <c r="B124" s="16" t="s">
        <v>20</v>
      </c>
      <c r="C124" s="16">
        <v>28</v>
      </c>
      <c r="D124" s="23">
        <v>232.39600278875201</v>
      </c>
      <c r="E124" s="23">
        <v>4.563719783172302</v>
      </c>
      <c r="F124" s="24">
        <v>4.9500000000000002E-2</v>
      </c>
      <c r="G124" s="24">
        <v>2.4847720720420209E-3</v>
      </c>
      <c r="H124" s="24">
        <v>0.17827999999999999</v>
      </c>
      <c r="I124" s="42">
        <v>27.58</v>
      </c>
      <c r="J124" s="46">
        <f t="shared" si="3"/>
        <v>0.54160738614039561</v>
      </c>
      <c r="K124" s="36">
        <v>6</v>
      </c>
      <c r="L124" s="16"/>
      <c r="M124" s="16"/>
    </row>
    <row r="125" spans="1:13" s="14" customFormat="1" x14ac:dyDescent="0.25">
      <c r="A125" s="14" t="s">
        <v>8</v>
      </c>
      <c r="B125" s="16" t="s">
        <v>20</v>
      </c>
      <c r="C125" s="16">
        <v>31</v>
      </c>
      <c r="D125" s="23">
        <v>224.71910112359552</v>
      </c>
      <c r="E125" s="23">
        <v>11.874825565061736</v>
      </c>
      <c r="F125" s="24">
        <v>4.99E-2</v>
      </c>
      <c r="G125" s="24">
        <v>2.1025726360818071E-3</v>
      </c>
      <c r="H125" s="24">
        <v>0.1074</v>
      </c>
      <c r="I125" s="42">
        <v>28.51</v>
      </c>
      <c r="J125" s="46">
        <f t="shared" si="3"/>
        <v>1.5065531820265998</v>
      </c>
      <c r="K125" s="36">
        <v>6.8</v>
      </c>
      <c r="L125" s="16" t="s">
        <v>21</v>
      </c>
      <c r="M125" s="16"/>
    </row>
    <row r="126" spans="1:13" s="14" customFormat="1" x14ac:dyDescent="0.25">
      <c r="A126" s="14" t="s">
        <v>8</v>
      </c>
      <c r="B126" s="16" t="s">
        <v>20</v>
      </c>
      <c r="C126" s="16">
        <v>32</v>
      </c>
      <c r="D126" s="23">
        <v>238.20867079561694</v>
      </c>
      <c r="E126" s="23">
        <v>4.9495078713578264</v>
      </c>
      <c r="F126" s="24">
        <v>4.82E-2</v>
      </c>
      <c r="G126" s="24">
        <v>1.2659492722854263E-3</v>
      </c>
      <c r="H126" s="24">
        <v>-0.11978</v>
      </c>
      <c r="I126" s="42">
        <v>26.95</v>
      </c>
      <c r="J126" s="46">
        <f t="shared" si="3"/>
        <v>0.55996801748472624</v>
      </c>
      <c r="K126" s="36">
        <v>3.4</v>
      </c>
      <c r="L126" s="16"/>
      <c r="M126" s="16"/>
    </row>
    <row r="127" spans="1:13" s="14" customFormat="1" x14ac:dyDescent="0.25">
      <c r="A127" s="14" t="s">
        <v>8</v>
      </c>
      <c r="B127" s="16" t="s">
        <v>20</v>
      </c>
      <c r="C127" s="16">
        <v>33</v>
      </c>
      <c r="D127" s="23">
        <v>230.04370830457785</v>
      </c>
      <c r="E127" s="23">
        <v>4.7070540864562522</v>
      </c>
      <c r="F127" s="24">
        <v>4.82E-2</v>
      </c>
      <c r="G127" s="24">
        <v>1.2659492722854263E-3</v>
      </c>
      <c r="H127" s="24">
        <v>0.34954000000000002</v>
      </c>
      <c r="I127" s="42">
        <v>27.91</v>
      </c>
      <c r="J127" s="46">
        <f t="shared" si="3"/>
        <v>0.571082254416865</v>
      </c>
      <c r="K127" s="36">
        <v>3.5</v>
      </c>
      <c r="L127" s="16"/>
      <c r="M127" s="16"/>
    </row>
    <row r="128" spans="1:13" s="14" customFormat="1" x14ac:dyDescent="0.25">
      <c r="A128" s="14" t="s">
        <v>8</v>
      </c>
      <c r="B128" s="16" t="s">
        <v>20</v>
      </c>
      <c r="C128" s="16">
        <v>34</v>
      </c>
      <c r="D128" s="23">
        <v>236.07176581680829</v>
      </c>
      <c r="E128" s="23">
        <v>3.8089189724733816</v>
      </c>
      <c r="F128" s="24">
        <v>4.9860000000000002E-2</v>
      </c>
      <c r="G128" s="24">
        <v>1.0689421464232759E-3</v>
      </c>
      <c r="H128" s="24">
        <v>4.8696000000000003E-2</v>
      </c>
      <c r="I128" s="42">
        <v>27.13</v>
      </c>
      <c r="J128" s="46">
        <f t="shared" si="3"/>
        <v>0.43773117621948726</v>
      </c>
      <c r="K128" s="36">
        <v>6.8</v>
      </c>
      <c r="L128" s="16" t="s">
        <v>21</v>
      </c>
      <c r="M128" s="16"/>
    </row>
    <row r="129" spans="1:13" s="14" customFormat="1" x14ac:dyDescent="0.25">
      <c r="A129" s="14" t="s">
        <v>8</v>
      </c>
      <c r="B129" s="16" t="s">
        <v>20</v>
      </c>
      <c r="C129" s="16">
        <v>35</v>
      </c>
      <c r="D129" s="23">
        <v>171.82130584192441</v>
      </c>
      <c r="E129" s="23">
        <v>4.5448024795693298</v>
      </c>
      <c r="F129" s="24">
        <v>0.17979999999999999</v>
      </c>
      <c r="G129" s="24">
        <v>8.9119828747591286E-3</v>
      </c>
      <c r="H129" s="24">
        <v>-0.17727000000000001</v>
      </c>
      <c r="I129" s="42">
        <v>32.99</v>
      </c>
      <c r="J129" s="46">
        <f t="shared" si="3"/>
        <v>0.87261025672177461</v>
      </c>
      <c r="K129" s="36">
        <v>140</v>
      </c>
      <c r="L129" s="16" t="s">
        <v>21</v>
      </c>
      <c r="M129" s="16"/>
    </row>
    <row r="130" spans="1:13" s="14" customFormat="1" x14ac:dyDescent="0.25">
      <c r="A130" s="14" t="s">
        <v>8</v>
      </c>
      <c r="B130" s="16" t="s">
        <v>20</v>
      </c>
      <c r="C130" s="16">
        <v>36</v>
      </c>
      <c r="D130" s="23">
        <v>232.99161230195713</v>
      </c>
      <c r="E130" s="23">
        <v>3.7330515575556773</v>
      </c>
      <c r="F130" s="24">
        <v>5.4690000000000003E-2</v>
      </c>
      <c r="G130" s="24">
        <v>1.3097627040422246E-3</v>
      </c>
      <c r="H130" s="24">
        <v>0.21135000000000001</v>
      </c>
      <c r="I130" s="42">
        <v>27.33</v>
      </c>
      <c r="J130" s="46">
        <f t="shared" si="3"/>
        <v>0.43788829159984161</v>
      </c>
      <c r="K130" s="36">
        <v>16</v>
      </c>
      <c r="L130" s="16" t="s">
        <v>21</v>
      </c>
      <c r="M130" s="16"/>
    </row>
    <row r="131" spans="1:13" s="14" customFormat="1" x14ac:dyDescent="0.25">
      <c r="A131" s="14" t="s">
        <v>8</v>
      </c>
      <c r="B131" s="16" t="s">
        <v>20</v>
      </c>
      <c r="C131" s="16">
        <v>37</v>
      </c>
      <c r="D131" s="23">
        <v>227.68670309653916</v>
      </c>
      <c r="E131" s="23">
        <v>5.0685377898305504</v>
      </c>
      <c r="F131" s="24">
        <v>8.1299999999999997E-2</v>
      </c>
      <c r="G131" s="24">
        <v>4.5251560868107077E-3</v>
      </c>
      <c r="H131" s="24">
        <v>-0.19298000000000001</v>
      </c>
      <c r="I131" s="42">
        <v>27.38</v>
      </c>
      <c r="J131" s="46">
        <f t="shared" si="3"/>
        <v>0.60950667209898157</v>
      </c>
      <c r="K131" s="36">
        <v>56</v>
      </c>
      <c r="L131" s="16" t="s">
        <v>21</v>
      </c>
      <c r="M131" s="16"/>
    </row>
    <row r="132" spans="1:13" s="14" customFormat="1" x14ac:dyDescent="0.25">
      <c r="A132" s="14" t="s">
        <v>8</v>
      </c>
      <c r="B132" s="16" t="s">
        <v>20</v>
      </c>
      <c r="C132" s="16">
        <v>38</v>
      </c>
      <c r="D132" s="23">
        <v>202.02020202020199</v>
      </c>
      <c r="E132" s="23">
        <v>5.7521702011211833</v>
      </c>
      <c r="F132" s="24">
        <v>0.09</v>
      </c>
      <c r="G132" s="24">
        <v>1.0068212353739864E-2</v>
      </c>
      <c r="H132" s="24">
        <v>-0.33290999999999998</v>
      </c>
      <c r="I132" s="42">
        <v>30.61</v>
      </c>
      <c r="J132" s="46">
        <f t="shared" si="3"/>
        <v>0.87156595278878124</v>
      </c>
      <c r="K132" s="36">
        <v>66</v>
      </c>
      <c r="L132" s="16" t="s">
        <v>21</v>
      </c>
      <c r="M132" s="16"/>
    </row>
    <row r="133" spans="1:13" s="14" customFormat="1" x14ac:dyDescent="0.25">
      <c r="A133" s="14" t="s">
        <v>8</v>
      </c>
      <c r="B133" s="16" t="s">
        <v>20</v>
      </c>
      <c r="C133" s="16">
        <v>41</v>
      </c>
      <c r="D133" s="23">
        <v>234.79690068091102</v>
      </c>
      <c r="E133" s="23">
        <v>4.1966719759993358</v>
      </c>
      <c r="F133" s="24">
        <v>6.2799999999999995E-2</v>
      </c>
      <c r="G133" s="24">
        <v>2.4405960255642475E-3</v>
      </c>
      <c r="H133" s="24">
        <v>-0.47214</v>
      </c>
      <c r="I133" s="42">
        <v>26.84</v>
      </c>
      <c r="J133" s="46">
        <f t="shared" si="3"/>
        <v>0.47972812038476659</v>
      </c>
      <c r="K133" s="36">
        <v>31</v>
      </c>
      <c r="L133" s="16" t="s">
        <v>21</v>
      </c>
      <c r="M133" s="16"/>
    </row>
    <row r="134" spans="1:13" s="14" customFormat="1" x14ac:dyDescent="0.25">
      <c r="A134" s="14" t="s">
        <v>8</v>
      </c>
      <c r="B134" s="16" t="s">
        <v>20</v>
      </c>
      <c r="C134" s="16">
        <v>42</v>
      </c>
      <c r="D134" s="23">
        <v>233.75409069658721</v>
      </c>
      <c r="E134" s="23">
        <v>4.699903798415777</v>
      </c>
      <c r="F134" s="24">
        <v>4.8800000000000003E-2</v>
      </c>
      <c r="G134" s="24">
        <v>1.7211808039831261E-3</v>
      </c>
      <c r="H134" s="24">
        <v>0.14867</v>
      </c>
      <c r="I134" s="42">
        <v>27.44</v>
      </c>
      <c r="J134" s="46">
        <f t="shared" si="3"/>
        <v>0.55171381105764672</v>
      </c>
      <c r="K134" s="36">
        <v>4.5999999999999996</v>
      </c>
      <c r="L134" s="16"/>
      <c r="M134" s="16"/>
    </row>
    <row r="135" spans="1:13" s="14" customFormat="1" x14ac:dyDescent="0.25">
      <c r="A135" s="14" t="s">
        <v>8</v>
      </c>
      <c r="B135" s="16" t="s">
        <v>20</v>
      </c>
      <c r="C135" s="16">
        <v>43</v>
      </c>
      <c r="D135" s="23">
        <v>244.67824810374356</v>
      </c>
      <c r="E135" s="23">
        <v>4.2527516477823113</v>
      </c>
      <c r="F135" s="24">
        <v>4.6089999999999999E-2</v>
      </c>
      <c r="G135" s="24">
        <v>1.1571969101669777E-3</v>
      </c>
      <c r="H135" s="24">
        <v>-9.0260999999999994E-2</v>
      </c>
      <c r="I135" s="42">
        <v>26.31</v>
      </c>
      <c r="J135" s="46">
        <f t="shared" si="3"/>
        <v>0.45729400435183476</v>
      </c>
      <c r="K135" s="36">
        <v>-1</v>
      </c>
      <c r="L135" s="16"/>
      <c r="M135" s="16"/>
    </row>
    <row r="136" spans="1:13" s="14" customFormat="1" x14ac:dyDescent="0.25">
      <c r="A136" s="14" t="s">
        <v>8</v>
      </c>
      <c r="B136" s="16" t="s">
        <v>20</v>
      </c>
      <c r="C136" s="16">
        <v>44</v>
      </c>
      <c r="D136" s="23">
        <v>197.82393669634027</v>
      </c>
      <c r="E136" s="23">
        <v>3.9749587665180641</v>
      </c>
      <c r="F136" s="24">
        <v>5.8599999999999999E-2</v>
      </c>
      <c r="G136" s="24">
        <v>2.4228782965720749E-3</v>
      </c>
      <c r="H136" s="24">
        <v>-0.30463000000000001</v>
      </c>
      <c r="I136" s="42">
        <v>32.020000000000003</v>
      </c>
      <c r="J136" s="46">
        <f t="shared" si="3"/>
        <v>0.64339119840325698</v>
      </c>
      <c r="K136" s="36">
        <v>23</v>
      </c>
      <c r="L136" s="16" t="s">
        <v>21</v>
      </c>
      <c r="M136" s="16"/>
    </row>
    <row r="137" spans="1:13" s="14" customFormat="1" x14ac:dyDescent="0.25">
      <c r="A137" s="14" t="s">
        <v>8</v>
      </c>
      <c r="B137" s="16" t="s">
        <v>20</v>
      </c>
      <c r="C137" s="16">
        <v>45</v>
      </c>
      <c r="D137" s="23">
        <v>212.40441801189462</v>
      </c>
      <c r="E137" s="23">
        <v>4.7238025708199318</v>
      </c>
      <c r="F137" s="24">
        <v>5.2200000000000003E-2</v>
      </c>
      <c r="G137" s="24">
        <v>1.5557949607837146E-3</v>
      </c>
      <c r="H137" s="24">
        <v>-0.12304</v>
      </c>
      <c r="I137" s="42">
        <v>30.07</v>
      </c>
      <c r="J137" s="46">
        <f t="shared" si="3"/>
        <v>0.66874665147784662</v>
      </c>
      <c r="K137" s="36">
        <v>11</v>
      </c>
      <c r="L137" s="16" t="s">
        <v>21</v>
      </c>
      <c r="M137" s="16"/>
    </row>
    <row r="138" spans="1:13" s="14" customFormat="1" x14ac:dyDescent="0.25">
      <c r="A138" s="14" t="s">
        <v>8</v>
      </c>
      <c r="B138" s="16" t="s">
        <v>20</v>
      </c>
      <c r="C138" s="16">
        <v>46</v>
      </c>
      <c r="D138" s="23">
        <v>230.41474654377879</v>
      </c>
      <c r="E138" s="23">
        <v>5.8830690192808222</v>
      </c>
      <c r="F138" s="24">
        <v>5.2200000000000003E-2</v>
      </c>
      <c r="G138" s="24">
        <v>2.3022810341050901E-3</v>
      </c>
      <c r="H138" s="24">
        <v>0.1618</v>
      </c>
      <c r="I138" s="42">
        <v>27.72</v>
      </c>
      <c r="J138" s="46">
        <f t="shared" si="3"/>
        <v>0.70776144175077538</v>
      </c>
      <c r="K138" s="36">
        <v>11</v>
      </c>
      <c r="L138" s="16" t="s">
        <v>21</v>
      </c>
      <c r="M138" s="16"/>
    </row>
    <row r="139" spans="1:13" s="14" customFormat="1" x14ac:dyDescent="0.25">
      <c r="A139" s="14" t="s">
        <v>8</v>
      </c>
      <c r="B139" s="16" t="s">
        <v>20</v>
      </c>
      <c r="C139" s="16">
        <v>47</v>
      </c>
      <c r="D139" s="23">
        <v>236.23907394283015</v>
      </c>
      <c r="E139" s="23">
        <v>3.4624522418795678</v>
      </c>
      <c r="F139" s="24">
        <v>4.6980000000000001E-2</v>
      </c>
      <c r="G139" s="24">
        <v>1.1632297054322504E-3</v>
      </c>
      <c r="H139" s="24">
        <v>0.32394000000000001</v>
      </c>
      <c r="I139" s="42">
        <v>27.22</v>
      </c>
      <c r="J139" s="46">
        <f t="shared" ref="J139:J170" si="4">I139*E139/D139</f>
        <v>0.39895157245143043</v>
      </c>
      <c r="K139" s="36">
        <v>0.84</v>
      </c>
      <c r="L139" s="16"/>
      <c r="M139" s="16"/>
    </row>
    <row r="140" spans="1:13" s="14" customFormat="1" x14ac:dyDescent="0.25">
      <c r="A140" s="14" t="s">
        <v>8</v>
      </c>
      <c r="B140" s="16" t="s">
        <v>20</v>
      </c>
      <c r="C140" s="16">
        <v>50</v>
      </c>
      <c r="D140" s="23">
        <v>234.63162834350069</v>
      </c>
      <c r="E140" s="23">
        <v>4.592446347132122</v>
      </c>
      <c r="F140" s="24">
        <v>4.5900000000000003E-2</v>
      </c>
      <c r="G140" s="24">
        <v>1.9914946372009139E-3</v>
      </c>
      <c r="H140" s="24">
        <v>0.12259</v>
      </c>
      <c r="I140" s="42">
        <v>27.44</v>
      </c>
      <c r="J140" s="46">
        <f t="shared" si="4"/>
        <v>0.53708329373573183</v>
      </c>
      <c r="K140" s="36">
        <v>-1.5</v>
      </c>
      <c r="L140" s="16"/>
      <c r="M140" s="16"/>
    </row>
    <row r="141" spans="1:13" s="14" customFormat="1" x14ac:dyDescent="0.25">
      <c r="A141" s="14" t="s">
        <v>8</v>
      </c>
      <c r="B141" s="16" t="s">
        <v>20</v>
      </c>
      <c r="C141" s="16">
        <v>51</v>
      </c>
      <c r="D141" s="23">
        <v>215.7497303128371</v>
      </c>
      <c r="E141" s="23">
        <v>5.1421198644716393</v>
      </c>
      <c r="F141" s="24">
        <v>4.8800000000000003E-2</v>
      </c>
      <c r="G141" s="24">
        <v>2.3858883796187948E-3</v>
      </c>
      <c r="H141" s="24">
        <v>9.5356999999999997E-2</v>
      </c>
      <c r="I141" s="42">
        <v>29.74</v>
      </c>
      <c r="J141" s="46">
        <f t="shared" si="4"/>
        <v>0.70881499850610663</v>
      </c>
      <c r="K141" s="36">
        <v>4.5</v>
      </c>
      <c r="L141" s="16"/>
      <c r="M141" s="16"/>
    </row>
    <row r="142" spans="1:13" s="14" customFormat="1" x14ac:dyDescent="0.25">
      <c r="A142" s="14" t="s">
        <v>8</v>
      </c>
      <c r="B142" s="16" t="s">
        <v>20</v>
      </c>
      <c r="C142" s="16">
        <v>52</v>
      </c>
      <c r="D142" s="23">
        <v>237.24792408066429</v>
      </c>
      <c r="E142" s="23">
        <v>3.6762130277536822</v>
      </c>
      <c r="F142" s="24">
        <v>5.3429999999999998E-2</v>
      </c>
      <c r="G142" s="24">
        <v>1.3009439911464292E-3</v>
      </c>
      <c r="H142" s="24">
        <v>0.14681</v>
      </c>
      <c r="I142" s="42">
        <v>26.89</v>
      </c>
      <c r="J142" s="46">
        <f t="shared" si="4"/>
        <v>0.41666694745318977</v>
      </c>
      <c r="K142" s="36">
        <v>14</v>
      </c>
      <c r="L142" s="16" t="s">
        <v>21</v>
      </c>
      <c r="M142" s="16"/>
    </row>
    <row r="143" spans="1:13" s="14" customFormat="1" x14ac:dyDescent="0.25">
      <c r="A143" s="14" t="s">
        <v>8</v>
      </c>
      <c r="B143" s="16" t="s">
        <v>20</v>
      </c>
      <c r="C143" s="16">
        <v>53</v>
      </c>
      <c r="D143" s="23">
        <v>243.78352023403218</v>
      </c>
      <c r="E143" s="23">
        <v>3.9151940925130773</v>
      </c>
      <c r="F143" s="24">
        <v>5.0099999999999999E-2</v>
      </c>
      <c r="G143" s="24">
        <v>1.7274813139365648E-3</v>
      </c>
      <c r="H143" s="24">
        <v>0.33313999999999999</v>
      </c>
      <c r="I143" s="42">
        <v>26.27</v>
      </c>
      <c r="J143" s="46">
        <f t="shared" si="4"/>
        <v>0.42189951441992662</v>
      </c>
      <c r="K143" s="36">
        <v>7.4</v>
      </c>
      <c r="L143" s="16" t="s">
        <v>21</v>
      </c>
      <c r="M143" s="16"/>
    </row>
    <row r="144" spans="1:13" s="14" customFormat="1" x14ac:dyDescent="0.25">
      <c r="A144" s="14" t="s">
        <v>8</v>
      </c>
      <c r="B144" s="16" t="s">
        <v>20</v>
      </c>
      <c r="C144" s="16">
        <v>54</v>
      </c>
      <c r="D144" s="23">
        <v>240.9058058299205</v>
      </c>
      <c r="E144" s="23">
        <v>3.3745232523709539</v>
      </c>
      <c r="F144" s="24">
        <v>4.9299999999999997E-2</v>
      </c>
      <c r="G144" s="24">
        <v>1.3604237611861971E-3</v>
      </c>
      <c r="H144" s="24">
        <v>0.26486999999999999</v>
      </c>
      <c r="I144" s="42">
        <v>26.61</v>
      </c>
      <c r="J144" s="46">
        <f t="shared" si="4"/>
        <v>0.37274346060794861</v>
      </c>
      <c r="K144" s="36">
        <v>5.7</v>
      </c>
      <c r="L144" s="16" t="s">
        <v>21</v>
      </c>
      <c r="M144" s="16"/>
    </row>
    <row r="145" spans="1:13" s="14" customFormat="1" x14ac:dyDescent="0.25">
      <c r="A145" s="14" t="s">
        <v>8</v>
      </c>
      <c r="B145" s="16" t="s">
        <v>20</v>
      </c>
      <c r="C145" s="16">
        <v>55</v>
      </c>
      <c r="D145" s="23">
        <v>233.64485981308411</v>
      </c>
      <c r="E145" s="23">
        <v>6.0337363716997627</v>
      </c>
      <c r="F145" s="24">
        <v>6.0600000000000001E-2</v>
      </c>
      <c r="G145" s="24">
        <v>3.9787722779772161E-3</v>
      </c>
      <c r="H145" s="24">
        <v>0.50532999999999995</v>
      </c>
      <c r="I145" s="42">
        <v>27.05</v>
      </c>
      <c r="J145" s="46">
        <f t="shared" si="4"/>
        <v>0.69854979469716827</v>
      </c>
      <c r="K145" s="36">
        <v>27</v>
      </c>
      <c r="L145" s="16" t="s">
        <v>21</v>
      </c>
      <c r="M145" s="16"/>
    </row>
    <row r="146" spans="1:13" s="14" customFormat="1" x14ac:dyDescent="0.25">
      <c r="A146" s="14" t="s">
        <v>8</v>
      </c>
      <c r="B146" s="16" t="s">
        <v>20</v>
      </c>
      <c r="C146" s="16">
        <v>56</v>
      </c>
      <c r="D146" s="23">
        <v>219.9736031676199</v>
      </c>
      <c r="E146" s="23">
        <v>4.3618312326331825</v>
      </c>
      <c r="F146" s="24">
        <v>5.2499999999999998E-2</v>
      </c>
      <c r="G146" s="24">
        <v>2.5914872660308405E-3</v>
      </c>
      <c r="H146" s="24">
        <v>0.39772000000000002</v>
      </c>
      <c r="I146" s="42">
        <v>29.02</v>
      </c>
      <c r="J146" s="46">
        <f t="shared" si="4"/>
        <v>0.57543423641863389</v>
      </c>
      <c r="K146" s="36">
        <v>12</v>
      </c>
      <c r="L146" s="16" t="s">
        <v>21</v>
      </c>
      <c r="M146" s="16"/>
    </row>
    <row r="147" spans="1:13" s="14" customFormat="1" x14ac:dyDescent="0.25">
      <c r="A147" s="14" t="s">
        <v>8</v>
      </c>
      <c r="B147" s="16" t="s">
        <v>20</v>
      </c>
      <c r="C147" s="16">
        <v>57</v>
      </c>
      <c r="D147" s="23">
        <v>216.45021645021646</v>
      </c>
      <c r="E147" s="23">
        <v>5.6769961976759493</v>
      </c>
      <c r="F147" s="24">
        <v>0.1139</v>
      </c>
      <c r="G147" s="24">
        <v>6.180005864883948E-3</v>
      </c>
      <c r="H147" s="24">
        <v>-0.64890000000000003</v>
      </c>
      <c r="I147" s="42">
        <v>27.18</v>
      </c>
      <c r="J147" s="46">
        <f t="shared" si="4"/>
        <v>0.71286949573608516</v>
      </c>
      <c r="K147" s="36">
        <v>92</v>
      </c>
      <c r="L147" s="16" t="s">
        <v>21</v>
      </c>
      <c r="M147" s="16"/>
    </row>
    <row r="148" spans="1:13" s="14" customFormat="1" x14ac:dyDescent="0.25">
      <c r="A148" s="14" t="s">
        <v>8</v>
      </c>
      <c r="B148" s="16" t="s">
        <v>20</v>
      </c>
      <c r="C148" s="16">
        <v>58</v>
      </c>
      <c r="D148" s="23">
        <v>224.8201438848921</v>
      </c>
      <c r="E148" s="23">
        <v>4.8698258356251962</v>
      </c>
      <c r="F148" s="24">
        <v>7.9600000000000004E-2</v>
      </c>
      <c r="G148" s="24">
        <v>3.8419800936496276E-3</v>
      </c>
      <c r="H148" s="24">
        <v>8.3814E-2</v>
      </c>
      <c r="I148" s="42">
        <v>27.42</v>
      </c>
      <c r="J148" s="46">
        <f t="shared" si="4"/>
        <v>0.59394421738832515</v>
      </c>
      <c r="K148" s="36">
        <v>54</v>
      </c>
      <c r="L148" s="16" t="s">
        <v>21</v>
      </c>
      <c r="M148" s="16"/>
    </row>
    <row r="149" spans="1:13" s="14" customFormat="1" x14ac:dyDescent="0.25">
      <c r="A149" s="14" t="s">
        <v>8</v>
      </c>
      <c r="B149" s="16" t="s">
        <v>20</v>
      </c>
      <c r="C149" s="16">
        <v>61</v>
      </c>
      <c r="D149" s="23">
        <v>231.21387283236996</v>
      </c>
      <c r="E149" s="23">
        <v>5.6321880751834552</v>
      </c>
      <c r="F149" s="24">
        <v>4.7899999999999998E-2</v>
      </c>
      <c r="G149" s="24">
        <v>1.4414420869393262E-3</v>
      </c>
      <c r="H149" s="24">
        <v>5.1145999999999997E-2</v>
      </c>
      <c r="I149" s="42">
        <v>27.78</v>
      </c>
      <c r="J149" s="46">
        <f t="shared" si="4"/>
        <v>0.67669894895117932</v>
      </c>
      <c r="K149" s="36">
        <v>2.7</v>
      </c>
      <c r="L149" s="16"/>
      <c r="M149" s="16"/>
    </row>
    <row r="150" spans="1:13" s="14" customFormat="1" x14ac:dyDescent="0.25">
      <c r="A150" s="14" t="s">
        <v>8</v>
      </c>
      <c r="B150" s="16" t="s">
        <v>20</v>
      </c>
      <c r="C150" s="16">
        <v>62</v>
      </c>
      <c r="D150" s="23">
        <v>198.01980198019803</v>
      </c>
      <c r="E150" s="23">
        <v>5.9060118931568892</v>
      </c>
      <c r="F150" s="24">
        <v>4.7100000000000003E-2</v>
      </c>
      <c r="G150" s="24">
        <v>2.7685576190500352E-3</v>
      </c>
      <c r="H150" s="24">
        <v>9.1508999999999993E-2</v>
      </c>
      <c r="I150" s="42">
        <v>32.46</v>
      </c>
      <c r="J150" s="46">
        <f t="shared" si="4"/>
        <v>0.96813118756195682</v>
      </c>
      <c r="K150" s="36">
        <v>0.87</v>
      </c>
      <c r="L150" s="16"/>
      <c r="M150" s="16"/>
    </row>
    <row r="151" spans="1:13" s="14" customFormat="1" x14ac:dyDescent="0.25">
      <c r="A151" s="14" t="s">
        <v>8</v>
      </c>
      <c r="B151" s="16" t="s">
        <v>20</v>
      </c>
      <c r="C151" s="16">
        <v>63</v>
      </c>
      <c r="D151" s="23">
        <v>233.04591004427874</v>
      </c>
      <c r="E151" s="23">
        <v>5.7126519767993349</v>
      </c>
      <c r="F151" s="24">
        <v>4.7399999999999998E-2</v>
      </c>
      <c r="G151" s="24">
        <v>3.1606490535964291E-3</v>
      </c>
      <c r="H151" s="24">
        <v>-0.10007000000000001</v>
      </c>
      <c r="I151" s="42">
        <v>27.59</v>
      </c>
      <c r="J151" s="46">
        <f t="shared" si="4"/>
        <v>0.67631338395918361</v>
      </c>
      <c r="K151" s="36">
        <v>1.7</v>
      </c>
      <c r="L151" s="16"/>
      <c r="M151" s="16"/>
    </row>
    <row r="152" spans="1:13" s="14" customFormat="1" x14ac:dyDescent="0.25">
      <c r="A152" s="14" t="s">
        <v>8</v>
      </c>
      <c r="B152" s="16" t="s">
        <v>20</v>
      </c>
      <c r="C152" s="16">
        <v>64</v>
      </c>
      <c r="D152" s="23">
        <v>222.66755733689601</v>
      </c>
      <c r="E152" s="23">
        <v>4.207500052895023</v>
      </c>
      <c r="F152" s="24">
        <v>0.11840000000000001</v>
      </c>
      <c r="G152" s="24">
        <v>5.6150811783980473E-3</v>
      </c>
      <c r="H152" s="24">
        <v>3.1503999999999997E-2</v>
      </c>
      <c r="I152" s="42">
        <v>26.26</v>
      </c>
      <c r="J152" s="46">
        <f t="shared" si="4"/>
        <v>0.49620588068810373</v>
      </c>
      <c r="K152" s="36">
        <v>93</v>
      </c>
      <c r="L152" s="16" t="s">
        <v>21</v>
      </c>
      <c r="M152" s="16"/>
    </row>
    <row r="153" spans="1:13" s="14" customFormat="1" x14ac:dyDescent="0.25">
      <c r="A153" s="14" t="s">
        <v>8</v>
      </c>
      <c r="B153" s="16" t="s">
        <v>20</v>
      </c>
      <c r="C153" s="16">
        <v>65</v>
      </c>
      <c r="D153" s="23">
        <v>207.3828287017835</v>
      </c>
      <c r="E153" s="23">
        <v>4.6419276687893234</v>
      </c>
      <c r="F153" s="24">
        <v>0.13980000000000001</v>
      </c>
      <c r="G153" s="24">
        <v>6.9421137098149011E-3</v>
      </c>
      <c r="H153" s="24">
        <v>-0.18471000000000001</v>
      </c>
      <c r="I153" s="42">
        <v>28.44</v>
      </c>
      <c r="J153" s="46">
        <f t="shared" si="4"/>
        <v>0.63658319122557616</v>
      </c>
      <c r="K153" s="36">
        <v>110</v>
      </c>
      <c r="L153" s="16" t="s">
        <v>21</v>
      </c>
      <c r="M153" s="16"/>
    </row>
    <row r="154" spans="1:13" s="14" customFormat="1" x14ac:dyDescent="0.25">
      <c r="A154" s="14" t="s">
        <v>8</v>
      </c>
      <c r="B154" s="16" t="s">
        <v>20</v>
      </c>
      <c r="C154" s="16">
        <v>66</v>
      </c>
      <c r="D154" s="23">
        <v>185.5287569573284</v>
      </c>
      <c r="E154" s="23">
        <v>7.1803147342644698</v>
      </c>
      <c r="F154" s="24">
        <v>0.216</v>
      </c>
      <c r="G154" s="24">
        <v>2.2178477495085183E-2</v>
      </c>
      <c r="H154" s="24">
        <v>-0.69416999999999995</v>
      </c>
      <c r="I154" s="42">
        <v>29.44</v>
      </c>
      <c r="J154" s="46">
        <f t="shared" si="4"/>
        <v>1.1393838305366608</v>
      </c>
      <c r="K154" s="36">
        <v>150</v>
      </c>
      <c r="L154" s="16" t="s">
        <v>21</v>
      </c>
      <c r="M154" s="16"/>
    </row>
    <row r="155" spans="1:13" s="14" customFormat="1" x14ac:dyDescent="0.25">
      <c r="A155" s="14" t="s">
        <v>8</v>
      </c>
      <c r="B155" s="16" t="s">
        <v>20</v>
      </c>
      <c r="C155" s="16">
        <v>67</v>
      </c>
      <c r="D155" s="23">
        <v>241.02193299590263</v>
      </c>
      <c r="E155" s="23">
        <v>3.5254062813653242</v>
      </c>
      <c r="F155" s="24">
        <v>4.7600000000000003E-2</v>
      </c>
      <c r="G155" s="24">
        <v>1.2621067466739889E-3</v>
      </c>
      <c r="H155" s="24">
        <v>2.5770999999999999E-2</v>
      </c>
      <c r="I155" s="42">
        <v>26.66</v>
      </c>
      <c r="J155" s="46">
        <f t="shared" si="4"/>
        <v>0.38995343823251688</v>
      </c>
      <c r="K155" s="36">
        <v>2.2000000000000002</v>
      </c>
      <c r="L155" s="16" t="s">
        <v>21</v>
      </c>
      <c r="M155" s="16"/>
    </row>
    <row r="156" spans="1:13" s="14" customFormat="1" x14ac:dyDescent="0.25">
      <c r="A156" s="14" t="s">
        <v>8</v>
      </c>
      <c r="B156" s="16" t="s">
        <v>20</v>
      </c>
      <c r="C156" s="16">
        <v>68</v>
      </c>
      <c r="D156" s="23">
        <v>199.00497512437812</v>
      </c>
      <c r="E156" s="23">
        <v>4.3527847188209989</v>
      </c>
      <c r="F156" s="24">
        <v>8.8999999999999996E-2</v>
      </c>
      <c r="G156" s="24">
        <v>1.5044555460365054E-2</v>
      </c>
      <c r="H156" s="24">
        <v>-0.72704999999999997</v>
      </c>
      <c r="I156" s="42">
        <v>31.1</v>
      </c>
      <c r="J156" s="46">
        <f t="shared" si="4"/>
        <v>0.68024231389554868</v>
      </c>
      <c r="K156" s="36">
        <v>65</v>
      </c>
      <c r="L156" s="16" t="s">
        <v>21</v>
      </c>
      <c r="M156" s="16"/>
    </row>
    <row r="157" spans="1:13" s="14" customFormat="1" x14ac:dyDescent="0.25">
      <c r="A157" s="14" t="s">
        <v>8</v>
      </c>
      <c r="B157" s="16" t="s">
        <v>20</v>
      </c>
      <c r="C157" s="16">
        <v>69</v>
      </c>
      <c r="D157" s="23">
        <v>222.51891410769917</v>
      </c>
      <c r="E157" s="23">
        <v>4.614363286282086</v>
      </c>
      <c r="F157" s="24">
        <v>7.5999999999999998E-2</v>
      </c>
      <c r="G157" s="24">
        <v>1.3037489942469754E-2</v>
      </c>
      <c r="H157" s="24">
        <v>-0.59060999999999997</v>
      </c>
      <c r="I157" s="42">
        <v>28.15</v>
      </c>
      <c r="J157" s="46">
        <f t="shared" si="4"/>
        <v>0.58374510333073015</v>
      </c>
      <c r="K157" s="36">
        <v>49</v>
      </c>
      <c r="L157" s="16" t="s">
        <v>21</v>
      </c>
      <c r="M157" s="16"/>
    </row>
    <row r="158" spans="1:13" s="14" customFormat="1" x14ac:dyDescent="0.25">
      <c r="A158" s="14" t="s">
        <v>8</v>
      </c>
      <c r="B158" s="16" t="s">
        <v>20</v>
      </c>
      <c r="C158" s="16">
        <v>70</v>
      </c>
      <c r="D158" s="23">
        <v>211.72983273343215</v>
      </c>
      <c r="E158" s="23">
        <v>4.0167137221016</v>
      </c>
      <c r="F158" s="24">
        <v>9.5299999999999996E-2</v>
      </c>
      <c r="G158" s="24">
        <v>4.9573050349963326E-3</v>
      </c>
      <c r="H158" s="24">
        <v>4.4817000000000003E-2</v>
      </c>
      <c r="I158" s="42">
        <v>28.51</v>
      </c>
      <c r="J158" s="46">
        <f t="shared" si="4"/>
        <v>0.54086146830944182</v>
      </c>
      <c r="K158" s="36">
        <v>72</v>
      </c>
      <c r="L158" s="16" t="s">
        <v>21</v>
      </c>
      <c r="M158" s="16"/>
    </row>
    <row r="159" spans="1:13" s="14" customFormat="1" x14ac:dyDescent="0.25">
      <c r="A159" s="14" t="s">
        <v>8</v>
      </c>
      <c r="B159" s="16" t="s">
        <v>20</v>
      </c>
      <c r="C159" s="16">
        <v>71</v>
      </c>
      <c r="D159" s="23">
        <v>227.68670309653916</v>
      </c>
      <c r="E159" s="23">
        <v>4.366696893754777</v>
      </c>
      <c r="F159" s="24">
        <v>7.0999999999999994E-2</v>
      </c>
      <c r="G159" s="24">
        <v>2.4782915486278043E-3</v>
      </c>
      <c r="H159" s="24">
        <v>7.5058E-2</v>
      </c>
      <c r="I159" s="42">
        <v>27.38</v>
      </c>
      <c r="J159" s="46">
        <f t="shared" si="4"/>
        <v>0.52510822689681735</v>
      </c>
      <c r="K159" s="36">
        <v>42</v>
      </c>
      <c r="L159" s="16" t="s">
        <v>21</v>
      </c>
      <c r="M159" s="16"/>
    </row>
    <row r="160" spans="1:13" s="14" customFormat="1" x14ac:dyDescent="0.25">
      <c r="A160" s="14" t="s">
        <v>8</v>
      </c>
      <c r="B160" s="16" t="s">
        <v>20</v>
      </c>
      <c r="C160" s="16">
        <v>72</v>
      </c>
      <c r="D160" s="23">
        <v>187.26591760299624</v>
      </c>
      <c r="E160" s="23">
        <v>5.3242274752816794</v>
      </c>
      <c r="F160" s="24">
        <v>5.2299999999999999E-2</v>
      </c>
      <c r="G160" s="24">
        <v>2.1124071600901189E-3</v>
      </c>
      <c r="H160" s="24">
        <v>2.1580999999999999E-2</v>
      </c>
      <c r="I160" s="42">
        <v>34.08</v>
      </c>
      <c r="J160" s="46">
        <f t="shared" si="4"/>
        <v>0.96894125038958212</v>
      </c>
      <c r="K160" s="36">
        <v>11</v>
      </c>
      <c r="L160" s="16" t="s">
        <v>21</v>
      </c>
      <c r="M160" s="16"/>
    </row>
    <row r="161" spans="1:13" s="14" customFormat="1" x14ac:dyDescent="0.25">
      <c r="A161" s="14" t="s">
        <v>8</v>
      </c>
      <c r="B161" s="16" t="s">
        <v>20</v>
      </c>
      <c r="C161" s="16">
        <v>73</v>
      </c>
      <c r="D161" s="23">
        <v>230.30861354214645</v>
      </c>
      <c r="E161" s="23">
        <v>4.8061515237191355</v>
      </c>
      <c r="F161" s="24">
        <v>4.5499999999999999E-2</v>
      </c>
      <c r="G161" s="24">
        <v>2.6664343700905143E-3</v>
      </c>
      <c r="H161" s="24">
        <v>0.20119999999999999</v>
      </c>
      <c r="I161" s="42">
        <v>27.97</v>
      </c>
      <c r="J161" s="46">
        <f t="shared" si="4"/>
        <v>0.58368662835019802</v>
      </c>
      <c r="K161" s="36">
        <v>-2.4</v>
      </c>
      <c r="L161" s="16"/>
      <c r="M161" s="16"/>
    </row>
    <row r="162" spans="1:13" s="14" customFormat="1" x14ac:dyDescent="0.25">
      <c r="A162" s="14" t="s">
        <v>8</v>
      </c>
      <c r="B162" s="16" t="s">
        <v>20</v>
      </c>
      <c r="C162" s="16">
        <v>76</v>
      </c>
      <c r="D162" s="23">
        <v>239.92322456813821</v>
      </c>
      <c r="E162" s="23">
        <v>3.5791318763975055</v>
      </c>
      <c r="F162" s="24">
        <v>5.9700000000000003E-2</v>
      </c>
      <c r="G162" s="24">
        <v>2.0523964553662631E-3</v>
      </c>
      <c r="H162" s="24">
        <v>1.8338E-3</v>
      </c>
      <c r="I162" s="42">
        <v>26.37</v>
      </c>
      <c r="J162" s="46">
        <f t="shared" si="4"/>
        <v>0.39338295719595007</v>
      </c>
      <c r="K162" s="36">
        <v>25</v>
      </c>
      <c r="L162" s="16" t="s">
        <v>21</v>
      </c>
      <c r="M162" s="16"/>
    </row>
    <row r="163" spans="1:13" s="14" customFormat="1" x14ac:dyDescent="0.25">
      <c r="A163" s="14" t="s">
        <v>8</v>
      </c>
      <c r="B163" s="16" t="s">
        <v>20</v>
      </c>
      <c r="C163" s="16">
        <v>77</v>
      </c>
      <c r="D163" s="23">
        <v>242.13075060532688</v>
      </c>
      <c r="E163" s="23">
        <v>3.510245609740279</v>
      </c>
      <c r="F163" s="24">
        <v>4.8899999999999999E-2</v>
      </c>
      <c r="G163" s="24">
        <v>1.1849533703905822E-3</v>
      </c>
      <c r="H163" s="24">
        <v>9.0226000000000001E-2</v>
      </c>
      <c r="I163" s="42">
        <v>26.49</v>
      </c>
      <c r="J163" s="46">
        <f t="shared" si="4"/>
        <v>0.3840338576143425</v>
      </c>
      <c r="K163" s="36">
        <v>4.9000000000000004</v>
      </c>
      <c r="L163" s="16" t="s">
        <v>21</v>
      </c>
      <c r="M163" s="16"/>
    </row>
    <row r="164" spans="1:13" s="14" customFormat="1" x14ac:dyDescent="0.25">
      <c r="A164" s="14" t="s">
        <v>8</v>
      </c>
      <c r="B164" s="16" t="s">
        <v>20</v>
      </c>
      <c r="C164" s="16">
        <v>78</v>
      </c>
      <c r="D164" s="23">
        <v>240.21138601969733</v>
      </c>
      <c r="E164" s="23">
        <v>3.9549739859353585</v>
      </c>
      <c r="F164" s="24">
        <v>4.8800000000000003E-2</v>
      </c>
      <c r="G164" s="24">
        <v>1.3573736994652577E-3</v>
      </c>
      <c r="H164" s="24">
        <v>6.4005999999999993E-2</v>
      </c>
      <c r="I164" s="42">
        <v>26.71</v>
      </c>
      <c r="J164" s="46">
        <f t="shared" si="4"/>
        <v>0.43976830954912005</v>
      </c>
      <c r="K164" s="36">
        <v>4.7</v>
      </c>
      <c r="L164" s="16" t="s">
        <v>21</v>
      </c>
      <c r="M164" s="16"/>
    </row>
    <row r="165" spans="1:13" s="14" customFormat="1" x14ac:dyDescent="0.25">
      <c r="A165" s="14" t="s">
        <v>8</v>
      </c>
      <c r="B165" s="16" t="s">
        <v>20</v>
      </c>
      <c r="C165" s="16">
        <v>79</v>
      </c>
      <c r="D165" s="23">
        <v>246.85262898049865</v>
      </c>
      <c r="E165" s="23">
        <v>3.8160296546010293</v>
      </c>
      <c r="F165" s="24">
        <v>4.9299999999999997E-2</v>
      </c>
      <c r="G165" s="24">
        <v>1.8167974047757773E-3</v>
      </c>
      <c r="H165" s="24">
        <v>0.16194</v>
      </c>
      <c r="I165" s="42">
        <v>25.97</v>
      </c>
      <c r="J165" s="46">
        <f t="shared" si="4"/>
        <v>0.40146337731658432</v>
      </c>
      <c r="K165" s="36">
        <v>5.7</v>
      </c>
      <c r="L165" s="16" t="s">
        <v>21</v>
      </c>
      <c r="M165" s="16"/>
    </row>
    <row r="166" spans="1:13" s="14" customFormat="1" x14ac:dyDescent="0.25">
      <c r="A166" s="14" t="s">
        <v>8</v>
      </c>
      <c r="B166" s="16" t="s">
        <v>20</v>
      </c>
      <c r="C166" s="16">
        <v>80</v>
      </c>
      <c r="D166" s="23">
        <v>249.3765586034913</v>
      </c>
      <c r="E166" s="23">
        <v>3.5804107414997159</v>
      </c>
      <c r="F166" s="24">
        <v>4.8529999999999997E-2</v>
      </c>
      <c r="G166" s="24">
        <v>1.0665937333868038E-3</v>
      </c>
      <c r="H166" s="24">
        <v>0.16586999999999999</v>
      </c>
      <c r="I166" s="42">
        <v>25.73</v>
      </c>
      <c r="J166" s="46">
        <f t="shared" si="4"/>
        <v>0.36941711319893861</v>
      </c>
      <c r="K166" s="36">
        <v>4.2</v>
      </c>
      <c r="L166" s="16" t="s">
        <v>21</v>
      </c>
      <c r="M166" s="16"/>
    </row>
    <row r="167" spans="1:13" s="14" customFormat="1" x14ac:dyDescent="0.25">
      <c r="A167" s="14" t="s">
        <v>8</v>
      </c>
      <c r="B167" s="16" t="s">
        <v>20</v>
      </c>
      <c r="C167" s="16">
        <v>81</v>
      </c>
      <c r="D167" s="23">
        <v>238.60653781913624</v>
      </c>
      <c r="E167" s="23">
        <v>4.8196137806401111</v>
      </c>
      <c r="F167" s="24">
        <v>4.7399999999999998E-2</v>
      </c>
      <c r="G167" s="24">
        <v>1.6216357297494403E-3</v>
      </c>
      <c r="H167" s="24">
        <v>-0.20286999999999999</v>
      </c>
      <c r="I167" s="42">
        <v>26.93</v>
      </c>
      <c r="J167" s="46">
        <f t="shared" si="4"/>
        <v>0.54395910648106671</v>
      </c>
      <c r="K167" s="36">
        <v>1.7</v>
      </c>
      <c r="L167" s="16"/>
      <c r="M167" s="16"/>
    </row>
    <row r="168" spans="1:13" s="14" customFormat="1" x14ac:dyDescent="0.25">
      <c r="A168" s="14" t="s">
        <v>8</v>
      </c>
      <c r="B168" s="16" t="s">
        <v>20</v>
      </c>
      <c r="C168" s="16">
        <v>82</v>
      </c>
      <c r="D168" s="23">
        <v>218.96211955331728</v>
      </c>
      <c r="E168" s="23">
        <v>3.4322157526512962</v>
      </c>
      <c r="F168" s="24">
        <v>5.6599999999999998E-2</v>
      </c>
      <c r="G168" s="24">
        <v>1.8524042863262869E-3</v>
      </c>
      <c r="H168" s="24">
        <v>0.17782000000000001</v>
      </c>
      <c r="I168" s="42">
        <v>29</v>
      </c>
      <c r="J168" s="46">
        <f t="shared" si="4"/>
        <v>0.45457295092839561</v>
      </c>
      <c r="K168" s="36">
        <v>19</v>
      </c>
      <c r="L168" s="16" t="s">
        <v>21</v>
      </c>
      <c r="M168" s="16"/>
    </row>
    <row r="169" spans="1:13" s="14" customFormat="1" x14ac:dyDescent="0.25">
      <c r="A169" s="14" t="s">
        <v>8</v>
      </c>
      <c r="B169" s="16" t="s">
        <v>20</v>
      </c>
      <c r="C169" s="16">
        <v>83</v>
      </c>
      <c r="D169" s="23">
        <v>225.22522522522522</v>
      </c>
      <c r="E169" s="23">
        <v>7.5214350266012886</v>
      </c>
      <c r="F169" s="24">
        <v>7.2400000000000006E-2</v>
      </c>
      <c r="G169" s="24">
        <v>6.8648275608350134E-3</v>
      </c>
      <c r="H169" s="24">
        <v>-0.37185000000000001</v>
      </c>
      <c r="I169" s="42">
        <v>27.63</v>
      </c>
      <c r="J169" s="46">
        <f t="shared" si="4"/>
        <v>0.92270858904537167</v>
      </c>
      <c r="K169" s="36">
        <v>44</v>
      </c>
      <c r="L169" s="16" t="s">
        <v>21</v>
      </c>
      <c r="M169" s="16"/>
    </row>
    <row r="170" spans="1:13" s="14" customFormat="1" x14ac:dyDescent="0.25">
      <c r="A170" s="14" t="s">
        <v>8</v>
      </c>
      <c r="B170" s="16" t="s">
        <v>20</v>
      </c>
      <c r="C170" s="16">
        <v>84</v>
      </c>
      <c r="D170" s="23">
        <v>235.01762632197415</v>
      </c>
      <c r="E170" s="23">
        <v>3.6636400627022097</v>
      </c>
      <c r="F170" s="24">
        <v>5.5100000000000003E-2</v>
      </c>
      <c r="G170" s="24">
        <v>1.5726047469087712E-3</v>
      </c>
      <c r="H170" s="24">
        <v>6.7944000000000004E-2</v>
      </c>
      <c r="I170" s="42">
        <v>27.08</v>
      </c>
      <c r="J170" s="46">
        <f t="shared" si="4"/>
        <v>0.42214439168088719</v>
      </c>
      <c r="K170" s="36">
        <v>17</v>
      </c>
      <c r="L170" s="16" t="s">
        <v>21</v>
      </c>
      <c r="M170" s="16"/>
    </row>
    <row r="171" spans="1:13" s="14" customFormat="1" x14ac:dyDescent="0.25">
      <c r="A171" s="14" t="s">
        <v>8</v>
      </c>
      <c r="B171" s="16" t="s">
        <v>20</v>
      </c>
      <c r="C171" s="16">
        <v>85</v>
      </c>
      <c r="D171" s="23">
        <v>216.91973969631235</v>
      </c>
      <c r="E171" s="23">
        <v>5.6994830822800742</v>
      </c>
      <c r="F171" s="24">
        <v>4.641E-2</v>
      </c>
      <c r="G171" s="24">
        <v>1.1423252990720289E-3</v>
      </c>
      <c r="H171" s="24">
        <v>0.11865000000000001</v>
      </c>
      <c r="I171" s="42">
        <v>29.66</v>
      </c>
      <c r="J171" s="46">
        <f t="shared" ref="J171:J188" si="5">I171*E171/D171</f>
        <v>0.7793051404961685</v>
      </c>
      <c r="K171" s="36">
        <v>-0.49</v>
      </c>
      <c r="L171" s="16"/>
      <c r="M171" s="16"/>
    </row>
    <row r="172" spans="1:13" s="14" customFormat="1" x14ac:dyDescent="0.25">
      <c r="A172" s="14" t="s">
        <v>8</v>
      </c>
      <c r="B172" s="16" t="s">
        <v>20</v>
      </c>
      <c r="C172" s="16">
        <v>86</v>
      </c>
      <c r="D172" s="23">
        <v>240.78979051288229</v>
      </c>
      <c r="E172" s="23">
        <v>4.9929720930199153</v>
      </c>
      <c r="F172" s="24">
        <v>4.7300000000000002E-2</v>
      </c>
      <c r="G172" s="24">
        <v>1.6211421930231785E-3</v>
      </c>
      <c r="H172" s="24">
        <v>0.12306</v>
      </c>
      <c r="I172" s="42">
        <v>26.69</v>
      </c>
      <c r="J172" s="46">
        <f t="shared" si="5"/>
        <v>0.5534388517006994</v>
      </c>
      <c r="K172" s="36">
        <v>1.5</v>
      </c>
      <c r="L172" s="16"/>
      <c r="M172" s="16"/>
    </row>
    <row r="173" spans="1:13" s="14" customFormat="1" x14ac:dyDescent="0.25">
      <c r="A173" s="14" t="s">
        <v>8</v>
      </c>
      <c r="B173" s="16" t="s">
        <v>20</v>
      </c>
      <c r="C173" s="16">
        <v>87</v>
      </c>
      <c r="D173" s="23">
        <v>213.21961620469085</v>
      </c>
      <c r="E173" s="23">
        <v>8.0766883546413482</v>
      </c>
      <c r="F173" s="24">
        <v>4.6300000000000001E-2</v>
      </c>
      <c r="G173" s="24">
        <v>1.4325793555681305E-3</v>
      </c>
      <c r="H173" s="24">
        <v>-0.22924</v>
      </c>
      <c r="I173" s="42">
        <v>30.18</v>
      </c>
      <c r="J173" s="46">
        <f t="shared" si="5"/>
        <v>1.1432083918070259</v>
      </c>
      <c r="K173" s="36">
        <v>-0.78</v>
      </c>
      <c r="L173" s="16"/>
      <c r="M173" s="16"/>
    </row>
    <row r="174" spans="1:13" s="14" customFormat="1" x14ac:dyDescent="0.25">
      <c r="A174" s="14" t="s">
        <v>8</v>
      </c>
      <c r="B174" s="16" t="s">
        <v>20</v>
      </c>
      <c r="C174" s="16">
        <v>90</v>
      </c>
      <c r="D174" s="23">
        <v>220.02200220022002</v>
      </c>
      <c r="E174" s="23">
        <v>5.1968869731694891</v>
      </c>
      <c r="F174" s="24">
        <v>4.9299999999999997E-2</v>
      </c>
      <c r="G174" s="24">
        <v>1.631181415416446E-3</v>
      </c>
      <c r="H174" s="24">
        <v>-7.8669000000000005E-4</v>
      </c>
      <c r="I174" s="42">
        <v>29.14</v>
      </c>
      <c r="J174" s="46">
        <f t="shared" si="5"/>
        <v>0.68828246667963222</v>
      </c>
      <c r="K174" s="36">
        <v>5.6</v>
      </c>
      <c r="L174" s="16" t="s">
        <v>21</v>
      </c>
      <c r="M174" s="16"/>
    </row>
    <row r="175" spans="1:13" s="14" customFormat="1" x14ac:dyDescent="0.25">
      <c r="A175" s="14" t="s">
        <v>8</v>
      </c>
      <c r="B175" s="16" t="s">
        <v>20</v>
      </c>
      <c r="C175" s="16">
        <v>91</v>
      </c>
      <c r="D175" s="23">
        <v>235.51577955723036</v>
      </c>
      <c r="E175" s="23">
        <v>4.7603586709704482</v>
      </c>
      <c r="F175" s="24">
        <v>4.7800000000000002E-2</v>
      </c>
      <c r="G175" s="24">
        <v>1.7164317522115466E-3</v>
      </c>
      <c r="H175" s="24">
        <v>0.21612000000000001</v>
      </c>
      <c r="I175" s="42">
        <v>27.27</v>
      </c>
      <c r="J175" s="46">
        <f t="shared" si="5"/>
        <v>0.55119440914496798</v>
      </c>
      <c r="K175" s="36">
        <v>2.6</v>
      </c>
      <c r="L175" s="16"/>
      <c r="M175" s="16"/>
    </row>
    <row r="176" spans="1:13" s="14" customFormat="1" x14ac:dyDescent="0.25">
      <c r="A176" s="14" t="s">
        <v>8</v>
      </c>
      <c r="B176" s="16" t="s">
        <v>20</v>
      </c>
      <c r="C176" s="16">
        <v>92</v>
      </c>
      <c r="D176" s="23">
        <v>194.47685725398679</v>
      </c>
      <c r="E176" s="23">
        <v>3.6747502626591309</v>
      </c>
      <c r="F176" s="24">
        <v>4.8050000000000002E-2</v>
      </c>
      <c r="G176" s="24">
        <v>1.1790621792339877E-3</v>
      </c>
      <c r="H176" s="24">
        <v>0.10427</v>
      </c>
      <c r="I176" s="42">
        <v>33</v>
      </c>
      <c r="J176" s="46">
        <f t="shared" si="5"/>
        <v>0.62355367306957721</v>
      </c>
      <c r="K176" s="36">
        <v>2.8</v>
      </c>
      <c r="L176" s="16"/>
      <c r="M176" s="16"/>
    </row>
    <row r="177" spans="1:13" s="14" customFormat="1" x14ac:dyDescent="0.25">
      <c r="A177" s="14" t="s">
        <v>8</v>
      </c>
      <c r="B177" s="16" t="s">
        <v>20</v>
      </c>
      <c r="C177" s="16">
        <v>93</v>
      </c>
      <c r="D177" s="23">
        <v>239.86567522187576</v>
      </c>
      <c r="E177" s="23">
        <v>6.1732306441494966</v>
      </c>
      <c r="F177" s="24">
        <v>5.04E-2</v>
      </c>
      <c r="G177" s="24">
        <v>2.1998379576687009E-3</v>
      </c>
      <c r="H177" s="24">
        <v>0.44951000000000002</v>
      </c>
      <c r="I177" s="42">
        <v>26.69</v>
      </c>
      <c r="J177" s="46">
        <f t="shared" si="5"/>
        <v>0.68689913944520742</v>
      </c>
      <c r="K177" s="36">
        <v>8.1</v>
      </c>
      <c r="L177" s="16" t="s">
        <v>21</v>
      </c>
      <c r="M177" s="16"/>
    </row>
    <row r="178" spans="1:13" s="14" customFormat="1" x14ac:dyDescent="0.25">
      <c r="A178" s="14" t="s">
        <v>8</v>
      </c>
      <c r="B178" s="16" t="s">
        <v>20</v>
      </c>
      <c r="C178" s="16">
        <v>94</v>
      </c>
      <c r="D178" s="23">
        <v>185.5287569573284</v>
      </c>
      <c r="E178" s="23">
        <v>5.233259557562576</v>
      </c>
      <c r="F178" s="24">
        <v>5.96E-2</v>
      </c>
      <c r="G178" s="24">
        <v>4.4676968384168595E-3</v>
      </c>
      <c r="H178" s="24">
        <v>1.1476999999999999E-2</v>
      </c>
      <c r="I178" s="42">
        <v>34.1</v>
      </c>
      <c r="J178" s="46">
        <f t="shared" si="5"/>
        <v>0.96186787342044389</v>
      </c>
      <c r="K178" s="36">
        <v>24</v>
      </c>
      <c r="L178" s="16" t="s">
        <v>21</v>
      </c>
      <c r="M178" s="16"/>
    </row>
    <row r="179" spans="1:13" s="14" customFormat="1" x14ac:dyDescent="0.25">
      <c r="A179" s="14" t="s">
        <v>8</v>
      </c>
      <c r="B179" s="16" t="s">
        <v>20</v>
      </c>
      <c r="C179" s="16">
        <v>95</v>
      </c>
      <c r="D179" s="23">
        <v>242.71844660194174</v>
      </c>
      <c r="E179" s="23">
        <v>4.1082167082786842</v>
      </c>
      <c r="F179" s="24">
        <v>5.2139999999999999E-2</v>
      </c>
      <c r="G179" s="24">
        <v>1.208072825784936E-3</v>
      </c>
      <c r="H179" s="24">
        <v>-1.6705000000000001E-2</v>
      </c>
      <c r="I179" s="42">
        <v>26.38</v>
      </c>
      <c r="J179" s="46">
        <f t="shared" si="5"/>
        <v>0.44650399786929379</v>
      </c>
      <c r="K179" s="36">
        <v>11</v>
      </c>
      <c r="L179" s="16" t="s">
        <v>21</v>
      </c>
      <c r="M179" s="16"/>
    </row>
    <row r="180" spans="1:13" s="14" customFormat="1" x14ac:dyDescent="0.25">
      <c r="A180" s="14" t="s">
        <v>8</v>
      </c>
      <c r="B180" s="16" t="s">
        <v>20</v>
      </c>
      <c r="C180" s="16">
        <v>96</v>
      </c>
      <c r="D180" s="23">
        <v>229.35779816513761</v>
      </c>
      <c r="E180" s="23">
        <v>10.308454241698605</v>
      </c>
      <c r="F180" s="24">
        <v>6.7799999999999999E-2</v>
      </c>
      <c r="G180" s="24">
        <v>6.3613572419728183E-3</v>
      </c>
      <c r="H180" s="24">
        <v>-0.44209999999999999</v>
      </c>
      <c r="I180" s="42">
        <v>27.29</v>
      </c>
      <c r="J180" s="46">
        <f t="shared" si="5"/>
        <v>1.2265452428759633</v>
      </c>
      <c r="K180" s="36">
        <v>38</v>
      </c>
      <c r="L180" s="16" t="s">
        <v>21</v>
      </c>
      <c r="M180" s="16"/>
    </row>
    <row r="181" spans="1:13" s="14" customFormat="1" x14ac:dyDescent="0.25">
      <c r="A181" s="14" t="s">
        <v>8</v>
      </c>
      <c r="B181" s="16" t="s">
        <v>20</v>
      </c>
      <c r="C181" s="16">
        <v>97</v>
      </c>
      <c r="D181" s="23">
        <v>236.85457129322594</v>
      </c>
      <c r="E181" s="23">
        <v>4.0383722883346351</v>
      </c>
      <c r="F181" s="24">
        <v>6.6900000000000001E-2</v>
      </c>
      <c r="G181" s="24">
        <v>3.7035628913250546E-3</v>
      </c>
      <c r="H181" s="24">
        <v>-0.37063000000000001</v>
      </c>
      <c r="I181" s="42">
        <v>26.46</v>
      </c>
      <c r="J181" s="46">
        <f t="shared" si="5"/>
        <v>0.45114320642369005</v>
      </c>
      <c r="K181" s="36">
        <v>36</v>
      </c>
      <c r="L181" s="16" t="s">
        <v>21</v>
      </c>
      <c r="M181" s="16"/>
    </row>
    <row r="182" spans="1:13" s="14" customFormat="1" x14ac:dyDescent="0.25">
      <c r="A182" s="14" t="s">
        <v>8</v>
      </c>
      <c r="B182" s="16" t="s">
        <v>20</v>
      </c>
      <c r="C182" s="16">
        <v>98</v>
      </c>
      <c r="D182" s="23">
        <v>237.86869647954327</v>
      </c>
      <c r="E182" s="23">
        <v>4.0658091873300792</v>
      </c>
      <c r="F182" s="24">
        <v>6.6699999999999995E-2</v>
      </c>
      <c r="G182" s="24">
        <v>4.4846251136521995E-3</v>
      </c>
      <c r="H182" s="24">
        <v>-0.39343</v>
      </c>
      <c r="I182" s="42">
        <v>26.35</v>
      </c>
      <c r="J182" s="46">
        <f t="shared" si="5"/>
        <v>0.45039163905016455</v>
      </c>
      <c r="K182" s="36">
        <v>36</v>
      </c>
      <c r="L182" s="16" t="s">
        <v>21</v>
      </c>
      <c r="M182" s="16"/>
    </row>
    <row r="183" spans="1:13" s="14" customFormat="1" x14ac:dyDescent="0.25">
      <c r="A183" s="14" t="s">
        <v>8</v>
      </c>
      <c r="B183" s="16" t="s">
        <v>20</v>
      </c>
      <c r="C183" s="16">
        <v>99</v>
      </c>
      <c r="D183" s="23">
        <v>214.13276231263384</v>
      </c>
      <c r="E183" s="23">
        <v>5.5667079174286664</v>
      </c>
      <c r="F183" s="24">
        <v>4.684E-2</v>
      </c>
      <c r="G183" s="24">
        <v>1.0619244636036972E-3</v>
      </c>
      <c r="H183" s="24">
        <v>-0.12131</v>
      </c>
      <c r="I183" s="42">
        <v>30.03</v>
      </c>
      <c r="J183" s="46">
        <f t="shared" si="5"/>
        <v>0.78067567501098789</v>
      </c>
      <c r="K183" s="36">
        <v>0.42</v>
      </c>
      <c r="L183" s="16"/>
      <c r="M183" s="16"/>
    </row>
    <row r="184" spans="1:13" s="14" customFormat="1" x14ac:dyDescent="0.25">
      <c r="A184" s="14" t="s">
        <v>8</v>
      </c>
      <c r="B184" s="16" t="s">
        <v>20</v>
      </c>
      <c r="C184" s="16">
        <v>100</v>
      </c>
      <c r="D184" s="23">
        <v>235.9603586597452</v>
      </c>
      <c r="E184" s="23">
        <v>3.8883474605175068</v>
      </c>
      <c r="F184" s="24">
        <v>4.7899999999999998E-2</v>
      </c>
      <c r="G184" s="24">
        <v>1.9994387437478546E-3</v>
      </c>
      <c r="H184" s="24">
        <v>-7.3229000000000002E-2</v>
      </c>
      <c r="I184" s="42">
        <v>27.23</v>
      </c>
      <c r="J184" s="46">
        <f t="shared" si="5"/>
        <v>0.44871817432084105</v>
      </c>
      <c r="K184" s="36">
        <v>2.8</v>
      </c>
      <c r="L184" s="16"/>
      <c r="M184" s="16"/>
    </row>
    <row r="185" spans="1:13" s="14" customFormat="1" x14ac:dyDescent="0.25">
      <c r="A185" s="14" t="s">
        <v>8</v>
      </c>
      <c r="B185" s="16" t="s">
        <v>20</v>
      </c>
      <c r="C185" s="16">
        <v>101</v>
      </c>
      <c r="D185" s="23">
        <v>238.0952380952381</v>
      </c>
      <c r="E185" s="23">
        <v>3.9010506433506107</v>
      </c>
      <c r="F185" s="24">
        <v>5.0040000000000001E-2</v>
      </c>
      <c r="G185" s="24">
        <v>1.1513801589396963E-3</v>
      </c>
      <c r="H185" s="24">
        <v>6.0540999999999998E-2</v>
      </c>
      <c r="I185" s="42">
        <v>26.9</v>
      </c>
      <c r="J185" s="46">
        <f t="shared" si="5"/>
        <v>0.44074070168575197</v>
      </c>
      <c r="K185" s="36">
        <v>7.2</v>
      </c>
      <c r="L185" s="16" t="s">
        <v>21</v>
      </c>
      <c r="M185" s="16"/>
    </row>
    <row r="186" spans="1:13" s="14" customFormat="1" x14ac:dyDescent="0.25">
      <c r="A186" s="14" t="s">
        <v>8</v>
      </c>
      <c r="B186" s="16" t="s">
        <v>20</v>
      </c>
      <c r="C186" s="16">
        <v>102</v>
      </c>
      <c r="D186" s="23">
        <v>239.0628735357399</v>
      </c>
      <c r="E186" s="23">
        <v>4.931641602599548</v>
      </c>
      <c r="F186" s="24">
        <v>4.6699999999999998E-2</v>
      </c>
      <c r="G186" s="24">
        <v>1.2564117199389698E-3</v>
      </c>
      <c r="H186" s="24">
        <v>0.25118000000000001</v>
      </c>
      <c r="I186" s="42">
        <v>26.9</v>
      </c>
      <c r="J186" s="46">
        <f t="shared" si="5"/>
        <v>0.55492162855682814</v>
      </c>
      <c r="K186" s="36">
        <v>0.25</v>
      </c>
      <c r="L186" s="16" t="s">
        <v>21</v>
      </c>
      <c r="M186" s="16"/>
    </row>
    <row r="187" spans="1:13" s="14" customFormat="1" x14ac:dyDescent="0.25">
      <c r="A187" s="14" t="s">
        <v>8</v>
      </c>
      <c r="B187" s="16" t="s">
        <v>20</v>
      </c>
      <c r="C187" s="16">
        <v>103</v>
      </c>
      <c r="D187" s="23">
        <v>236.46252069047054</v>
      </c>
      <c r="E187" s="23">
        <v>3.9852652098586518</v>
      </c>
      <c r="F187" s="24">
        <v>4.641E-2</v>
      </c>
      <c r="G187" s="24">
        <v>1.1593563252512147E-3</v>
      </c>
      <c r="H187" s="24">
        <v>0.27206999999999998</v>
      </c>
      <c r="I187" s="42">
        <v>27.21</v>
      </c>
      <c r="J187" s="46">
        <f t="shared" si="5"/>
        <v>0.45858881163751386</v>
      </c>
      <c r="K187" s="36">
        <v>-0.39</v>
      </c>
      <c r="L187" s="16"/>
      <c r="M187" s="16"/>
    </row>
    <row r="188" spans="1:13" s="14" customFormat="1" x14ac:dyDescent="0.25">
      <c r="A188" s="14" t="s">
        <v>8</v>
      </c>
      <c r="B188" s="16" t="s">
        <v>20</v>
      </c>
      <c r="C188" s="16">
        <v>104</v>
      </c>
      <c r="D188" s="23">
        <v>232.01856148491882</v>
      </c>
      <c r="E188" s="23">
        <v>4.506760155783021</v>
      </c>
      <c r="F188" s="24">
        <v>4.5400000000000003E-2</v>
      </c>
      <c r="G188" s="24">
        <v>1.9895567446041847E-3</v>
      </c>
      <c r="H188" s="24">
        <v>0.24395</v>
      </c>
      <c r="I188" s="42">
        <v>27.77</v>
      </c>
      <c r="J188" s="46">
        <f t="shared" si="5"/>
        <v>0.53940826425746724</v>
      </c>
      <c r="K188" s="36">
        <v>-2.6</v>
      </c>
      <c r="L188" s="16" t="s">
        <v>21</v>
      </c>
      <c r="M188" s="16"/>
    </row>
    <row r="189" spans="1:13" s="3" customFormat="1" x14ac:dyDescent="0.25">
      <c r="A189" s="6"/>
      <c r="B189" s="18"/>
      <c r="C189" s="66"/>
      <c r="D189" s="7"/>
      <c r="E189" s="7"/>
      <c r="F189" s="22"/>
      <c r="G189" s="22"/>
      <c r="H189" s="22"/>
      <c r="I189" s="9"/>
      <c r="J189" s="46"/>
      <c r="K189" s="56"/>
      <c r="L189" s="8"/>
      <c r="M189" s="8"/>
    </row>
    <row r="190" spans="1:13" customFormat="1" x14ac:dyDescent="0.25">
      <c r="A190" s="6" t="s">
        <v>19</v>
      </c>
      <c r="B190" s="18" t="s">
        <v>18</v>
      </c>
      <c r="C190" s="11">
        <v>1</v>
      </c>
      <c r="D190" s="27">
        <v>249.56326428749688</v>
      </c>
      <c r="E190" s="27">
        <v>2.6822399219582631</v>
      </c>
      <c r="F190" s="29">
        <v>8.4699999999999998E-2</v>
      </c>
      <c r="G190" s="29">
        <v>1.9449953398658825E-3</v>
      </c>
      <c r="H190" s="28">
        <v>-0.25697999999999999</v>
      </c>
      <c r="I190" s="33">
        <v>24.54</v>
      </c>
      <c r="J190" s="46">
        <f t="shared" ref="J190:J224" si="6">I190*E190/D190</f>
        <v>0.26374942591321709</v>
      </c>
      <c r="K190" s="57">
        <v>61</v>
      </c>
      <c r="L190" s="11" t="s">
        <v>21</v>
      </c>
      <c r="M190" s="12"/>
    </row>
    <row r="191" spans="1:13" customFormat="1" x14ac:dyDescent="0.25">
      <c r="A191" s="6" t="s">
        <v>19</v>
      </c>
      <c r="B191" s="18" t="s">
        <v>18</v>
      </c>
      <c r="C191" s="11">
        <v>3</v>
      </c>
      <c r="D191" s="27">
        <v>250.43826696719259</v>
      </c>
      <c r="E191" s="27">
        <v>1.9496607594401294</v>
      </c>
      <c r="F191" s="29">
        <v>5.1799999999999999E-2</v>
      </c>
      <c r="G191" s="29">
        <v>1.8555577155130475E-3</v>
      </c>
      <c r="H191" s="28">
        <v>-3.4795E-2</v>
      </c>
      <c r="I191" s="33">
        <v>25.568999999999999</v>
      </c>
      <c r="J191" s="46">
        <f t="shared" si="6"/>
        <v>0.19905454770079178</v>
      </c>
      <c r="K191" s="57">
        <v>11</v>
      </c>
      <c r="L191" s="11" t="s">
        <v>21</v>
      </c>
      <c r="M191" s="12"/>
    </row>
    <row r="192" spans="1:13" customFormat="1" x14ac:dyDescent="0.25">
      <c r="A192" s="6" t="s">
        <v>19</v>
      </c>
      <c r="B192" s="18" t="s">
        <v>18</v>
      </c>
      <c r="C192" s="11">
        <v>4</v>
      </c>
      <c r="D192" s="27">
        <v>242.42424242424241</v>
      </c>
      <c r="E192" s="27">
        <v>2.9617284751840609</v>
      </c>
      <c r="F192" s="29">
        <v>5.5E-2</v>
      </c>
      <c r="G192" s="29">
        <v>1.9593269890449631E-3</v>
      </c>
      <c r="H192" s="28">
        <v>0.15362000000000001</v>
      </c>
      <c r="I192" s="33">
        <v>26.25</v>
      </c>
      <c r="J192" s="46">
        <f t="shared" si="6"/>
        <v>0.32069966145352413</v>
      </c>
      <c r="K192" s="57">
        <v>17</v>
      </c>
      <c r="L192" s="11" t="s">
        <v>21</v>
      </c>
      <c r="M192" s="12"/>
    </row>
    <row r="193" spans="1:13" customFormat="1" x14ac:dyDescent="0.25">
      <c r="A193" s="6" t="s">
        <v>19</v>
      </c>
      <c r="B193" s="18" t="s">
        <v>18</v>
      </c>
      <c r="C193" s="11">
        <v>5</v>
      </c>
      <c r="D193" s="27">
        <v>264.34047052603756</v>
      </c>
      <c r="E193" s="27">
        <v>2.5511018786299831</v>
      </c>
      <c r="F193" s="29">
        <v>4.7500000000000001E-2</v>
      </c>
      <c r="G193" s="29">
        <v>1.2691633316874544E-3</v>
      </c>
      <c r="H193" s="28">
        <v>0.24856</v>
      </c>
      <c r="I193" s="33">
        <v>24.31</v>
      </c>
      <c r="J193" s="46">
        <f t="shared" si="6"/>
        <v>0.23461139547069912</v>
      </c>
      <c r="K193" s="57">
        <v>2.1</v>
      </c>
      <c r="L193" s="11"/>
      <c r="M193" s="12"/>
    </row>
    <row r="194" spans="1:13" customFormat="1" x14ac:dyDescent="0.25">
      <c r="A194" s="6" t="s">
        <v>19</v>
      </c>
      <c r="B194" s="18" t="s">
        <v>18</v>
      </c>
      <c r="C194" s="11">
        <v>6</v>
      </c>
      <c r="D194" s="27">
        <v>246.4875523786049</v>
      </c>
      <c r="E194" s="27">
        <v>2.2231194774326082</v>
      </c>
      <c r="F194" s="29">
        <v>4.99E-2</v>
      </c>
      <c r="G194" s="29">
        <v>1.1825687535615003E-3</v>
      </c>
      <c r="H194" s="28">
        <v>9.1609999999999997E-2</v>
      </c>
      <c r="I194" s="33">
        <v>25.99</v>
      </c>
      <c r="J194" s="46">
        <f t="shared" si="6"/>
        <v>0.23440889676134688</v>
      </c>
      <c r="K194" s="57">
        <v>6.9</v>
      </c>
      <c r="L194" s="11"/>
      <c r="M194" s="12"/>
    </row>
    <row r="195" spans="1:13" customFormat="1" x14ac:dyDescent="0.25">
      <c r="A195" s="6" t="s">
        <v>19</v>
      </c>
      <c r="B195" s="18" t="s">
        <v>18</v>
      </c>
      <c r="C195" s="11">
        <v>7</v>
      </c>
      <c r="D195" s="27">
        <v>236.29489603024575</v>
      </c>
      <c r="E195" s="27">
        <v>2.1644883601427205</v>
      </c>
      <c r="F195" s="29">
        <v>4.8000000000000001E-2</v>
      </c>
      <c r="G195" s="29">
        <v>1.5570452016560087E-3</v>
      </c>
      <c r="H195" s="28">
        <v>0.11515</v>
      </c>
      <c r="I195" s="33">
        <v>27.18</v>
      </c>
      <c r="J195" s="46">
        <f t="shared" si="6"/>
        <v>0.24897191863657014</v>
      </c>
      <c r="K195" s="57">
        <v>3</v>
      </c>
      <c r="L195" s="11"/>
      <c r="M195" s="12"/>
    </row>
    <row r="196" spans="1:13" customFormat="1" x14ac:dyDescent="0.25">
      <c r="A196" s="6" t="s">
        <v>19</v>
      </c>
      <c r="B196" s="18" t="s">
        <v>18</v>
      </c>
      <c r="C196" s="11">
        <v>8</v>
      </c>
      <c r="D196" s="27">
        <v>228.93772893772891</v>
      </c>
      <c r="E196" s="27">
        <v>2.139400658096744</v>
      </c>
      <c r="F196" s="29">
        <v>5.1299999999999998E-2</v>
      </c>
      <c r="G196" s="29">
        <v>1.4694191424164855E-3</v>
      </c>
      <c r="H196" s="28">
        <v>-6.1892999999999997E-2</v>
      </c>
      <c r="I196" s="33">
        <v>27.98</v>
      </c>
      <c r="J196" s="46">
        <f t="shared" si="6"/>
        <v>0.26147036004637286</v>
      </c>
      <c r="K196" s="57">
        <v>9.6</v>
      </c>
      <c r="L196" s="11" t="s">
        <v>21</v>
      </c>
      <c r="M196" s="12"/>
    </row>
    <row r="197" spans="1:13" customFormat="1" x14ac:dyDescent="0.25">
      <c r="A197" s="6" t="s">
        <v>19</v>
      </c>
      <c r="B197" s="18" t="s">
        <v>18</v>
      </c>
      <c r="C197" s="11">
        <v>9</v>
      </c>
      <c r="D197" s="27">
        <v>259.00025900025901</v>
      </c>
      <c r="E197" s="27">
        <v>2.5762530842961695</v>
      </c>
      <c r="F197" s="29">
        <v>5.1709999999999999E-2</v>
      </c>
      <c r="G197" s="29">
        <v>9.5288473339066578E-4</v>
      </c>
      <c r="H197" s="28">
        <v>0.12265</v>
      </c>
      <c r="I197" s="33">
        <v>24.68</v>
      </c>
      <c r="J197" s="46">
        <f t="shared" si="6"/>
        <v>0.24548981675097817</v>
      </c>
      <c r="K197" s="57">
        <v>11</v>
      </c>
      <c r="L197" s="11" t="s">
        <v>21</v>
      </c>
      <c r="M197" s="12"/>
    </row>
    <row r="198" spans="1:13" customFormat="1" x14ac:dyDescent="0.25">
      <c r="A198" s="6" t="s">
        <v>19</v>
      </c>
      <c r="B198" s="18" t="s">
        <v>18</v>
      </c>
      <c r="C198" s="11">
        <v>10</v>
      </c>
      <c r="D198" s="27">
        <v>250.75225677031091</v>
      </c>
      <c r="E198" s="27">
        <v>3.4330331646136929</v>
      </c>
      <c r="F198" s="29">
        <v>4.9799999999999997E-2</v>
      </c>
      <c r="G198" s="29">
        <v>1.3702971311361635E-3</v>
      </c>
      <c r="H198" s="28">
        <v>0.21240999999999999</v>
      </c>
      <c r="I198" s="33">
        <v>25.55</v>
      </c>
      <c r="J198" s="46">
        <f t="shared" si="6"/>
        <v>0.3498034214552489</v>
      </c>
      <c r="K198" s="57">
        <v>6.7</v>
      </c>
      <c r="L198" s="11"/>
      <c r="M198" s="12"/>
    </row>
    <row r="199" spans="1:13" customFormat="1" x14ac:dyDescent="0.25">
      <c r="A199" s="6" t="s">
        <v>19</v>
      </c>
      <c r="B199" s="18" t="s">
        <v>18</v>
      </c>
      <c r="C199" s="11">
        <v>11</v>
      </c>
      <c r="D199" s="27">
        <v>252.46149962130775</v>
      </c>
      <c r="E199" s="27">
        <v>2.0191676271208432</v>
      </c>
      <c r="F199" s="29">
        <v>4.8329999999999998E-2</v>
      </c>
      <c r="G199" s="29">
        <v>7.9100939428112995E-4</v>
      </c>
      <c r="H199" s="28">
        <v>-2.9527999999999999E-2</v>
      </c>
      <c r="I199" s="33">
        <v>25.44</v>
      </c>
      <c r="J199" s="46">
        <f t="shared" si="6"/>
        <v>0.20346716038289281</v>
      </c>
      <c r="K199" s="57">
        <v>3.7</v>
      </c>
      <c r="L199" s="11"/>
      <c r="M199" s="12"/>
    </row>
    <row r="200" spans="1:13" customFormat="1" x14ac:dyDescent="0.25">
      <c r="A200" s="6" t="s">
        <v>19</v>
      </c>
      <c r="B200" s="18" t="s">
        <v>18</v>
      </c>
      <c r="C200" s="11">
        <v>12</v>
      </c>
      <c r="D200" s="27">
        <v>237.07918444760548</v>
      </c>
      <c r="E200" s="27">
        <v>2.313493947926915</v>
      </c>
      <c r="F200" s="29">
        <v>6.13E-2</v>
      </c>
      <c r="G200" s="29">
        <v>1.5919860414274995E-3</v>
      </c>
      <c r="H200" s="28">
        <v>-0.14853</v>
      </c>
      <c r="I200" s="43">
        <v>27.11</v>
      </c>
      <c r="J200" s="46">
        <f t="shared" si="6"/>
        <v>0.26454798667556378</v>
      </c>
      <c r="K200" s="57">
        <v>28</v>
      </c>
      <c r="L200" s="11" t="s">
        <v>21</v>
      </c>
      <c r="M200" s="12"/>
    </row>
    <row r="201" spans="1:13" customFormat="1" x14ac:dyDescent="0.25">
      <c r="A201" s="6" t="s">
        <v>19</v>
      </c>
      <c r="B201" s="18" t="s">
        <v>18</v>
      </c>
      <c r="C201" s="11">
        <v>13</v>
      </c>
      <c r="D201" s="27">
        <v>258.39793281653743</v>
      </c>
      <c r="E201" s="27">
        <v>2.0924020691227532</v>
      </c>
      <c r="F201" s="29">
        <v>5.2310000000000002E-2</v>
      </c>
      <c r="G201" s="29">
        <v>1.0533818298266778E-3</v>
      </c>
      <c r="H201" s="28">
        <v>0.23138</v>
      </c>
      <c r="I201" s="33">
        <v>24.718</v>
      </c>
      <c r="J201" s="46">
        <f t="shared" si="6"/>
        <v>0.20015637811350998</v>
      </c>
      <c r="K201" s="57">
        <v>12</v>
      </c>
      <c r="L201" s="11" t="s">
        <v>21</v>
      </c>
      <c r="M201" s="12"/>
    </row>
    <row r="202" spans="1:13" customFormat="1" x14ac:dyDescent="0.25">
      <c r="A202" s="6" t="s">
        <v>19</v>
      </c>
      <c r="B202" s="18" t="s">
        <v>18</v>
      </c>
      <c r="C202" s="11">
        <v>14</v>
      </c>
      <c r="D202" s="27">
        <v>259.60539979231567</v>
      </c>
      <c r="E202" s="27">
        <v>2.3663662535834247</v>
      </c>
      <c r="F202" s="29">
        <v>4.7750000000000001E-2</v>
      </c>
      <c r="G202" s="29">
        <v>7.8833871567049137E-4</v>
      </c>
      <c r="H202" s="28">
        <v>-0.20973</v>
      </c>
      <c r="I202" s="33">
        <v>24.75</v>
      </c>
      <c r="J202" s="46">
        <f t="shared" si="6"/>
        <v>0.22560225951788299</v>
      </c>
      <c r="K202" s="57">
        <v>2.6</v>
      </c>
      <c r="L202" s="11"/>
      <c r="M202" s="12"/>
    </row>
    <row r="203" spans="1:13" customFormat="1" x14ac:dyDescent="0.25">
      <c r="A203" s="6" t="s">
        <v>19</v>
      </c>
      <c r="B203" s="18" t="s">
        <v>18</v>
      </c>
      <c r="C203" s="11">
        <v>15</v>
      </c>
      <c r="D203" s="27">
        <v>267.37967914438502</v>
      </c>
      <c r="E203" s="27">
        <v>3.9978768259858826</v>
      </c>
      <c r="F203" s="29">
        <v>4.7300000000000002E-2</v>
      </c>
      <c r="G203" s="29">
        <v>1.1744532685892615E-3</v>
      </c>
      <c r="H203" s="28">
        <v>0.31930999999999998</v>
      </c>
      <c r="I203" s="33">
        <v>24.04</v>
      </c>
      <c r="J203" s="46">
        <f t="shared" si="6"/>
        <v>0.35944750627366029</v>
      </c>
      <c r="K203" s="57">
        <v>1.7</v>
      </c>
      <c r="L203" s="11"/>
      <c r="M203" s="12"/>
    </row>
    <row r="204" spans="1:13" customFormat="1" x14ac:dyDescent="0.25">
      <c r="A204" s="6" t="s">
        <v>19</v>
      </c>
      <c r="B204" s="18" t="s">
        <v>18</v>
      </c>
      <c r="C204" s="11">
        <v>16</v>
      </c>
      <c r="D204" s="27">
        <v>238.32221163012392</v>
      </c>
      <c r="E204" s="27">
        <v>3.6512402962835635</v>
      </c>
      <c r="F204" s="29">
        <v>4.7300000000000002E-2</v>
      </c>
      <c r="G204" s="29">
        <v>5.1165750732399115E-3</v>
      </c>
      <c r="H204" s="28">
        <v>-0.46981000000000001</v>
      </c>
      <c r="I204" s="33">
        <v>26.97</v>
      </c>
      <c r="J204" s="46">
        <f t="shared" si="6"/>
        <v>0.41319669751806132</v>
      </c>
      <c r="K204" s="57">
        <v>1.5</v>
      </c>
      <c r="L204" s="11"/>
      <c r="M204" s="12"/>
    </row>
    <row r="205" spans="1:13" customFormat="1" x14ac:dyDescent="0.25">
      <c r="A205" s="6" t="s">
        <v>19</v>
      </c>
      <c r="B205" s="18" t="s">
        <v>18</v>
      </c>
      <c r="C205" s="11">
        <v>17</v>
      </c>
      <c r="D205" s="27">
        <v>226.14201718679331</v>
      </c>
      <c r="E205" s="27">
        <v>2.2643688390603129</v>
      </c>
      <c r="F205" s="29">
        <v>4.6199999999999998E-2</v>
      </c>
      <c r="G205" s="29">
        <v>1.0777549645443532E-3</v>
      </c>
      <c r="H205" s="28">
        <v>-0.17197999999999999</v>
      </c>
      <c r="I205" s="33">
        <v>28.46</v>
      </c>
      <c r="J205" s="46">
        <f t="shared" si="6"/>
        <v>0.2849710901200011</v>
      </c>
      <c r="K205" s="57">
        <v>-0.9</v>
      </c>
      <c r="L205" s="11"/>
      <c r="M205" s="12"/>
    </row>
    <row r="206" spans="1:13" customFormat="1" x14ac:dyDescent="0.25">
      <c r="A206" s="6" t="s">
        <v>19</v>
      </c>
      <c r="B206" s="18" t="s">
        <v>18</v>
      </c>
      <c r="C206" s="11">
        <v>18</v>
      </c>
      <c r="D206" s="27">
        <v>240.78979051288229</v>
      </c>
      <c r="E206" s="27">
        <v>1.8387290193100454</v>
      </c>
      <c r="F206" s="29">
        <v>4.6489999999999997E-2</v>
      </c>
      <c r="G206" s="29">
        <v>6.5091498551577375E-4</v>
      </c>
      <c r="H206" s="28">
        <v>-0.14838999999999999</v>
      </c>
      <c r="I206" s="33">
        <v>26.72</v>
      </c>
      <c r="J206" s="46">
        <f t="shared" si="6"/>
        <v>0.20404037601144015</v>
      </c>
      <c r="K206" s="57">
        <v>-0.2</v>
      </c>
      <c r="L206" s="11"/>
      <c r="M206" s="12"/>
    </row>
    <row r="207" spans="1:13" customFormat="1" x14ac:dyDescent="0.25">
      <c r="A207" s="6" t="s">
        <v>19</v>
      </c>
      <c r="B207" s="18" t="s">
        <v>18</v>
      </c>
      <c r="C207" s="11">
        <v>19</v>
      </c>
      <c r="D207" s="27">
        <v>232.07240659085633</v>
      </c>
      <c r="E207" s="27">
        <v>2.1881478044587825</v>
      </c>
      <c r="F207" s="29">
        <v>4.6179999999999999E-2</v>
      </c>
      <c r="G207" s="29">
        <v>1.0591581179200773E-3</v>
      </c>
      <c r="H207" s="28">
        <v>-0.46538000000000002</v>
      </c>
      <c r="I207" s="33">
        <v>27.73</v>
      </c>
      <c r="J207" s="46">
        <f t="shared" si="6"/>
        <v>0.26145865210341956</v>
      </c>
      <c r="K207" s="57">
        <v>-0.92</v>
      </c>
      <c r="L207" s="11"/>
      <c r="M207" s="12"/>
    </row>
    <row r="208" spans="1:13" customFormat="1" x14ac:dyDescent="0.25">
      <c r="A208" s="6" t="s">
        <v>19</v>
      </c>
      <c r="B208" s="18" t="s">
        <v>18</v>
      </c>
      <c r="C208" s="11">
        <v>20</v>
      </c>
      <c r="D208" s="27">
        <v>223.61359570661895</v>
      </c>
      <c r="E208" s="27">
        <v>2.3479945506654789</v>
      </c>
      <c r="F208" s="29">
        <v>4.6600000000000003E-2</v>
      </c>
      <c r="G208" s="29">
        <v>1.6505651687831052E-3</v>
      </c>
      <c r="H208" s="28">
        <v>-0.38777</v>
      </c>
      <c r="I208" s="33">
        <v>28.77</v>
      </c>
      <c r="J208" s="46">
        <f t="shared" si="6"/>
        <v>0.30209166401167215</v>
      </c>
      <c r="K208" s="57">
        <v>-4.4999999999999998E-2</v>
      </c>
      <c r="L208" s="11"/>
      <c r="M208" s="12"/>
    </row>
    <row r="209" spans="1:13" customFormat="1" x14ac:dyDescent="0.25">
      <c r="A209" s="6" t="s">
        <v>19</v>
      </c>
      <c r="B209" s="18" t="s">
        <v>18</v>
      </c>
      <c r="C209" s="11">
        <v>21</v>
      </c>
      <c r="D209" s="27">
        <v>251.38260432378081</v>
      </c>
      <c r="E209" s="27">
        <v>2.2956544166987101</v>
      </c>
      <c r="F209" s="29">
        <v>5.1220000000000002E-2</v>
      </c>
      <c r="G209" s="29">
        <v>9.9532499064174996E-4</v>
      </c>
      <c r="H209" s="28">
        <v>0.14871000000000001</v>
      </c>
      <c r="I209" s="33">
        <v>25.44</v>
      </c>
      <c r="J209" s="46">
        <f t="shared" si="6"/>
        <v>0.2323209615793228</v>
      </c>
      <c r="K209" s="57">
        <v>9.5</v>
      </c>
      <c r="L209" s="11"/>
      <c r="M209" s="12"/>
    </row>
    <row r="210" spans="1:13" customFormat="1" x14ac:dyDescent="0.25">
      <c r="A210" s="6" t="s">
        <v>19</v>
      </c>
      <c r="B210" s="18" t="s">
        <v>18</v>
      </c>
      <c r="C210" s="11">
        <v>22</v>
      </c>
      <c r="D210" s="27">
        <v>251.13008538422901</v>
      </c>
      <c r="E210" s="27">
        <v>3.32740066810491</v>
      </c>
      <c r="F210" s="29">
        <v>5.5100000000000003E-2</v>
      </c>
      <c r="G210" s="29">
        <v>1.7662943120839176E-3</v>
      </c>
      <c r="H210" s="28">
        <v>-0.39565</v>
      </c>
      <c r="I210" s="33">
        <v>25.34</v>
      </c>
      <c r="J210" s="46">
        <f t="shared" si="6"/>
        <v>0.33574763772637767</v>
      </c>
      <c r="K210" s="57">
        <v>17</v>
      </c>
      <c r="L210" s="11" t="s">
        <v>21</v>
      </c>
      <c r="M210" s="12"/>
    </row>
    <row r="211" spans="1:13" customFormat="1" x14ac:dyDescent="0.25">
      <c r="A211" s="6" t="s">
        <v>19</v>
      </c>
      <c r="B211" s="18" t="s">
        <v>18</v>
      </c>
      <c r="C211" s="11">
        <v>23</v>
      </c>
      <c r="D211" s="27">
        <v>235.51577955723036</v>
      </c>
      <c r="E211" s="27">
        <v>2.2879075020720263</v>
      </c>
      <c r="F211" s="29">
        <v>5.1400000000000001E-2</v>
      </c>
      <c r="G211" s="29">
        <v>1.565237985866686E-3</v>
      </c>
      <c r="H211" s="28">
        <v>-0.41526000000000002</v>
      </c>
      <c r="I211" s="33">
        <v>27.15</v>
      </c>
      <c r="J211" s="46">
        <f t="shared" si="6"/>
        <v>0.26374746014061085</v>
      </c>
      <c r="K211" s="57">
        <v>9.9</v>
      </c>
      <c r="L211" s="11"/>
      <c r="M211" s="12"/>
    </row>
    <row r="212" spans="1:13" customFormat="1" x14ac:dyDescent="0.25">
      <c r="A212" s="6" t="s">
        <v>19</v>
      </c>
      <c r="B212" s="18" t="s">
        <v>18</v>
      </c>
      <c r="C212" s="11">
        <v>24</v>
      </c>
      <c r="D212" s="27">
        <v>247.40227610094016</v>
      </c>
      <c r="E212" s="27">
        <v>2.0938262977043851</v>
      </c>
      <c r="F212" s="29">
        <v>4.9799999999999997E-2</v>
      </c>
      <c r="G212" s="29">
        <v>1.1822496469020408E-3</v>
      </c>
      <c r="H212" s="28">
        <v>0.24082000000000001</v>
      </c>
      <c r="I212" s="33">
        <v>25.9</v>
      </c>
      <c r="J212" s="46">
        <f t="shared" si="6"/>
        <v>0.21919806868881708</v>
      </c>
      <c r="K212" s="57">
        <v>6.7</v>
      </c>
      <c r="L212" s="11"/>
      <c r="M212" s="12"/>
    </row>
    <row r="213" spans="1:13" customFormat="1" x14ac:dyDescent="0.25">
      <c r="A213" s="6" t="s">
        <v>19</v>
      </c>
      <c r="B213" s="18" t="s">
        <v>18</v>
      </c>
      <c r="C213" s="11">
        <v>25</v>
      </c>
      <c r="D213" s="27">
        <v>230.89355806972986</v>
      </c>
      <c r="E213" s="27">
        <v>2.7616437414084647</v>
      </c>
      <c r="F213" s="29">
        <v>5.3999999999999999E-2</v>
      </c>
      <c r="G213" s="29">
        <v>1.7637210777217578E-3</v>
      </c>
      <c r="H213" s="28">
        <v>-0.17050999999999999</v>
      </c>
      <c r="I213" s="43">
        <v>27.68</v>
      </c>
      <c r="J213" s="46">
        <f t="shared" si="6"/>
        <v>0.33107159593902885</v>
      </c>
      <c r="K213" s="57">
        <v>15</v>
      </c>
      <c r="L213" s="11" t="s">
        <v>21</v>
      </c>
      <c r="M213" s="12"/>
    </row>
    <row r="214" spans="1:13" customFormat="1" x14ac:dyDescent="0.25">
      <c r="A214" s="6" t="s">
        <v>19</v>
      </c>
      <c r="B214" s="18" t="s">
        <v>18</v>
      </c>
      <c r="C214" s="11">
        <v>26</v>
      </c>
      <c r="D214" s="27">
        <v>242.77737314882251</v>
      </c>
      <c r="E214" s="27">
        <v>4.1128834123618017</v>
      </c>
      <c r="F214" s="29">
        <v>5.5300000000000002E-2</v>
      </c>
      <c r="G214" s="29">
        <v>2.1544063758028565E-3</v>
      </c>
      <c r="H214" s="28">
        <v>-6.4015000000000002E-2</v>
      </c>
      <c r="I214" s="43">
        <v>26.29</v>
      </c>
      <c r="J214" s="46">
        <f t="shared" si="6"/>
        <v>0.44537801652837511</v>
      </c>
      <c r="K214" s="57">
        <v>17</v>
      </c>
      <c r="L214" s="11" t="s">
        <v>21</v>
      </c>
      <c r="M214" s="12"/>
    </row>
    <row r="215" spans="1:13" s="10" customFormat="1" x14ac:dyDescent="0.25">
      <c r="A215" s="6" t="s">
        <v>19</v>
      </c>
      <c r="B215" s="18" t="s">
        <v>18</v>
      </c>
      <c r="C215" s="11">
        <v>27</v>
      </c>
      <c r="D215" s="27">
        <v>181.15942028985509</v>
      </c>
      <c r="E215" s="27">
        <v>5.0226316144885645</v>
      </c>
      <c r="F215" s="29">
        <v>0.221</v>
      </c>
      <c r="G215" s="29">
        <v>1.512272380525413E-2</v>
      </c>
      <c r="H215" s="29">
        <v>-0.69098999999999999</v>
      </c>
      <c r="I215" s="43">
        <v>35.42</v>
      </c>
      <c r="J215" s="46">
        <f t="shared" si="6"/>
        <v>0.98201689705422091</v>
      </c>
      <c r="K215" s="57">
        <v>160</v>
      </c>
      <c r="L215" s="11" t="s">
        <v>21</v>
      </c>
      <c r="M215" s="12"/>
    </row>
    <row r="216" spans="1:13" customFormat="1" x14ac:dyDescent="0.25">
      <c r="A216" s="6" t="s">
        <v>19</v>
      </c>
      <c r="B216" s="18" t="s">
        <v>18</v>
      </c>
      <c r="C216" s="11">
        <v>28</v>
      </c>
      <c r="D216" s="27">
        <v>237.81212841854932</v>
      </c>
      <c r="E216" s="27">
        <v>2.7116040218566222</v>
      </c>
      <c r="F216" s="29">
        <v>5.0900000000000001E-2</v>
      </c>
      <c r="G216" s="29">
        <v>1.6601501163750222E-3</v>
      </c>
      <c r="H216" s="28">
        <v>0.19411999999999999</v>
      </c>
      <c r="I216" s="33">
        <v>26.9</v>
      </c>
      <c r="J216" s="46">
        <f t="shared" si="6"/>
        <v>0.30672173313030088</v>
      </c>
      <c r="K216" s="57">
        <v>8.9</v>
      </c>
      <c r="L216" s="11"/>
      <c r="M216" s="12"/>
    </row>
    <row r="217" spans="1:13" customFormat="1" x14ac:dyDescent="0.25">
      <c r="A217" s="6" t="s">
        <v>19</v>
      </c>
      <c r="B217" s="18" t="s">
        <v>18</v>
      </c>
      <c r="C217" s="11">
        <v>29</v>
      </c>
      <c r="D217" s="27">
        <v>228.31050228310502</v>
      </c>
      <c r="E217" s="27">
        <v>4.9068319847832012</v>
      </c>
      <c r="F217" s="29">
        <v>5.3499999999999999E-2</v>
      </c>
      <c r="G217" s="29">
        <v>2.0534467858943899E-3</v>
      </c>
      <c r="H217" s="28">
        <v>8.7863999999999998E-2</v>
      </c>
      <c r="I217" s="33">
        <v>27.93</v>
      </c>
      <c r="J217" s="46">
        <f t="shared" si="6"/>
        <v>0.60026943992727733</v>
      </c>
      <c r="K217" s="57">
        <v>14</v>
      </c>
      <c r="L217" s="11" t="s">
        <v>21</v>
      </c>
      <c r="M217" s="12"/>
    </row>
    <row r="218" spans="1:13" customFormat="1" x14ac:dyDescent="0.25">
      <c r="A218" s="6" t="s">
        <v>19</v>
      </c>
      <c r="B218" s="18" t="s">
        <v>18</v>
      </c>
      <c r="C218" s="11">
        <v>30</v>
      </c>
      <c r="D218" s="27">
        <v>246.18414574101431</v>
      </c>
      <c r="E218" s="27">
        <v>2.2186666317476567</v>
      </c>
      <c r="F218" s="29">
        <v>5.5199999999999999E-2</v>
      </c>
      <c r="G218" s="29">
        <v>1.6705180207348858E-3</v>
      </c>
      <c r="H218" s="28">
        <v>-0.36870999999999998</v>
      </c>
      <c r="I218" s="33">
        <v>25.85</v>
      </c>
      <c r="J218" s="46">
        <f t="shared" si="6"/>
        <v>0.23296598673340968</v>
      </c>
      <c r="K218" s="57">
        <v>17</v>
      </c>
      <c r="L218" s="11" t="s">
        <v>21</v>
      </c>
      <c r="M218" s="12"/>
    </row>
    <row r="219" spans="1:13" customFormat="1" x14ac:dyDescent="0.25">
      <c r="A219" s="6" t="s">
        <v>19</v>
      </c>
      <c r="B219" s="18" t="s">
        <v>18</v>
      </c>
      <c r="C219" s="11">
        <v>31</v>
      </c>
      <c r="D219" s="27">
        <v>244.37927663734115</v>
      </c>
      <c r="E219" s="27">
        <v>2.689127086663166</v>
      </c>
      <c r="F219" s="29">
        <v>6.4899999999999999E-2</v>
      </c>
      <c r="G219" s="29">
        <v>2.0781739669479067E-3</v>
      </c>
      <c r="H219" s="28">
        <v>3.7192999999999997E-2</v>
      </c>
      <c r="I219" s="33">
        <v>25.72</v>
      </c>
      <c r="J219" s="46">
        <f t="shared" si="6"/>
        <v>0.28302051475345236</v>
      </c>
      <c r="K219" s="57">
        <v>33</v>
      </c>
      <c r="L219" s="11" t="s">
        <v>21</v>
      </c>
      <c r="M219" s="12"/>
    </row>
    <row r="220" spans="1:13" customFormat="1" x14ac:dyDescent="0.25">
      <c r="A220" s="6" t="s">
        <v>19</v>
      </c>
      <c r="B220" s="18" t="s">
        <v>18</v>
      </c>
      <c r="C220" s="11">
        <v>32</v>
      </c>
      <c r="D220" s="27">
        <v>243.24981756263682</v>
      </c>
      <c r="E220" s="27">
        <v>2.0387939635560688</v>
      </c>
      <c r="F220" s="29">
        <v>5.2900000000000003E-2</v>
      </c>
      <c r="G220" s="29">
        <v>1.6648758671144227E-3</v>
      </c>
      <c r="H220" s="28">
        <v>0.16495000000000001</v>
      </c>
      <c r="I220" s="33">
        <v>26.24</v>
      </c>
      <c r="J220" s="46">
        <f t="shared" si="6"/>
        <v>0.21993008726485694</v>
      </c>
      <c r="K220" s="57">
        <v>13</v>
      </c>
      <c r="L220" s="11" t="s">
        <v>21</v>
      </c>
      <c r="M220" s="12"/>
    </row>
    <row r="221" spans="1:13" customFormat="1" x14ac:dyDescent="0.25">
      <c r="A221" s="6" t="s">
        <v>19</v>
      </c>
      <c r="B221" s="18" t="s">
        <v>18</v>
      </c>
      <c r="C221" s="11">
        <v>33</v>
      </c>
      <c r="D221" s="27">
        <v>248.20054604120131</v>
      </c>
      <c r="E221" s="27">
        <v>2.1045002232501679</v>
      </c>
      <c r="F221" s="29">
        <v>4.9399999999999999E-2</v>
      </c>
      <c r="G221" s="29">
        <v>1.3692008064560871E-3</v>
      </c>
      <c r="H221" s="28">
        <v>5.6397999999999997E-2</v>
      </c>
      <c r="I221" s="33">
        <v>25.83</v>
      </c>
      <c r="J221" s="46">
        <f t="shared" si="6"/>
        <v>0.21901338104843732</v>
      </c>
      <c r="K221" s="57">
        <v>5.9</v>
      </c>
      <c r="L221" s="11"/>
      <c r="M221" s="12"/>
    </row>
    <row r="222" spans="1:13" customFormat="1" x14ac:dyDescent="0.25">
      <c r="A222" s="6" t="s">
        <v>19</v>
      </c>
      <c r="B222" s="18" t="s">
        <v>18</v>
      </c>
      <c r="C222" s="11">
        <v>34</v>
      </c>
      <c r="D222" s="27">
        <v>229.99080036798526</v>
      </c>
      <c r="E222" s="27">
        <v>1.755055282873482</v>
      </c>
      <c r="F222" s="29">
        <v>4.5699999999999998E-2</v>
      </c>
      <c r="G222" s="29">
        <v>1.0390754583282198E-3</v>
      </c>
      <c r="H222" s="28">
        <v>0.23591999999999999</v>
      </c>
      <c r="I222" s="33">
        <v>28</v>
      </c>
      <c r="J222" s="46">
        <f t="shared" si="6"/>
        <v>0.21366745035814921</v>
      </c>
      <c r="K222" s="57">
        <v>-2</v>
      </c>
      <c r="L222" s="11"/>
      <c r="M222" s="12"/>
    </row>
    <row r="223" spans="1:13" customFormat="1" x14ac:dyDescent="0.25">
      <c r="A223" s="6" t="s">
        <v>19</v>
      </c>
      <c r="B223" s="18" t="s">
        <v>18</v>
      </c>
      <c r="C223" s="11">
        <v>35</v>
      </c>
      <c r="D223" s="27">
        <v>220.26431718061676</v>
      </c>
      <c r="E223" s="27">
        <v>3.5145081531650608</v>
      </c>
      <c r="F223" s="29">
        <v>4.7500000000000001E-2</v>
      </c>
      <c r="G223" s="29">
        <v>1.0820238271406042E-3</v>
      </c>
      <c r="H223" s="28">
        <v>-4.1943000000000001E-2</v>
      </c>
      <c r="I223" s="33">
        <v>29.18</v>
      </c>
      <c r="J223" s="46">
        <f t="shared" si="6"/>
        <v>0.46559219950847835</v>
      </c>
      <c r="K223" s="57">
        <v>1.9</v>
      </c>
      <c r="L223" s="11"/>
      <c r="M223" s="12"/>
    </row>
    <row r="224" spans="1:13" customFormat="1" x14ac:dyDescent="0.25">
      <c r="A224" s="6" t="s">
        <v>19</v>
      </c>
      <c r="B224" s="18" t="s">
        <v>18</v>
      </c>
      <c r="C224" s="11">
        <v>36</v>
      </c>
      <c r="D224" s="27">
        <v>224.1147467503362</v>
      </c>
      <c r="E224" s="27">
        <v>3.6783692321813923</v>
      </c>
      <c r="F224" s="29">
        <v>6.1800000000000001E-2</v>
      </c>
      <c r="G224" s="29">
        <v>3.7388605584589537E-3</v>
      </c>
      <c r="H224" s="28">
        <v>-0.64598</v>
      </c>
      <c r="I224" s="33">
        <v>28.15</v>
      </c>
      <c r="J224" s="46">
        <f t="shared" si="6"/>
        <v>0.46202267091891336</v>
      </c>
      <c r="K224" s="57">
        <v>29</v>
      </c>
      <c r="L224" s="11" t="s">
        <v>21</v>
      </c>
      <c r="M224" s="12"/>
    </row>
    <row r="225" spans="1:13" s="3" customFormat="1" x14ac:dyDescent="0.25">
      <c r="A225" s="6"/>
      <c r="B225" s="18"/>
      <c r="C225" s="66"/>
      <c r="D225" s="7"/>
      <c r="E225" s="7"/>
      <c r="F225" s="22"/>
      <c r="G225" s="22"/>
      <c r="H225" s="22"/>
      <c r="I225" s="9"/>
      <c r="J225" s="46"/>
      <c r="K225" s="56"/>
      <c r="L225" s="8"/>
      <c r="M225" s="8"/>
    </row>
    <row r="226" spans="1:13" customFormat="1" x14ac:dyDescent="0.25">
      <c r="A226" s="2" t="s">
        <v>15</v>
      </c>
      <c r="B226" s="4" t="s">
        <v>17</v>
      </c>
      <c r="C226" s="51">
        <v>1</v>
      </c>
      <c r="D226" s="27">
        <v>217.06099413935317</v>
      </c>
      <c r="E226" s="27">
        <v>3.9913512731267597</v>
      </c>
      <c r="F226" s="29">
        <v>5.0900000000000001E-2</v>
      </c>
      <c r="G226" s="29">
        <v>2.1753865311709549E-3</v>
      </c>
      <c r="H226" s="30">
        <v>0.2797</v>
      </c>
      <c r="I226" s="33">
        <v>29.74</v>
      </c>
      <c r="J226" s="46">
        <f t="shared" ref="J226:J268" si="7">I226*E226/D226</f>
        <v>0.54686373907687269</v>
      </c>
      <c r="K226" s="57">
        <v>-1.4</v>
      </c>
      <c r="L226" s="51"/>
      <c r="M226" s="21"/>
    </row>
    <row r="227" spans="1:13" customFormat="1" x14ac:dyDescent="0.25">
      <c r="A227" s="2" t="s">
        <v>15</v>
      </c>
      <c r="B227" s="4" t="s">
        <v>17</v>
      </c>
      <c r="C227" s="51">
        <v>2</v>
      </c>
      <c r="D227" s="27">
        <v>219.01007446342533</v>
      </c>
      <c r="E227" s="27">
        <v>4.1247131767605349</v>
      </c>
      <c r="F227" s="29">
        <v>5.7799999999999997E-2</v>
      </c>
      <c r="G227" s="29">
        <v>2.1176222137104625E-3</v>
      </c>
      <c r="H227" s="30">
        <v>-0.12478</v>
      </c>
      <c r="I227" s="33">
        <v>29.39</v>
      </c>
      <c r="J227" s="46">
        <f t="shared" si="7"/>
        <v>0.55351481232995403</v>
      </c>
      <c r="K227" s="57">
        <v>5</v>
      </c>
      <c r="L227" s="51"/>
      <c r="M227" s="21"/>
    </row>
    <row r="228" spans="1:13" customFormat="1" x14ac:dyDescent="0.25">
      <c r="A228" s="2" t="s">
        <v>15</v>
      </c>
      <c r="B228" s="4" t="s">
        <v>17</v>
      </c>
      <c r="C228" s="51">
        <v>3</v>
      </c>
      <c r="D228" s="27">
        <v>208.89910173386255</v>
      </c>
      <c r="E228" s="27">
        <v>3.818325227733478</v>
      </c>
      <c r="F228" s="29">
        <v>4.7300000000000002E-2</v>
      </c>
      <c r="G228" s="29">
        <v>1.7258850019627613E-3</v>
      </c>
      <c r="H228" s="30">
        <v>-8.4383E-2</v>
      </c>
      <c r="I228" s="33">
        <v>29.47</v>
      </c>
      <c r="J228" s="46">
        <f t="shared" si="7"/>
        <v>0.53866217483626988</v>
      </c>
      <c r="K228" s="57">
        <v>9</v>
      </c>
      <c r="L228" s="11" t="s">
        <v>21</v>
      </c>
      <c r="M228" s="11"/>
    </row>
    <row r="229" spans="1:13" customFormat="1" x14ac:dyDescent="0.25">
      <c r="A229" s="2" t="s">
        <v>15</v>
      </c>
      <c r="B229" s="4" t="s">
        <v>17</v>
      </c>
      <c r="C229" s="51">
        <v>4</v>
      </c>
      <c r="D229" s="27">
        <v>219.34634788330777</v>
      </c>
      <c r="E229" s="27">
        <v>4.8126069317524136</v>
      </c>
      <c r="F229" s="29">
        <v>4.6300000000000001E-2</v>
      </c>
      <c r="G229" s="29">
        <v>1.5635745712948906E-3</v>
      </c>
      <c r="H229" s="30">
        <v>-0.33500000000000002</v>
      </c>
      <c r="I229" s="33">
        <v>29.35</v>
      </c>
      <c r="J229" s="46">
        <f t="shared" si="7"/>
        <v>0.643958811304569</v>
      </c>
      <c r="K229" s="57">
        <v>-1.4</v>
      </c>
      <c r="L229" s="51"/>
      <c r="M229" s="21"/>
    </row>
    <row r="230" spans="1:13" customFormat="1" x14ac:dyDescent="0.25">
      <c r="A230" s="2" t="s">
        <v>15</v>
      </c>
      <c r="B230" s="4" t="s">
        <v>17</v>
      </c>
      <c r="C230" s="51">
        <v>5</v>
      </c>
      <c r="D230" s="27">
        <v>194.40124416796266</v>
      </c>
      <c r="E230" s="27">
        <v>3.9371893222163865</v>
      </c>
      <c r="F230" s="29">
        <v>4.7600000000000003E-2</v>
      </c>
      <c r="G230" s="29">
        <v>1.965980101628702E-3</v>
      </c>
      <c r="H230" s="30">
        <v>0.32896999999999998</v>
      </c>
      <c r="I230" s="33">
        <v>29.23</v>
      </c>
      <c r="J230" s="46">
        <f t="shared" si="7"/>
        <v>0.59199232176185235</v>
      </c>
      <c r="K230" s="57">
        <v>10</v>
      </c>
      <c r="L230" s="11" t="s">
        <v>21</v>
      </c>
      <c r="M230" s="11"/>
    </row>
    <row r="231" spans="1:13" customFormat="1" x14ac:dyDescent="0.25">
      <c r="A231" s="2" t="s">
        <v>15</v>
      </c>
      <c r="B231" s="4" t="s">
        <v>17</v>
      </c>
      <c r="C231" s="51">
        <v>6</v>
      </c>
      <c r="D231" s="27">
        <v>210.26072329688816</v>
      </c>
      <c r="E231" s="27">
        <v>4.5124949633568487</v>
      </c>
      <c r="F231" s="29">
        <v>4.7899999999999998E-2</v>
      </c>
      <c r="G231" s="29">
        <v>1.6618002768082568E-3</v>
      </c>
      <c r="H231" s="30">
        <v>3.5574000000000001E-2</v>
      </c>
      <c r="I231" s="33">
        <v>29.07</v>
      </c>
      <c r="J231" s="46">
        <f t="shared" si="7"/>
        <v>0.62388365514923072</v>
      </c>
      <c r="K231" s="57">
        <v>38</v>
      </c>
      <c r="L231" s="11" t="s">
        <v>21</v>
      </c>
      <c r="M231" s="11"/>
    </row>
    <row r="232" spans="1:13" customFormat="1" x14ac:dyDescent="0.25">
      <c r="A232" s="2" t="s">
        <v>15</v>
      </c>
      <c r="B232" s="4" t="s">
        <v>17</v>
      </c>
      <c r="C232" s="51">
        <v>7</v>
      </c>
      <c r="D232" s="27">
        <v>216.77866897897246</v>
      </c>
      <c r="E232" s="27">
        <v>3.6654376664620516</v>
      </c>
      <c r="F232" s="29">
        <v>4.6800000000000001E-2</v>
      </c>
      <c r="G232" s="29">
        <v>1.7180157857249159E-3</v>
      </c>
      <c r="H232" s="30">
        <v>0.27073000000000003</v>
      </c>
      <c r="I232" s="33">
        <v>30.12</v>
      </c>
      <c r="J232" s="46">
        <f t="shared" si="7"/>
        <v>0.50928895833633014</v>
      </c>
      <c r="K232" s="57">
        <v>0.75</v>
      </c>
      <c r="L232" s="51"/>
      <c r="M232" s="21"/>
    </row>
    <row r="233" spans="1:13" customFormat="1" x14ac:dyDescent="0.25">
      <c r="A233" s="2" t="s">
        <v>15</v>
      </c>
      <c r="B233" s="4" t="s">
        <v>17</v>
      </c>
      <c r="C233" s="51">
        <v>8</v>
      </c>
      <c r="D233" s="27">
        <v>220.99447513812152</v>
      </c>
      <c r="E233" s="27">
        <v>3.8477270123908722</v>
      </c>
      <c r="F233" s="29">
        <v>4.7E-2</v>
      </c>
      <c r="G233" s="29">
        <v>1.6469316925725851E-3</v>
      </c>
      <c r="H233" s="30">
        <v>5.1594000000000001E-2</v>
      </c>
      <c r="I233" s="33">
        <v>29.09</v>
      </c>
      <c r="J233" s="46">
        <f t="shared" si="7"/>
        <v>0.50648496402678844</v>
      </c>
      <c r="K233" s="57">
        <v>0.8</v>
      </c>
      <c r="L233" s="51"/>
      <c r="M233" s="21"/>
    </row>
    <row r="234" spans="1:13" customFormat="1" x14ac:dyDescent="0.25">
      <c r="A234" s="2" t="s">
        <v>15</v>
      </c>
      <c r="B234" s="4" t="s">
        <v>17</v>
      </c>
      <c r="C234" s="51">
        <v>9</v>
      </c>
      <c r="D234" s="27">
        <v>222.56843979523705</v>
      </c>
      <c r="E234" s="27">
        <v>3.7393116586464981</v>
      </c>
      <c r="F234" s="29">
        <v>4.7199999999999999E-2</v>
      </c>
      <c r="G234" s="29">
        <v>1.5789983660536194E-3</v>
      </c>
      <c r="H234" s="30">
        <v>0.14835999999999999</v>
      </c>
      <c r="I234" s="33">
        <v>28.89</v>
      </c>
      <c r="J234" s="46">
        <f t="shared" si="7"/>
        <v>0.48537301118560988</v>
      </c>
      <c r="K234" s="57">
        <v>0.81</v>
      </c>
      <c r="L234" s="51"/>
      <c r="M234" s="21"/>
    </row>
    <row r="235" spans="1:13" customFormat="1" x14ac:dyDescent="0.25">
      <c r="A235" s="2" t="s">
        <v>15</v>
      </c>
      <c r="B235" s="4" t="s">
        <v>17</v>
      </c>
      <c r="C235" s="51">
        <v>10</v>
      </c>
      <c r="D235" s="27">
        <v>230.46784973496199</v>
      </c>
      <c r="E235" s="27">
        <v>5.1552231652701659</v>
      </c>
      <c r="F235" s="29">
        <v>4.6899999999999997E-2</v>
      </c>
      <c r="G235" s="29">
        <v>1.645288837864039E-3</v>
      </c>
      <c r="H235" s="30">
        <v>6.3924999999999996E-2</v>
      </c>
      <c r="I235" s="33">
        <v>27.9</v>
      </c>
      <c r="J235" s="46">
        <f t="shared" si="7"/>
        <v>0.62408152146359219</v>
      </c>
      <c r="K235" s="57">
        <v>0.85</v>
      </c>
      <c r="L235" s="51"/>
      <c r="M235" s="21"/>
    </row>
    <row r="236" spans="1:13" customFormat="1" x14ac:dyDescent="0.25">
      <c r="A236" s="2" t="s">
        <v>15</v>
      </c>
      <c r="B236" s="4" t="s">
        <v>17</v>
      </c>
      <c r="C236" s="51">
        <v>11</v>
      </c>
      <c r="D236" s="27">
        <v>218.15008726003489</v>
      </c>
      <c r="E236" s="27">
        <v>4.3743329232272039</v>
      </c>
      <c r="F236" s="29">
        <v>4.7699999999999999E-2</v>
      </c>
      <c r="G236" s="29">
        <v>1.7322144901830141E-3</v>
      </c>
      <c r="H236" s="30">
        <v>2.4417999999999999E-2</v>
      </c>
      <c r="I236" s="33">
        <v>29.66</v>
      </c>
      <c r="J236" s="46">
        <f t="shared" si="7"/>
        <v>0.59474060328138012</v>
      </c>
      <c r="K236" s="57">
        <v>0.78</v>
      </c>
      <c r="L236" s="51"/>
      <c r="M236" s="21"/>
    </row>
    <row r="237" spans="1:13" customFormat="1" x14ac:dyDescent="0.25">
      <c r="A237" s="2" t="s">
        <v>15</v>
      </c>
      <c r="B237" s="4" t="s">
        <v>17</v>
      </c>
      <c r="C237" s="51">
        <v>12</v>
      </c>
      <c r="D237" s="27">
        <v>219.87686895338609</v>
      </c>
      <c r="E237" s="27">
        <v>3.8986559381937518</v>
      </c>
      <c r="F237" s="29">
        <v>4.7669999999999997E-2</v>
      </c>
      <c r="G237" s="29">
        <v>1.3735061144385197E-3</v>
      </c>
      <c r="H237" s="30">
        <v>0.16717000000000001</v>
      </c>
      <c r="I237" s="33">
        <v>29.2</v>
      </c>
      <c r="J237" s="46">
        <f t="shared" si="7"/>
        <v>0.51774774644163135</v>
      </c>
      <c r="K237" s="57">
        <v>2.9</v>
      </c>
      <c r="L237" s="51"/>
      <c r="M237" s="21"/>
    </row>
    <row r="238" spans="1:13" customFormat="1" x14ac:dyDescent="0.25">
      <c r="A238" s="2" t="s">
        <v>15</v>
      </c>
      <c r="B238" s="4" t="s">
        <v>17</v>
      </c>
      <c r="C238" s="51">
        <v>13</v>
      </c>
      <c r="D238" s="27">
        <v>17.787264318747777</v>
      </c>
      <c r="E238" s="27">
        <v>0.38107928263493157</v>
      </c>
      <c r="F238" s="29">
        <v>0.82010000000000005</v>
      </c>
      <c r="G238" s="29">
        <v>2.1399926863426427E-2</v>
      </c>
      <c r="H238" s="30">
        <v>0.25746999999999998</v>
      </c>
      <c r="I238" s="33">
        <v>7.4080000000000004</v>
      </c>
      <c r="J238" s="46">
        <f t="shared" si="7"/>
        <v>0.15871104601420319</v>
      </c>
      <c r="K238" s="57">
        <v>280</v>
      </c>
      <c r="L238" s="11" t="s">
        <v>21</v>
      </c>
      <c r="M238" s="11"/>
    </row>
    <row r="239" spans="1:13" customFormat="1" x14ac:dyDescent="0.25">
      <c r="A239" s="2" t="s">
        <v>15</v>
      </c>
      <c r="B239" s="4" t="s">
        <v>17</v>
      </c>
      <c r="C239" s="51">
        <v>14</v>
      </c>
      <c r="D239" s="27">
        <v>211.999152003392</v>
      </c>
      <c r="E239" s="27">
        <v>4.8676826020405759</v>
      </c>
      <c r="F239" s="29">
        <v>4.7509999999999997E-2</v>
      </c>
      <c r="G239" s="29">
        <v>1.4103358669480118E-3</v>
      </c>
      <c r="H239" s="30">
        <v>-0.20549000000000001</v>
      </c>
      <c r="I239" s="33">
        <v>30.78</v>
      </c>
      <c r="J239" s="46">
        <f t="shared" si="7"/>
        <v>0.70673523490514567</v>
      </c>
      <c r="K239" s="57">
        <v>0.73</v>
      </c>
      <c r="L239" s="51"/>
      <c r="M239" s="21"/>
    </row>
    <row r="240" spans="1:13" customFormat="1" x14ac:dyDescent="0.25">
      <c r="A240" s="2" t="s">
        <v>15</v>
      </c>
      <c r="B240" s="4" t="s">
        <v>17</v>
      </c>
      <c r="C240" s="51">
        <v>15</v>
      </c>
      <c r="D240" s="27">
        <v>218.15008726003489</v>
      </c>
      <c r="E240" s="27">
        <v>3.715922581218281</v>
      </c>
      <c r="F240" s="29">
        <v>4.8779999999999997E-2</v>
      </c>
      <c r="G240" s="29">
        <v>1.406764130335999E-3</v>
      </c>
      <c r="H240" s="30">
        <v>9.4337000000000004E-2</v>
      </c>
      <c r="I240" s="33">
        <v>29.66</v>
      </c>
      <c r="J240" s="46">
        <f t="shared" si="7"/>
        <v>0.5052221850709544</v>
      </c>
      <c r="K240" s="57">
        <v>2.9</v>
      </c>
      <c r="L240" s="51"/>
      <c r="M240" s="21"/>
    </row>
    <row r="241" spans="1:13" customFormat="1" x14ac:dyDescent="0.25">
      <c r="A241" s="2" t="s">
        <v>15</v>
      </c>
      <c r="B241" s="4" t="s">
        <v>17</v>
      </c>
      <c r="C241" s="51">
        <v>16</v>
      </c>
      <c r="D241" s="27">
        <v>212.22410865874363</v>
      </c>
      <c r="E241" s="27">
        <v>3.7498002852202306</v>
      </c>
      <c r="F241" s="29">
        <v>4.657E-2</v>
      </c>
      <c r="G241" s="29">
        <v>1.4604138394304542E-3</v>
      </c>
      <c r="H241" s="30">
        <v>0.16477</v>
      </c>
      <c r="I241" s="33">
        <v>30.53</v>
      </c>
      <c r="J241" s="46">
        <f t="shared" si="7"/>
        <v>0.5394363695590294</v>
      </c>
      <c r="K241" s="57">
        <v>2.8</v>
      </c>
      <c r="L241" s="51"/>
      <c r="M241" s="21"/>
    </row>
    <row r="242" spans="1:13" customFormat="1" x14ac:dyDescent="0.25">
      <c r="A242" s="2" t="s">
        <v>15</v>
      </c>
      <c r="B242" s="4" t="s">
        <v>17</v>
      </c>
      <c r="C242" s="51">
        <v>17</v>
      </c>
      <c r="D242" s="27">
        <v>163.69291209690621</v>
      </c>
      <c r="E242" s="27">
        <v>3.556117375848534</v>
      </c>
      <c r="F242" s="29">
        <v>0.22739999999999999</v>
      </c>
      <c r="G242" s="29">
        <v>9.4379763593685703E-3</v>
      </c>
      <c r="H242" s="30">
        <v>-0.46233999999999997</v>
      </c>
      <c r="I242" s="33">
        <v>32.97</v>
      </c>
      <c r="J242" s="46">
        <f t="shared" si="7"/>
        <v>0.71625086498746504</v>
      </c>
      <c r="K242" s="57">
        <v>160</v>
      </c>
      <c r="L242" s="11" t="s">
        <v>21</v>
      </c>
      <c r="M242" s="11"/>
    </row>
    <row r="243" spans="1:13" customFormat="1" x14ac:dyDescent="0.25">
      <c r="A243" s="2" t="s">
        <v>15</v>
      </c>
      <c r="B243" s="4" t="s">
        <v>17</v>
      </c>
      <c r="C243" s="51">
        <v>18</v>
      </c>
      <c r="D243" s="27">
        <v>216.45021645021646</v>
      </c>
      <c r="E243" s="27">
        <v>4.0311995414354422</v>
      </c>
      <c r="F243" s="29">
        <v>4.7800000000000002E-2</v>
      </c>
      <c r="G243" s="29">
        <v>1.5893608275026787E-3</v>
      </c>
      <c r="H243" s="30">
        <v>-0.31179000000000001</v>
      </c>
      <c r="I243" s="33">
        <v>30.24</v>
      </c>
      <c r="J243" s="46">
        <f t="shared" si="7"/>
        <v>0.56319405049449589</v>
      </c>
      <c r="K243" s="57">
        <v>-1.4</v>
      </c>
      <c r="L243" s="51"/>
      <c r="M243" s="21"/>
    </row>
    <row r="244" spans="1:13" customFormat="1" x14ac:dyDescent="0.25">
      <c r="A244" s="2" t="s">
        <v>15</v>
      </c>
      <c r="B244" s="4" t="s">
        <v>17</v>
      </c>
      <c r="C244" s="51">
        <v>19</v>
      </c>
      <c r="D244" s="27">
        <v>218.81838074398249</v>
      </c>
      <c r="E244" s="27">
        <v>7.036965998317771</v>
      </c>
      <c r="F244" s="29">
        <v>5.067E-2</v>
      </c>
      <c r="G244" s="29">
        <v>1.4611470036926468E-3</v>
      </c>
      <c r="H244" s="30">
        <v>-0.26778000000000002</v>
      </c>
      <c r="I244" s="33">
        <v>29.43</v>
      </c>
      <c r="J244" s="46">
        <f t="shared" si="7"/>
        <v>0.94643744564034848</v>
      </c>
      <c r="K244" s="57">
        <v>2.9</v>
      </c>
      <c r="L244" s="51"/>
      <c r="M244" s="21"/>
    </row>
    <row r="245" spans="1:13" customFormat="1" x14ac:dyDescent="0.25">
      <c r="A245" s="2" t="s">
        <v>15</v>
      </c>
      <c r="B245" s="4" t="s">
        <v>17</v>
      </c>
      <c r="C245" s="51">
        <v>20</v>
      </c>
      <c r="D245" s="27">
        <v>222.22222222222223</v>
      </c>
      <c r="E245" s="27">
        <v>4.2077580564484052</v>
      </c>
      <c r="F245" s="29">
        <v>4.8599999999999997E-2</v>
      </c>
      <c r="G245" s="29">
        <v>2.0616713996173103E-3</v>
      </c>
      <c r="H245" s="30">
        <v>0.17493</v>
      </c>
      <c r="I245" s="33">
        <v>28.86</v>
      </c>
      <c r="J245" s="46">
        <f t="shared" si="7"/>
        <v>0.54646153879095438</v>
      </c>
      <c r="K245" s="57">
        <v>5</v>
      </c>
      <c r="L245" s="51"/>
      <c r="M245" s="21"/>
    </row>
    <row r="246" spans="1:13" customFormat="1" x14ac:dyDescent="0.25">
      <c r="A246" s="2" t="s">
        <v>15</v>
      </c>
      <c r="B246" s="4" t="s">
        <v>17</v>
      </c>
      <c r="C246" s="51">
        <v>21</v>
      </c>
      <c r="D246" s="27">
        <v>121.2121212121212</v>
      </c>
      <c r="E246" s="27">
        <v>3.2093368328839005</v>
      </c>
      <c r="F246" s="29">
        <v>0.34499999999999997</v>
      </c>
      <c r="G246" s="29">
        <v>1.457938270298163E-2</v>
      </c>
      <c r="H246" s="30">
        <v>-8.2766999999999993E-2</v>
      </c>
      <c r="I246" s="33">
        <v>38.93</v>
      </c>
      <c r="J246" s="46">
        <f t="shared" si="7"/>
        <v>1.0307507339594046</v>
      </c>
      <c r="K246" s="57">
        <v>200</v>
      </c>
      <c r="L246" s="11" t="s">
        <v>21</v>
      </c>
      <c r="M246" s="11"/>
    </row>
    <row r="247" spans="1:13" customFormat="1" x14ac:dyDescent="0.25">
      <c r="A247" s="2" t="s">
        <v>15</v>
      </c>
      <c r="B247" s="4" t="s">
        <v>17</v>
      </c>
      <c r="C247" s="51">
        <v>22</v>
      </c>
      <c r="D247" s="27">
        <v>215.28525296017224</v>
      </c>
      <c r="E247" s="27">
        <v>3.8695799092964691</v>
      </c>
      <c r="F247" s="29">
        <v>6.7799999999999999E-2</v>
      </c>
      <c r="G247" s="29">
        <v>3.0672104329504358E-3</v>
      </c>
      <c r="H247" s="30">
        <v>-0.44396999999999998</v>
      </c>
      <c r="I247" s="33">
        <v>30.28</v>
      </c>
      <c r="J247" s="46">
        <f t="shared" si="7"/>
        <v>0.54425873599049401</v>
      </c>
      <c r="K247" s="57">
        <v>2.9</v>
      </c>
      <c r="L247" s="51"/>
      <c r="M247" s="21"/>
    </row>
    <row r="248" spans="1:13" customFormat="1" x14ac:dyDescent="0.25">
      <c r="A248" s="2" t="s">
        <v>15</v>
      </c>
      <c r="B248" s="4" t="s">
        <v>17</v>
      </c>
      <c r="C248" s="51">
        <v>23</v>
      </c>
      <c r="D248" s="27">
        <v>241.31274131274131</v>
      </c>
      <c r="E248" s="27">
        <v>4.9905962181688128</v>
      </c>
      <c r="F248" s="29">
        <v>4.761E-2</v>
      </c>
      <c r="G248" s="29">
        <v>1.2905914030397073E-3</v>
      </c>
      <c r="H248" s="30">
        <v>-0.35197000000000001</v>
      </c>
      <c r="I248" s="33">
        <v>26.61</v>
      </c>
      <c r="J248" s="46">
        <f t="shared" si="7"/>
        <v>0.55032222767451633</v>
      </c>
      <c r="K248" s="57">
        <v>3.2</v>
      </c>
      <c r="L248" s="51"/>
      <c r="M248" s="21"/>
    </row>
    <row r="249" spans="1:13" customFormat="1" x14ac:dyDescent="0.25">
      <c r="A249" s="2" t="s">
        <v>15</v>
      </c>
      <c r="B249" s="4" t="s">
        <v>17</v>
      </c>
      <c r="C249" s="51">
        <v>24</v>
      </c>
      <c r="D249" s="27">
        <v>224.01433691756273</v>
      </c>
      <c r="E249" s="27">
        <v>3.9934116715380643</v>
      </c>
      <c r="F249" s="29">
        <v>4.9500000000000002E-2</v>
      </c>
      <c r="G249" s="29">
        <v>1.5400467525370782E-3</v>
      </c>
      <c r="H249" s="30">
        <v>0.41887999999999997</v>
      </c>
      <c r="I249" s="33">
        <v>28.59</v>
      </c>
      <c r="J249" s="46">
        <f t="shared" si="7"/>
        <v>0.50966219957291581</v>
      </c>
      <c r="K249" s="57">
        <v>7.1</v>
      </c>
      <c r="L249" s="51"/>
      <c r="M249" s="21"/>
    </row>
    <row r="250" spans="1:13" customFormat="1" x14ac:dyDescent="0.25">
      <c r="A250" s="2" t="s">
        <v>15</v>
      </c>
      <c r="B250" s="4" t="s">
        <v>17</v>
      </c>
      <c r="C250" s="51">
        <v>25</v>
      </c>
      <c r="D250" s="27">
        <v>219.78021978021977</v>
      </c>
      <c r="E250" s="27">
        <v>4.1445459285538719</v>
      </c>
      <c r="F250" s="29">
        <v>4.8599999999999997E-2</v>
      </c>
      <c r="G250" s="29">
        <v>1.9001286693274221E-3</v>
      </c>
      <c r="H250" s="30">
        <v>0.13263</v>
      </c>
      <c r="I250" s="33">
        <v>29.18</v>
      </c>
      <c r="J250" s="46">
        <f t="shared" si="7"/>
        <v>0.55026721838816905</v>
      </c>
      <c r="K250" s="57">
        <v>5</v>
      </c>
      <c r="L250" s="51"/>
      <c r="M250" s="21"/>
    </row>
    <row r="251" spans="1:13" customFormat="1" x14ac:dyDescent="0.25">
      <c r="A251" s="2" t="s">
        <v>15</v>
      </c>
      <c r="B251" s="4" t="s">
        <v>17</v>
      </c>
      <c r="C251" s="51">
        <v>26</v>
      </c>
      <c r="D251" s="27">
        <v>219.39447125932423</v>
      </c>
      <c r="E251" s="27">
        <v>4.163921075908867</v>
      </c>
      <c r="F251" s="29">
        <v>4.7199999999999999E-2</v>
      </c>
      <c r="G251" s="29">
        <v>1.8008986201338488E-3</v>
      </c>
      <c r="H251" s="30">
        <v>-3.7525000000000003E-2</v>
      </c>
      <c r="I251" s="33">
        <v>29.31</v>
      </c>
      <c r="J251" s="46">
        <f t="shared" si="7"/>
        <v>0.55627895285762363</v>
      </c>
      <c r="K251" s="57">
        <v>0.79</v>
      </c>
      <c r="L251" s="51"/>
      <c r="M251" s="21"/>
    </row>
    <row r="252" spans="1:13" customFormat="1" x14ac:dyDescent="0.25">
      <c r="A252" s="2" t="s">
        <v>15</v>
      </c>
      <c r="B252" s="4" t="s">
        <v>17</v>
      </c>
      <c r="C252" s="51">
        <v>27</v>
      </c>
      <c r="D252" s="27">
        <v>189.897455374098</v>
      </c>
      <c r="E252" s="27">
        <v>4.0285883509070137</v>
      </c>
      <c r="F252" s="29">
        <v>4.6800000000000001E-2</v>
      </c>
      <c r="G252" s="29">
        <v>2.1216923056843087E-3</v>
      </c>
      <c r="H252" s="30">
        <v>-9.3419000000000002E-2</v>
      </c>
      <c r="I252" s="33">
        <v>29.07</v>
      </c>
      <c r="J252" s="46">
        <f t="shared" si="7"/>
        <v>0.61670685965832506</v>
      </c>
      <c r="K252" s="57">
        <v>22</v>
      </c>
      <c r="L252" s="11" t="s">
        <v>21</v>
      </c>
      <c r="M252" s="11"/>
    </row>
    <row r="253" spans="1:13" customFormat="1" x14ac:dyDescent="0.25">
      <c r="A253" s="2" t="s">
        <v>15</v>
      </c>
      <c r="B253" s="4" t="s">
        <v>17</v>
      </c>
      <c r="C253" s="51">
        <v>28</v>
      </c>
      <c r="D253" s="27">
        <v>211.19324181626189</v>
      </c>
      <c r="E253" s="27">
        <v>3.3734862937164247</v>
      </c>
      <c r="F253" s="29">
        <v>4.6640000000000001E-2</v>
      </c>
      <c r="G253" s="29">
        <v>1.3643191743869906E-3</v>
      </c>
      <c r="H253" s="30">
        <v>-8.7714E-2</v>
      </c>
      <c r="I253" s="33">
        <v>33.020000000000003</v>
      </c>
      <c r="J253" s="46">
        <f t="shared" si="7"/>
        <v>0.52744356997667485</v>
      </c>
      <c r="K253" s="57">
        <v>2.8</v>
      </c>
      <c r="L253" s="51"/>
      <c r="M253" s="21"/>
    </row>
    <row r="254" spans="1:13" customFormat="1" x14ac:dyDescent="0.25">
      <c r="A254" s="2" t="s">
        <v>15</v>
      </c>
      <c r="B254" s="4" t="s">
        <v>17</v>
      </c>
      <c r="C254" s="51">
        <v>29</v>
      </c>
      <c r="D254" s="27">
        <v>224.31583669807088</v>
      </c>
      <c r="E254" s="27">
        <v>3.647798963605895</v>
      </c>
      <c r="F254" s="29">
        <v>4.7100000000000003E-2</v>
      </c>
      <c r="G254" s="29">
        <v>1.3348798297974241E-3</v>
      </c>
      <c r="H254" s="30">
        <v>-0.16367000000000001</v>
      </c>
      <c r="I254" s="33">
        <v>28.66</v>
      </c>
      <c r="J254" s="46">
        <f t="shared" si="7"/>
        <v>0.46606570376778056</v>
      </c>
      <c r="K254" s="57">
        <v>0.82</v>
      </c>
      <c r="L254" s="51"/>
      <c r="M254" s="21"/>
    </row>
    <row r="255" spans="1:13" customFormat="1" x14ac:dyDescent="0.25">
      <c r="A255" s="2" t="s">
        <v>15</v>
      </c>
      <c r="B255" s="4" t="s">
        <v>17</v>
      </c>
      <c r="C255" s="51">
        <v>30</v>
      </c>
      <c r="D255" s="27">
        <v>216.40337589266392</v>
      </c>
      <c r="E255" s="27">
        <v>3.8199299846995229</v>
      </c>
      <c r="F255" s="29">
        <v>4.6399999999999997E-2</v>
      </c>
      <c r="G255" s="29">
        <v>1.7117549357311636E-3</v>
      </c>
      <c r="H255" s="30">
        <v>-0.11588</v>
      </c>
      <c r="I255" s="33">
        <v>30.29</v>
      </c>
      <c r="J255" s="46">
        <f t="shared" si="7"/>
        <v>0.53467594375209082</v>
      </c>
      <c r="K255" s="57">
        <v>0.75</v>
      </c>
      <c r="L255" s="51"/>
      <c r="M255" s="21"/>
    </row>
    <row r="256" spans="1:13" customFormat="1" x14ac:dyDescent="0.25">
      <c r="A256" s="2" t="s">
        <v>15</v>
      </c>
      <c r="B256" s="4" t="s">
        <v>17</v>
      </c>
      <c r="C256" s="51">
        <v>31</v>
      </c>
      <c r="D256" s="27">
        <v>225.58087074216104</v>
      </c>
      <c r="E256" s="27">
        <v>3.6915104331976125</v>
      </c>
      <c r="F256" s="29">
        <v>4.6249999999999999E-2</v>
      </c>
      <c r="G256" s="29">
        <v>1.205404496424333E-3</v>
      </c>
      <c r="H256" s="30">
        <v>0.18432999999999999</v>
      </c>
      <c r="I256" s="33">
        <v>28.54</v>
      </c>
      <c r="J256" s="46">
        <f t="shared" si="7"/>
        <v>0.46704185251541763</v>
      </c>
      <c r="K256" s="57">
        <v>-1.3</v>
      </c>
      <c r="L256" s="51"/>
      <c r="M256" s="21"/>
    </row>
    <row r="257" spans="1:13" customFormat="1" x14ac:dyDescent="0.25">
      <c r="A257" s="2" t="s">
        <v>15</v>
      </c>
      <c r="B257" s="4" t="s">
        <v>17</v>
      </c>
      <c r="C257" s="51">
        <v>32</v>
      </c>
      <c r="D257" s="27">
        <v>242.01355275895449</v>
      </c>
      <c r="E257" s="27">
        <v>5.5643635926739838</v>
      </c>
      <c r="F257" s="29">
        <v>4.7399999999999998E-2</v>
      </c>
      <c r="G257" s="29">
        <v>1.5146398119685091E-3</v>
      </c>
      <c r="H257" s="30">
        <v>0.11229</v>
      </c>
      <c r="I257" s="33">
        <v>26.57</v>
      </c>
      <c r="J257" s="46">
        <f t="shared" si="7"/>
        <v>0.61089612119616088</v>
      </c>
      <c r="K257" s="57">
        <v>0.9</v>
      </c>
      <c r="L257" s="51"/>
      <c r="M257" s="21"/>
    </row>
    <row r="258" spans="1:13" customFormat="1" x14ac:dyDescent="0.25">
      <c r="A258" s="2" t="s">
        <v>15</v>
      </c>
      <c r="B258" s="4" t="s">
        <v>17</v>
      </c>
      <c r="C258" s="51">
        <v>33</v>
      </c>
      <c r="D258" s="27">
        <v>227.84233310549101</v>
      </c>
      <c r="E258" s="27">
        <v>3.9990023191863671</v>
      </c>
      <c r="F258" s="29">
        <v>4.7500000000000001E-2</v>
      </c>
      <c r="G258" s="29">
        <v>1.5164432069813892E-3</v>
      </c>
      <c r="H258" s="30">
        <v>7.0001999999999995E-2</v>
      </c>
      <c r="I258" s="33">
        <v>28.18</v>
      </c>
      <c r="J258" s="46">
        <f t="shared" si="7"/>
        <v>0.49460468482165465</v>
      </c>
      <c r="K258" s="57">
        <v>2.9</v>
      </c>
      <c r="L258" s="51"/>
      <c r="M258" s="21"/>
    </row>
    <row r="259" spans="1:13" customFormat="1" x14ac:dyDescent="0.25">
      <c r="A259" s="2" t="s">
        <v>15</v>
      </c>
      <c r="B259" s="4" t="s">
        <v>17</v>
      </c>
      <c r="C259" s="51">
        <v>34</v>
      </c>
      <c r="D259" s="27">
        <v>239.80815347721821</v>
      </c>
      <c r="E259" s="27">
        <v>6.7831358923480831</v>
      </c>
      <c r="F259" s="29">
        <v>4.7E-2</v>
      </c>
      <c r="G259" s="29">
        <v>1.507442867905779E-3</v>
      </c>
      <c r="H259" s="30">
        <v>0.53747999999999996</v>
      </c>
      <c r="I259" s="33">
        <v>26.81</v>
      </c>
      <c r="J259" s="46">
        <f t="shared" si="7"/>
        <v>0.75833899155196327</v>
      </c>
      <c r="K259" s="57">
        <v>0.94</v>
      </c>
      <c r="L259" s="51"/>
      <c r="M259" s="21"/>
    </row>
    <row r="260" spans="1:13" customFormat="1" x14ac:dyDescent="0.25">
      <c r="A260" s="2" t="s">
        <v>15</v>
      </c>
      <c r="B260" s="4" t="s">
        <v>17</v>
      </c>
      <c r="C260" s="51">
        <v>35</v>
      </c>
      <c r="D260" s="27">
        <v>210.7481559536354</v>
      </c>
      <c r="E260" s="27">
        <v>4.1061176195706874</v>
      </c>
      <c r="F260" s="29">
        <v>4.6800000000000001E-2</v>
      </c>
      <c r="G260" s="29">
        <v>1.7180157857249159E-3</v>
      </c>
      <c r="H260" s="30">
        <v>0.14480999999999999</v>
      </c>
      <c r="I260" s="33">
        <v>33.85</v>
      </c>
      <c r="J260" s="46">
        <f t="shared" si="7"/>
        <v>0.65951742634960964</v>
      </c>
      <c r="K260" s="57">
        <v>0.6</v>
      </c>
      <c r="L260" s="51"/>
      <c r="M260" s="21"/>
    </row>
    <row r="261" spans="1:13" customFormat="1" x14ac:dyDescent="0.25">
      <c r="A261" s="2" t="s">
        <v>15</v>
      </c>
      <c r="B261" s="4" t="s">
        <v>17</v>
      </c>
      <c r="C261" s="51">
        <v>36</v>
      </c>
      <c r="D261" s="27">
        <v>213.40162185232609</v>
      </c>
      <c r="E261" s="27">
        <v>3.5558405464064182</v>
      </c>
      <c r="F261" s="29">
        <v>4.6550000000000001E-2</v>
      </c>
      <c r="G261" s="29">
        <v>1.272884849465968E-3</v>
      </c>
      <c r="H261" s="30">
        <v>6.1059000000000002E-2</v>
      </c>
      <c r="I261" s="33">
        <v>30.44</v>
      </c>
      <c r="J261" s="46">
        <f t="shared" si="7"/>
        <v>0.5072116382860169</v>
      </c>
      <c r="K261" s="57">
        <v>0.74</v>
      </c>
      <c r="L261" s="51"/>
      <c r="M261" s="21"/>
    </row>
    <row r="262" spans="1:13" customFormat="1" x14ac:dyDescent="0.25">
      <c r="A262" s="2" t="s">
        <v>15</v>
      </c>
      <c r="B262" s="4" t="s">
        <v>17</v>
      </c>
      <c r="C262" s="51">
        <v>37</v>
      </c>
      <c r="D262" s="27">
        <v>212.85653469561515</v>
      </c>
      <c r="E262" s="27">
        <v>3.8378284709432475</v>
      </c>
      <c r="F262" s="29">
        <v>4.6300000000000001E-2</v>
      </c>
      <c r="G262" s="29">
        <v>1.4619389316931127E-3</v>
      </c>
      <c r="H262" s="30">
        <v>-0.27848000000000001</v>
      </c>
      <c r="I262" s="33">
        <v>30.5</v>
      </c>
      <c r="J262" s="46">
        <f t="shared" si="7"/>
        <v>0.54991860377298696</v>
      </c>
      <c r="K262" s="57">
        <v>0.74</v>
      </c>
      <c r="L262" s="51"/>
      <c r="M262" s="21"/>
    </row>
    <row r="263" spans="1:13" customFormat="1" x14ac:dyDescent="0.25">
      <c r="A263" s="2" t="s">
        <v>15</v>
      </c>
      <c r="B263" s="4" t="s">
        <v>17</v>
      </c>
      <c r="C263" s="51">
        <v>38</v>
      </c>
      <c r="D263" s="27">
        <v>224.41651705565531</v>
      </c>
      <c r="E263" s="27">
        <v>5.2889510168493707</v>
      </c>
      <c r="F263" s="29">
        <v>4.87E-2</v>
      </c>
      <c r="G263" s="29">
        <v>1.7481685959883848E-3</v>
      </c>
      <c r="H263" s="30">
        <v>-0.24986</v>
      </c>
      <c r="I263" s="33">
        <v>28.58</v>
      </c>
      <c r="J263" s="46">
        <f t="shared" si="7"/>
        <v>0.67356102859428901</v>
      </c>
      <c r="K263" s="57">
        <v>5</v>
      </c>
      <c r="L263" s="51"/>
      <c r="M263" s="21"/>
    </row>
    <row r="264" spans="1:13" customFormat="1" x14ac:dyDescent="0.25">
      <c r="A264" s="2" t="s">
        <v>15</v>
      </c>
      <c r="B264" s="4" t="s">
        <v>17</v>
      </c>
      <c r="C264" s="51">
        <v>39</v>
      </c>
      <c r="D264" s="27">
        <v>158.22784810126581</v>
      </c>
      <c r="E264" s="27">
        <v>4.0281630446651082</v>
      </c>
      <c r="F264" s="29">
        <v>0.184</v>
      </c>
      <c r="G264" s="29">
        <v>1.2786753145345379E-2</v>
      </c>
      <c r="H264" s="30">
        <v>-0.82942000000000005</v>
      </c>
      <c r="I264" s="33">
        <v>33.58</v>
      </c>
      <c r="J264" s="46">
        <f t="shared" si="7"/>
        <v>0.85487931905187931</v>
      </c>
      <c r="K264" s="57">
        <v>140</v>
      </c>
      <c r="L264" s="11" t="s">
        <v>21</v>
      </c>
      <c r="M264" s="11"/>
    </row>
    <row r="265" spans="1:13" customFormat="1" x14ac:dyDescent="0.25">
      <c r="A265" s="2" t="s">
        <v>15</v>
      </c>
      <c r="B265" s="4" t="s">
        <v>17</v>
      </c>
      <c r="C265" s="51">
        <v>40</v>
      </c>
      <c r="D265" s="27">
        <v>129.03225806451613</v>
      </c>
      <c r="E265" s="27">
        <v>3.0297223247099825</v>
      </c>
      <c r="F265" s="29">
        <v>0.32340000000000002</v>
      </c>
      <c r="G265" s="29">
        <v>1.093308897613113E-2</v>
      </c>
      <c r="H265" s="30">
        <v>-0.28100000000000003</v>
      </c>
      <c r="I265" s="33">
        <v>37.549999999999997</v>
      </c>
      <c r="J265" s="46">
        <f t="shared" si="7"/>
        <v>0.88168706801966368</v>
      </c>
      <c r="K265" s="57">
        <v>200</v>
      </c>
      <c r="L265" s="11" t="s">
        <v>21</v>
      </c>
      <c r="M265" s="11"/>
    </row>
    <row r="266" spans="1:13" customFormat="1" x14ac:dyDescent="0.25">
      <c r="A266" s="2" t="s">
        <v>15</v>
      </c>
      <c r="B266" s="4" t="s">
        <v>17</v>
      </c>
      <c r="C266" s="51">
        <v>41</v>
      </c>
      <c r="D266" s="27">
        <v>40.112314480545528</v>
      </c>
      <c r="E266" s="27">
        <v>1.09688176546871</v>
      </c>
      <c r="F266" s="29">
        <v>0.66200000000000003</v>
      </c>
      <c r="G266" s="29">
        <v>1.6813046838690483E-2</v>
      </c>
      <c r="H266" s="30">
        <v>-0.17893999999999999</v>
      </c>
      <c r="I266" s="33">
        <v>72.239999999999995</v>
      </c>
      <c r="J266" s="46">
        <f t="shared" si="7"/>
        <v>1.9754217567248678</v>
      </c>
      <c r="K266" s="57">
        <v>270</v>
      </c>
      <c r="L266" s="11" t="s">
        <v>21</v>
      </c>
      <c r="M266" s="11"/>
    </row>
    <row r="267" spans="1:13" customFormat="1" x14ac:dyDescent="0.25">
      <c r="A267" s="2" t="s">
        <v>15</v>
      </c>
      <c r="B267" s="4" t="s">
        <v>17</v>
      </c>
      <c r="C267" s="51">
        <v>42</v>
      </c>
      <c r="D267" s="27">
        <v>223.21428571428572</v>
      </c>
      <c r="E267" s="27">
        <v>5.636316105752166</v>
      </c>
      <c r="F267" s="29">
        <v>4.7300000000000002E-2</v>
      </c>
      <c r="G267" s="29">
        <v>1.5807210506601093E-3</v>
      </c>
      <c r="H267" s="30">
        <v>-0.17263000000000001</v>
      </c>
      <c r="I267" s="33">
        <v>28.8</v>
      </c>
      <c r="J267" s="46">
        <f t="shared" si="7"/>
        <v>0.72722004922856753</v>
      </c>
      <c r="K267" s="57">
        <v>0.81</v>
      </c>
      <c r="L267" s="51"/>
      <c r="M267" s="21"/>
    </row>
    <row r="268" spans="1:13" customFormat="1" x14ac:dyDescent="0.25">
      <c r="A268" s="2" t="s">
        <v>15</v>
      </c>
      <c r="B268" s="4" t="s">
        <v>17</v>
      </c>
      <c r="C268" s="51">
        <v>43</v>
      </c>
      <c r="D268" s="27">
        <v>86.655112651646448</v>
      </c>
      <c r="E268" s="27">
        <v>4.5451115574521124</v>
      </c>
      <c r="F268" s="29">
        <v>0.51</v>
      </c>
      <c r="G268" s="29">
        <v>2.4306739806070253E-2</v>
      </c>
      <c r="H268" s="30">
        <v>-0.88383999999999996</v>
      </c>
      <c r="I268" s="33">
        <v>43.54</v>
      </c>
      <c r="J268" s="46">
        <f t="shared" si="7"/>
        <v>2.2836985742203058</v>
      </c>
      <c r="K268" s="57">
        <v>250</v>
      </c>
      <c r="L268" s="11" t="s">
        <v>21</v>
      </c>
      <c r="M268" s="11"/>
    </row>
    <row r="269" spans="1:13" s="3" customFormat="1" x14ac:dyDescent="0.25">
      <c r="A269" s="6"/>
      <c r="B269" s="18"/>
      <c r="C269" s="66"/>
      <c r="D269" s="7"/>
      <c r="E269" s="7"/>
      <c r="F269" s="22"/>
      <c r="G269" s="22"/>
      <c r="H269" s="22"/>
      <c r="I269" s="9"/>
      <c r="J269" s="47"/>
      <c r="K269" s="56"/>
      <c r="L269" s="8"/>
      <c r="M269" s="8"/>
    </row>
    <row r="270" spans="1:13" customFormat="1" x14ac:dyDescent="0.25">
      <c r="A270" s="2" t="s">
        <v>15</v>
      </c>
      <c r="B270" s="18" t="s">
        <v>16</v>
      </c>
      <c r="C270" s="51">
        <v>5</v>
      </c>
      <c r="D270" s="31">
        <v>217.43857360295718</v>
      </c>
      <c r="E270" s="31">
        <v>3.4275168345145053</v>
      </c>
      <c r="F270" s="32">
        <v>4.6199999999999998E-2</v>
      </c>
      <c r="G270" s="32">
        <v>1.6774313696840176E-3</v>
      </c>
      <c r="H270" s="28">
        <v>0.10459</v>
      </c>
      <c r="I270" s="34">
        <v>29.6</v>
      </c>
      <c r="J270" s="46">
        <f t="shared" ref="J270:J306" si="8">I270*E270/D270</f>
        <v>0.46658923768919336</v>
      </c>
      <c r="K270" s="37">
        <v>-0.94</v>
      </c>
      <c r="L270" s="51"/>
      <c r="M270" s="21"/>
    </row>
    <row r="271" spans="1:13" customFormat="1" x14ac:dyDescent="0.25">
      <c r="A271" s="2" t="s">
        <v>15</v>
      </c>
      <c r="B271" s="18" t="s">
        <v>16</v>
      </c>
      <c r="C271" s="51">
        <v>6</v>
      </c>
      <c r="D271" s="31">
        <v>228.51919561243147</v>
      </c>
      <c r="E271" s="31">
        <v>3.3585241615346697</v>
      </c>
      <c r="F271" s="32">
        <v>4.6609999999999999E-2</v>
      </c>
      <c r="G271" s="32">
        <v>1.1421894939107082E-3</v>
      </c>
      <c r="H271" s="28">
        <v>0.11853</v>
      </c>
      <c r="I271" s="34">
        <v>28.15</v>
      </c>
      <c r="J271" s="46">
        <f t="shared" si="8"/>
        <v>0.4137177837241513</v>
      </c>
      <c r="K271" s="37">
        <v>2.7000000000000001E-3</v>
      </c>
      <c r="L271" s="51"/>
      <c r="M271" s="21"/>
    </row>
    <row r="272" spans="1:13" customFormat="1" x14ac:dyDescent="0.25">
      <c r="A272" s="2" t="s">
        <v>15</v>
      </c>
      <c r="B272" s="18" t="s">
        <v>16</v>
      </c>
      <c r="C272" s="51">
        <f>C271+1</f>
        <v>7</v>
      </c>
      <c r="D272" s="31">
        <v>214.68441391155002</v>
      </c>
      <c r="E272" s="31">
        <v>3.7702667958073146</v>
      </c>
      <c r="F272" s="32">
        <v>5.2699999999999997E-2</v>
      </c>
      <c r="G272" s="32">
        <v>1.7524029217049371E-3</v>
      </c>
      <c r="H272" s="28">
        <v>-0.10335999999999999</v>
      </c>
      <c r="I272" s="34">
        <v>29.8</v>
      </c>
      <c r="J272" s="46">
        <f t="shared" si="8"/>
        <v>0.52334470149914003</v>
      </c>
      <c r="K272" s="37">
        <v>12</v>
      </c>
      <c r="L272" s="11" t="s">
        <v>21</v>
      </c>
      <c r="M272" s="11"/>
    </row>
    <row r="273" spans="1:13" customFormat="1" x14ac:dyDescent="0.25">
      <c r="A273" s="2" t="s">
        <v>15</v>
      </c>
      <c r="B273" s="18" t="s">
        <v>16</v>
      </c>
      <c r="C273" s="51">
        <f t="shared" ref="C273:C306" si="9">C272+1</f>
        <v>8</v>
      </c>
      <c r="D273" s="31">
        <v>226.44927536231884</v>
      </c>
      <c r="E273" s="31">
        <v>3.2981298732559501</v>
      </c>
      <c r="F273" s="32">
        <v>4.8000000000000001E-2</v>
      </c>
      <c r="G273" s="32">
        <v>1.6160445538412609E-3</v>
      </c>
      <c r="H273" s="28">
        <v>0.21682000000000001</v>
      </c>
      <c r="I273" s="34">
        <v>28.35</v>
      </c>
      <c r="J273" s="46">
        <f t="shared" si="8"/>
        <v>0.41290475210045613</v>
      </c>
      <c r="K273" s="37">
        <v>2.9</v>
      </c>
      <c r="L273" s="51"/>
      <c r="M273" s="21"/>
    </row>
    <row r="274" spans="1:13" customFormat="1" x14ac:dyDescent="0.25">
      <c r="A274" s="2" t="s">
        <v>15</v>
      </c>
      <c r="B274" s="18" t="s">
        <v>16</v>
      </c>
      <c r="C274" s="51">
        <f t="shared" si="9"/>
        <v>9</v>
      </c>
      <c r="D274" s="31">
        <v>208.76826722338205</v>
      </c>
      <c r="E274" s="27">
        <v>2.9581282882653097</v>
      </c>
      <c r="F274" s="32">
        <v>7.9200000000000007E-2</v>
      </c>
      <c r="G274" s="32">
        <v>2.2514564175217782E-3</v>
      </c>
      <c r="H274" s="28">
        <v>-0.14523</v>
      </c>
      <c r="I274" s="34">
        <v>29.91</v>
      </c>
      <c r="J274" s="46">
        <f t="shared" si="8"/>
        <v>0.42380778591865381</v>
      </c>
      <c r="K274" s="37">
        <v>53</v>
      </c>
      <c r="L274" s="11" t="s">
        <v>21</v>
      </c>
      <c r="M274" s="11"/>
    </row>
    <row r="275" spans="1:13" customFormat="1" x14ac:dyDescent="0.25">
      <c r="A275" s="2" t="s">
        <v>15</v>
      </c>
      <c r="B275" s="18" t="s">
        <v>16</v>
      </c>
      <c r="C275" s="51">
        <f t="shared" si="9"/>
        <v>10</v>
      </c>
      <c r="D275" s="31">
        <v>219.20210434020166</v>
      </c>
      <c r="E275" s="31">
        <v>3.007304483231128</v>
      </c>
      <c r="F275" s="32">
        <v>4.632E-2</v>
      </c>
      <c r="G275" s="32">
        <v>1.3269201030958872E-3</v>
      </c>
      <c r="H275" s="28">
        <v>0.12324</v>
      </c>
      <c r="I275" s="34">
        <v>29.35</v>
      </c>
      <c r="J275" s="46">
        <f t="shared" si="8"/>
        <v>0.40266213159088693</v>
      </c>
      <c r="K275" s="37">
        <v>-0.67</v>
      </c>
      <c r="L275" s="51"/>
      <c r="M275" s="21"/>
    </row>
    <row r="276" spans="1:13" customFormat="1" x14ac:dyDescent="0.25">
      <c r="A276" s="2" t="s">
        <v>15</v>
      </c>
      <c r="B276" s="18" t="s">
        <v>16</v>
      </c>
      <c r="C276" s="51">
        <f t="shared" si="9"/>
        <v>11</v>
      </c>
      <c r="D276" s="31">
        <v>143.06151645207439</v>
      </c>
      <c r="E276" s="31">
        <v>2.9201579564496716</v>
      </c>
      <c r="F276" s="32">
        <v>5.45E-2</v>
      </c>
      <c r="G276" s="32">
        <v>4.8247383348737167E-3</v>
      </c>
      <c r="H276" s="28">
        <v>-0.10607</v>
      </c>
      <c r="I276" s="34">
        <v>44.6</v>
      </c>
      <c r="J276" s="46">
        <f t="shared" si="8"/>
        <v>0.91037092355501104</v>
      </c>
      <c r="K276" s="37">
        <v>15</v>
      </c>
      <c r="L276" s="11" t="s">
        <v>21</v>
      </c>
      <c r="M276" s="11"/>
    </row>
    <row r="277" spans="1:13" customFormat="1" x14ac:dyDescent="0.25">
      <c r="A277" s="2" t="s">
        <v>15</v>
      </c>
      <c r="B277" s="18" t="s">
        <v>16</v>
      </c>
      <c r="C277" s="51">
        <f t="shared" si="9"/>
        <v>12</v>
      </c>
      <c r="D277" s="31">
        <v>229.20009168003668</v>
      </c>
      <c r="E277" s="31">
        <v>3.447218835796896</v>
      </c>
      <c r="F277" s="32">
        <v>4.65E-2</v>
      </c>
      <c r="G277" s="32">
        <v>1.8506485349736184E-3</v>
      </c>
      <c r="H277" s="28">
        <v>6.9184999999999997E-2</v>
      </c>
      <c r="I277" s="34">
        <v>28.07</v>
      </c>
      <c r="J277" s="46">
        <f t="shared" si="8"/>
        <v>0.42217885696093271</v>
      </c>
      <c r="K277" s="37">
        <v>-0.23</v>
      </c>
      <c r="L277" s="51"/>
      <c r="M277" s="21"/>
    </row>
    <row r="278" spans="1:13" customFormat="1" x14ac:dyDescent="0.25">
      <c r="A278" s="2" t="s">
        <v>15</v>
      </c>
      <c r="B278" s="18" t="s">
        <v>16</v>
      </c>
      <c r="C278" s="51">
        <f t="shared" si="9"/>
        <v>13</v>
      </c>
      <c r="D278" s="31">
        <v>228.99015342340277</v>
      </c>
      <c r="E278" s="31">
        <v>3.5249439297523031</v>
      </c>
      <c r="F278" s="32">
        <v>4.8000000000000001E-2</v>
      </c>
      <c r="G278" s="32">
        <v>1.4600000000000001E-3</v>
      </c>
      <c r="H278" s="28">
        <v>6.7699999999999996E-2</v>
      </c>
      <c r="I278" s="34">
        <v>28.04</v>
      </c>
      <c r="J278" s="46">
        <f t="shared" si="8"/>
        <v>0.43163178116004175</v>
      </c>
      <c r="K278" s="37">
        <v>2.9</v>
      </c>
      <c r="L278" s="51"/>
      <c r="M278" s="21"/>
    </row>
    <row r="279" spans="1:13" customFormat="1" x14ac:dyDescent="0.25">
      <c r="A279" s="2" t="s">
        <v>15</v>
      </c>
      <c r="B279" s="18" t="s">
        <v>16</v>
      </c>
      <c r="C279" s="51">
        <f t="shared" si="9"/>
        <v>14</v>
      </c>
      <c r="D279" s="31">
        <v>222.12350066637052</v>
      </c>
      <c r="E279" s="31">
        <v>3.1800764717458008</v>
      </c>
      <c r="F279" s="32">
        <v>4.6339999999999999E-2</v>
      </c>
      <c r="G279" s="32">
        <v>1.3488358832712006E-3</v>
      </c>
      <c r="H279" s="28">
        <v>0.19450999999999999</v>
      </c>
      <c r="I279" s="34">
        <v>28.97</v>
      </c>
      <c r="J279" s="46">
        <f t="shared" si="8"/>
        <v>0.41475492286991422</v>
      </c>
      <c r="K279" s="37">
        <v>-0.61</v>
      </c>
      <c r="L279" s="51"/>
      <c r="M279" s="21"/>
    </row>
    <row r="280" spans="1:13" customFormat="1" x14ac:dyDescent="0.25">
      <c r="A280" s="2" t="s">
        <v>15</v>
      </c>
      <c r="B280" s="18" t="s">
        <v>16</v>
      </c>
      <c r="C280" s="51">
        <f t="shared" si="9"/>
        <v>15</v>
      </c>
      <c r="D280" s="31">
        <v>224.56770716370983</v>
      </c>
      <c r="E280" s="31">
        <v>3.6366539239741305</v>
      </c>
      <c r="F280" s="32">
        <v>4.8899999999999999E-2</v>
      </c>
      <c r="G280" s="32">
        <v>1.790665797964545E-3</v>
      </c>
      <c r="H280" s="28">
        <v>2.8348000000000002E-2</v>
      </c>
      <c r="I280" s="34">
        <v>28.56</v>
      </c>
      <c r="J280" s="46">
        <f t="shared" si="8"/>
        <v>0.46250120901392633</v>
      </c>
      <c r="K280" s="37">
        <v>4.8</v>
      </c>
      <c r="L280" s="51"/>
      <c r="M280" s="21"/>
    </row>
    <row r="281" spans="1:13" customFormat="1" x14ac:dyDescent="0.25">
      <c r="A281" s="2" t="s">
        <v>15</v>
      </c>
      <c r="B281" s="18" t="s">
        <v>16</v>
      </c>
      <c r="C281" s="51">
        <f t="shared" si="9"/>
        <v>16</v>
      </c>
      <c r="D281" s="31">
        <v>223.56360384529395</v>
      </c>
      <c r="E281" s="31">
        <v>3.1635468705874339</v>
      </c>
      <c r="F281" s="32">
        <v>4.8939999999999997E-2</v>
      </c>
      <c r="G281" s="32">
        <v>1.3501664489980487E-3</v>
      </c>
      <c r="H281" s="28">
        <v>5.7619999999999998E-2</v>
      </c>
      <c r="I281" s="34">
        <v>28.69</v>
      </c>
      <c r="J281" s="46">
        <f t="shared" si="8"/>
        <v>0.40597914041482758</v>
      </c>
      <c r="K281" s="37">
        <v>4.9000000000000004</v>
      </c>
      <c r="L281" s="51"/>
      <c r="M281" s="21"/>
    </row>
    <row r="282" spans="1:13" customFormat="1" x14ac:dyDescent="0.25">
      <c r="A282" s="2" t="s">
        <v>15</v>
      </c>
      <c r="B282" s="18" t="s">
        <v>16</v>
      </c>
      <c r="C282" s="51">
        <f t="shared" si="9"/>
        <v>17</v>
      </c>
      <c r="D282" s="31">
        <v>208.07324178110693</v>
      </c>
      <c r="E282" s="31">
        <v>3.4645049837250865</v>
      </c>
      <c r="F282" s="32">
        <v>4.7100000000000003E-2</v>
      </c>
      <c r="G282" s="32">
        <v>1.6054170797646324E-3</v>
      </c>
      <c r="H282" s="28">
        <v>0.13225000000000001</v>
      </c>
      <c r="I282" s="34">
        <v>30.89</v>
      </c>
      <c r="J282" s="46">
        <f t="shared" si="8"/>
        <v>0.51433119430056962</v>
      </c>
      <c r="K282" s="37">
        <v>0.93</v>
      </c>
      <c r="L282" s="51"/>
      <c r="M282" s="21"/>
    </row>
    <row r="283" spans="1:13" customFormat="1" x14ac:dyDescent="0.25">
      <c r="A283" s="2" t="s">
        <v>15</v>
      </c>
      <c r="B283" s="18" t="s">
        <v>16</v>
      </c>
      <c r="C283" s="51">
        <f t="shared" si="9"/>
        <v>18</v>
      </c>
      <c r="D283" s="31">
        <v>216.73168617251841</v>
      </c>
      <c r="E283" s="31">
        <v>3.4128254945553285</v>
      </c>
      <c r="F283" s="32">
        <v>4.9200000000000001E-2</v>
      </c>
      <c r="G283" s="32">
        <v>1.6304158978616467E-3</v>
      </c>
      <c r="H283" s="28">
        <v>-0.28183000000000002</v>
      </c>
      <c r="I283" s="34">
        <v>29.58</v>
      </c>
      <c r="J283" s="46">
        <f t="shared" si="8"/>
        <v>0.46578965868695971</v>
      </c>
      <c r="K283" s="37">
        <v>5.4</v>
      </c>
      <c r="L283" s="51"/>
      <c r="M283" s="21"/>
    </row>
    <row r="284" spans="1:13" customFormat="1" x14ac:dyDescent="0.25">
      <c r="A284" s="2" t="s">
        <v>15</v>
      </c>
      <c r="B284" s="18" t="s">
        <v>16</v>
      </c>
      <c r="C284" s="51">
        <f t="shared" si="9"/>
        <v>19</v>
      </c>
      <c r="D284" s="31">
        <v>226.75736961451247</v>
      </c>
      <c r="E284" s="31">
        <v>3.3759668745566809</v>
      </c>
      <c r="F284" s="32">
        <v>5.5300000000000002E-2</v>
      </c>
      <c r="G284" s="32">
        <v>2.8254620861020235E-3</v>
      </c>
      <c r="H284" s="28">
        <v>-0.74084000000000005</v>
      </c>
      <c r="I284" s="34">
        <v>28.06</v>
      </c>
      <c r="J284" s="46">
        <f t="shared" si="8"/>
        <v>0.41775767050526663</v>
      </c>
      <c r="K284" s="37">
        <v>17</v>
      </c>
      <c r="L284" s="11" t="s">
        <v>21</v>
      </c>
      <c r="M284" s="11"/>
    </row>
    <row r="285" spans="1:13" customFormat="1" x14ac:dyDescent="0.25">
      <c r="A285" s="2" t="s">
        <v>15</v>
      </c>
      <c r="B285" s="18" t="s">
        <v>16</v>
      </c>
      <c r="C285" s="51">
        <f t="shared" si="9"/>
        <v>20</v>
      </c>
      <c r="D285" s="31">
        <v>210.1281781886951</v>
      </c>
      <c r="E285" s="31">
        <v>3.0754435368390802</v>
      </c>
      <c r="F285" s="32">
        <v>4.6899999999999997E-2</v>
      </c>
      <c r="G285" s="32">
        <v>1.3710740315533659E-3</v>
      </c>
      <c r="H285" s="28">
        <v>-5.3279E-2</v>
      </c>
      <c r="I285" s="34">
        <v>30.6</v>
      </c>
      <c r="J285" s="46">
        <f t="shared" si="8"/>
        <v>0.44786269522960581</v>
      </c>
      <c r="K285" s="37">
        <v>0.52</v>
      </c>
      <c r="L285" s="51"/>
      <c r="M285" s="21"/>
    </row>
    <row r="286" spans="1:13" customFormat="1" x14ac:dyDescent="0.25">
      <c r="A286" s="2" t="s">
        <v>15</v>
      </c>
      <c r="B286" s="18" t="s">
        <v>16</v>
      </c>
      <c r="C286" s="51">
        <f t="shared" si="9"/>
        <v>21</v>
      </c>
      <c r="D286" s="31">
        <v>213.08331557639036</v>
      </c>
      <c r="E286" s="31">
        <v>3.0292315655359339</v>
      </c>
      <c r="F286" s="32">
        <v>4.6300000000000001E-2</v>
      </c>
      <c r="G286" s="32">
        <v>1.236881562640498E-3</v>
      </c>
      <c r="H286" s="28">
        <v>-0.10395</v>
      </c>
      <c r="I286" s="34">
        <v>30.19</v>
      </c>
      <c r="J286" s="46">
        <f t="shared" si="8"/>
        <v>0.42918658702184559</v>
      </c>
      <c r="K286" s="37">
        <v>-0.75</v>
      </c>
      <c r="L286" s="51"/>
      <c r="M286" s="21"/>
    </row>
    <row r="287" spans="1:13" customFormat="1" x14ac:dyDescent="0.25">
      <c r="A287" s="2" t="s">
        <v>15</v>
      </c>
      <c r="B287" s="18" t="s">
        <v>16</v>
      </c>
      <c r="C287" s="51">
        <f t="shared" si="9"/>
        <v>22</v>
      </c>
      <c r="D287" s="31">
        <v>217.01388888888889</v>
      </c>
      <c r="E287" s="31">
        <v>3.0391765534352824</v>
      </c>
      <c r="F287" s="32">
        <v>4.7019999999999999E-2</v>
      </c>
      <c r="G287" s="32">
        <v>1.2346465729106448E-3</v>
      </c>
      <c r="H287" s="28">
        <v>2.4455999999999999E-2</v>
      </c>
      <c r="I287" s="34">
        <v>29.62</v>
      </c>
      <c r="J287" s="46">
        <f t="shared" si="8"/>
        <v>0.4148140470347661</v>
      </c>
      <c r="K287" s="37">
        <v>0.82</v>
      </c>
      <c r="L287" s="51"/>
      <c r="M287" s="21"/>
    </row>
    <row r="288" spans="1:13" customFormat="1" x14ac:dyDescent="0.25">
      <c r="A288" s="2" t="s">
        <v>15</v>
      </c>
      <c r="B288" s="18" t="s">
        <v>16</v>
      </c>
      <c r="C288" s="51">
        <f t="shared" si="9"/>
        <v>23</v>
      </c>
      <c r="D288" s="31">
        <v>217.6278563656148</v>
      </c>
      <c r="E288" s="31">
        <v>3.0316305329546873</v>
      </c>
      <c r="F288" s="32">
        <v>4.65E-2</v>
      </c>
      <c r="G288" s="32">
        <v>1.0465658125507443E-3</v>
      </c>
      <c r="H288" s="28">
        <v>-7.9781000000000005E-2</v>
      </c>
      <c r="I288" s="34">
        <v>29.56</v>
      </c>
      <c r="J288" s="46">
        <f t="shared" si="8"/>
        <v>0.41178091835627584</v>
      </c>
      <c r="K288" s="37">
        <v>-0.28999999999999998</v>
      </c>
      <c r="L288" s="51"/>
      <c r="M288" s="21"/>
    </row>
    <row r="289" spans="1:13" customFormat="1" x14ac:dyDescent="0.25">
      <c r="A289" s="2" t="s">
        <v>15</v>
      </c>
      <c r="B289" s="18" t="s">
        <v>16</v>
      </c>
      <c r="C289" s="51">
        <f t="shared" si="9"/>
        <v>24</v>
      </c>
      <c r="D289" s="31">
        <v>211.90930281839371</v>
      </c>
      <c r="E289" s="31">
        <v>3.4703754860938121</v>
      </c>
      <c r="F289" s="32">
        <v>4.6399999999999997E-2</v>
      </c>
      <c r="G289" s="32">
        <v>1.7638548693132323E-3</v>
      </c>
      <c r="H289" s="28">
        <v>-1.7628000000000001E-2</v>
      </c>
      <c r="I289" s="34">
        <v>30.36</v>
      </c>
      <c r="J289" s="46">
        <f t="shared" si="8"/>
        <v>0.49719667025709663</v>
      </c>
      <c r="K289" s="37">
        <v>-0.54</v>
      </c>
      <c r="L289" s="51"/>
      <c r="M289" s="21"/>
    </row>
    <row r="290" spans="1:13" customFormat="1" x14ac:dyDescent="0.25">
      <c r="A290" s="2" t="s">
        <v>15</v>
      </c>
      <c r="B290" s="18" t="s">
        <v>16</v>
      </c>
      <c r="C290" s="51">
        <f t="shared" si="9"/>
        <v>25</v>
      </c>
      <c r="D290" s="31">
        <v>219.68365553602814</v>
      </c>
      <c r="E290" s="31">
        <v>2.9994839819357626</v>
      </c>
      <c r="F290" s="32">
        <v>4.6390000000000001E-2</v>
      </c>
      <c r="G290" s="32">
        <v>1.1993385010079516E-3</v>
      </c>
      <c r="H290" s="28">
        <v>7.1454000000000004E-2</v>
      </c>
      <c r="I290" s="34">
        <v>29.29</v>
      </c>
      <c r="J290" s="46">
        <f t="shared" si="8"/>
        <v>0.39991544030224985</v>
      </c>
      <c r="K290" s="37">
        <v>-0.52</v>
      </c>
      <c r="L290" s="51"/>
      <c r="M290" s="21"/>
    </row>
    <row r="291" spans="1:13" customFormat="1" x14ac:dyDescent="0.25">
      <c r="A291" s="2" t="s">
        <v>15</v>
      </c>
      <c r="B291" s="18" t="s">
        <v>16</v>
      </c>
      <c r="C291" s="51">
        <f t="shared" si="9"/>
        <v>26</v>
      </c>
      <c r="D291" s="31">
        <v>216.30975556997618</v>
      </c>
      <c r="E291" s="31">
        <v>3.3779236207409036</v>
      </c>
      <c r="F291" s="32">
        <v>4.8000000000000001E-2</v>
      </c>
      <c r="G291" s="32">
        <v>2.1287555049840741E-3</v>
      </c>
      <c r="H291" s="28">
        <v>4.4593000000000001E-2</v>
      </c>
      <c r="I291" s="34">
        <v>29.68</v>
      </c>
      <c r="J291" s="46">
        <f t="shared" si="8"/>
        <v>0.46348706187297672</v>
      </c>
      <c r="K291" s="37">
        <v>2.9</v>
      </c>
      <c r="L291" s="51"/>
      <c r="M291" s="21"/>
    </row>
    <row r="292" spans="1:13" customFormat="1" x14ac:dyDescent="0.25">
      <c r="A292" s="2" t="s">
        <v>15</v>
      </c>
      <c r="B292" s="18" t="s">
        <v>16</v>
      </c>
      <c r="C292" s="51">
        <f t="shared" si="9"/>
        <v>27</v>
      </c>
      <c r="D292" s="31">
        <v>221.33687472332889</v>
      </c>
      <c r="E292" s="31">
        <v>3.5373647814193472</v>
      </c>
      <c r="F292" s="32">
        <v>4.7829999999999998E-2</v>
      </c>
      <c r="G292" s="32">
        <v>1.2217542960841184E-3</v>
      </c>
      <c r="H292" s="28">
        <v>-9.4648999999999997E-2</v>
      </c>
      <c r="I292" s="34">
        <v>29.03</v>
      </c>
      <c r="J292" s="46">
        <f t="shared" si="8"/>
        <v>0.4639520628135993</v>
      </c>
      <c r="K292" s="37">
        <v>2.6</v>
      </c>
      <c r="L292" s="51"/>
      <c r="M292" s="21"/>
    </row>
    <row r="293" spans="1:13" customFormat="1" x14ac:dyDescent="0.25">
      <c r="A293" s="2" t="s">
        <v>15</v>
      </c>
      <c r="B293" s="18" t="s">
        <v>16</v>
      </c>
      <c r="C293" s="51">
        <f t="shared" si="9"/>
        <v>28</v>
      </c>
      <c r="D293" s="31">
        <v>214.91510853212981</v>
      </c>
      <c r="E293" s="31">
        <v>4.0674528876663389</v>
      </c>
      <c r="F293" s="32">
        <v>4.87E-2</v>
      </c>
      <c r="G293" s="32">
        <v>1.4692433426767672E-3</v>
      </c>
      <c r="H293" s="28">
        <v>-4.1311E-2</v>
      </c>
      <c r="I293" s="34">
        <v>29.87</v>
      </c>
      <c r="J293" s="46">
        <f t="shared" si="8"/>
        <v>0.5653153870121238</v>
      </c>
      <c r="K293" s="37">
        <v>4.3</v>
      </c>
      <c r="L293" s="51"/>
      <c r="M293" s="21"/>
    </row>
    <row r="294" spans="1:13" customFormat="1" x14ac:dyDescent="0.25">
      <c r="A294" s="2" t="s">
        <v>15</v>
      </c>
      <c r="B294" s="18" t="s">
        <v>16</v>
      </c>
      <c r="C294" s="51">
        <f t="shared" si="9"/>
        <v>29</v>
      </c>
      <c r="D294" s="31">
        <v>215.93608291945586</v>
      </c>
      <c r="E294" s="31">
        <v>3.0050546915380423</v>
      </c>
      <c r="F294" s="32">
        <v>4.9399999999999999E-2</v>
      </c>
      <c r="G294" s="32">
        <v>1.4057538902667137E-3</v>
      </c>
      <c r="H294" s="28">
        <v>2.0417000000000001E-2</v>
      </c>
      <c r="I294" s="34">
        <v>29.68</v>
      </c>
      <c r="J294" s="46">
        <f t="shared" si="8"/>
        <v>0.41303899764689617</v>
      </c>
      <c r="K294" s="37">
        <v>5.7</v>
      </c>
      <c r="L294" s="51"/>
      <c r="M294" s="21"/>
    </row>
    <row r="295" spans="1:13" customFormat="1" x14ac:dyDescent="0.25">
      <c r="A295" s="2" t="s">
        <v>15</v>
      </c>
      <c r="B295" s="18" t="s">
        <v>16</v>
      </c>
      <c r="C295" s="51">
        <f t="shared" si="9"/>
        <v>30</v>
      </c>
      <c r="D295" s="31">
        <v>215.14629948364887</v>
      </c>
      <c r="E295" s="31">
        <v>4.2454031351897479</v>
      </c>
      <c r="F295" s="32">
        <v>4.7440000000000003E-2</v>
      </c>
      <c r="G295" s="32">
        <v>1.2219334842780928E-3</v>
      </c>
      <c r="H295" s="28">
        <v>0.1014</v>
      </c>
      <c r="I295" s="34">
        <v>29.86</v>
      </c>
      <c r="J295" s="46">
        <f t="shared" si="8"/>
        <v>0.5892164444427278</v>
      </c>
      <c r="K295" s="37">
        <v>1.7</v>
      </c>
      <c r="L295" s="51"/>
      <c r="M295" s="21"/>
    </row>
    <row r="296" spans="1:13" customFormat="1" x14ac:dyDescent="0.25">
      <c r="A296" s="2" t="s">
        <v>15</v>
      </c>
      <c r="B296" s="18" t="s">
        <v>16</v>
      </c>
      <c r="C296" s="51">
        <f t="shared" si="9"/>
        <v>31</v>
      </c>
      <c r="D296" s="31">
        <v>217.10811984368215</v>
      </c>
      <c r="E296" s="31">
        <v>3.200170727099529</v>
      </c>
      <c r="F296" s="32">
        <v>4.6199999999999998E-2</v>
      </c>
      <c r="G296" s="32">
        <v>1.3615344285033706E-3</v>
      </c>
      <c r="H296" s="28">
        <v>0.11592</v>
      </c>
      <c r="I296" s="34">
        <v>29.64</v>
      </c>
      <c r="J296" s="46">
        <f t="shared" si="8"/>
        <v>0.4368931959777656</v>
      </c>
      <c r="K296" s="37">
        <v>-0.94</v>
      </c>
      <c r="L296" s="51"/>
      <c r="M296" s="21"/>
    </row>
    <row r="297" spans="1:13" customFormat="1" x14ac:dyDescent="0.25">
      <c r="A297" s="2" t="s">
        <v>15</v>
      </c>
      <c r="B297" s="18" t="s">
        <v>16</v>
      </c>
      <c r="C297" s="51">
        <f t="shared" si="9"/>
        <v>32</v>
      </c>
      <c r="D297" s="31">
        <v>212.94718909710394</v>
      </c>
      <c r="E297" s="31">
        <v>3.191008257307578</v>
      </c>
      <c r="F297" s="32">
        <v>4.9700000000000001E-2</v>
      </c>
      <c r="G297" s="32">
        <v>1.9692729622883668E-3</v>
      </c>
      <c r="H297" s="28">
        <v>-0.26678000000000002</v>
      </c>
      <c r="I297" s="34">
        <v>30.09</v>
      </c>
      <c r="J297" s="46">
        <f t="shared" si="8"/>
        <v>0.45089789101935995</v>
      </c>
      <c r="K297" s="37">
        <v>6.4</v>
      </c>
      <c r="L297" s="51"/>
      <c r="M297" s="21"/>
    </row>
    <row r="298" spans="1:13" customFormat="1" x14ac:dyDescent="0.25">
      <c r="A298" s="2" t="s">
        <v>15</v>
      </c>
      <c r="B298" s="18" t="s">
        <v>16</v>
      </c>
      <c r="C298" s="51">
        <f t="shared" si="9"/>
        <v>33</v>
      </c>
      <c r="D298" s="31">
        <v>221.23893805309737</v>
      </c>
      <c r="E298" s="31">
        <v>3.2749445421034582</v>
      </c>
      <c r="F298" s="32">
        <v>4.6300000000000001E-2</v>
      </c>
      <c r="G298" s="32">
        <v>1.114394903075207E-3</v>
      </c>
      <c r="H298" s="28">
        <v>-2.3258999999999998E-2</v>
      </c>
      <c r="I298" s="34">
        <v>29.08</v>
      </c>
      <c r="J298" s="46">
        <f t="shared" si="8"/>
        <v>0.43046395052534581</v>
      </c>
      <c r="K298" s="37">
        <v>-0.7</v>
      </c>
      <c r="L298" s="51"/>
      <c r="M298" s="21"/>
    </row>
    <row r="299" spans="1:13" customFormat="1" x14ac:dyDescent="0.25">
      <c r="A299" s="2" t="s">
        <v>15</v>
      </c>
      <c r="B299" s="18" t="s">
        <v>16</v>
      </c>
      <c r="C299" s="51">
        <f t="shared" si="9"/>
        <v>34</v>
      </c>
      <c r="D299" s="31">
        <v>211.50592216582064</v>
      </c>
      <c r="E299" s="31">
        <v>3.4886866484729371</v>
      </c>
      <c r="F299" s="32">
        <v>4.6199999999999998E-2</v>
      </c>
      <c r="G299" s="32">
        <v>2.1127650129628707E-3</v>
      </c>
      <c r="H299" s="28">
        <v>-4.1979000000000002E-2</v>
      </c>
      <c r="I299" s="34">
        <v>30.42</v>
      </c>
      <c r="J299" s="46">
        <f t="shared" si="8"/>
        <v>0.50176300861847301</v>
      </c>
      <c r="K299" s="37">
        <v>-0.98</v>
      </c>
      <c r="L299" s="51"/>
      <c r="M299" s="21"/>
    </row>
    <row r="300" spans="1:13" customFormat="1" x14ac:dyDescent="0.25">
      <c r="A300" s="2" t="s">
        <v>15</v>
      </c>
      <c r="B300" s="18" t="s">
        <v>16</v>
      </c>
      <c r="C300" s="51">
        <f t="shared" si="9"/>
        <v>35</v>
      </c>
      <c r="D300" s="31">
        <v>227.89425706472196</v>
      </c>
      <c r="E300" s="31">
        <v>3.3234922190346032</v>
      </c>
      <c r="F300" s="32">
        <v>4.9619999999999997E-2</v>
      </c>
      <c r="G300" s="32">
        <v>1.2087008562915804E-3</v>
      </c>
      <c r="H300" s="28">
        <v>7.5958999999999999E-2</v>
      </c>
      <c r="I300" s="34">
        <v>28.12</v>
      </c>
      <c r="J300" s="46">
        <f t="shared" si="8"/>
        <v>0.41008756606232238</v>
      </c>
      <c r="K300" s="37">
        <v>6.3</v>
      </c>
      <c r="L300" s="51"/>
      <c r="M300" s="21"/>
    </row>
    <row r="301" spans="1:13" customFormat="1" x14ac:dyDescent="0.25">
      <c r="A301" s="2" t="s">
        <v>15</v>
      </c>
      <c r="B301" s="18" t="s">
        <v>16</v>
      </c>
      <c r="C301" s="51">
        <f t="shared" si="9"/>
        <v>36</v>
      </c>
      <c r="D301" s="31">
        <v>219.01007446342533</v>
      </c>
      <c r="E301" s="31">
        <v>3.2345095309421441</v>
      </c>
      <c r="F301" s="32">
        <v>4.82E-2</v>
      </c>
      <c r="G301" s="32">
        <v>1.5392517662812669E-3</v>
      </c>
      <c r="H301" s="28">
        <v>0.30423</v>
      </c>
      <c r="I301" s="34">
        <v>29.31</v>
      </c>
      <c r="J301" s="46">
        <f t="shared" si="8"/>
        <v>0.43287266389084045</v>
      </c>
      <c r="K301" s="37">
        <v>3.3</v>
      </c>
      <c r="L301" s="51"/>
      <c r="M301" s="21"/>
    </row>
    <row r="302" spans="1:13" customFormat="1" x14ac:dyDescent="0.25">
      <c r="A302" s="2" t="s">
        <v>15</v>
      </c>
      <c r="B302" s="18" t="s">
        <v>16</v>
      </c>
      <c r="C302" s="51">
        <f t="shared" si="9"/>
        <v>37</v>
      </c>
      <c r="D302" s="31">
        <v>216.45021645021646</v>
      </c>
      <c r="E302" s="31">
        <v>3.355047540986436</v>
      </c>
      <c r="F302" s="32">
        <v>4.6199999999999998E-2</v>
      </c>
      <c r="G302" s="32">
        <v>1.5145217066783823E-3</v>
      </c>
      <c r="H302" s="28">
        <v>7.8801999999999997E-2</v>
      </c>
      <c r="I302" s="34">
        <v>29.73</v>
      </c>
      <c r="J302" s="46">
        <f t="shared" si="8"/>
        <v>0.46082450287809351</v>
      </c>
      <c r="K302" s="37">
        <v>-0.95</v>
      </c>
      <c r="L302" s="51"/>
      <c r="M302" s="21"/>
    </row>
    <row r="303" spans="1:13" customFormat="1" x14ac:dyDescent="0.25">
      <c r="A303" s="2" t="s">
        <v>15</v>
      </c>
      <c r="B303" s="18" t="s">
        <v>16</v>
      </c>
      <c r="C303" s="51">
        <f t="shared" si="9"/>
        <v>38</v>
      </c>
      <c r="D303" s="31">
        <v>228.67596615595701</v>
      </c>
      <c r="E303" s="31">
        <v>3.4638963866729933</v>
      </c>
      <c r="F303" s="32">
        <v>4.7199999999999999E-2</v>
      </c>
      <c r="G303" s="32">
        <v>1.5268058160748535E-3</v>
      </c>
      <c r="H303" s="28">
        <v>0.21625</v>
      </c>
      <c r="I303" s="34">
        <v>28.11</v>
      </c>
      <c r="J303" s="46">
        <f t="shared" si="8"/>
        <v>0.4257995672486693</v>
      </c>
      <c r="K303" s="37">
        <v>1.3</v>
      </c>
      <c r="L303" s="51"/>
      <c r="M303" s="21"/>
    </row>
    <row r="304" spans="1:13" customFormat="1" x14ac:dyDescent="0.25">
      <c r="A304" s="2" t="s">
        <v>15</v>
      </c>
      <c r="B304" s="18" t="s">
        <v>16</v>
      </c>
      <c r="C304" s="51">
        <f t="shared" si="9"/>
        <v>39</v>
      </c>
      <c r="D304" s="31">
        <v>222.22222222222223</v>
      </c>
      <c r="E304" s="31">
        <v>3.0374384959994041</v>
      </c>
      <c r="F304" s="32">
        <v>4.8149999999999998E-2</v>
      </c>
      <c r="G304" s="32">
        <v>1.1190482563321388E-3</v>
      </c>
      <c r="H304" s="28">
        <v>0.12327</v>
      </c>
      <c r="I304" s="34">
        <v>28.89</v>
      </c>
      <c r="J304" s="46">
        <f t="shared" si="8"/>
        <v>0.39488219167240257</v>
      </c>
      <c r="K304" s="37">
        <v>3.2</v>
      </c>
      <c r="L304" s="51"/>
      <c r="M304" s="21"/>
    </row>
    <row r="305" spans="1:13" customFormat="1" x14ac:dyDescent="0.25">
      <c r="A305" s="2" t="s">
        <v>15</v>
      </c>
      <c r="B305" s="18" t="s">
        <v>16</v>
      </c>
      <c r="C305" s="51">
        <f t="shared" si="9"/>
        <v>40</v>
      </c>
      <c r="D305" s="31">
        <v>203.58306188925081</v>
      </c>
      <c r="E305" s="31">
        <v>2.9983551967899418</v>
      </c>
      <c r="F305" s="32">
        <v>4.7E-2</v>
      </c>
      <c r="G305" s="32">
        <v>1.8556939402821792E-3</v>
      </c>
      <c r="H305" s="28">
        <v>0.10878</v>
      </c>
      <c r="I305" s="34">
        <v>31.57</v>
      </c>
      <c r="J305" s="46">
        <f t="shared" si="8"/>
        <v>0.46496045733977837</v>
      </c>
      <c r="K305" s="37">
        <v>0.69</v>
      </c>
      <c r="L305" s="51"/>
      <c r="M305" s="21"/>
    </row>
    <row r="306" spans="1:13" customFormat="1" x14ac:dyDescent="0.25">
      <c r="A306" s="2" t="s">
        <v>15</v>
      </c>
      <c r="B306" s="18" t="s">
        <v>16</v>
      </c>
      <c r="C306" s="51">
        <f t="shared" si="9"/>
        <v>41</v>
      </c>
      <c r="D306" s="31">
        <v>234.68669326449191</v>
      </c>
      <c r="E306" s="31">
        <v>4.1471036087857618</v>
      </c>
      <c r="F306" s="32">
        <v>4.6399999999999997E-2</v>
      </c>
      <c r="G306" s="32">
        <v>1.5972426240242902E-3</v>
      </c>
      <c r="H306" s="28">
        <v>0.27001999999999998</v>
      </c>
      <c r="I306" s="34">
        <v>27.42</v>
      </c>
      <c r="J306" s="46">
        <f t="shared" si="8"/>
        <v>0.48453356844033074</v>
      </c>
      <c r="K306" s="37">
        <v>-0.42</v>
      </c>
      <c r="L306" s="51"/>
      <c r="M306" s="21"/>
    </row>
    <row r="307" spans="1:13" s="3" customFormat="1" x14ac:dyDescent="0.25">
      <c r="A307" s="6"/>
      <c r="B307" s="18"/>
      <c r="C307" s="66"/>
      <c r="D307" s="7"/>
      <c r="E307" s="7"/>
      <c r="F307" s="22"/>
      <c r="G307" s="22"/>
      <c r="H307" s="22"/>
      <c r="I307" s="9"/>
      <c r="J307" s="47"/>
      <c r="K307" s="56"/>
      <c r="L307" s="8"/>
      <c r="M307" s="8"/>
    </row>
    <row r="308" spans="1:13" customFormat="1" x14ac:dyDescent="0.25">
      <c r="A308" s="2" t="s">
        <v>15</v>
      </c>
      <c r="B308" s="4" t="s">
        <v>14</v>
      </c>
      <c r="C308" s="51">
        <v>5</v>
      </c>
      <c r="D308" s="31">
        <v>219.49078138718173</v>
      </c>
      <c r="E308" s="31">
        <v>2.2289622601424255</v>
      </c>
      <c r="F308" s="29">
        <v>4.65E-2</v>
      </c>
      <c r="G308" s="32">
        <v>1.2567533568684031E-3</v>
      </c>
      <c r="H308" s="28">
        <v>-0.19394</v>
      </c>
      <c r="I308" s="40">
        <v>29.31</v>
      </c>
      <c r="J308" s="46">
        <f t="shared" ref="J308:J344" si="10">I308*E308/D308</f>
        <v>0.29764750679679258</v>
      </c>
      <c r="K308" s="57">
        <v>-0.28000000000000003</v>
      </c>
      <c r="L308" s="51"/>
      <c r="M308" s="21"/>
    </row>
    <row r="309" spans="1:13" customFormat="1" x14ac:dyDescent="0.25">
      <c r="A309" s="2" t="s">
        <v>15</v>
      </c>
      <c r="B309" s="4" t="s">
        <v>14</v>
      </c>
      <c r="C309" s="51">
        <f>1+C308</f>
        <v>6</v>
      </c>
      <c r="D309" s="31">
        <v>218.34061135371181</v>
      </c>
      <c r="E309" s="31">
        <v>3.0075700497501745</v>
      </c>
      <c r="F309" s="29">
        <v>4.6879999999999998E-2</v>
      </c>
      <c r="G309" s="32">
        <v>1.2137971204447637E-3</v>
      </c>
      <c r="H309" s="28">
        <v>-0.19847000000000001</v>
      </c>
      <c r="I309" s="40">
        <v>29.45</v>
      </c>
      <c r="J309" s="46">
        <f t="shared" si="10"/>
        <v>0.40566405588035326</v>
      </c>
      <c r="K309" s="57">
        <v>0.56999999999999995</v>
      </c>
      <c r="L309" s="51"/>
      <c r="M309" s="21"/>
    </row>
    <row r="310" spans="1:13" customFormat="1" x14ac:dyDescent="0.25">
      <c r="A310" s="2" t="s">
        <v>15</v>
      </c>
      <c r="B310" s="4" t="s">
        <v>14</v>
      </c>
      <c r="C310" s="51">
        <f t="shared" ref="C310:C344" si="11">1+C309</f>
        <v>7</v>
      </c>
      <c r="D310" s="31">
        <v>227.84233310549101</v>
      </c>
      <c r="E310" s="31">
        <v>2.6389646581550381</v>
      </c>
      <c r="F310" s="29">
        <v>4.7300000000000002E-2</v>
      </c>
      <c r="G310" s="32">
        <v>1.5142154272097482E-3</v>
      </c>
      <c r="H310" s="28">
        <v>-0.22857</v>
      </c>
      <c r="I310" s="40">
        <v>28.21</v>
      </c>
      <c r="J310" s="46">
        <f t="shared" si="10"/>
        <v>0.32673995210576384</v>
      </c>
      <c r="K310" s="57">
        <v>1.5</v>
      </c>
      <c r="L310" s="51"/>
      <c r="M310" s="21"/>
    </row>
    <row r="311" spans="1:13" customFormat="1" x14ac:dyDescent="0.25">
      <c r="A311" s="2" t="s">
        <v>15</v>
      </c>
      <c r="B311" s="4" t="s">
        <v>14</v>
      </c>
      <c r="C311" s="51">
        <f t="shared" si="11"/>
        <v>8</v>
      </c>
      <c r="D311" s="31">
        <v>214.77663230240549</v>
      </c>
      <c r="E311" s="31">
        <v>2.8920431849908352</v>
      </c>
      <c r="F311" s="29">
        <v>4.65E-2</v>
      </c>
      <c r="G311" s="32">
        <v>1.9840687992103501E-3</v>
      </c>
      <c r="H311" s="28">
        <v>-9.1357999999999995E-2</v>
      </c>
      <c r="I311" s="40">
        <v>29.95</v>
      </c>
      <c r="J311" s="46">
        <f t="shared" si="10"/>
        <v>0.40328732442605403</v>
      </c>
      <c r="K311" s="57">
        <v>-0.31</v>
      </c>
      <c r="L311" s="51"/>
      <c r="M311" s="21"/>
    </row>
    <row r="312" spans="1:13" customFormat="1" x14ac:dyDescent="0.25">
      <c r="A312" s="2" t="s">
        <v>15</v>
      </c>
      <c r="B312" s="4" t="s">
        <v>14</v>
      </c>
      <c r="C312" s="51">
        <f t="shared" si="11"/>
        <v>9</v>
      </c>
      <c r="D312" s="31">
        <v>223.16447221602323</v>
      </c>
      <c r="E312" s="31">
        <v>2.2503842586850733</v>
      </c>
      <c r="F312" s="29">
        <v>4.82E-2</v>
      </c>
      <c r="G312" s="32">
        <v>1.5278901007598684E-3</v>
      </c>
      <c r="H312" s="28">
        <v>8.7885000000000005E-2</v>
      </c>
      <c r="I312" s="40">
        <v>28.76</v>
      </c>
      <c r="J312" s="46">
        <f t="shared" si="10"/>
        <v>0.29001503078470631</v>
      </c>
      <c r="K312" s="57">
        <v>3.3</v>
      </c>
      <c r="L312" s="51"/>
      <c r="M312" s="21"/>
    </row>
    <row r="313" spans="1:13" customFormat="1" x14ac:dyDescent="0.25">
      <c r="A313" s="2" t="s">
        <v>15</v>
      </c>
      <c r="B313" s="4" t="s">
        <v>14</v>
      </c>
      <c r="C313" s="51">
        <f t="shared" si="11"/>
        <v>10</v>
      </c>
      <c r="D313" s="31">
        <v>197.19976336028398</v>
      </c>
      <c r="E313" s="31">
        <v>2.326271796791644</v>
      </c>
      <c r="F313" s="29">
        <v>4.7699999999999999E-2</v>
      </c>
      <c r="G313" s="32">
        <v>1.8306393309442468E-3</v>
      </c>
      <c r="H313" s="28">
        <v>0.20954999999999999</v>
      </c>
      <c r="I313" s="40">
        <v>32.57</v>
      </c>
      <c r="J313" s="46">
        <f t="shared" si="10"/>
        <v>0.38421279584944595</v>
      </c>
      <c r="K313" s="57">
        <v>2.1</v>
      </c>
      <c r="L313" s="51"/>
      <c r="M313" s="21"/>
    </row>
    <row r="314" spans="1:13" customFormat="1" x14ac:dyDescent="0.25">
      <c r="A314" s="2" t="s">
        <v>15</v>
      </c>
      <c r="B314" s="4" t="s">
        <v>14</v>
      </c>
      <c r="C314" s="51">
        <f t="shared" si="11"/>
        <v>11</v>
      </c>
      <c r="D314" s="31">
        <v>209.81955518254301</v>
      </c>
      <c r="E314" s="31">
        <v>2.9593834059598101</v>
      </c>
      <c r="F314" s="29">
        <v>4.6300000000000001E-2</v>
      </c>
      <c r="G314" s="32">
        <v>1.8967197895313902E-3</v>
      </c>
      <c r="H314" s="28">
        <v>0.28366999999999998</v>
      </c>
      <c r="I314" s="40">
        <v>30.66</v>
      </c>
      <c r="J314" s="46">
        <f t="shared" si="10"/>
        <v>0.4324415574505846</v>
      </c>
      <c r="K314" s="57">
        <v>-0.77</v>
      </c>
      <c r="L314" s="51"/>
      <c r="M314" s="21"/>
    </row>
    <row r="315" spans="1:13" customFormat="1" x14ac:dyDescent="0.25">
      <c r="A315" s="2" t="s">
        <v>15</v>
      </c>
      <c r="B315" s="4" t="s">
        <v>14</v>
      </c>
      <c r="C315" s="51">
        <f t="shared" si="11"/>
        <v>12</v>
      </c>
      <c r="D315" s="31">
        <v>221.09219544550078</v>
      </c>
      <c r="E315" s="31">
        <v>2.4599150807001009</v>
      </c>
      <c r="F315" s="29">
        <v>4.6300000000000001E-2</v>
      </c>
      <c r="G315" s="32">
        <v>1.3725691093711822E-3</v>
      </c>
      <c r="H315" s="28">
        <v>7.6523999999999995E-2</v>
      </c>
      <c r="I315" s="40">
        <v>29.1</v>
      </c>
      <c r="J315" s="46">
        <f t="shared" si="10"/>
        <v>0.32377230098119081</v>
      </c>
      <c r="K315" s="57">
        <v>-0.7</v>
      </c>
      <c r="L315" s="51"/>
      <c r="M315" s="21"/>
    </row>
    <row r="316" spans="1:13" customFormat="1" x14ac:dyDescent="0.25">
      <c r="A316" s="2" t="s">
        <v>15</v>
      </c>
      <c r="B316" s="4" t="s">
        <v>14</v>
      </c>
      <c r="C316" s="51">
        <f t="shared" si="11"/>
        <v>13</v>
      </c>
      <c r="D316" s="31">
        <v>212.40441801189462</v>
      </c>
      <c r="E316" s="31">
        <v>2.5700002918650044</v>
      </c>
      <c r="F316" s="29">
        <v>4.641E-2</v>
      </c>
      <c r="G316" s="32">
        <v>1.303296528193028E-3</v>
      </c>
      <c r="H316" s="28">
        <v>2.0558E-2</v>
      </c>
      <c r="I316" s="40">
        <v>30.29</v>
      </c>
      <c r="J316" s="46">
        <f t="shared" si="10"/>
        <v>0.36649571402150244</v>
      </c>
      <c r="K316" s="57">
        <v>-0.54</v>
      </c>
      <c r="L316" s="51"/>
      <c r="M316" s="21"/>
    </row>
    <row r="317" spans="1:13" customFormat="1" x14ac:dyDescent="0.25">
      <c r="A317" s="2" t="s">
        <v>15</v>
      </c>
      <c r="B317" s="4" t="s">
        <v>14</v>
      </c>
      <c r="C317" s="51">
        <f t="shared" si="11"/>
        <v>14</v>
      </c>
      <c r="D317" s="31">
        <v>219.15406530791145</v>
      </c>
      <c r="E317" s="31">
        <v>2.1978630609230008</v>
      </c>
      <c r="F317" s="29">
        <v>4.6399999999999997E-2</v>
      </c>
      <c r="G317" s="32">
        <v>1.3809173183069289E-3</v>
      </c>
      <c r="H317" s="28">
        <v>-0.31663999999999998</v>
      </c>
      <c r="I317" s="40">
        <v>29.36</v>
      </c>
      <c r="J317" s="46">
        <f t="shared" si="10"/>
        <v>0.29444701095567488</v>
      </c>
      <c r="K317" s="57">
        <v>-0.5</v>
      </c>
      <c r="L317" s="51"/>
      <c r="M317" s="21"/>
    </row>
    <row r="318" spans="1:13" customFormat="1" x14ac:dyDescent="0.25">
      <c r="A318" s="2" t="s">
        <v>15</v>
      </c>
      <c r="B318" s="4" t="s">
        <v>14</v>
      </c>
      <c r="C318" s="51">
        <f t="shared" si="11"/>
        <v>15</v>
      </c>
      <c r="D318" s="31">
        <v>207.03933747412009</v>
      </c>
      <c r="E318" s="31">
        <v>2.6291790703720843</v>
      </c>
      <c r="F318" s="29">
        <v>4.6300000000000001E-2</v>
      </c>
      <c r="G318" s="32">
        <v>1.6515283709340267E-3</v>
      </c>
      <c r="H318" s="28">
        <v>9.3255000000000005E-2</v>
      </c>
      <c r="I318" s="40">
        <v>31.08</v>
      </c>
      <c r="J318" s="46">
        <f t="shared" si="10"/>
        <v>0.39468289699960396</v>
      </c>
      <c r="K318" s="57">
        <v>-0.79</v>
      </c>
      <c r="L318" s="51"/>
      <c r="M318" s="21"/>
    </row>
    <row r="319" spans="1:13" customFormat="1" x14ac:dyDescent="0.25">
      <c r="A319" s="2" t="s">
        <v>15</v>
      </c>
      <c r="B319" s="4" t="s">
        <v>14</v>
      </c>
      <c r="C319" s="51">
        <f t="shared" si="11"/>
        <v>16</v>
      </c>
      <c r="D319" s="31">
        <v>211.999152003392</v>
      </c>
      <c r="E319" s="31">
        <v>2.9382164996977149</v>
      </c>
      <c r="F319" s="29">
        <v>4.648E-2</v>
      </c>
      <c r="G319" s="32">
        <v>1.2740600274712334E-3</v>
      </c>
      <c r="H319" s="28">
        <v>1.3979999999999999E-2</v>
      </c>
      <c r="I319" s="40">
        <v>30.34</v>
      </c>
      <c r="J319" s="46">
        <f t="shared" si="10"/>
        <v>0.42049926973010882</v>
      </c>
      <c r="K319" s="57">
        <v>-0.32</v>
      </c>
      <c r="L319" s="51"/>
      <c r="M319" s="21"/>
    </row>
    <row r="320" spans="1:13" customFormat="1" x14ac:dyDescent="0.25">
      <c r="A320" s="2" t="s">
        <v>15</v>
      </c>
      <c r="B320" s="4" t="s">
        <v>14</v>
      </c>
      <c r="C320" s="51">
        <f t="shared" si="11"/>
        <v>17</v>
      </c>
      <c r="D320" s="31">
        <v>216.40337589266392</v>
      </c>
      <c r="E320" s="31">
        <v>2.6440378235795086</v>
      </c>
      <c r="F320" s="29">
        <v>5.6800000000000003E-2</v>
      </c>
      <c r="G320" s="32">
        <v>2.5301186059155409E-3</v>
      </c>
      <c r="H320" s="28">
        <v>0.29015999999999997</v>
      </c>
      <c r="I320" s="40">
        <v>29.34</v>
      </c>
      <c r="J320" s="46">
        <f t="shared" si="10"/>
        <v>0.3584790182862051</v>
      </c>
      <c r="K320" s="57">
        <v>20</v>
      </c>
      <c r="L320" s="51" t="s">
        <v>21</v>
      </c>
      <c r="M320" s="21"/>
    </row>
    <row r="321" spans="1:13" customFormat="1" x14ac:dyDescent="0.25">
      <c r="A321" s="2" t="s">
        <v>15</v>
      </c>
      <c r="B321" s="4" t="s">
        <v>14</v>
      </c>
      <c r="C321" s="51">
        <f t="shared" si="11"/>
        <v>18</v>
      </c>
      <c r="D321" s="31">
        <v>216.77866897897246</v>
      </c>
      <c r="E321" s="31">
        <v>2.2744318950683642</v>
      </c>
      <c r="F321" s="29">
        <v>4.8370000000000003E-2</v>
      </c>
      <c r="G321" s="32">
        <v>1.3373458563886908E-3</v>
      </c>
      <c r="H321" s="28">
        <v>9.6926999999999999E-2</v>
      </c>
      <c r="I321" s="40">
        <v>29.6</v>
      </c>
      <c r="J321" s="46">
        <f t="shared" si="10"/>
        <v>0.3105618482257308</v>
      </c>
      <c r="K321" s="57">
        <v>3.7</v>
      </c>
      <c r="L321" s="51"/>
      <c r="M321" s="21"/>
    </row>
    <row r="322" spans="1:13" customFormat="1" x14ac:dyDescent="0.25">
      <c r="A322" s="2" t="s">
        <v>15</v>
      </c>
      <c r="B322" s="4" t="s">
        <v>14</v>
      </c>
      <c r="C322" s="51">
        <f t="shared" si="11"/>
        <v>19</v>
      </c>
      <c r="D322" s="31">
        <v>210.79258010118045</v>
      </c>
      <c r="E322" s="31">
        <v>2.3566483374806495</v>
      </c>
      <c r="F322" s="29">
        <v>4.8599999999999997E-2</v>
      </c>
      <c r="G322" s="32">
        <v>1.9243670751704315E-3</v>
      </c>
      <c r="H322" s="28">
        <v>-0.25237999999999999</v>
      </c>
      <c r="I322" s="40">
        <v>30.43</v>
      </c>
      <c r="J322" s="46">
        <f t="shared" si="10"/>
        <v>0.34020556546683955</v>
      </c>
      <c r="K322" s="57">
        <v>4.0999999999999996</v>
      </c>
      <c r="L322" s="51"/>
      <c r="M322" s="21"/>
    </row>
    <row r="323" spans="1:13" customFormat="1" x14ac:dyDescent="0.25">
      <c r="A323" s="2" t="s">
        <v>15</v>
      </c>
      <c r="B323" s="4" t="s">
        <v>14</v>
      </c>
      <c r="C323" s="51">
        <f t="shared" si="11"/>
        <v>20</v>
      </c>
      <c r="D323" s="31">
        <v>227.7385561375541</v>
      </c>
      <c r="E323" s="31">
        <v>2.6731583231449521</v>
      </c>
      <c r="F323" s="29">
        <v>4.8599999999999997E-2</v>
      </c>
      <c r="G323" s="32">
        <v>1.7615869663459706E-3</v>
      </c>
      <c r="H323" s="28">
        <v>6.9313E-2</v>
      </c>
      <c r="I323" s="40">
        <v>28.17</v>
      </c>
      <c r="J323" s="46">
        <f t="shared" si="10"/>
        <v>0.33065490200750358</v>
      </c>
      <c r="K323" s="57">
        <v>4.2</v>
      </c>
      <c r="L323" s="51"/>
      <c r="M323" s="21"/>
    </row>
    <row r="324" spans="1:13" customFormat="1" x14ac:dyDescent="0.25">
      <c r="A324" s="2" t="s">
        <v>15</v>
      </c>
      <c r="B324" s="4" t="s">
        <v>14</v>
      </c>
      <c r="C324" s="51">
        <f t="shared" si="11"/>
        <v>21</v>
      </c>
      <c r="D324" s="31">
        <v>213.17416329140909</v>
      </c>
      <c r="E324" s="31">
        <v>2.8929553008915758</v>
      </c>
      <c r="F324" s="29">
        <v>4.6300000000000001E-2</v>
      </c>
      <c r="G324" s="32">
        <v>1.4991817634963415E-3</v>
      </c>
      <c r="H324" s="28">
        <v>0.20538000000000001</v>
      </c>
      <c r="I324" s="40">
        <v>30.18</v>
      </c>
      <c r="J324" s="46">
        <f t="shared" si="10"/>
        <v>0.4095683530914383</v>
      </c>
      <c r="K324" s="57">
        <v>-0.75</v>
      </c>
      <c r="L324" s="51"/>
      <c r="M324" s="21"/>
    </row>
    <row r="325" spans="1:13" customFormat="1" x14ac:dyDescent="0.25">
      <c r="A325" s="2" t="s">
        <v>15</v>
      </c>
      <c r="B325" s="4" t="s">
        <v>14</v>
      </c>
      <c r="C325" s="51">
        <f t="shared" si="11"/>
        <v>22</v>
      </c>
      <c r="D325" s="31">
        <v>217.15526601520088</v>
      </c>
      <c r="E325" s="31">
        <v>2.5242104646734744</v>
      </c>
      <c r="F325" s="29">
        <v>6.2399999999999997E-2</v>
      </c>
      <c r="G325" s="32">
        <v>2.2637534848123373E-3</v>
      </c>
      <c r="H325" s="28">
        <v>-8.8292999999999996E-2</v>
      </c>
      <c r="I325" s="40">
        <v>29.2</v>
      </c>
      <c r="J325" s="46">
        <f t="shared" si="10"/>
        <v>0.33942048434278344</v>
      </c>
      <c r="K325" s="57">
        <v>29</v>
      </c>
      <c r="L325" s="51" t="s">
        <v>21</v>
      </c>
      <c r="M325" s="21"/>
    </row>
    <row r="326" spans="1:13" customFormat="1" x14ac:dyDescent="0.25">
      <c r="A326" s="2" t="s">
        <v>15</v>
      </c>
      <c r="B326" s="4" t="s">
        <v>14</v>
      </c>
      <c r="C326" s="51">
        <f t="shared" si="11"/>
        <v>23</v>
      </c>
      <c r="D326" s="31">
        <v>224.71910112359552</v>
      </c>
      <c r="E326" s="31">
        <v>2.551689773028218</v>
      </c>
      <c r="F326" s="29">
        <v>4.9000000000000002E-2</v>
      </c>
      <c r="G326" s="32">
        <v>1.5401571348404683E-3</v>
      </c>
      <c r="H326" s="28">
        <v>-0.1113</v>
      </c>
      <c r="I326" s="40">
        <v>28.56</v>
      </c>
      <c r="J326" s="46">
        <f t="shared" si="10"/>
        <v>0.32429935663370224</v>
      </c>
      <c r="K326" s="57">
        <v>5</v>
      </c>
      <c r="L326" s="51"/>
      <c r="M326" s="21"/>
    </row>
    <row r="327" spans="1:13" customFormat="1" x14ac:dyDescent="0.25">
      <c r="A327" s="2" t="s">
        <v>15</v>
      </c>
      <c r="B327" s="4" t="s">
        <v>14</v>
      </c>
      <c r="C327" s="51">
        <f t="shared" si="11"/>
        <v>24</v>
      </c>
      <c r="D327" s="31">
        <v>229.67386311437758</v>
      </c>
      <c r="E327" s="31">
        <v>2.6341409046597066</v>
      </c>
      <c r="F327" s="29">
        <v>4.82E-2</v>
      </c>
      <c r="G327" s="32">
        <v>2.4422219718936281E-3</v>
      </c>
      <c r="H327" s="28">
        <v>6.5321000000000004E-2</v>
      </c>
      <c r="I327" s="40">
        <v>27.95</v>
      </c>
      <c r="J327" s="46">
        <f t="shared" si="10"/>
        <v>0.32055993349392975</v>
      </c>
      <c r="K327" s="57">
        <v>3.4</v>
      </c>
      <c r="L327" s="51"/>
      <c r="M327" s="21"/>
    </row>
    <row r="328" spans="1:13" customFormat="1" x14ac:dyDescent="0.25">
      <c r="A328" s="2" t="s">
        <v>15</v>
      </c>
      <c r="B328" s="4" t="s">
        <v>14</v>
      </c>
      <c r="C328" s="51">
        <f t="shared" si="11"/>
        <v>25</v>
      </c>
      <c r="D328" s="31">
        <v>217.48586341887778</v>
      </c>
      <c r="E328" s="31">
        <v>2.5962333684506613</v>
      </c>
      <c r="F328" s="29">
        <v>5.6500000000000002E-2</v>
      </c>
      <c r="G328" s="32">
        <v>1.7986241964345975E-3</v>
      </c>
      <c r="H328" s="28">
        <v>7.1770999999999996E-3</v>
      </c>
      <c r="I328" s="40">
        <v>29.2</v>
      </c>
      <c r="J328" s="46">
        <f t="shared" si="10"/>
        <v>0.34857444602157528</v>
      </c>
      <c r="K328" s="57">
        <v>19</v>
      </c>
      <c r="L328" s="51" t="s">
        <v>21</v>
      </c>
      <c r="M328" s="21"/>
    </row>
    <row r="329" spans="1:13" customFormat="1" x14ac:dyDescent="0.25">
      <c r="A329" s="2" t="s">
        <v>15</v>
      </c>
      <c r="B329" s="4" t="s">
        <v>14</v>
      </c>
      <c r="C329" s="51">
        <f t="shared" si="11"/>
        <v>26</v>
      </c>
      <c r="D329" s="31">
        <v>220.36139268400174</v>
      </c>
      <c r="E329" s="31">
        <v>2.3258123503472099</v>
      </c>
      <c r="F329" s="29">
        <v>4.6679999999999999E-2</v>
      </c>
      <c r="G329" s="32">
        <v>1.3524225824793079E-3</v>
      </c>
      <c r="H329" s="28">
        <v>-7.8974000000000003E-2</v>
      </c>
      <c r="I329" s="40">
        <v>29.19</v>
      </c>
      <c r="J329" s="46">
        <f t="shared" si="10"/>
        <v>0.30808691885510991</v>
      </c>
      <c r="K329" s="57">
        <v>0.15</v>
      </c>
      <c r="L329" s="51"/>
      <c r="M329" s="21"/>
    </row>
    <row r="330" spans="1:13" customFormat="1" x14ac:dyDescent="0.25">
      <c r="A330" s="2" t="s">
        <v>15</v>
      </c>
      <c r="B330" s="4" t="s">
        <v>14</v>
      </c>
      <c r="C330" s="51">
        <f t="shared" si="11"/>
        <v>27</v>
      </c>
      <c r="D330" s="31">
        <v>217.77003484320559</v>
      </c>
      <c r="E330" s="31">
        <v>2.5678397773130506</v>
      </c>
      <c r="F330" s="29">
        <v>4.7500000000000001E-2</v>
      </c>
      <c r="G330" s="32">
        <v>1.8281206196528719E-3</v>
      </c>
      <c r="H330" s="28">
        <v>3.4809E-2</v>
      </c>
      <c r="I330" s="40">
        <v>29.5</v>
      </c>
      <c r="J330" s="46">
        <f t="shared" si="10"/>
        <v>0.34784984759393506</v>
      </c>
      <c r="K330" s="57">
        <v>1.8</v>
      </c>
      <c r="L330" s="51"/>
      <c r="M330" s="21"/>
    </row>
    <row r="331" spans="1:13" customFormat="1" x14ac:dyDescent="0.25">
      <c r="A331" s="2" t="s">
        <v>15</v>
      </c>
      <c r="B331" s="4" t="s">
        <v>14</v>
      </c>
      <c r="C331" s="51">
        <f t="shared" si="11"/>
        <v>28</v>
      </c>
      <c r="D331" s="31">
        <v>213.21961620469085</v>
      </c>
      <c r="E331" s="31">
        <v>2.1713069554954392</v>
      </c>
      <c r="F331" s="29">
        <v>4.7500000000000001E-2</v>
      </c>
      <c r="G331" s="32">
        <v>1.5912337980322063E-3</v>
      </c>
      <c r="H331" s="28">
        <v>-0.1012</v>
      </c>
      <c r="I331" s="40">
        <v>30.14</v>
      </c>
      <c r="J331" s="46">
        <f t="shared" si="10"/>
        <v>0.3069285687851866</v>
      </c>
      <c r="K331" s="57">
        <v>1.8</v>
      </c>
      <c r="L331" s="51"/>
      <c r="M331" s="21"/>
    </row>
    <row r="332" spans="1:13" customFormat="1" x14ac:dyDescent="0.25">
      <c r="A332" s="2" t="s">
        <v>15</v>
      </c>
      <c r="B332" s="4" t="s">
        <v>14</v>
      </c>
      <c r="C332" s="51">
        <f t="shared" si="11"/>
        <v>29</v>
      </c>
      <c r="D332" s="31">
        <v>211.50592216582064</v>
      </c>
      <c r="E332" s="31">
        <v>2.3387752291799617</v>
      </c>
      <c r="F332" s="29">
        <v>4.6460000000000001E-2</v>
      </c>
      <c r="G332" s="32">
        <v>1.3166735716949743E-3</v>
      </c>
      <c r="H332" s="28">
        <v>0.12789</v>
      </c>
      <c r="I332" s="40">
        <v>30.41</v>
      </c>
      <c r="J332" s="46">
        <f t="shared" si="10"/>
        <v>0.33626554751314658</v>
      </c>
      <c r="K332" s="57">
        <v>-0.33</v>
      </c>
      <c r="L332" s="51"/>
      <c r="M332" s="21"/>
    </row>
    <row r="333" spans="1:13" customFormat="1" x14ac:dyDescent="0.25">
      <c r="A333" s="2" t="s">
        <v>15</v>
      </c>
      <c r="B333" s="4" t="s">
        <v>14</v>
      </c>
      <c r="C333" s="51">
        <f t="shared" si="11"/>
        <v>30</v>
      </c>
      <c r="D333" s="31">
        <v>209.29259104227711</v>
      </c>
      <c r="E333" s="31">
        <v>2.8427806234941739</v>
      </c>
      <c r="F333" s="29">
        <v>4.6300000000000001E-2</v>
      </c>
      <c r="G333" s="32">
        <v>1.7313422423079732E-3</v>
      </c>
      <c r="H333" s="28">
        <v>-0.23963999999999999</v>
      </c>
      <c r="I333" s="40">
        <v>30.74</v>
      </c>
      <c r="J333" s="46">
        <f t="shared" si="10"/>
        <v>0.41753545087775568</v>
      </c>
      <c r="K333" s="57">
        <v>-0.78</v>
      </c>
      <c r="L333" s="51"/>
      <c r="M333" s="21"/>
    </row>
    <row r="334" spans="1:13" customFormat="1" x14ac:dyDescent="0.25">
      <c r="A334" s="2" t="s">
        <v>15</v>
      </c>
      <c r="B334" s="4" t="s">
        <v>14</v>
      </c>
      <c r="C334" s="51">
        <f t="shared" si="11"/>
        <v>31</v>
      </c>
      <c r="D334" s="31">
        <v>229.09507445589921</v>
      </c>
      <c r="E334" s="31">
        <v>2.4535591464739555</v>
      </c>
      <c r="F334" s="29">
        <v>4.6300000000000001E-2</v>
      </c>
      <c r="G334" s="32">
        <v>1.4991817634963415E-3</v>
      </c>
      <c r="H334" s="28">
        <v>0.30815999999999999</v>
      </c>
      <c r="I334" s="40">
        <v>28.09</v>
      </c>
      <c r="J334" s="46">
        <f t="shared" si="10"/>
        <v>0.30083787959273911</v>
      </c>
      <c r="K334" s="57">
        <v>-0.66</v>
      </c>
      <c r="L334" s="51"/>
      <c r="M334" s="21"/>
    </row>
    <row r="335" spans="1:13" customFormat="1" x14ac:dyDescent="0.25">
      <c r="A335" s="2" t="s">
        <v>15</v>
      </c>
      <c r="B335" s="4" t="s">
        <v>14</v>
      </c>
      <c r="C335" s="51">
        <f t="shared" si="11"/>
        <v>32</v>
      </c>
      <c r="D335" s="31">
        <v>214.13276231263384</v>
      </c>
      <c r="E335" s="31">
        <v>2.0622749863827354</v>
      </c>
      <c r="F335" s="29">
        <v>4.7059999999999998E-2</v>
      </c>
      <c r="G335" s="32">
        <v>1.2224514315096531E-3</v>
      </c>
      <c r="H335" s="28">
        <v>9.5657000000000006E-2</v>
      </c>
      <c r="I335" s="40">
        <v>30.02</v>
      </c>
      <c r="J335" s="46">
        <f t="shared" si="10"/>
        <v>0.28911734207594936</v>
      </c>
      <c r="K335" s="57">
        <v>0.97</v>
      </c>
      <c r="L335" s="51"/>
      <c r="M335" s="21"/>
    </row>
    <row r="336" spans="1:13" customFormat="1" x14ac:dyDescent="0.25">
      <c r="A336" s="2" t="s">
        <v>15</v>
      </c>
      <c r="B336" s="4" t="s">
        <v>14</v>
      </c>
      <c r="C336" s="51">
        <f t="shared" si="11"/>
        <v>33</v>
      </c>
      <c r="D336" s="31">
        <v>214.04109589041096</v>
      </c>
      <c r="E336" s="31">
        <v>2.5672598455986839</v>
      </c>
      <c r="F336" s="29">
        <v>4.6300000000000001E-2</v>
      </c>
      <c r="G336" s="32">
        <v>1.4274263413570595E-3</v>
      </c>
      <c r="H336" s="28">
        <v>4.2916999999999997E-2</v>
      </c>
      <c r="I336" s="40">
        <v>30.06</v>
      </c>
      <c r="J336" s="46">
        <f t="shared" si="10"/>
        <v>0.36054679423902974</v>
      </c>
      <c r="K336" s="57">
        <v>-0.74</v>
      </c>
      <c r="L336" s="51"/>
      <c r="M336" s="21"/>
    </row>
    <row r="337" spans="1:13" customFormat="1" x14ac:dyDescent="0.25">
      <c r="A337" s="2" t="s">
        <v>15</v>
      </c>
      <c r="B337" s="4" t="s">
        <v>14</v>
      </c>
      <c r="C337" s="51">
        <f t="shared" si="11"/>
        <v>34</v>
      </c>
      <c r="D337" s="31">
        <v>217.58050478677109</v>
      </c>
      <c r="E337" s="31">
        <v>2.597933831485491</v>
      </c>
      <c r="F337" s="29">
        <v>4.9099999999999998E-2</v>
      </c>
      <c r="G337" s="32">
        <v>1.9305004636104082E-3</v>
      </c>
      <c r="H337" s="28">
        <v>7.3449E-2</v>
      </c>
      <c r="I337" s="40">
        <v>29.47</v>
      </c>
      <c r="J337" s="46">
        <f t="shared" si="10"/>
        <v>0.35187486162378062</v>
      </c>
      <c r="K337" s="57">
        <v>5.0999999999999996</v>
      </c>
      <c r="L337" s="51"/>
      <c r="M337" s="21"/>
    </row>
    <row r="338" spans="1:13" customFormat="1" x14ac:dyDescent="0.25">
      <c r="A338" s="2" t="s">
        <v>15</v>
      </c>
      <c r="B338" s="4" t="s">
        <v>14</v>
      </c>
      <c r="C338" s="51">
        <f t="shared" si="11"/>
        <v>35</v>
      </c>
      <c r="D338" s="31">
        <v>212.26915729144557</v>
      </c>
      <c r="E338" s="31">
        <v>2.6664307090551636</v>
      </c>
      <c r="F338" s="29">
        <v>4.6199999999999998E-2</v>
      </c>
      <c r="G338" s="32">
        <v>1.9806738651277243E-3</v>
      </c>
      <c r="H338" s="28">
        <v>-0.38492999999999999</v>
      </c>
      <c r="I338" s="40">
        <v>30.31</v>
      </c>
      <c r="J338" s="46">
        <f t="shared" si="10"/>
        <v>0.38074073418257742</v>
      </c>
      <c r="K338" s="57">
        <v>-0.98</v>
      </c>
      <c r="L338" s="51"/>
      <c r="M338" s="21"/>
    </row>
    <row r="339" spans="1:13" customFormat="1" x14ac:dyDescent="0.25">
      <c r="A339" s="2" t="s">
        <v>15</v>
      </c>
      <c r="B339" s="4" t="s">
        <v>14</v>
      </c>
      <c r="C339" s="51">
        <f t="shared" si="11"/>
        <v>36</v>
      </c>
      <c r="D339" s="31">
        <v>223.86389075442133</v>
      </c>
      <c r="E339" s="31">
        <v>2.2322077305837729</v>
      </c>
      <c r="F339" s="29">
        <v>4.6339999999999999E-2</v>
      </c>
      <c r="G339" s="32">
        <v>1.3599042136856552E-3</v>
      </c>
      <c r="H339" s="28">
        <v>0.15347</v>
      </c>
      <c r="I339" s="40">
        <v>28.74</v>
      </c>
      <c r="J339" s="46">
        <f t="shared" si="10"/>
        <v>0.28657435534055908</v>
      </c>
      <c r="K339" s="57">
        <v>-0.69</v>
      </c>
      <c r="L339" s="51"/>
      <c r="M339" s="21"/>
    </row>
    <row r="340" spans="1:13" customFormat="1" x14ac:dyDescent="0.25">
      <c r="A340" s="2" t="s">
        <v>15</v>
      </c>
      <c r="B340" s="4" t="s">
        <v>14</v>
      </c>
      <c r="C340" s="51">
        <f t="shared" si="11"/>
        <v>37</v>
      </c>
      <c r="D340" s="31">
        <v>222.76676319893073</v>
      </c>
      <c r="E340" s="31">
        <v>2.3912175736935786</v>
      </c>
      <c r="F340" s="29">
        <v>5.2900000000000003E-2</v>
      </c>
      <c r="G340" s="32">
        <v>1.8985337605636624E-3</v>
      </c>
      <c r="H340" s="28">
        <v>0.23563999999999999</v>
      </c>
      <c r="I340" s="40">
        <v>28.64</v>
      </c>
      <c r="J340" s="46">
        <f t="shared" si="10"/>
        <v>0.30742679171321202</v>
      </c>
      <c r="K340" s="57">
        <v>13</v>
      </c>
      <c r="L340" s="51" t="s">
        <v>21</v>
      </c>
      <c r="M340" s="21"/>
    </row>
    <row r="341" spans="1:13" customFormat="1" x14ac:dyDescent="0.25">
      <c r="A341" s="2" t="s">
        <v>15</v>
      </c>
      <c r="B341" s="4" t="s">
        <v>14</v>
      </c>
      <c r="C341" s="51">
        <f t="shared" si="11"/>
        <v>38</v>
      </c>
      <c r="D341" s="31">
        <v>217.29682746631897</v>
      </c>
      <c r="E341" s="31">
        <v>2.3397169149966057</v>
      </c>
      <c r="F341" s="29">
        <v>4.6559999999999997E-2</v>
      </c>
      <c r="G341" s="32">
        <v>1.3970438298063523E-3</v>
      </c>
      <c r="H341" s="28">
        <v>-6.4647999999999997E-3</v>
      </c>
      <c r="I341" s="40">
        <v>29.6</v>
      </c>
      <c r="J341" s="46">
        <f t="shared" si="10"/>
        <v>0.31871436638730571</v>
      </c>
      <c r="K341" s="57">
        <v>-7.9000000000000001E-2</v>
      </c>
      <c r="L341" s="51"/>
      <c r="M341" s="21"/>
    </row>
    <row r="342" spans="1:13" customFormat="1" x14ac:dyDescent="0.25">
      <c r="A342" s="2" t="s">
        <v>15</v>
      </c>
      <c r="B342" s="4" t="s">
        <v>14</v>
      </c>
      <c r="C342" s="51">
        <f t="shared" si="11"/>
        <v>39</v>
      </c>
      <c r="D342" s="31">
        <v>214.73051320592657</v>
      </c>
      <c r="E342" s="31">
        <v>2.1161460059644441</v>
      </c>
      <c r="F342" s="29">
        <v>4.6890000000000001E-2</v>
      </c>
      <c r="G342" s="32">
        <v>1.2993295565021218E-3</v>
      </c>
      <c r="H342" s="28">
        <v>4.8086999999999998E-2</v>
      </c>
      <c r="I342" s="40">
        <v>29.94</v>
      </c>
      <c r="J342" s="46">
        <f t="shared" si="10"/>
        <v>0.29505546497630591</v>
      </c>
      <c r="K342" s="57">
        <v>0.55000000000000004</v>
      </c>
      <c r="L342" s="51"/>
      <c r="M342" s="21"/>
    </row>
    <row r="343" spans="1:13" customFormat="1" x14ac:dyDescent="0.25">
      <c r="A343" s="2" t="s">
        <v>15</v>
      </c>
      <c r="B343" s="4" t="s">
        <v>14</v>
      </c>
      <c r="C343" s="51">
        <f t="shared" si="11"/>
        <v>40</v>
      </c>
      <c r="D343" s="31">
        <v>202.92207792207793</v>
      </c>
      <c r="E343" s="31">
        <v>2.5481980984239647</v>
      </c>
      <c r="F343" s="29">
        <v>4.6399999999999997E-2</v>
      </c>
      <c r="G343" s="32">
        <v>2.7003763885799325E-3</v>
      </c>
      <c r="H343" s="28">
        <v>0.19775999999999999</v>
      </c>
      <c r="I343" s="40">
        <v>31.7</v>
      </c>
      <c r="J343" s="46">
        <f t="shared" si="10"/>
        <v>0.39807339126035551</v>
      </c>
      <c r="K343" s="57">
        <v>-0.6</v>
      </c>
      <c r="L343" s="51"/>
      <c r="M343" s="21"/>
    </row>
    <row r="344" spans="1:13" customFormat="1" x14ac:dyDescent="0.25">
      <c r="A344" s="2" t="s">
        <v>15</v>
      </c>
      <c r="B344" s="4" t="s">
        <v>14</v>
      </c>
      <c r="C344" s="51">
        <f t="shared" si="11"/>
        <v>41</v>
      </c>
      <c r="D344" s="31">
        <v>214.59227467811158</v>
      </c>
      <c r="E344" s="31">
        <v>2.8880459139577317</v>
      </c>
      <c r="F344" s="29">
        <v>4.7500000000000001E-2</v>
      </c>
      <c r="G344" s="32">
        <v>2.0813517242407637E-3</v>
      </c>
      <c r="H344" s="28">
        <v>2.2024999999999999E-2</v>
      </c>
      <c r="I344" s="40">
        <v>29.94</v>
      </c>
      <c r="J344" s="46">
        <f t="shared" si="10"/>
        <v>0.40294132113374836</v>
      </c>
      <c r="K344" s="57">
        <v>1.8</v>
      </c>
      <c r="L344" s="51"/>
      <c r="M344" s="21"/>
    </row>
    <row r="345" spans="1:13" s="3" customFormat="1" x14ac:dyDescent="0.25">
      <c r="A345" s="6"/>
      <c r="B345" s="18"/>
      <c r="C345" s="47"/>
      <c r="D345" s="7"/>
      <c r="E345" s="7"/>
      <c r="F345" s="22"/>
      <c r="G345" s="22"/>
      <c r="H345" s="22"/>
      <c r="I345" s="9"/>
      <c r="J345" s="47"/>
      <c r="K345" s="56"/>
      <c r="L345" s="8"/>
      <c r="M345" s="8"/>
    </row>
    <row r="346" spans="1:13" customFormat="1" x14ac:dyDescent="0.25">
      <c r="A346" s="6" t="s">
        <v>12</v>
      </c>
      <c r="B346" s="18" t="s">
        <v>11</v>
      </c>
      <c r="C346" s="51">
        <v>1</v>
      </c>
      <c r="D346" s="31">
        <v>237.9819</v>
      </c>
      <c r="E346" s="31">
        <v>2.3418011398636844</v>
      </c>
      <c r="F346" s="32">
        <v>5.6000000000000001E-2</v>
      </c>
      <c r="G346" s="32">
        <v>1.3882952999992471E-3</v>
      </c>
      <c r="H346" s="28">
        <v>-0.56725000000000003</v>
      </c>
      <c r="I346" s="44">
        <v>26.71</v>
      </c>
      <c r="J346" s="46">
        <f t="shared" ref="J346:J409" si="12">I346*E346/D346</f>
        <v>0.26283304926029677</v>
      </c>
      <c r="K346" s="55">
        <v>19</v>
      </c>
      <c r="L346" s="51" t="s">
        <v>21</v>
      </c>
      <c r="M346" s="21"/>
    </row>
    <row r="347" spans="1:13" customFormat="1" x14ac:dyDescent="0.25">
      <c r="A347" s="6" t="s">
        <v>12</v>
      </c>
      <c r="B347" s="18" t="s">
        <v>11</v>
      </c>
      <c r="C347" s="51">
        <v>2</v>
      </c>
      <c r="D347" s="31">
        <v>166.47239999999999</v>
      </c>
      <c r="E347" s="31">
        <v>2.6627054789686739</v>
      </c>
      <c r="F347" s="32">
        <v>0.26569999999999999</v>
      </c>
      <c r="G347" s="32">
        <v>9.0018580486530657E-3</v>
      </c>
      <c r="H347" s="28">
        <v>-0.31531999999999999</v>
      </c>
      <c r="I347" s="44">
        <v>38.520000000000003</v>
      </c>
      <c r="J347" s="46">
        <f t="shared" si="12"/>
        <v>0.616122642851748</v>
      </c>
      <c r="K347" s="55">
        <v>180</v>
      </c>
      <c r="L347" s="51" t="s">
        <v>21</v>
      </c>
      <c r="M347" s="21"/>
    </row>
    <row r="348" spans="1:13" customFormat="1" x14ac:dyDescent="0.25">
      <c r="A348" s="6" t="s">
        <v>12</v>
      </c>
      <c r="B348" s="18" t="s">
        <v>11</v>
      </c>
      <c r="C348" s="51">
        <v>3</v>
      </c>
      <c r="D348" s="31">
        <v>225.9376</v>
      </c>
      <c r="E348" s="31">
        <v>3.3139139232546935</v>
      </c>
      <c r="F348" s="32">
        <v>9.8100000000000007E-2</v>
      </c>
      <c r="G348" s="32">
        <v>7.1511125736419519E-3</v>
      </c>
      <c r="H348" s="28">
        <v>-0.87707000000000002</v>
      </c>
      <c r="I348" s="44">
        <v>26.62</v>
      </c>
      <c r="J348" s="46">
        <f t="shared" si="12"/>
        <v>0.39044580732485401</v>
      </c>
      <c r="K348" s="55">
        <v>75</v>
      </c>
      <c r="L348" s="51" t="s">
        <v>21</v>
      </c>
      <c r="M348" s="21"/>
    </row>
    <row r="349" spans="1:13" customFormat="1" x14ac:dyDescent="0.25">
      <c r="A349" s="6" t="s">
        <v>12</v>
      </c>
      <c r="B349" s="18" t="s">
        <v>11</v>
      </c>
      <c r="C349" s="51">
        <v>4</v>
      </c>
      <c r="D349" s="31">
        <v>248.13900000000001</v>
      </c>
      <c r="E349" s="31">
        <v>2.4616202360225188</v>
      </c>
      <c r="F349" s="32">
        <v>5.6800000000000003E-2</v>
      </c>
      <c r="G349" s="32">
        <v>1.8665996104146169E-3</v>
      </c>
      <c r="H349" s="28">
        <v>-0.71789000000000003</v>
      </c>
      <c r="I349" s="44">
        <v>25.59</v>
      </c>
      <c r="J349" s="46">
        <f t="shared" si="12"/>
        <v>0.25386119005805718</v>
      </c>
      <c r="K349" s="55">
        <v>20</v>
      </c>
      <c r="L349" s="51" t="s">
        <v>21</v>
      </c>
      <c r="M349" s="21"/>
    </row>
    <row r="350" spans="1:13" customFormat="1" x14ac:dyDescent="0.25">
      <c r="A350" s="6" t="s">
        <v>12</v>
      </c>
      <c r="B350" s="18" t="s">
        <v>11</v>
      </c>
      <c r="C350" s="51">
        <v>5</v>
      </c>
      <c r="D350" s="31">
        <v>248.13900000000001</v>
      </c>
      <c r="E350" s="31">
        <v>2.1667328644084303</v>
      </c>
      <c r="F350" s="32">
        <v>7.9299999999999995E-2</v>
      </c>
      <c r="G350" s="32">
        <v>2.1156502092973691E-3</v>
      </c>
      <c r="H350" s="28">
        <v>-0.58218000000000003</v>
      </c>
      <c r="I350" s="44">
        <v>24.85</v>
      </c>
      <c r="J350" s="46">
        <f t="shared" si="12"/>
        <v>0.21698850918456791</v>
      </c>
      <c r="K350" s="55">
        <v>54</v>
      </c>
      <c r="L350" s="51" t="s">
        <v>21</v>
      </c>
      <c r="M350" s="21"/>
    </row>
    <row r="351" spans="1:13" customFormat="1" x14ac:dyDescent="0.25">
      <c r="A351" s="6" t="s">
        <v>12</v>
      </c>
      <c r="B351" s="18" t="s">
        <v>11</v>
      </c>
      <c r="C351" s="51">
        <v>6</v>
      </c>
      <c r="D351" s="31">
        <v>235.90469999999999</v>
      </c>
      <c r="E351" s="31">
        <v>2.7334294404418675</v>
      </c>
      <c r="F351" s="32">
        <v>9.6299999999999997E-2</v>
      </c>
      <c r="G351" s="32">
        <v>3.9889755070819871E-3</v>
      </c>
      <c r="H351" s="28">
        <v>-0.54806999999999995</v>
      </c>
      <c r="I351" s="44">
        <v>25.56</v>
      </c>
      <c r="J351" s="46">
        <f t="shared" si="12"/>
        <v>0.29616390219310651</v>
      </c>
      <c r="K351" s="55">
        <v>73</v>
      </c>
      <c r="L351" s="51" t="s">
        <v>21</v>
      </c>
      <c r="M351" s="21"/>
    </row>
    <row r="352" spans="1:13" customFormat="1" x14ac:dyDescent="0.25">
      <c r="A352" s="6" t="s">
        <v>12</v>
      </c>
      <c r="B352" s="18" t="s">
        <v>11</v>
      </c>
      <c r="C352" s="51">
        <v>7</v>
      </c>
      <c r="D352" s="31">
        <v>234.24690000000001</v>
      </c>
      <c r="E352" s="31">
        <v>2.5100485522504083</v>
      </c>
      <c r="F352" s="32">
        <v>0.05</v>
      </c>
      <c r="G352" s="32">
        <v>1.0905159329418347E-3</v>
      </c>
      <c r="H352" s="28">
        <v>-0.11348</v>
      </c>
      <c r="I352" s="44">
        <v>27.44</v>
      </c>
      <c r="J352" s="46">
        <f t="shared" si="12"/>
        <v>0.29403049634275291</v>
      </c>
      <c r="K352" s="55">
        <v>7.1</v>
      </c>
      <c r="L352" s="51"/>
      <c r="M352" s="21"/>
    </row>
    <row r="353" spans="1:13" customFormat="1" x14ac:dyDescent="0.25">
      <c r="A353" s="6" t="s">
        <v>12</v>
      </c>
      <c r="B353" s="18" t="s">
        <v>11</v>
      </c>
      <c r="C353" s="51">
        <v>8</v>
      </c>
      <c r="D353" s="31">
        <v>234.63159999999999</v>
      </c>
      <c r="E353" s="31">
        <v>2.5171729316115812</v>
      </c>
      <c r="F353" s="32">
        <v>5.11E-2</v>
      </c>
      <c r="G353" s="32">
        <v>1.7571688834315271E-3</v>
      </c>
      <c r="H353" s="28">
        <v>-1.4217E-2</v>
      </c>
      <c r="I353" s="44">
        <v>27.26</v>
      </c>
      <c r="J353" s="46">
        <f t="shared" si="12"/>
        <v>0.29245052292927171</v>
      </c>
      <c r="K353" s="55">
        <v>9.1999999999999993</v>
      </c>
      <c r="L353" s="51" t="s">
        <v>21</v>
      </c>
      <c r="M353" s="21"/>
    </row>
    <row r="354" spans="1:13" customFormat="1" x14ac:dyDescent="0.25">
      <c r="A354" s="6" t="s">
        <v>12</v>
      </c>
      <c r="B354" s="18" t="s">
        <v>11</v>
      </c>
      <c r="C354" s="51">
        <v>9</v>
      </c>
      <c r="D354" s="31">
        <v>231.80340000000001</v>
      </c>
      <c r="E354" s="31">
        <v>2.465059158326413</v>
      </c>
      <c r="F354" s="32">
        <v>5.4800000000000001E-2</v>
      </c>
      <c r="G354" s="32">
        <v>1.1078357719445605E-3</v>
      </c>
      <c r="H354" s="28">
        <v>-0.37254999999999999</v>
      </c>
      <c r="I354" s="44">
        <v>27.46</v>
      </c>
      <c r="J354" s="46">
        <f t="shared" si="12"/>
        <v>0.29201696130273885</v>
      </c>
      <c r="K354" s="55">
        <v>17</v>
      </c>
      <c r="L354" s="51" t="s">
        <v>21</v>
      </c>
      <c r="M354" s="21"/>
    </row>
    <row r="355" spans="1:13" customFormat="1" x14ac:dyDescent="0.25">
      <c r="A355" s="6" t="s">
        <v>12</v>
      </c>
      <c r="B355" s="18" t="s">
        <v>11</v>
      </c>
      <c r="C355" s="51">
        <v>10</v>
      </c>
      <c r="D355" s="31">
        <v>232.50409999999999</v>
      </c>
      <c r="E355" s="31">
        <v>2.208535892153026</v>
      </c>
      <c r="F355" s="32">
        <v>5.2200000000000003E-2</v>
      </c>
      <c r="G355" s="32">
        <v>1.7596144860735831E-3</v>
      </c>
      <c r="H355" s="28">
        <v>9.1222999999999999E-2</v>
      </c>
      <c r="I355" s="44">
        <v>27.47</v>
      </c>
      <c r="J355" s="46">
        <f t="shared" si="12"/>
        <v>0.26093510160656791</v>
      </c>
      <c r="K355" s="55">
        <v>11</v>
      </c>
      <c r="L355" s="51" t="s">
        <v>21</v>
      </c>
      <c r="M355" s="21"/>
    </row>
    <row r="356" spans="1:13" customFormat="1" x14ac:dyDescent="0.25">
      <c r="A356" s="6" t="s">
        <v>12</v>
      </c>
      <c r="B356" s="18" t="s">
        <v>11</v>
      </c>
      <c r="C356" s="51">
        <v>11</v>
      </c>
      <c r="D356" s="31">
        <v>234.19200000000001</v>
      </c>
      <c r="E356" s="31">
        <v>2.7948733389137761</v>
      </c>
      <c r="F356" s="32">
        <v>4.9200000000000001E-2</v>
      </c>
      <c r="G356" s="32">
        <v>1.1803466616210679E-3</v>
      </c>
      <c r="H356" s="28">
        <v>4.3936000000000003E-2</v>
      </c>
      <c r="I356" s="44">
        <v>27.38</v>
      </c>
      <c r="J356" s="46">
        <f t="shared" si="12"/>
        <v>0.32675596100404447</v>
      </c>
      <c r="K356" s="55">
        <v>5.4</v>
      </c>
      <c r="L356" s="51"/>
      <c r="M356" s="21"/>
    </row>
    <row r="357" spans="1:13" customFormat="1" x14ac:dyDescent="0.25">
      <c r="A357" s="6" t="s">
        <v>12</v>
      </c>
      <c r="B357" s="18" t="s">
        <v>11</v>
      </c>
      <c r="C357" s="51">
        <v>12</v>
      </c>
      <c r="D357" s="31">
        <v>239.40629999999999</v>
      </c>
      <c r="E357" s="31">
        <v>2.271850274746793</v>
      </c>
      <c r="F357" s="32">
        <v>6.3899999999999998E-2</v>
      </c>
      <c r="G357" s="32">
        <v>2.4635458519987E-3</v>
      </c>
      <c r="H357" s="28">
        <v>-0.49306</v>
      </c>
      <c r="I357" s="44">
        <v>26.28</v>
      </c>
      <c r="J357" s="46">
        <f t="shared" si="12"/>
        <v>0.24938452004122585</v>
      </c>
      <c r="K357" s="55">
        <v>32</v>
      </c>
      <c r="L357" s="51" t="s">
        <v>21</v>
      </c>
      <c r="M357" s="21"/>
    </row>
    <row r="358" spans="1:13" customFormat="1" x14ac:dyDescent="0.25">
      <c r="A358" s="6" t="s">
        <v>12</v>
      </c>
      <c r="B358" s="18" t="s">
        <v>11</v>
      </c>
      <c r="C358" s="51">
        <v>13</v>
      </c>
      <c r="D358" s="31">
        <v>244.97800000000001</v>
      </c>
      <c r="E358" s="31">
        <v>2.4092113758245128</v>
      </c>
      <c r="F358" s="32">
        <v>4.87E-2</v>
      </c>
      <c r="G358" s="32">
        <v>1.1787761518201835E-3</v>
      </c>
      <c r="H358" s="28">
        <v>-0.59028999999999998</v>
      </c>
      <c r="I358" s="44">
        <v>26.19</v>
      </c>
      <c r="J358" s="46">
        <f t="shared" si="12"/>
        <v>0.25756290741553933</v>
      </c>
      <c r="K358" s="55">
        <v>4.5999999999999996</v>
      </c>
      <c r="L358" s="51"/>
      <c r="M358" s="21"/>
    </row>
    <row r="359" spans="1:13" customFormat="1" x14ac:dyDescent="0.25">
      <c r="A359" s="6" t="s">
        <v>12</v>
      </c>
      <c r="B359" s="18" t="s">
        <v>11</v>
      </c>
      <c r="C359" s="51">
        <v>14</v>
      </c>
      <c r="D359" s="31">
        <v>238.83449999999999</v>
      </c>
      <c r="E359" s="31">
        <v>2.1272662802158173</v>
      </c>
      <c r="F359" s="32">
        <v>5.0029999999999998E-2</v>
      </c>
      <c r="G359" s="32">
        <v>9.9073313163586078E-4</v>
      </c>
      <c r="H359" s="28">
        <v>0.16175</v>
      </c>
      <c r="I359" s="44">
        <v>26.82</v>
      </c>
      <c r="J359" s="46">
        <f t="shared" si="12"/>
        <v>0.23888207790494348</v>
      </c>
      <c r="K359" s="55">
        <v>7.1</v>
      </c>
      <c r="L359" s="51"/>
      <c r="M359" s="21"/>
    </row>
    <row r="360" spans="1:13" customFormat="1" x14ac:dyDescent="0.25">
      <c r="A360" s="6" t="s">
        <v>12</v>
      </c>
      <c r="B360" s="18" t="s">
        <v>11</v>
      </c>
      <c r="C360" s="51">
        <v>15</v>
      </c>
      <c r="D360" s="31">
        <v>236.51840000000001</v>
      </c>
      <c r="E360" s="31">
        <v>2.0088888938428733</v>
      </c>
      <c r="F360" s="32">
        <v>4.727E-2</v>
      </c>
      <c r="G360" s="32">
        <v>1.0260242394802375E-3</v>
      </c>
      <c r="H360" s="28">
        <v>-0.56657999999999997</v>
      </c>
      <c r="I360" s="44">
        <v>27.17</v>
      </c>
      <c r="J360" s="46">
        <f t="shared" si="12"/>
        <v>0.23077067680870017</v>
      </c>
      <c r="K360" s="55">
        <v>1.5</v>
      </c>
      <c r="L360" s="51"/>
      <c r="M360" s="21"/>
    </row>
    <row r="361" spans="1:13" customFormat="1" x14ac:dyDescent="0.25">
      <c r="A361" s="6" t="s">
        <v>12</v>
      </c>
      <c r="B361" s="18" t="s">
        <v>11</v>
      </c>
      <c r="C361" s="51">
        <v>16</v>
      </c>
      <c r="D361" s="31">
        <v>236.29490000000001</v>
      </c>
      <c r="E361" s="31">
        <v>2.2684877049607466</v>
      </c>
      <c r="F361" s="32">
        <v>5.5599999999999997E-2</v>
      </c>
      <c r="G361" s="32">
        <v>1.5760663178940155E-3</v>
      </c>
      <c r="H361" s="28">
        <v>-0.22561</v>
      </c>
      <c r="I361" s="44">
        <v>26.91</v>
      </c>
      <c r="J361" s="46">
        <f t="shared" si="12"/>
        <v>0.25834245318241605</v>
      </c>
      <c r="K361" s="55">
        <v>18</v>
      </c>
      <c r="L361" s="51" t="s">
        <v>21</v>
      </c>
      <c r="M361" s="21"/>
    </row>
    <row r="362" spans="1:13" customFormat="1" x14ac:dyDescent="0.25">
      <c r="A362" s="6" t="s">
        <v>12</v>
      </c>
      <c r="B362" s="18" t="s">
        <v>11</v>
      </c>
      <c r="C362" s="51">
        <v>17</v>
      </c>
      <c r="D362" s="31">
        <v>231.48150000000001</v>
      </c>
      <c r="E362" s="31">
        <v>2.5508606734617949</v>
      </c>
      <c r="F362" s="32">
        <v>5.5399999999999998E-2</v>
      </c>
      <c r="G362" s="32">
        <v>1.2009599162336767E-3</v>
      </c>
      <c r="H362" s="28">
        <v>-0.48470000000000002</v>
      </c>
      <c r="I362" s="44">
        <v>27.48</v>
      </c>
      <c r="J362" s="46">
        <f t="shared" si="12"/>
        <v>0.30282182941932778</v>
      </c>
      <c r="K362" s="55">
        <v>18</v>
      </c>
      <c r="L362" s="51" t="s">
        <v>21</v>
      </c>
      <c r="M362" s="21"/>
    </row>
    <row r="363" spans="1:13" customFormat="1" x14ac:dyDescent="0.25">
      <c r="A363" s="6" t="s">
        <v>12</v>
      </c>
      <c r="B363" s="18" t="s">
        <v>11</v>
      </c>
      <c r="C363" s="51">
        <v>18</v>
      </c>
      <c r="D363" s="31">
        <v>231.32079999999999</v>
      </c>
      <c r="E363" s="31">
        <v>2.5018490401152085</v>
      </c>
      <c r="F363" s="32">
        <v>4.7329999999999997E-2</v>
      </c>
      <c r="G363" s="32">
        <v>8.6438148779401786E-4</v>
      </c>
      <c r="H363" s="28">
        <v>-2.9722999999999999E-2</v>
      </c>
      <c r="I363" s="44">
        <v>27.78</v>
      </c>
      <c r="J363" s="46">
        <f t="shared" si="12"/>
        <v>0.30045446122614355</v>
      </c>
      <c r="K363" s="55">
        <v>1.6</v>
      </c>
      <c r="L363" s="51"/>
      <c r="M363" s="21"/>
    </row>
    <row r="364" spans="1:13" customFormat="1" x14ac:dyDescent="0.25">
      <c r="A364" s="6" t="s">
        <v>12</v>
      </c>
      <c r="B364" s="18" t="s">
        <v>11</v>
      </c>
      <c r="C364" s="51">
        <v>19</v>
      </c>
      <c r="D364" s="31">
        <v>210.26070000000001</v>
      </c>
      <c r="E364" s="31">
        <v>3.5602698364780454</v>
      </c>
      <c r="F364" s="32">
        <v>0.1502</v>
      </c>
      <c r="G364" s="32">
        <v>9.7876232777728018E-3</v>
      </c>
      <c r="H364" s="28">
        <v>-0.52603999999999995</v>
      </c>
      <c r="I364" s="44">
        <v>30.55</v>
      </c>
      <c r="J364" s="46">
        <f t="shared" si="12"/>
        <v>0.51729231142293486</v>
      </c>
      <c r="K364" s="55">
        <v>120</v>
      </c>
      <c r="L364" s="51" t="s">
        <v>21</v>
      </c>
      <c r="M364" s="21"/>
    </row>
    <row r="365" spans="1:13" customFormat="1" x14ac:dyDescent="0.25">
      <c r="A365" s="6" t="s">
        <v>12</v>
      </c>
      <c r="B365" s="18" t="s">
        <v>11</v>
      </c>
      <c r="C365" s="51">
        <v>20</v>
      </c>
      <c r="D365" s="31">
        <v>205.42320000000001</v>
      </c>
      <c r="E365" s="31">
        <v>3.0523833471870478</v>
      </c>
      <c r="F365" s="32">
        <v>4.9299999999999997E-2</v>
      </c>
      <c r="G365" s="32">
        <v>4.1223735624152267E-3</v>
      </c>
      <c r="H365" s="28">
        <v>0.21012</v>
      </c>
      <c r="I365" s="44">
        <v>31.2</v>
      </c>
      <c r="J365" s="46">
        <f t="shared" si="12"/>
        <v>0.46360080279265381</v>
      </c>
      <c r="K365" s="55">
        <v>5.5</v>
      </c>
      <c r="L365" s="51"/>
      <c r="M365" s="21"/>
    </row>
    <row r="366" spans="1:13" customFormat="1" x14ac:dyDescent="0.25">
      <c r="A366" s="6" t="s">
        <v>12</v>
      </c>
      <c r="B366" s="18" t="s">
        <v>11</v>
      </c>
      <c r="C366" s="51">
        <v>21</v>
      </c>
      <c r="D366" s="31">
        <v>225.58090000000001</v>
      </c>
      <c r="E366" s="31">
        <v>3.1636946342852434</v>
      </c>
      <c r="F366" s="32">
        <v>5.16E-2</v>
      </c>
      <c r="G366" s="32">
        <v>1.0961428585727318E-3</v>
      </c>
      <c r="H366" s="28">
        <v>-0.17627999999999999</v>
      </c>
      <c r="I366" s="44">
        <v>28.33</v>
      </c>
      <c r="J366" s="46">
        <f t="shared" si="12"/>
        <v>0.39731851849735916</v>
      </c>
      <c r="K366" s="55">
        <v>10</v>
      </c>
      <c r="L366" s="51" t="s">
        <v>21</v>
      </c>
      <c r="M366" s="21"/>
    </row>
    <row r="367" spans="1:13" customFormat="1" x14ac:dyDescent="0.25">
      <c r="A367" s="6" t="s">
        <v>12</v>
      </c>
      <c r="B367" s="18" t="s">
        <v>11</v>
      </c>
      <c r="C367" s="51">
        <v>22</v>
      </c>
      <c r="D367" s="31">
        <v>240.84780000000001</v>
      </c>
      <c r="E367" s="31">
        <v>2.2017085995211496</v>
      </c>
      <c r="F367" s="32">
        <v>4.7300000000000002E-2</v>
      </c>
      <c r="G367" s="32">
        <v>1.0261288808429475E-3</v>
      </c>
      <c r="H367" s="28">
        <v>-0.42687999999999998</v>
      </c>
      <c r="I367" s="44">
        <v>26.69</v>
      </c>
      <c r="J367" s="46">
        <f t="shared" si="12"/>
        <v>0.24398646166259144</v>
      </c>
      <c r="K367" s="55">
        <v>1.6</v>
      </c>
      <c r="L367" s="51"/>
      <c r="M367" s="21"/>
    </row>
    <row r="368" spans="1:13" customFormat="1" x14ac:dyDescent="0.25">
      <c r="A368" s="6" t="s">
        <v>12</v>
      </c>
      <c r="B368" s="18" t="s">
        <v>11</v>
      </c>
      <c r="C368" s="51">
        <v>23</v>
      </c>
      <c r="D368" s="31">
        <v>237.24789999999999</v>
      </c>
      <c r="E368" s="31">
        <v>2.2381599764910236</v>
      </c>
      <c r="F368" s="32">
        <v>6.4199999999999993E-2</v>
      </c>
      <c r="G368" s="32">
        <v>2.4641361430732681E-3</v>
      </c>
      <c r="H368" s="28">
        <v>-0.53481000000000001</v>
      </c>
      <c r="I368" s="44">
        <v>26.51</v>
      </c>
      <c r="J368" s="46">
        <f t="shared" si="12"/>
        <v>0.25009123780137588</v>
      </c>
      <c r="K368" s="55">
        <v>32</v>
      </c>
      <c r="L368" s="51" t="s">
        <v>21</v>
      </c>
      <c r="M368" s="21"/>
    </row>
    <row r="369" spans="1:13" customFormat="1" x14ac:dyDescent="0.25">
      <c r="A369" s="6" t="s">
        <v>12</v>
      </c>
      <c r="B369" s="18" t="s">
        <v>11</v>
      </c>
      <c r="C369" s="51">
        <v>24</v>
      </c>
      <c r="D369" s="31">
        <v>237.86869999999999</v>
      </c>
      <c r="E369" s="31">
        <v>1.8622495291699444</v>
      </c>
      <c r="F369" s="32">
        <v>4.9880000000000001E-2</v>
      </c>
      <c r="G369" s="32">
        <v>8.5785652060003589E-4</v>
      </c>
      <c r="H369" s="28">
        <v>-0.36032999999999998</v>
      </c>
      <c r="I369" s="44">
        <v>26.93</v>
      </c>
      <c r="J369" s="46">
        <f t="shared" si="12"/>
        <v>0.21083219364526146</v>
      </c>
      <c r="K369" s="55">
        <v>6.9</v>
      </c>
      <c r="L369" s="51"/>
      <c r="M369" s="21"/>
    </row>
    <row r="370" spans="1:13" customFormat="1" x14ac:dyDescent="0.25">
      <c r="A370" s="6" t="s">
        <v>12</v>
      </c>
      <c r="B370" s="18" t="s">
        <v>11</v>
      </c>
      <c r="C370" s="51">
        <v>25</v>
      </c>
      <c r="D370" s="31">
        <v>226.80879999999999</v>
      </c>
      <c r="E370" s="31">
        <v>2.3311994715035258</v>
      </c>
      <c r="F370" s="32">
        <v>5.3199999999999997E-2</v>
      </c>
      <c r="G370" s="32">
        <v>1.5697837002593702E-3</v>
      </c>
      <c r="H370" s="28">
        <v>-0.57301999999999997</v>
      </c>
      <c r="I370" s="44">
        <v>28.12</v>
      </c>
      <c r="J370" s="46">
        <f t="shared" si="12"/>
        <v>0.28902462840365606</v>
      </c>
      <c r="K370" s="55">
        <v>13</v>
      </c>
      <c r="L370" s="51" t="s">
        <v>21</v>
      </c>
      <c r="M370" s="21"/>
    </row>
    <row r="371" spans="1:13" customFormat="1" x14ac:dyDescent="0.25">
      <c r="A371" s="6" t="s">
        <v>12</v>
      </c>
      <c r="B371" s="18" t="s">
        <v>11</v>
      </c>
      <c r="C371" s="51">
        <v>26</v>
      </c>
      <c r="D371" s="31">
        <v>218.2929</v>
      </c>
      <c r="E371" s="31">
        <v>2.3451793180367377</v>
      </c>
      <c r="F371" s="32">
        <v>7.5399999999999995E-2</v>
      </c>
      <c r="G371" s="32">
        <v>3.0708809420750913E-3</v>
      </c>
      <c r="H371" s="28">
        <v>-0.34384999999999999</v>
      </c>
      <c r="I371" s="44">
        <v>29.44</v>
      </c>
      <c r="J371" s="46">
        <f t="shared" si="12"/>
        <v>0.31628183565751133</v>
      </c>
      <c r="K371" s="55">
        <v>48</v>
      </c>
      <c r="L371" s="51" t="s">
        <v>21</v>
      </c>
      <c r="M371" s="21"/>
    </row>
    <row r="372" spans="1:13" customFormat="1" x14ac:dyDescent="0.25">
      <c r="A372" s="6" t="s">
        <v>12</v>
      </c>
      <c r="B372" s="18" t="s">
        <v>11</v>
      </c>
      <c r="C372" s="51">
        <v>27</v>
      </c>
      <c r="D372" s="31">
        <v>236.79849999999999</v>
      </c>
      <c r="E372" s="31">
        <v>1.9707798679889543</v>
      </c>
      <c r="F372" s="32">
        <v>4.8890000000000003E-2</v>
      </c>
      <c r="G372" s="32">
        <v>1.0044982168470984E-3</v>
      </c>
      <c r="H372" s="28">
        <v>-0.14965999999999999</v>
      </c>
      <c r="I372" s="44">
        <v>27.15</v>
      </c>
      <c r="J372" s="46">
        <f t="shared" si="12"/>
        <v>0.22595866703505349</v>
      </c>
      <c r="K372" s="55">
        <v>4.8</v>
      </c>
      <c r="L372" s="51"/>
      <c r="M372" s="21"/>
    </row>
    <row r="373" spans="1:13" customFormat="1" x14ac:dyDescent="0.25">
      <c r="A373" s="6" t="s">
        <v>12</v>
      </c>
      <c r="B373" s="18" t="s">
        <v>11</v>
      </c>
      <c r="C373" s="51">
        <v>28</v>
      </c>
      <c r="D373" s="31">
        <v>226.44929999999999</v>
      </c>
      <c r="E373" s="31">
        <v>2.4993341723856308</v>
      </c>
      <c r="F373" s="32">
        <v>8.1900000000000001E-2</v>
      </c>
      <c r="G373" s="32">
        <v>3.6698363724967354E-3</v>
      </c>
      <c r="H373" s="28">
        <v>-0.35732000000000003</v>
      </c>
      <c r="I373" s="44">
        <v>28.38</v>
      </c>
      <c r="J373" s="46">
        <f t="shared" si="12"/>
        <v>0.31323172035552421</v>
      </c>
      <c r="K373" s="55">
        <v>57</v>
      </c>
      <c r="L373" s="51" t="s">
        <v>21</v>
      </c>
      <c r="M373" s="21"/>
    </row>
    <row r="374" spans="1:13" customFormat="1" x14ac:dyDescent="0.25">
      <c r="A374" s="6" t="s">
        <v>12</v>
      </c>
      <c r="B374" s="18" t="s">
        <v>11</v>
      </c>
      <c r="C374" s="51">
        <v>29</v>
      </c>
      <c r="D374" s="31">
        <v>195.42699999999999</v>
      </c>
      <c r="E374" s="31">
        <v>2.7830522511556337</v>
      </c>
      <c r="F374" s="32">
        <v>0.2024</v>
      </c>
      <c r="G374" s="32">
        <v>8.6804780037967964E-3</v>
      </c>
      <c r="H374" s="28">
        <v>-0.81055999999999995</v>
      </c>
      <c r="I374" s="44">
        <v>32.85</v>
      </c>
      <c r="J374" s="46">
        <f t="shared" si="12"/>
        <v>0.46781287360734486</v>
      </c>
      <c r="K374" s="55">
        <v>150</v>
      </c>
      <c r="L374" s="51" t="s">
        <v>21</v>
      </c>
      <c r="M374" s="21"/>
    </row>
    <row r="375" spans="1:13" customFormat="1" x14ac:dyDescent="0.25">
      <c r="A375" s="6" t="s">
        <v>12</v>
      </c>
      <c r="B375" s="18" t="s">
        <v>11</v>
      </c>
      <c r="C375" s="51">
        <v>30</v>
      </c>
      <c r="D375" s="31">
        <v>232.45</v>
      </c>
      <c r="E375" s="31">
        <v>2.1642803906924817</v>
      </c>
      <c r="F375" s="32">
        <v>6.1899999999999997E-2</v>
      </c>
      <c r="G375" s="32">
        <v>2.2649535449761437E-3</v>
      </c>
      <c r="H375" s="28">
        <v>-0.37681999999999999</v>
      </c>
      <c r="I375" s="44">
        <v>27.14</v>
      </c>
      <c r="J375" s="46">
        <f t="shared" si="12"/>
        <v>0.25269335256353609</v>
      </c>
      <c r="K375" s="55">
        <v>29</v>
      </c>
      <c r="L375" s="51" t="s">
        <v>21</v>
      </c>
      <c r="M375" s="21"/>
    </row>
    <row r="376" spans="1:13" customFormat="1" x14ac:dyDescent="0.25">
      <c r="A376" s="6" t="s">
        <v>12</v>
      </c>
      <c r="B376" s="18" t="s">
        <v>11</v>
      </c>
      <c r="C376" s="51">
        <v>31</v>
      </c>
      <c r="D376" s="31">
        <v>229.04259999999999</v>
      </c>
      <c r="E376" s="31">
        <v>2.3704860104204104</v>
      </c>
      <c r="F376" s="32">
        <v>7.9500000000000001E-2</v>
      </c>
      <c r="G376" s="32">
        <v>2.6904237068722096E-3</v>
      </c>
      <c r="H376" s="28">
        <v>-0.52764999999999995</v>
      </c>
      <c r="I376" s="44">
        <v>26.92</v>
      </c>
      <c r="J376" s="46">
        <f t="shared" si="12"/>
        <v>0.27860967086698046</v>
      </c>
      <c r="K376" s="55">
        <v>54</v>
      </c>
      <c r="L376" s="51" t="s">
        <v>21</v>
      </c>
      <c r="M376" s="21"/>
    </row>
    <row r="377" spans="1:13" customFormat="1" x14ac:dyDescent="0.25">
      <c r="A377" s="6" t="s">
        <v>12</v>
      </c>
      <c r="B377" s="18" t="s">
        <v>11</v>
      </c>
      <c r="C377" s="51">
        <v>32</v>
      </c>
      <c r="D377" s="31">
        <v>224.6686</v>
      </c>
      <c r="E377" s="31">
        <v>2.9107120330501788</v>
      </c>
      <c r="F377" s="32">
        <v>7.1499999999999994E-2</v>
      </c>
      <c r="G377" s="32">
        <v>2.7707302652008551E-3</v>
      </c>
      <c r="H377" s="28">
        <v>-0.32450000000000001</v>
      </c>
      <c r="I377" s="44">
        <v>27.73</v>
      </c>
      <c r="J377" s="46">
        <f t="shared" si="12"/>
        <v>0.35925823491347464</v>
      </c>
      <c r="K377" s="55">
        <v>43</v>
      </c>
      <c r="L377" s="51" t="s">
        <v>21</v>
      </c>
      <c r="M377" s="21"/>
    </row>
    <row r="378" spans="1:13" customFormat="1" x14ac:dyDescent="0.25">
      <c r="A378" s="6" t="s">
        <v>12</v>
      </c>
      <c r="B378" s="18" t="s">
        <v>11</v>
      </c>
      <c r="C378" s="51">
        <v>33</v>
      </c>
      <c r="D378" s="31">
        <v>239.46360000000001</v>
      </c>
      <c r="E378" s="31">
        <v>2.959071015375391</v>
      </c>
      <c r="F378" s="32">
        <v>5.9400000000000001E-2</v>
      </c>
      <c r="G378" s="32">
        <v>2.4550074477280104E-3</v>
      </c>
      <c r="H378" s="28">
        <v>-0.67057</v>
      </c>
      <c r="I378" s="44">
        <v>26.43</v>
      </c>
      <c r="J378" s="46">
        <f t="shared" si="12"/>
        <v>0.32659764129651259</v>
      </c>
      <c r="K378" s="55">
        <v>25</v>
      </c>
      <c r="L378" s="51" t="s">
        <v>21</v>
      </c>
      <c r="M378" s="21"/>
    </row>
    <row r="379" spans="1:13" customFormat="1" x14ac:dyDescent="0.25">
      <c r="A379" s="6" t="s">
        <v>12</v>
      </c>
      <c r="B379" s="18" t="s">
        <v>11</v>
      </c>
      <c r="C379" s="51">
        <v>34</v>
      </c>
      <c r="D379" s="31">
        <v>218.62700000000001</v>
      </c>
      <c r="E379" s="31">
        <v>3.1622831111937844</v>
      </c>
      <c r="F379" s="32">
        <v>8.0799999999999997E-2</v>
      </c>
      <c r="G379" s="32">
        <v>2.4050265615165253E-3</v>
      </c>
      <c r="H379" s="28">
        <v>-0.19894000000000001</v>
      </c>
      <c r="I379" s="44">
        <v>29.39</v>
      </c>
      <c r="J379" s="46">
        <f t="shared" si="12"/>
        <v>0.42510531927888739</v>
      </c>
      <c r="K379" s="55">
        <v>56</v>
      </c>
      <c r="L379" s="51" t="s">
        <v>21</v>
      </c>
      <c r="M379" s="21"/>
    </row>
    <row r="380" spans="1:13" customFormat="1" x14ac:dyDescent="0.25">
      <c r="A380" s="6" t="s">
        <v>12</v>
      </c>
      <c r="B380" s="18" t="s">
        <v>11</v>
      </c>
      <c r="C380" s="51">
        <v>35</v>
      </c>
      <c r="D380" s="31">
        <v>235.6823</v>
      </c>
      <c r="E380" s="31">
        <v>1.7251310289983701</v>
      </c>
      <c r="F380" s="32">
        <v>4.6899999999999997E-2</v>
      </c>
      <c r="G380" s="32">
        <v>6.7682234072169933E-4</v>
      </c>
      <c r="H380" s="28">
        <v>7.1126999999999996E-2</v>
      </c>
      <c r="I380" s="44">
        <v>27.283999999999999</v>
      </c>
      <c r="J380" s="46">
        <f t="shared" si="12"/>
        <v>0.19971153962428034</v>
      </c>
      <c r="K380" s="55">
        <v>0.66</v>
      </c>
      <c r="L380" s="51"/>
      <c r="M380" s="21"/>
    </row>
    <row r="381" spans="1:13" customFormat="1" x14ac:dyDescent="0.25">
      <c r="A381" s="6" t="s">
        <v>12</v>
      </c>
      <c r="B381" s="18" t="s">
        <v>11</v>
      </c>
      <c r="C381" s="51">
        <v>36</v>
      </c>
      <c r="D381" s="31">
        <v>230.84030000000001</v>
      </c>
      <c r="E381" s="31">
        <v>2.6773896478003092</v>
      </c>
      <c r="F381" s="32">
        <v>6.4299999999999996E-2</v>
      </c>
      <c r="G381" s="32">
        <v>4.534637752687639E-3</v>
      </c>
      <c r="H381" s="28">
        <v>-0.85573999999999995</v>
      </c>
      <c r="I381" s="44">
        <v>27.24</v>
      </c>
      <c r="J381" s="46">
        <f t="shared" si="12"/>
        <v>0.31594177449119765</v>
      </c>
      <c r="K381" s="55">
        <v>32</v>
      </c>
      <c r="L381" s="51" t="s">
        <v>21</v>
      </c>
      <c r="M381" s="21"/>
    </row>
    <row r="382" spans="1:13" customFormat="1" x14ac:dyDescent="0.25">
      <c r="A382" s="6" t="s">
        <v>12</v>
      </c>
      <c r="B382" s="18" t="s">
        <v>11</v>
      </c>
      <c r="C382" s="51">
        <v>37</v>
      </c>
      <c r="D382" s="31">
        <v>239.06290000000001</v>
      </c>
      <c r="E382" s="31">
        <v>2.042877960218382</v>
      </c>
      <c r="F382" s="32">
        <v>5.4699999999999999E-2</v>
      </c>
      <c r="G382" s="32">
        <v>1.2909187782738306E-3</v>
      </c>
      <c r="H382" s="28">
        <v>-0.11459</v>
      </c>
      <c r="I382" s="44">
        <v>26.89</v>
      </c>
      <c r="J382" s="46">
        <f t="shared" si="12"/>
        <v>0.22978466483202659</v>
      </c>
      <c r="K382" s="55">
        <v>16</v>
      </c>
      <c r="L382" s="51" t="s">
        <v>21</v>
      </c>
      <c r="M382" s="21"/>
    </row>
    <row r="383" spans="1:13" customFormat="1" x14ac:dyDescent="0.25">
      <c r="A383" s="6" t="s">
        <v>12</v>
      </c>
      <c r="B383" s="18" t="s">
        <v>11</v>
      </c>
      <c r="C383" s="51">
        <v>38</v>
      </c>
      <c r="D383" s="31">
        <v>223.3639</v>
      </c>
      <c r="E383" s="31">
        <v>2.7017780935746494</v>
      </c>
      <c r="F383" s="32">
        <v>7.2099999999999997E-2</v>
      </c>
      <c r="G383" s="32">
        <v>4.0488847418641101E-3</v>
      </c>
      <c r="H383" s="28">
        <v>-0.75893999999999995</v>
      </c>
      <c r="I383" s="44">
        <v>27.87</v>
      </c>
      <c r="J383" s="46">
        <f t="shared" si="12"/>
        <v>0.33711157204868591</v>
      </c>
      <c r="K383" s="55">
        <v>44</v>
      </c>
      <c r="L383" s="51" t="s">
        <v>21</v>
      </c>
      <c r="M383" s="21"/>
    </row>
    <row r="384" spans="1:13" customFormat="1" x14ac:dyDescent="0.25">
      <c r="A384" s="6" t="s">
        <v>12</v>
      </c>
      <c r="B384" s="18" t="s">
        <v>11</v>
      </c>
      <c r="C384" s="51">
        <v>39</v>
      </c>
      <c r="D384" s="31">
        <v>231.32079999999999</v>
      </c>
      <c r="E384" s="31">
        <v>2.6404918958779993</v>
      </c>
      <c r="F384" s="32">
        <v>8.9700000000000002E-2</v>
      </c>
      <c r="G384" s="32">
        <v>5.0605344136859694E-3</v>
      </c>
      <c r="H384" s="28">
        <v>-0.69384999999999997</v>
      </c>
      <c r="I384" s="44">
        <v>26.29</v>
      </c>
      <c r="J384" s="46">
        <f t="shared" si="12"/>
        <v>0.30009636808550116</v>
      </c>
      <c r="K384" s="55">
        <v>66</v>
      </c>
      <c r="L384" s="51" t="s">
        <v>21</v>
      </c>
      <c r="M384" s="21"/>
    </row>
    <row r="385" spans="1:13" customFormat="1" x14ac:dyDescent="0.25">
      <c r="A385" s="6" t="s">
        <v>12</v>
      </c>
      <c r="B385" s="18" t="s">
        <v>11</v>
      </c>
      <c r="C385" s="51">
        <v>40</v>
      </c>
      <c r="D385" s="31">
        <v>246.12360000000001</v>
      </c>
      <c r="E385" s="31">
        <v>2.2808513995290149</v>
      </c>
      <c r="F385" s="32">
        <v>5.0410000000000003E-2</v>
      </c>
      <c r="G385" s="32">
        <v>1.0645379342649091E-3</v>
      </c>
      <c r="H385" s="28">
        <v>-0.23400000000000001</v>
      </c>
      <c r="I385" s="44">
        <v>26.01</v>
      </c>
      <c r="J385" s="46">
        <f t="shared" si="12"/>
        <v>0.24103720611005885</v>
      </c>
      <c r="K385" s="55">
        <v>8</v>
      </c>
      <c r="L385" s="51"/>
      <c r="M385" s="21"/>
    </row>
    <row r="386" spans="1:13" customFormat="1" x14ac:dyDescent="0.25">
      <c r="A386" s="6" t="s">
        <v>12</v>
      </c>
      <c r="B386" s="18" t="s">
        <v>11</v>
      </c>
      <c r="C386" s="51">
        <v>41</v>
      </c>
      <c r="D386" s="31">
        <v>218.34059999999999</v>
      </c>
      <c r="E386" s="31">
        <v>6.3169049570718716</v>
      </c>
      <c r="F386" s="32">
        <v>5.8900000000000001E-2</v>
      </c>
      <c r="G386" s="32">
        <v>5.3247144998487947E-3</v>
      </c>
      <c r="H386" s="28">
        <v>0.20663000000000001</v>
      </c>
      <c r="I386" s="44">
        <v>29</v>
      </c>
      <c r="J386" s="46">
        <f t="shared" si="12"/>
        <v>0.83901136002687671</v>
      </c>
      <c r="K386" s="55">
        <v>23</v>
      </c>
      <c r="L386" s="51" t="s">
        <v>21</v>
      </c>
      <c r="M386" s="21"/>
    </row>
    <row r="387" spans="1:13" customFormat="1" x14ac:dyDescent="0.25">
      <c r="A387" s="6" t="s">
        <v>12</v>
      </c>
      <c r="B387" s="18" t="s">
        <v>11</v>
      </c>
      <c r="C387" s="51">
        <v>42</v>
      </c>
      <c r="D387" s="31">
        <v>230.7337</v>
      </c>
      <c r="E387" s="31">
        <v>3.2492890723758387</v>
      </c>
      <c r="F387" s="32">
        <v>7.3099999999999998E-2</v>
      </c>
      <c r="G387" s="32">
        <v>4.1490309520296424E-3</v>
      </c>
      <c r="H387" s="28">
        <v>-0.34411999999999998</v>
      </c>
      <c r="I387" s="44">
        <v>27.86</v>
      </c>
      <c r="J387" s="46">
        <f t="shared" si="12"/>
        <v>0.3923362454482846</v>
      </c>
      <c r="K387" s="55">
        <v>45</v>
      </c>
      <c r="L387" s="51" t="s">
        <v>21</v>
      </c>
      <c r="M387" s="21"/>
    </row>
    <row r="388" spans="1:13" customFormat="1" x14ac:dyDescent="0.25">
      <c r="A388" s="6" t="s">
        <v>12</v>
      </c>
      <c r="B388" s="18" t="s">
        <v>11</v>
      </c>
      <c r="C388" s="51">
        <v>43</v>
      </c>
      <c r="D388" s="31">
        <v>237.36060000000001</v>
      </c>
      <c r="E388" s="31">
        <v>1.8960916319945644</v>
      </c>
      <c r="F388" s="32">
        <v>4.7309999999999998E-2</v>
      </c>
      <c r="G388" s="32">
        <v>8.5551860903723188E-4</v>
      </c>
      <c r="H388" s="28">
        <v>0.1696</v>
      </c>
      <c r="I388" s="44">
        <v>27.08</v>
      </c>
      <c r="J388" s="46">
        <f t="shared" si="12"/>
        <v>0.21632133300308815</v>
      </c>
      <c r="K388" s="55">
        <v>1.5</v>
      </c>
      <c r="L388" s="51"/>
      <c r="M388" s="21"/>
    </row>
    <row r="389" spans="1:13" customFormat="1" x14ac:dyDescent="0.25">
      <c r="A389" s="6" t="s">
        <v>12</v>
      </c>
      <c r="B389" s="18" t="s">
        <v>11</v>
      </c>
      <c r="C389" s="51">
        <v>44</v>
      </c>
      <c r="D389" s="31">
        <v>241.77950000000001</v>
      </c>
      <c r="E389" s="31">
        <v>2.1242298300410063</v>
      </c>
      <c r="F389" s="32">
        <v>4.9500000000000002E-2</v>
      </c>
      <c r="G389" s="32">
        <v>1.0887880521478917E-3</v>
      </c>
      <c r="H389" s="28">
        <v>-1.9254E-2</v>
      </c>
      <c r="I389" s="44">
        <v>26.51</v>
      </c>
      <c r="J389" s="46">
        <f t="shared" si="12"/>
        <v>0.23291194164264165</v>
      </c>
      <c r="K389" s="55">
        <v>6.1</v>
      </c>
      <c r="L389" s="51"/>
      <c r="M389" s="21"/>
    </row>
    <row r="390" spans="1:13" customFormat="1" x14ac:dyDescent="0.25">
      <c r="A390" s="6" t="s">
        <v>12</v>
      </c>
      <c r="B390" s="18" t="s">
        <v>11</v>
      </c>
      <c r="C390" s="51">
        <v>45</v>
      </c>
      <c r="D390" s="31">
        <v>232.23410000000001</v>
      </c>
      <c r="E390" s="31">
        <v>2.160988933982801</v>
      </c>
      <c r="F390" s="32">
        <v>5.4199999999999998E-2</v>
      </c>
      <c r="G390" s="32">
        <v>1.9576388767083681E-3</v>
      </c>
      <c r="H390" s="28">
        <v>-0.7157</v>
      </c>
      <c r="I390" s="44">
        <v>27.43</v>
      </c>
      <c r="J390" s="46">
        <f t="shared" si="12"/>
        <v>0.25524213050171457</v>
      </c>
      <c r="K390" s="55">
        <v>15</v>
      </c>
      <c r="L390" s="51" t="s">
        <v>21</v>
      </c>
      <c r="M390" s="21"/>
    </row>
    <row r="391" spans="1:13" customFormat="1" x14ac:dyDescent="0.25">
      <c r="A391" s="6" t="s">
        <v>12</v>
      </c>
      <c r="B391" s="18" t="s">
        <v>11</v>
      </c>
      <c r="C391" s="51">
        <v>46</v>
      </c>
      <c r="D391" s="31">
        <v>237.023</v>
      </c>
      <c r="E391" s="31">
        <v>2.1453122828433258</v>
      </c>
      <c r="F391" s="32">
        <v>5.6000000000000001E-2</v>
      </c>
      <c r="G391" s="32">
        <v>1.5771378633461311E-3</v>
      </c>
      <c r="H391" s="28">
        <v>-0.53866000000000003</v>
      </c>
      <c r="I391" s="44">
        <v>26.82</v>
      </c>
      <c r="J391" s="46">
        <f t="shared" si="12"/>
        <v>0.24274975603995394</v>
      </c>
      <c r="K391" s="55">
        <v>19</v>
      </c>
      <c r="L391" s="51" t="s">
        <v>21</v>
      </c>
      <c r="M391" s="21"/>
    </row>
    <row r="392" spans="1:13" customFormat="1" x14ac:dyDescent="0.25">
      <c r="A392" s="6" t="s">
        <v>12</v>
      </c>
      <c r="B392" s="18" t="s">
        <v>11</v>
      </c>
      <c r="C392" s="51">
        <v>47</v>
      </c>
      <c r="D392" s="31">
        <v>235.84909999999999</v>
      </c>
      <c r="E392" s="31">
        <v>3.2304433016435379</v>
      </c>
      <c r="F392" s="32">
        <v>6.2700000000000006E-2</v>
      </c>
      <c r="G392" s="32">
        <v>2.0730555564431939E-3</v>
      </c>
      <c r="H392" s="28">
        <v>-0.23638999999999999</v>
      </c>
      <c r="I392" s="44">
        <v>26.72</v>
      </c>
      <c r="J392" s="46">
        <f t="shared" si="12"/>
        <v>0.36598589954303545</v>
      </c>
      <c r="K392" s="55">
        <v>30</v>
      </c>
      <c r="L392" s="51" t="s">
        <v>21</v>
      </c>
      <c r="M392" s="21"/>
    </row>
    <row r="393" spans="1:13" customFormat="1" x14ac:dyDescent="0.25">
      <c r="A393" s="6" t="s">
        <v>12</v>
      </c>
      <c r="B393" s="18" t="s">
        <v>11</v>
      </c>
      <c r="C393" s="51">
        <v>48</v>
      </c>
      <c r="D393" s="31">
        <v>222.321</v>
      </c>
      <c r="E393" s="31">
        <v>2.5489370756467804</v>
      </c>
      <c r="F393" s="32">
        <v>8.6900000000000005E-2</v>
      </c>
      <c r="G393" s="32">
        <v>3.8744782049845113E-3</v>
      </c>
      <c r="H393" s="28">
        <v>-0.44636999999999999</v>
      </c>
      <c r="I393" s="44">
        <v>28.9</v>
      </c>
      <c r="J393" s="46">
        <f t="shared" si="12"/>
        <v>0.33134198517545332</v>
      </c>
      <c r="K393" s="55">
        <v>63</v>
      </c>
      <c r="L393" s="51" t="s">
        <v>21</v>
      </c>
      <c r="M393" s="21"/>
    </row>
    <row r="394" spans="1:13" customFormat="1" x14ac:dyDescent="0.25">
      <c r="A394" s="6" t="s">
        <v>12</v>
      </c>
      <c r="B394" s="18" t="s">
        <v>11</v>
      </c>
      <c r="C394" s="51">
        <v>49</v>
      </c>
      <c r="D394" s="31">
        <v>243.66470000000001</v>
      </c>
      <c r="E394" s="31">
        <v>2.8947913506964857</v>
      </c>
      <c r="F394" s="32">
        <v>5.3900000000000003E-2</v>
      </c>
      <c r="G394" s="32">
        <v>1.3819896327035162E-3</v>
      </c>
      <c r="H394" s="28">
        <v>-0.60204999999999997</v>
      </c>
      <c r="I394" s="44">
        <v>26.16</v>
      </c>
      <c r="J394" s="46">
        <f t="shared" si="12"/>
        <v>0.3107866742052503</v>
      </c>
      <c r="K394" s="55">
        <v>15</v>
      </c>
      <c r="L394" s="51" t="s">
        <v>21</v>
      </c>
      <c r="M394" s="21"/>
    </row>
    <row r="395" spans="1:13" customFormat="1" x14ac:dyDescent="0.25">
      <c r="A395" s="6"/>
      <c r="B395" s="18"/>
      <c r="C395" s="51"/>
      <c r="D395" s="31"/>
      <c r="E395" s="31"/>
      <c r="F395" s="32"/>
      <c r="G395" s="32"/>
      <c r="H395" s="28"/>
      <c r="I395" s="44"/>
      <c r="J395" s="46"/>
      <c r="K395" s="55"/>
      <c r="L395" s="51"/>
      <c r="M395" s="21"/>
    </row>
    <row r="396" spans="1:13" customFormat="1" x14ac:dyDescent="0.25">
      <c r="A396" s="2" t="s">
        <v>13</v>
      </c>
      <c r="B396" s="4" t="s">
        <v>10</v>
      </c>
      <c r="C396" s="51">
        <v>1</v>
      </c>
      <c r="D396" s="31">
        <v>247.95439999999999</v>
      </c>
      <c r="E396" s="31">
        <v>2.8241797698265829</v>
      </c>
      <c r="F396" s="32">
        <v>7.0499999999999993E-2</v>
      </c>
      <c r="G396" s="32">
        <v>2.5741402880379307E-3</v>
      </c>
      <c r="H396" s="28">
        <v>4.8385999999999998E-2</v>
      </c>
      <c r="I396" s="40">
        <v>25.16</v>
      </c>
      <c r="J396" s="46">
        <f t="shared" si="12"/>
        <v>0.28657028473314783</v>
      </c>
      <c r="K396" s="58">
        <v>41</v>
      </c>
      <c r="L396" s="51" t="s">
        <v>21</v>
      </c>
      <c r="M396" s="21"/>
    </row>
    <row r="397" spans="1:13" customFormat="1" x14ac:dyDescent="0.25">
      <c r="A397" s="2" t="s">
        <v>13</v>
      </c>
      <c r="B397" s="4" t="s">
        <v>10</v>
      </c>
      <c r="C397" s="51">
        <v>2</v>
      </c>
      <c r="D397" s="31">
        <v>244.25989999999999</v>
      </c>
      <c r="E397" s="31">
        <v>2.6478631008489835</v>
      </c>
      <c r="F397" s="32">
        <v>6.2E-2</v>
      </c>
      <c r="G397" s="32">
        <v>1.4074630936546789E-3</v>
      </c>
      <c r="H397" s="28">
        <v>0.32586999999999999</v>
      </c>
      <c r="I397" s="40">
        <v>25.82</v>
      </c>
      <c r="J397" s="46">
        <f t="shared" si="12"/>
        <v>0.27989786806561678</v>
      </c>
      <c r="K397" s="55">
        <v>29</v>
      </c>
      <c r="L397" s="51" t="s">
        <v>21</v>
      </c>
      <c r="M397" s="21"/>
    </row>
    <row r="398" spans="1:13" customFormat="1" x14ac:dyDescent="0.25">
      <c r="A398" s="2" t="s">
        <v>13</v>
      </c>
      <c r="B398" s="4" t="s">
        <v>10</v>
      </c>
      <c r="C398" s="51">
        <v>3</v>
      </c>
      <c r="D398" s="31">
        <v>251.3194</v>
      </c>
      <c r="E398" s="31">
        <v>1.8495691359408684</v>
      </c>
      <c r="F398" s="32">
        <v>4.8430000000000001E-2</v>
      </c>
      <c r="G398" s="32">
        <v>6.9284070195175455E-4</v>
      </c>
      <c r="H398" s="28">
        <v>9.1293999999999993E-3</v>
      </c>
      <c r="I398" s="40">
        <v>25.539000000000001</v>
      </c>
      <c r="J398" s="46">
        <f t="shared" si="12"/>
        <v>0.18795264576787082</v>
      </c>
      <c r="K398" s="55">
        <v>3.9</v>
      </c>
      <c r="L398" s="51"/>
      <c r="M398" s="21"/>
    </row>
    <row r="399" spans="1:13" customFormat="1" x14ac:dyDescent="0.25">
      <c r="A399" s="2" t="s">
        <v>13</v>
      </c>
      <c r="B399" s="4" t="s">
        <v>10</v>
      </c>
      <c r="C399" s="51">
        <v>4</v>
      </c>
      <c r="D399" s="31">
        <v>239.98079999999999</v>
      </c>
      <c r="E399" s="31">
        <v>2.5192473232458839</v>
      </c>
      <c r="F399" s="32">
        <v>7.46E-2</v>
      </c>
      <c r="G399" s="32">
        <v>3.5596666923182569E-3</v>
      </c>
      <c r="H399" s="28">
        <v>-0.61333000000000004</v>
      </c>
      <c r="I399" s="40">
        <v>25.86</v>
      </c>
      <c r="J399" s="46">
        <f t="shared" si="12"/>
        <v>0.27147061672908235</v>
      </c>
      <c r="K399" s="55">
        <v>47</v>
      </c>
      <c r="L399" s="51" t="s">
        <v>21</v>
      </c>
      <c r="M399" s="21"/>
    </row>
    <row r="400" spans="1:13" customFormat="1" x14ac:dyDescent="0.25">
      <c r="A400" s="2" t="s">
        <v>13</v>
      </c>
      <c r="B400" s="4" t="s">
        <v>10</v>
      </c>
      <c r="C400" s="51">
        <v>5</v>
      </c>
      <c r="D400" s="31">
        <v>262.74299999999999</v>
      </c>
      <c r="E400" s="31">
        <v>2.6542341910618288</v>
      </c>
      <c r="F400" s="32">
        <v>5.2269999999999997E-2</v>
      </c>
      <c r="G400" s="32">
        <v>1.0262536981667837E-3</v>
      </c>
      <c r="H400" s="28">
        <v>0.13511999999999999</v>
      </c>
      <c r="I400" s="40">
        <v>24.31</v>
      </c>
      <c r="J400" s="46">
        <f t="shared" si="12"/>
        <v>0.24558002757338182</v>
      </c>
      <c r="K400" s="55">
        <v>12</v>
      </c>
      <c r="L400" s="51"/>
      <c r="M400" s="21"/>
    </row>
    <row r="401" spans="1:13" customFormat="1" x14ac:dyDescent="0.25">
      <c r="A401" s="2" t="s">
        <v>13</v>
      </c>
      <c r="B401" s="4" t="s">
        <v>10</v>
      </c>
      <c r="C401" s="51">
        <v>6</v>
      </c>
      <c r="D401" s="31">
        <v>239.92320000000001</v>
      </c>
      <c r="E401" s="31">
        <v>2.7157319856439823</v>
      </c>
      <c r="F401" s="32">
        <v>4.9200000000000001E-2</v>
      </c>
      <c r="G401" s="32">
        <v>1.1803466616210679E-3</v>
      </c>
      <c r="H401" s="28">
        <v>-0.35765000000000002</v>
      </c>
      <c r="I401" s="40">
        <v>26.72</v>
      </c>
      <c r="J401" s="46">
        <f t="shared" si="12"/>
        <v>0.3024482778506089</v>
      </c>
      <c r="K401" s="55">
        <v>5.6</v>
      </c>
      <c r="L401" s="51"/>
      <c r="M401" s="21"/>
    </row>
    <row r="402" spans="1:13" customFormat="1" x14ac:dyDescent="0.25">
      <c r="A402" s="2" t="s">
        <v>13</v>
      </c>
      <c r="B402" s="4" t="s">
        <v>10</v>
      </c>
      <c r="C402" s="51">
        <v>7</v>
      </c>
      <c r="D402" s="31">
        <v>252.97239999999999</v>
      </c>
      <c r="E402" s="31">
        <v>2.0428736377144801</v>
      </c>
      <c r="F402" s="32">
        <v>4.7919999999999997E-2</v>
      </c>
      <c r="G402" s="32">
        <v>8.9325749099349852E-4</v>
      </c>
      <c r="H402" s="28">
        <v>4.7503999999999998E-2</v>
      </c>
      <c r="I402" s="40">
        <v>25.39</v>
      </c>
      <c r="J402" s="46">
        <f t="shared" si="12"/>
        <v>0.20503644532593537</v>
      </c>
      <c r="K402" s="55">
        <v>2.9</v>
      </c>
      <c r="L402" s="51"/>
      <c r="M402" s="21"/>
    </row>
    <row r="403" spans="1:13" customFormat="1" x14ac:dyDescent="0.25">
      <c r="A403" s="2" t="s">
        <v>13</v>
      </c>
      <c r="B403" s="4" t="s">
        <v>10</v>
      </c>
      <c r="C403" s="51">
        <v>8</v>
      </c>
      <c r="D403" s="31">
        <v>229.72659999999999</v>
      </c>
      <c r="E403" s="31">
        <v>2.427176447777228</v>
      </c>
      <c r="F403" s="32">
        <v>4.8099999999999997E-2</v>
      </c>
      <c r="G403" s="32">
        <v>1.1769099969411426E-3</v>
      </c>
      <c r="H403" s="28">
        <v>0.21561</v>
      </c>
      <c r="I403" s="40">
        <v>27.95</v>
      </c>
      <c r="J403" s="46">
        <f t="shared" si="12"/>
        <v>0.29530573174971259</v>
      </c>
      <c r="K403" s="55">
        <v>3.2</v>
      </c>
      <c r="L403" s="51"/>
      <c r="M403" s="21"/>
    </row>
    <row r="404" spans="1:13" customFormat="1" x14ac:dyDescent="0.25">
      <c r="A404" s="2" t="s">
        <v>13</v>
      </c>
      <c r="B404" s="4" t="s">
        <v>10</v>
      </c>
      <c r="C404" s="51">
        <v>9</v>
      </c>
      <c r="D404" s="31">
        <v>253.93600000000001</v>
      </c>
      <c r="E404" s="31">
        <v>2.101732726334764</v>
      </c>
      <c r="F404" s="32">
        <v>5.0259999999999999E-2</v>
      </c>
      <c r="G404" s="32">
        <v>1.0822652432024233E-3</v>
      </c>
      <c r="H404" s="28">
        <v>-0.24515999999999999</v>
      </c>
      <c r="I404" s="40">
        <v>25.22</v>
      </c>
      <c r="J404" s="46">
        <f t="shared" si="12"/>
        <v>0.2087364507520113</v>
      </c>
      <c r="K404" s="55">
        <v>7.7</v>
      </c>
      <c r="L404" s="51"/>
      <c r="M404" s="21"/>
    </row>
    <row r="405" spans="1:13" customFormat="1" x14ac:dyDescent="0.25">
      <c r="A405" s="2" t="s">
        <v>13</v>
      </c>
      <c r="B405" s="4" t="s">
        <v>10</v>
      </c>
      <c r="C405" s="51">
        <v>10</v>
      </c>
      <c r="D405" s="31">
        <v>254.7122</v>
      </c>
      <c r="E405" s="31">
        <v>3.9636162265539059</v>
      </c>
      <c r="F405" s="32">
        <v>0.126</v>
      </c>
      <c r="G405" s="32">
        <v>3.1002668336773849E-3</v>
      </c>
      <c r="H405" s="28">
        <v>-0.57169999999999999</v>
      </c>
      <c r="I405" s="40">
        <v>22.72</v>
      </c>
      <c r="J405" s="46">
        <f t="shared" si="12"/>
        <v>0.35354945961483092</v>
      </c>
      <c r="K405" s="55">
        <v>100</v>
      </c>
      <c r="L405" s="51" t="s">
        <v>21</v>
      </c>
      <c r="M405" s="21"/>
    </row>
    <row r="406" spans="1:13" customFormat="1" x14ac:dyDescent="0.25">
      <c r="A406" s="2" t="s">
        <v>13</v>
      </c>
      <c r="B406" s="4" t="s">
        <v>10</v>
      </c>
      <c r="C406" s="51">
        <v>11</v>
      </c>
      <c r="D406" s="31">
        <v>229.4631</v>
      </c>
      <c r="E406" s="31">
        <v>3.8040299624240723</v>
      </c>
      <c r="F406" s="32">
        <v>0.1179</v>
      </c>
      <c r="G406" s="32">
        <v>6.0870454272085074E-3</v>
      </c>
      <c r="H406" s="28">
        <v>-4.4233000000000001E-2</v>
      </c>
      <c r="I406" s="40">
        <v>26.25</v>
      </c>
      <c r="J406" s="46">
        <f t="shared" si="12"/>
        <v>0.43517143503086947</v>
      </c>
      <c r="K406" s="55">
        <v>93</v>
      </c>
      <c r="L406" s="51" t="s">
        <v>21</v>
      </c>
      <c r="M406" s="21"/>
    </row>
    <row r="407" spans="1:13" customFormat="1" x14ac:dyDescent="0.25">
      <c r="A407" s="2" t="s">
        <v>13</v>
      </c>
      <c r="B407" s="4" t="s">
        <v>10</v>
      </c>
      <c r="C407" s="51">
        <v>12</v>
      </c>
      <c r="D407" s="31">
        <v>249.066</v>
      </c>
      <c r="E407" s="31">
        <v>2.8464899214838546</v>
      </c>
      <c r="F407" s="32">
        <v>5.1999999999999998E-2</v>
      </c>
      <c r="G407" s="32">
        <v>1.7591662115900245E-3</v>
      </c>
      <c r="H407" s="28">
        <v>-0.27850000000000003</v>
      </c>
      <c r="I407" s="40">
        <v>25.65</v>
      </c>
      <c r="J407" s="46">
        <f t="shared" si="12"/>
        <v>0.29314505587298495</v>
      </c>
      <c r="K407" s="55">
        <v>11</v>
      </c>
      <c r="L407" s="51"/>
      <c r="M407" s="21"/>
    </row>
    <row r="408" spans="1:13" customFormat="1" x14ac:dyDescent="0.25">
      <c r="A408" s="2" t="s">
        <v>13</v>
      </c>
      <c r="B408" s="4" t="s">
        <v>10</v>
      </c>
      <c r="C408" s="51">
        <v>13</v>
      </c>
      <c r="D408" s="31">
        <v>247.77010000000001</v>
      </c>
      <c r="E408" s="31">
        <v>2.767206647190946</v>
      </c>
      <c r="F408" s="32">
        <v>5.3100000000000001E-2</v>
      </c>
      <c r="G408" s="32">
        <v>1.2858523557936188E-3</v>
      </c>
      <c r="H408" s="28">
        <v>-8.4190000000000001E-2</v>
      </c>
      <c r="I408" s="40">
        <v>25.81</v>
      </c>
      <c r="J408" s="46">
        <f t="shared" si="12"/>
        <v>0.28825755635566325</v>
      </c>
      <c r="K408" s="55">
        <v>13</v>
      </c>
      <c r="L408" s="51"/>
      <c r="M408" s="21"/>
    </row>
    <row r="409" spans="1:13" customFormat="1" x14ac:dyDescent="0.25">
      <c r="A409" s="2" t="s">
        <v>13</v>
      </c>
      <c r="B409" s="4" t="s">
        <v>10</v>
      </c>
      <c r="C409" s="51">
        <v>14</v>
      </c>
      <c r="D409" s="31">
        <v>236.68639999999999</v>
      </c>
      <c r="E409" s="31">
        <v>3.5610655814559138</v>
      </c>
      <c r="F409" s="32">
        <v>8.8999999999999996E-2</v>
      </c>
      <c r="G409" s="32">
        <v>4.369157869658637E-3</v>
      </c>
      <c r="H409" s="28">
        <v>-0.64932999999999996</v>
      </c>
      <c r="I409" s="40">
        <v>25.72</v>
      </c>
      <c r="J409" s="46">
        <f t="shared" si="12"/>
        <v>0.38697029806125782</v>
      </c>
      <c r="K409" s="55">
        <v>66</v>
      </c>
      <c r="L409" s="51" t="s">
        <v>21</v>
      </c>
      <c r="M409" s="21"/>
    </row>
    <row r="410" spans="1:13" customFormat="1" x14ac:dyDescent="0.25">
      <c r="A410" s="2" t="s">
        <v>13</v>
      </c>
      <c r="B410" s="4" t="s">
        <v>10</v>
      </c>
      <c r="C410" s="51">
        <v>15</v>
      </c>
      <c r="D410" s="31">
        <v>224.3158</v>
      </c>
      <c r="E410" s="31">
        <v>3.5035798014147632</v>
      </c>
      <c r="F410" s="32">
        <v>6.4799999999999996E-2</v>
      </c>
      <c r="G410" s="32">
        <v>3.4464221067071858E-3</v>
      </c>
      <c r="H410" s="28">
        <v>-0.42135</v>
      </c>
      <c r="I410" s="40">
        <v>28.02</v>
      </c>
      <c r="J410" s="46">
        <f t="shared" ref="J410:J472" si="13">I410*E410/D410</f>
        <v>0.43764329590533374</v>
      </c>
      <c r="K410" s="55">
        <v>33</v>
      </c>
      <c r="L410" s="51" t="s">
        <v>21</v>
      </c>
      <c r="M410" s="21"/>
    </row>
    <row r="411" spans="1:13" customFormat="1" x14ac:dyDescent="0.25">
      <c r="A411" s="2" t="s">
        <v>13</v>
      </c>
      <c r="B411" s="4" t="s">
        <v>10</v>
      </c>
      <c r="C411" s="51">
        <v>16</v>
      </c>
      <c r="D411" s="31">
        <v>213.76660000000001</v>
      </c>
      <c r="E411" s="31">
        <v>3.1178276381690124</v>
      </c>
      <c r="F411" s="32">
        <v>0.05</v>
      </c>
      <c r="G411" s="32">
        <v>1.3708482775274585E-3</v>
      </c>
      <c r="H411" s="28">
        <v>0.19894000000000001</v>
      </c>
      <c r="I411" s="45">
        <v>29.96</v>
      </c>
      <c r="J411" s="46">
        <f t="shared" si="13"/>
        <v>0.43697245518964895</v>
      </c>
      <c r="K411" s="55">
        <v>7</v>
      </c>
      <c r="L411" s="51"/>
      <c r="M411" s="21"/>
    </row>
    <row r="412" spans="1:13" customFormat="1" x14ac:dyDescent="0.25">
      <c r="A412" s="2" t="s">
        <v>13</v>
      </c>
      <c r="B412" s="4" t="s">
        <v>10</v>
      </c>
      <c r="C412" s="51">
        <v>17</v>
      </c>
      <c r="D412" s="31">
        <v>246.0025</v>
      </c>
      <c r="E412" s="31">
        <v>3.1060132376182814</v>
      </c>
      <c r="F412" s="32">
        <v>5.663E-2</v>
      </c>
      <c r="G412" s="32">
        <v>9.5662666059492601E-4</v>
      </c>
      <c r="H412" s="28">
        <v>-0.50697999999999999</v>
      </c>
      <c r="I412" s="40">
        <v>25.82</v>
      </c>
      <c r="J412" s="46">
        <f t="shared" si="13"/>
        <v>0.32600181622261576</v>
      </c>
      <c r="K412" s="55">
        <v>21</v>
      </c>
      <c r="L412" s="51" t="s">
        <v>21</v>
      </c>
      <c r="M412" s="21"/>
    </row>
    <row r="413" spans="1:13" customFormat="1" x14ac:dyDescent="0.25">
      <c r="A413" s="2" t="s">
        <v>13</v>
      </c>
      <c r="B413" s="4" t="s">
        <v>10</v>
      </c>
      <c r="C413" s="51">
        <v>18</v>
      </c>
      <c r="D413" s="31">
        <v>246.79169999999999</v>
      </c>
      <c r="E413" s="31">
        <v>3.567504779398003</v>
      </c>
      <c r="F413" s="32">
        <v>7.0999999999999994E-2</v>
      </c>
      <c r="G413" s="32">
        <v>4.0474131602790441E-3</v>
      </c>
      <c r="H413" s="28">
        <v>-0.76276999999999995</v>
      </c>
      <c r="I413" s="40">
        <v>25.26</v>
      </c>
      <c r="J413" s="46">
        <f t="shared" si="13"/>
        <v>0.36514668332684436</v>
      </c>
      <c r="K413" s="55">
        <v>43</v>
      </c>
      <c r="L413" s="51" t="s">
        <v>21</v>
      </c>
      <c r="M413" s="21"/>
    </row>
    <row r="414" spans="1:13" customFormat="1" x14ac:dyDescent="0.25">
      <c r="A414" s="2" t="s">
        <v>13</v>
      </c>
      <c r="B414" s="4" t="s">
        <v>10</v>
      </c>
      <c r="C414" s="51">
        <v>19</v>
      </c>
      <c r="D414" s="31">
        <v>241.95500000000001</v>
      </c>
      <c r="E414" s="31">
        <v>3.1724709912724181</v>
      </c>
      <c r="F414" s="32">
        <v>5.1799999999999999E-2</v>
      </c>
      <c r="G414" s="32">
        <v>1.8555577155130475E-3</v>
      </c>
      <c r="H414" s="28">
        <v>9.2910000000000006E-2</v>
      </c>
      <c r="I414" s="40">
        <v>26.41</v>
      </c>
      <c r="J414" s="46">
        <f t="shared" si="13"/>
        <v>0.34628322985474386</v>
      </c>
      <c r="K414" s="55">
        <v>11</v>
      </c>
      <c r="L414" s="51"/>
      <c r="M414" s="21"/>
    </row>
    <row r="415" spans="1:13" customFormat="1" x14ac:dyDescent="0.25">
      <c r="A415" s="2" t="s">
        <v>13</v>
      </c>
      <c r="B415" s="4" t="s">
        <v>10</v>
      </c>
      <c r="C415" s="51">
        <v>20</v>
      </c>
      <c r="D415" s="31">
        <v>251.69900000000001</v>
      </c>
      <c r="E415" s="31">
        <v>1.9822400160705467</v>
      </c>
      <c r="F415" s="32">
        <v>4.8750000000000002E-2</v>
      </c>
      <c r="G415" s="32">
        <v>6.1837045177223662E-4</v>
      </c>
      <c r="H415" s="28">
        <v>7.4416999999999997E-2</v>
      </c>
      <c r="I415" s="40">
        <v>25.49</v>
      </c>
      <c r="J415" s="46">
        <f t="shared" si="13"/>
        <v>0.20074492949768663</v>
      </c>
      <c r="K415" s="55">
        <v>4.5999999999999996</v>
      </c>
      <c r="L415" s="51"/>
      <c r="M415" s="21"/>
    </row>
    <row r="416" spans="1:13" customFormat="1" x14ac:dyDescent="0.25">
      <c r="A416" s="2" t="s">
        <v>13</v>
      </c>
      <c r="B416" s="4" t="s">
        <v>10</v>
      </c>
      <c r="C416" s="51">
        <v>21</v>
      </c>
      <c r="D416" s="31">
        <v>218.8663</v>
      </c>
      <c r="E416" s="31">
        <v>2.3558384370696221</v>
      </c>
      <c r="F416" s="32">
        <v>5.2999999999999999E-2</v>
      </c>
      <c r="G416" s="32">
        <v>1.379352460395819E-3</v>
      </c>
      <c r="H416" s="28">
        <v>4.3396999999999998E-2</v>
      </c>
      <c r="I416" s="45">
        <v>29.15</v>
      </c>
      <c r="J416" s="46">
        <f t="shared" si="13"/>
        <v>0.31376548349645189</v>
      </c>
      <c r="K416" s="55">
        <v>13</v>
      </c>
      <c r="L416" s="51"/>
      <c r="M416" s="21"/>
    </row>
    <row r="417" spans="1:13" customFormat="1" x14ac:dyDescent="0.25">
      <c r="A417" s="2" t="s">
        <v>13</v>
      </c>
      <c r="B417" s="4" t="s">
        <v>10</v>
      </c>
      <c r="C417" s="51">
        <v>22</v>
      </c>
      <c r="D417" s="31">
        <v>256.08190000000002</v>
      </c>
      <c r="E417" s="31">
        <v>2.3298266442908684</v>
      </c>
      <c r="F417" s="32">
        <v>5.1999999999999998E-2</v>
      </c>
      <c r="G417" s="32">
        <v>1.1893972254886085E-3</v>
      </c>
      <c r="H417" s="28">
        <v>-0.53802000000000005</v>
      </c>
      <c r="I417" s="40">
        <v>24.95</v>
      </c>
      <c r="J417" s="46">
        <f t="shared" si="13"/>
        <v>0.22699446846909976</v>
      </c>
      <c r="K417" s="55">
        <v>11</v>
      </c>
      <c r="L417" s="51"/>
      <c r="M417" s="21"/>
    </row>
    <row r="418" spans="1:13" customFormat="1" x14ac:dyDescent="0.25">
      <c r="A418" s="2" t="s">
        <v>13</v>
      </c>
      <c r="B418" s="4" t="s">
        <v>10</v>
      </c>
      <c r="C418" s="51">
        <v>23</v>
      </c>
      <c r="D418" s="31">
        <v>256.54180000000002</v>
      </c>
      <c r="E418" s="31">
        <v>2.3366151481306128</v>
      </c>
      <c r="F418" s="32">
        <v>5.006E-2</v>
      </c>
      <c r="G418" s="32">
        <v>7.0155499605091542E-4</v>
      </c>
      <c r="H418" s="28">
        <v>0.11917999999999999</v>
      </c>
      <c r="I418" s="40">
        <v>24.97</v>
      </c>
      <c r="J418" s="46">
        <f t="shared" si="13"/>
        <v>0.2274299168744485</v>
      </c>
      <c r="K418" s="55">
        <v>7.3</v>
      </c>
      <c r="L418" s="51"/>
      <c r="M418" s="21"/>
    </row>
    <row r="419" spans="1:13" customFormat="1" x14ac:dyDescent="0.25">
      <c r="A419" s="2" t="s">
        <v>13</v>
      </c>
      <c r="B419" s="4" t="s">
        <v>10</v>
      </c>
      <c r="C419" s="51">
        <v>24</v>
      </c>
      <c r="D419" s="31">
        <v>248.81809999999999</v>
      </c>
      <c r="E419" s="31">
        <v>2.4729626941020464</v>
      </c>
      <c r="F419" s="32">
        <v>7.2099999999999997E-2</v>
      </c>
      <c r="G419" s="32">
        <v>2.5774925126758374E-3</v>
      </c>
      <c r="H419" s="28">
        <v>-0.49152000000000001</v>
      </c>
      <c r="I419" s="40">
        <v>25.02</v>
      </c>
      <c r="J419" s="46">
        <f t="shared" si="13"/>
        <v>0.24866971738162619</v>
      </c>
      <c r="K419" s="55">
        <v>44</v>
      </c>
      <c r="L419" s="51" t="s">
        <v>21</v>
      </c>
      <c r="M419" s="21"/>
    </row>
    <row r="420" spans="1:13" customFormat="1" x14ac:dyDescent="0.25">
      <c r="A420" s="2" t="s">
        <v>13</v>
      </c>
      <c r="B420" s="4" t="s">
        <v>10</v>
      </c>
      <c r="C420" s="51">
        <v>25</v>
      </c>
      <c r="D420" s="31">
        <v>249.43879999999999</v>
      </c>
      <c r="E420" s="31">
        <v>2.4321617383695928</v>
      </c>
      <c r="F420" s="32">
        <v>5.8599999999999999E-2</v>
      </c>
      <c r="G420" s="32">
        <v>2.7477111260829439E-3</v>
      </c>
      <c r="H420" s="28">
        <v>-0.69099999999999995</v>
      </c>
      <c r="I420" s="40">
        <v>25.4</v>
      </c>
      <c r="J420" s="46">
        <f t="shared" si="13"/>
        <v>0.2476635878403346</v>
      </c>
      <c r="K420" s="55">
        <v>23</v>
      </c>
      <c r="L420" s="51" t="s">
        <v>21</v>
      </c>
      <c r="M420" s="21"/>
    </row>
    <row r="421" spans="1:13" customFormat="1" x14ac:dyDescent="0.25">
      <c r="A421" s="2" t="s">
        <v>13</v>
      </c>
      <c r="B421" s="4" t="s">
        <v>10</v>
      </c>
      <c r="C421" s="51">
        <v>26</v>
      </c>
      <c r="D421" s="31">
        <v>233.1002</v>
      </c>
      <c r="E421" s="31">
        <v>3.0141157614470706</v>
      </c>
      <c r="F421" s="32">
        <v>7.6399999999999996E-2</v>
      </c>
      <c r="G421" s="32">
        <v>4.3510687770247896E-3</v>
      </c>
      <c r="H421" s="28">
        <v>-0.78637999999999997</v>
      </c>
      <c r="I421" s="40">
        <v>26.56</v>
      </c>
      <c r="J421" s="46">
        <f t="shared" si="13"/>
        <v>0.3434356325049665</v>
      </c>
      <c r="K421" s="55">
        <v>50</v>
      </c>
      <c r="L421" s="51" t="s">
        <v>21</v>
      </c>
      <c r="M421" s="21"/>
    </row>
    <row r="422" spans="1:13" customFormat="1" x14ac:dyDescent="0.25">
      <c r="A422" s="2" t="s">
        <v>13</v>
      </c>
      <c r="B422" s="4" t="s">
        <v>10</v>
      </c>
      <c r="C422" s="51">
        <v>27</v>
      </c>
      <c r="D422" s="31">
        <v>237.75559999999999</v>
      </c>
      <c r="E422" s="31">
        <v>2.3380698273908438</v>
      </c>
      <c r="F422" s="32">
        <v>6.5000000000000002E-2</v>
      </c>
      <c r="G422" s="32">
        <v>2.8565346575877559E-3</v>
      </c>
      <c r="H422" s="28">
        <v>-0.4607</v>
      </c>
      <c r="I422" s="40">
        <v>26.43</v>
      </c>
      <c r="J422" s="46">
        <f t="shared" si="13"/>
        <v>0.25991053644137091</v>
      </c>
      <c r="K422" s="55">
        <v>33</v>
      </c>
      <c r="L422" s="51" t="s">
        <v>21</v>
      </c>
      <c r="M422" s="21"/>
    </row>
    <row r="423" spans="1:13" customFormat="1" x14ac:dyDescent="0.25">
      <c r="A423" s="2" t="s">
        <v>13</v>
      </c>
      <c r="B423" s="4" t="s">
        <v>10</v>
      </c>
      <c r="C423" s="51">
        <v>28</v>
      </c>
      <c r="D423" s="31">
        <v>234.6867</v>
      </c>
      <c r="E423" s="31">
        <v>2.903170113018021</v>
      </c>
      <c r="F423" s="32">
        <v>4.9050000000000003E-2</v>
      </c>
      <c r="G423" s="32">
        <v>1.0141512511578339E-3</v>
      </c>
      <c r="H423" s="28">
        <v>0.16162000000000001</v>
      </c>
      <c r="I423" s="40">
        <v>27.32</v>
      </c>
      <c r="J423" s="46">
        <f t="shared" si="13"/>
        <v>0.33795953280544799</v>
      </c>
      <c r="K423" s="55">
        <v>5.0999999999999996</v>
      </c>
      <c r="L423" s="51"/>
      <c r="M423" s="21"/>
    </row>
    <row r="424" spans="1:13" customFormat="1" x14ac:dyDescent="0.25">
      <c r="A424" s="2" t="s">
        <v>13</v>
      </c>
      <c r="B424" s="4" t="s">
        <v>10</v>
      </c>
      <c r="C424" s="51">
        <v>29</v>
      </c>
      <c r="D424" s="31">
        <v>267.73759999999999</v>
      </c>
      <c r="E424" s="31">
        <v>2.3365710687984467</v>
      </c>
      <c r="F424" s="32">
        <v>5.0770000000000003E-2</v>
      </c>
      <c r="G424" s="32">
        <v>6.9763744638673181E-4</v>
      </c>
      <c r="H424" s="28">
        <v>-9.8131999999999997E-2</v>
      </c>
      <c r="I424" s="40">
        <v>23.94</v>
      </c>
      <c r="J424" s="46">
        <f t="shared" si="13"/>
        <v>0.20892661840187862</v>
      </c>
      <c r="K424" s="55">
        <v>8.8000000000000007</v>
      </c>
      <c r="L424" s="51"/>
      <c r="M424" s="21"/>
    </row>
    <row r="425" spans="1:13" customFormat="1" x14ac:dyDescent="0.25">
      <c r="A425" s="2" t="s">
        <v>13</v>
      </c>
      <c r="B425" s="4" t="s">
        <v>10</v>
      </c>
      <c r="C425" s="51">
        <v>30</v>
      </c>
      <c r="D425" s="31">
        <v>242.54179999999999</v>
      </c>
      <c r="E425" s="31">
        <v>3.7819077939212704</v>
      </c>
      <c r="F425" s="32">
        <v>4.759E-2</v>
      </c>
      <c r="G425" s="32">
        <v>9.0079038909670879E-4</v>
      </c>
      <c r="H425" s="28">
        <v>-1.4937000000000001E-2</v>
      </c>
      <c r="I425" s="40">
        <v>26.5</v>
      </c>
      <c r="J425" s="46">
        <f t="shared" si="13"/>
        <v>0.4132094201449551</v>
      </c>
      <c r="K425" s="55">
        <v>2.2000000000000002</v>
      </c>
      <c r="L425" s="51"/>
      <c r="M425" s="21"/>
    </row>
    <row r="426" spans="1:13" customFormat="1" x14ac:dyDescent="0.25">
      <c r="A426" s="2" t="s">
        <v>13</v>
      </c>
      <c r="B426" s="4" t="s">
        <v>10</v>
      </c>
      <c r="C426" s="51">
        <v>31</v>
      </c>
      <c r="D426" s="31">
        <v>241.31270000000001</v>
      </c>
      <c r="E426" s="31">
        <v>3.1571843688839674</v>
      </c>
      <c r="F426" s="32">
        <v>0.1348</v>
      </c>
      <c r="G426" s="32">
        <v>5.7214828512895145E-3</v>
      </c>
      <c r="H426" s="28">
        <v>-0.77934999999999999</v>
      </c>
      <c r="I426" s="40">
        <v>23.69</v>
      </c>
      <c r="J426" s="46">
        <f t="shared" si="13"/>
        <v>0.30994513632668813</v>
      </c>
      <c r="K426" s="55">
        <v>110</v>
      </c>
      <c r="L426" s="51" t="s">
        <v>21</v>
      </c>
      <c r="M426" s="21"/>
    </row>
    <row r="427" spans="1:13" customFormat="1" x14ac:dyDescent="0.25">
      <c r="A427" s="2" t="s">
        <v>13</v>
      </c>
      <c r="B427" s="4" t="s">
        <v>10</v>
      </c>
      <c r="C427" s="51">
        <v>32</v>
      </c>
      <c r="D427" s="31">
        <v>254.51769999999999</v>
      </c>
      <c r="E427" s="31">
        <v>5.2499603351831885</v>
      </c>
      <c r="F427" s="32">
        <v>7.7200000000000005E-2</v>
      </c>
      <c r="G427" s="32">
        <v>3.9574108062722015E-3</v>
      </c>
      <c r="H427" s="28">
        <v>-0.65266000000000002</v>
      </c>
      <c r="I427" s="40">
        <v>24.3</v>
      </c>
      <c r="J427" s="46">
        <f t="shared" si="13"/>
        <v>0.50123836630989316</v>
      </c>
      <c r="K427" s="55">
        <v>52</v>
      </c>
      <c r="L427" s="51" t="s">
        <v>21</v>
      </c>
      <c r="M427" s="21"/>
    </row>
    <row r="428" spans="1:13" customFormat="1" x14ac:dyDescent="0.25">
      <c r="A428" s="2" t="s">
        <v>13</v>
      </c>
      <c r="B428" s="4" t="s">
        <v>10</v>
      </c>
      <c r="C428" s="51">
        <v>33</v>
      </c>
      <c r="D428" s="31">
        <v>256.60759999999999</v>
      </c>
      <c r="E428" s="31">
        <v>4.5148768006272944</v>
      </c>
      <c r="F428" s="32">
        <v>7.8100000000000003E-2</v>
      </c>
      <c r="G428" s="32">
        <v>4.946885836655218E-3</v>
      </c>
      <c r="H428" s="28">
        <v>1.2344000000000001E-2</v>
      </c>
      <c r="I428" s="40">
        <v>24.07</v>
      </c>
      <c r="J428" s="46">
        <f t="shared" si="13"/>
        <v>0.42349908806714598</v>
      </c>
      <c r="K428" s="55">
        <v>52</v>
      </c>
      <c r="L428" s="51" t="s">
        <v>21</v>
      </c>
      <c r="M428" s="21"/>
    </row>
    <row r="429" spans="1:13" customFormat="1" x14ac:dyDescent="0.25">
      <c r="A429" s="2" t="s">
        <v>13</v>
      </c>
      <c r="B429" s="4" t="s">
        <v>10</v>
      </c>
      <c r="C429" s="51">
        <v>34</v>
      </c>
      <c r="D429" s="31">
        <v>236.79849999999999</v>
      </c>
      <c r="E429" s="31">
        <v>3.7208764311235272</v>
      </c>
      <c r="F429" s="32">
        <v>4.9950000000000001E-2</v>
      </c>
      <c r="G429" s="32">
        <v>9.3688139015832739E-4</v>
      </c>
      <c r="H429" s="28">
        <v>-5.5414999999999999E-2</v>
      </c>
      <c r="I429" s="40">
        <v>27.08</v>
      </c>
      <c r="J429" s="46">
        <f t="shared" si="13"/>
        <v>0.42551508457538839</v>
      </c>
      <c r="K429" s="55">
        <v>7</v>
      </c>
      <c r="L429" s="51"/>
      <c r="M429" s="21"/>
    </row>
    <row r="430" spans="1:13" customFormat="1" x14ac:dyDescent="0.25">
      <c r="A430" s="2" t="s">
        <v>13</v>
      </c>
      <c r="B430" s="4" t="s">
        <v>10</v>
      </c>
      <c r="C430" s="51">
        <v>35</v>
      </c>
      <c r="D430" s="31">
        <v>251.00399999999999</v>
      </c>
      <c r="E430" s="31">
        <v>2.6683501957694311</v>
      </c>
      <c r="F430" s="32">
        <v>5.4199999999999998E-2</v>
      </c>
      <c r="G430" s="32">
        <v>1.9576388767083681E-3</v>
      </c>
      <c r="H430" s="28">
        <v>-0.13976</v>
      </c>
      <c r="I430" s="40">
        <v>25.46</v>
      </c>
      <c r="J430" s="46">
        <f t="shared" si="13"/>
        <v>0.27065782212351092</v>
      </c>
      <c r="K430" s="55">
        <v>15</v>
      </c>
      <c r="L430" s="51" t="s">
        <v>21</v>
      </c>
      <c r="M430" s="21"/>
    </row>
    <row r="431" spans="1:13" customFormat="1" x14ac:dyDescent="0.25">
      <c r="A431" s="2" t="s">
        <v>13</v>
      </c>
      <c r="B431" s="4" t="s">
        <v>10</v>
      </c>
      <c r="C431" s="51">
        <v>36</v>
      </c>
      <c r="D431" s="31">
        <v>248.32380000000001</v>
      </c>
      <c r="E431" s="31">
        <v>2.2653343954571827</v>
      </c>
      <c r="F431" s="32">
        <v>5.1990000000000001E-2</v>
      </c>
      <c r="G431" s="32">
        <v>9.1032249778251657E-4</v>
      </c>
      <c r="H431" s="28">
        <v>3.0974999999999999E-2</v>
      </c>
      <c r="I431" s="40">
        <v>25.73</v>
      </c>
      <c r="J431" s="46">
        <f t="shared" si="13"/>
        <v>0.23472197991136295</v>
      </c>
      <c r="K431" s="55">
        <v>11</v>
      </c>
      <c r="L431" s="51"/>
      <c r="M431" s="21"/>
    </row>
    <row r="432" spans="1:13" customFormat="1" x14ac:dyDescent="0.25">
      <c r="A432" s="2" t="s">
        <v>13</v>
      </c>
      <c r="B432" s="4" t="s">
        <v>10</v>
      </c>
      <c r="C432" s="51">
        <v>37</v>
      </c>
      <c r="D432" s="31">
        <v>249.00399999999999</v>
      </c>
      <c r="E432" s="31">
        <v>2.7913614633504134</v>
      </c>
      <c r="F432" s="32">
        <v>4.9000000000000002E-2</v>
      </c>
      <c r="G432" s="32">
        <v>1.2734722965184596E-3</v>
      </c>
      <c r="H432" s="28">
        <v>0.20330999999999999</v>
      </c>
      <c r="I432" s="40">
        <v>25.76</v>
      </c>
      <c r="J432" s="46">
        <f t="shared" si="13"/>
        <v>0.28877235424293046</v>
      </c>
      <c r="K432" s="55">
        <v>5.0999999999999996</v>
      </c>
      <c r="L432" s="51"/>
      <c r="M432" s="21"/>
    </row>
    <row r="433" spans="1:13" customFormat="1" x14ac:dyDescent="0.25">
      <c r="A433" s="2" t="s">
        <v>13</v>
      </c>
      <c r="B433" s="4" t="s">
        <v>10</v>
      </c>
      <c r="C433" s="51">
        <v>39</v>
      </c>
      <c r="D433" s="31">
        <v>231.37440000000001</v>
      </c>
      <c r="E433" s="31">
        <v>3.7633343387755613</v>
      </c>
      <c r="F433" s="32">
        <v>0.1192</v>
      </c>
      <c r="G433" s="32">
        <v>7.4723123570685926E-3</v>
      </c>
      <c r="H433" s="28">
        <v>-0.62200999999999995</v>
      </c>
      <c r="I433" s="40">
        <v>26</v>
      </c>
      <c r="J433" s="46">
        <f t="shared" si="13"/>
        <v>0.42289334000721163</v>
      </c>
      <c r="K433" s="55">
        <v>95</v>
      </c>
      <c r="L433" s="51" t="s">
        <v>21</v>
      </c>
      <c r="M433" s="21"/>
    </row>
    <row r="434" spans="1:13" customFormat="1" x14ac:dyDescent="0.25">
      <c r="A434" s="2" t="s">
        <v>13</v>
      </c>
      <c r="B434" s="4" t="s">
        <v>10</v>
      </c>
      <c r="C434" s="51">
        <v>40</v>
      </c>
      <c r="D434" s="31">
        <v>250.8151</v>
      </c>
      <c r="E434" s="31">
        <v>2.352552410089304</v>
      </c>
      <c r="F434" s="32">
        <v>7.1400000000000005E-2</v>
      </c>
      <c r="G434" s="32">
        <v>1.3512455707235453E-3</v>
      </c>
      <c r="H434" s="28">
        <v>0.156</v>
      </c>
      <c r="I434" s="40">
        <v>24.85</v>
      </c>
      <c r="J434" s="46">
        <f t="shared" si="13"/>
        <v>0.23308376326114019</v>
      </c>
      <c r="K434" s="55">
        <v>43</v>
      </c>
      <c r="L434" s="51" t="s">
        <v>21</v>
      </c>
      <c r="M434" s="21"/>
    </row>
    <row r="435" spans="1:13" customFormat="1" x14ac:dyDescent="0.25">
      <c r="A435" s="2" t="s">
        <v>13</v>
      </c>
      <c r="B435" s="4" t="s">
        <v>10</v>
      </c>
      <c r="C435" s="51">
        <v>41</v>
      </c>
      <c r="D435" s="31">
        <v>128.041</v>
      </c>
      <c r="E435" s="31">
        <v>10.353388981786408</v>
      </c>
      <c r="F435" s="32">
        <v>0.35599999999999998</v>
      </c>
      <c r="G435" s="32">
        <v>3.1154335939640891E-2</v>
      </c>
      <c r="H435" s="28">
        <v>-0.97880999999999996</v>
      </c>
      <c r="I435" s="40">
        <v>30.58</v>
      </c>
      <c r="J435" s="46">
        <f t="shared" si="13"/>
        <v>2.4726973005758182</v>
      </c>
      <c r="K435" s="55">
        <v>210</v>
      </c>
      <c r="L435" s="51" t="s">
        <v>21</v>
      </c>
      <c r="M435" s="21"/>
    </row>
    <row r="436" spans="1:13" customFormat="1" x14ac:dyDescent="0.25">
      <c r="A436" s="2" t="s">
        <v>13</v>
      </c>
      <c r="B436" s="4" t="s">
        <v>10</v>
      </c>
      <c r="C436" s="51">
        <v>42</v>
      </c>
      <c r="D436" s="31">
        <v>253.74270000000001</v>
      </c>
      <c r="E436" s="31">
        <v>2.3979267539756455</v>
      </c>
      <c r="F436" s="32">
        <v>5.7200000000000001E-2</v>
      </c>
      <c r="G436" s="32">
        <v>1.6756030465477198E-3</v>
      </c>
      <c r="H436" s="28">
        <v>0.47687000000000002</v>
      </c>
      <c r="I436" s="40">
        <v>25.01</v>
      </c>
      <c r="J436" s="46">
        <f t="shared" si="13"/>
        <v>0.23635024029038429</v>
      </c>
      <c r="K436" s="55">
        <v>21</v>
      </c>
      <c r="L436" s="51" t="s">
        <v>21</v>
      </c>
      <c r="M436" s="21"/>
    </row>
    <row r="437" spans="1:13" customFormat="1" x14ac:dyDescent="0.25">
      <c r="A437" s="2" t="s">
        <v>13</v>
      </c>
      <c r="B437" s="4" t="s">
        <v>10</v>
      </c>
      <c r="C437" s="51">
        <v>43</v>
      </c>
      <c r="D437" s="31">
        <v>262.60500000000002</v>
      </c>
      <c r="E437" s="31">
        <v>2.4823684416107539</v>
      </c>
      <c r="F437" s="32">
        <v>5.074E-2</v>
      </c>
      <c r="G437" s="32">
        <v>6.3037092877447952E-4</v>
      </c>
      <c r="H437" s="28">
        <v>0.13885</v>
      </c>
      <c r="I437" s="40">
        <v>24.37</v>
      </c>
      <c r="J437" s="46">
        <f t="shared" si="13"/>
        <v>0.23036621131377572</v>
      </c>
      <c r="K437" s="55">
        <v>8.6999999999999993</v>
      </c>
      <c r="L437" s="51"/>
      <c r="M437" s="21"/>
    </row>
    <row r="438" spans="1:13" customFormat="1" x14ac:dyDescent="0.25">
      <c r="A438" s="2" t="s">
        <v>13</v>
      </c>
      <c r="B438" s="4" t="s">
        <v>10</v>
      </c>
      <c r="C438" s="51">
        <v>44</v>
      </c>
      <c r="D438" s="31">
        <v>235.0729</v>
      </c>
      <c r="E438" s="31">
        <v>2.8625719980143556</v>
      </c>
      <c r="F438" s="32">
        <v>9.0899999999999995E-2</v>
      </c>
      <c r="G438" s="32">
        <v>3.7835713405326454E-3</v>
      </c>
      <c r="H438" s="28">
        <v>-0.12010999999999999</v>
      </c>
      <c r="I438" s="40">
        <v>26.29</v>
      </c>
      <c r="J438" s="46">
        <f t="shared" si="13"/>
        <v>0.32014331651073946</v>
      </c>
      <c r="K438" s="55">
        <v>67</v>
      </c>
      <c r="L438" s="51" t="s">
        <v>21</v>
      </c>
      <c r="M438" s="21"/>
    </row>
    <row r="439" spans="1:13" customFormat="1" x14ac:dyDescent="0.25">
      <c r="A439" s="2" t="s">
        <v>13</v>
      </c>
      <c r="B439" s="4" t="s">
        <v>10</v>
      </c>
      <c r="C439" s="51">
        <v>45</v>
      </c>
      <c r="D439" s="31">
        <v>246.06299999999999</v>
      </c>
      <c r="E439" s="31">
        <v>2.6300997502278953</v>
      </c>
      <c r="F439" s="32">
        <v>5.1299999999999998E-2</v>
      </c>
      <c r="G439" s="32">
        <v>1.3744790344345018E-3</v>
      </c>
      <c r="H439" s="28">
        <v>-0.25330999999999998</v>
      </c>
      <c r="I439" s="40">
        <v>25.99</v>
      </c>
      <c r="J439" s="46">
        <f t="shared" si="13"/>
        <v>0.27779996386463224</v>
      </c>
      <c r="K439" s="55">
        <v>9.6999999999999993</v>
      </c>
      <c r="L439" s="51"/>
      <c r="M439" s="21"/>
    </row>
    <row r="440" spans="1:13" customFormat="1" x14ac:dyDescent="0.25">
      <c r="A440" s="2" t="s">
        <v>13</v>
      </c>
      <c r="B440" s="4" t="s">
        <v>10</v>
      </c>
      <c r="C440" s="51">
        <v>46</v>
      </c>
      <c r="D440" s="31">
        <v>244.25989999999999</v>
      </c>
      <c r="E440" s="31">
        <v>3.3361218547291696</v>
      </c>
      <c r="F440" s="32">
        <v>6.5000000000000002E-2</v>
      </c>
      <c r="G440" s="32">
        <v>4.8331966905972275E-3</v>
      </c>
      <c r="H440" s="28">
        <v>-0.27213999999999999</v>
      </c>
      <c r="I440" s="40">
        <v>25.91</v>
      </c>
      <c r="J440" s="46">
        <f t="shared" si="13"/>
        <v>0.35388091641744218</v>
      </c>
      <c r="K440" s="55">
        <v>33</v>
      </c>
      <c r="L440" s="51" t="s">
        <v>21</v>
      </c>
      <c r="M440" s="21"/>
    </row>
    <row r="441" spans="1:13" customFormat="1" x14ac:dyDescent="0.25">
      <c r="A441" s="2" t="s">
        <v>13</v>
      </c>
      <c r="B441" s="4" t="s">
        <v>10</v>
      </c>
      <c r="C441" s="51">
        <v>47</v>
      </c>
      <c r="D441" s="31">
        <v>244.08099999999999</v>
      </c>
      <c r="E441" s="31">
        <v>2.1565937069967447</v>
      </c>
      <c r="F441" s="32">
        <v>5.2299999999999999E-2</v>
      </c>
      <c r="G441" s="32">
        <v>1.3773286100636985E-3</v>
      </c>
      <c r="H441" s="28">
        <v>-0.36995</v>
      </c>
      <c r="I441" s="40">
        <v>26.17</v>
      </c>
      <c r="J441" s="46">
        <f t="shared" si="13"/>
        <v>0.23122675387311922</v>
      </c>
      <c r="K441" s="55">
        <v>12</v>
      </c>
      <c r="L441" s="51"/>
      <c r="M441" s="21"/>
    </row>
    <row r="442" spans="1:13" customFormat="1" x14ac:dyDescent="0.25">
      <c r="A442" s="2" t="s">
        <v>13</v>
      </c>
      <c r="B442" s="4" t="s">
        <v>10</v>
      </c>
      <c r="C442" s="51">
        <v>48</v>
      </c>
      <c r="D442" s="31">
        <v>257.9314</v>
      </c>
      <c r="E442" s="31">
        <v>2.5178914306641391</v>
      </c>
      <c r="F442" s="32">
        <v>5.4100000000000002E-2</v>
      </c>
      <c r="G442" s="32">
        <v>1.3825810098869432E-3</v>
      </c>
      <c r="H442" s="28">
        <v>-8.5852999999999999E-2</v>
      </c>
      <c r="I442" s="40">
        <v>24.78</v>
      </c>
      <c r="J442" s="46">
        <f t="shared" si="13"/>
        <v>0.24189900745646856</v>
      </c>
      <c r="K442" s="55">
        <v>15</v>
      </c>
      <c r="L442" s="51" t="s">
        <v>21</v>
      </c>
      <c r="M442" s="21"/>
    </row>
    <row r="443" spans="1:13" customFormat="1" x14ac:dyDescent="0.25">
      <c r="A443" s="2" t="s">
        <v>13</v>
      </c>
      <c r="B443" s="4" t="s">
        <v>10</v>
      </c>
      <c r="C443" s="51">
        <v>49</v>
      </c>
      <c r="D443" s="31">
        <v>242.60069999999999</v>
      </c>
      <c r="E443" s="31">
        <v>2.5666716158811136</v>
      </c>
      <c r="F443" s="32">
        <v>7.9500000000000001E-2</v>
      </c>
      <c r="G443" s="32">
        <v>3.862431840498936E-3</v>
      </c>
      <c r="H443" s="28">
        <v>-0.36081999999999997</v>
      </c>
      <c r="I443" s="40">
        <v>25.74</v>
      </c>
      <c r="J443" s="46">
        <f t="shared" si="13"/>
        <v>0.27232455385652171</v>
      </c>
      <c r="K443" s="55">
        <v>54</v>
      </c>
      <c r="L443" s="51" t="s">
        <v>21</v>
      </c>
      <c r="M443" s="21"/>
    </row>
    <row r="444" spans="1:13" customFormat="1" x14ac:dyDescent="0.25">
      <c r="A444" s="2" t="s">
        <v>13</v>
      </c>
      <c r="B444" s="4" t="s">
        <v>10</v>
      </c>
      <c r="C444" s="51">
        <v>50</v>
      </c>
      <c r="D444" s="31">
        <v>239.23439999999999</v>
      </c>
      <c r="E444" s="31">
        <v>2.0022875661344877</v>
      </c>
      <c r="F444" s="32">
        <v>4.9200000000000001E-2</v>
      </c>
      <c r="G444" s="32">
        <v>6.8907056358547198E-4</v>
      </c>
      <c r="H444" s="28">
        <v>1.9309E-2</v>
      </c>
      <c r="I444" s="40">
        <v>26.8</v>
      </c>
      <c r="J444" s="46">
        <f t="shared" si="13"/>
        <v>0.22430430896394613</v>
      </c>
      <c r="K444" s="55">
        <v>5.5</v>
      </c>
      <c r="L444" s="51"/>
      <c r="M444" s="21"/>
    </row>
    <row r="445" spans="1:13" customFormat="1" x14ac:dyDescent="0.25">
      <c r="A445" s="2" t="s">
        <v>13</v>
      </c>
      <c r="B445" s="4" t="s">
        <v>10</v>
      </c>
      <c r="C445" s="51">
        <v>51</v>
      </c>
      <c r="D445" s="31">
        <v>243.3682</v>
      </c>
      <c r="E445" s="31">
        <v>2.8364496944924098</v>
      </c>
      <c r="F445" s="32">
        <v>7.2499999999999995E-2</v>
      </c>
      <c r="G445" s="32">
        <v>3.0655905732011905E-3</v>
      </c>
      <c r="H445" s="28">
        <v>-0.54196999999999995</v>
      </c>
      <c r="I445" s="40">
        <v>25.57</v>
      </c>
      <c r="J445" s="46">
        <f t="shared" si="13"/>
        <v>0.29801764851846263</v>
      </c>
      <c r="K445" s="55">
        <v>45</v>
      </c>
      <c r="L445" s="51" t="s">
        <v>21</v>
      </c>
      <c r="M445" s="21"/>
    </row>
    <row r="446" spans="1:13" s="3" customFormat="1" x14ac:dyDescent="0.25">
      <c r="A446" s="6"/>
      <c r="B446" s="18"/>
      <c r="C446" s="47"/>
      <c r="D446" s="7"/>
      <c r="E446" s="7"/>
      <c r="F446" s="22"/>
      <c r="G446" s="22"/>
      <c r="H446" s="22"/>
      <c r="I446" s="9"/>
      <c r="J446" s="46"/>
      <c r="K446" s="56"/>
      <c r="L446" s="8"/>
      <c r="M446" s="8"/>
    </row>
    <row r="447" spans="1:13" s="3" customFormat="1" x14ac:dyDescent="0.25">
      <c r="A447" s="2" t="s">
        <v>8</v>
      </c>
      <c r="B447" s="4" t="s">
        <v>9</v>
      </c>
      <c r="C447" s="51">
        <v>1</v>
      </c>
      <c r="D447" s="31">
        <v>130.37809999999999</v>
      </c>
      <c r="E447" s="27">
        <v>12.62384757595833</v>
      </c>
      <c r="F447" s="32">
        <v>0.33100000000000002</v>
      </c>
      <c r="G447" s="32">
        <v>2.1199039542313617E-2</v>
      </c>
      <c r="H447" s="28">
        <v>-0.54064000000000001</v>
      </c>
      <c r="I447" s="40">
        <v>31.59</v>
      </c>
      <c r="J447" s="46">
        <f t="shared" si="13"/>
        <v>3.0586988529862271</v>
      </c>
      <c r="K447" s="57">
        <v>220</v>
      </c>
      <c r="L447" s="51" t="s">
        <v>21</v>
      </c>
      <c r="M447" s="21"/>
    </row>
    <row r="448" spans="1:13" x14ac:dyDescent="0.25">
      <c r="A448" s="2" t="s">
        <v>8</v>
      </c>
      <c r="B448" s="4" t="s">
        <v>9</v>
      </c>
      <c r="C448" s="51">
        <v>2</v>
      </c>
      <c r="D448" s="31">
        <v>238.32220000000001</v>
      </c>
      <c r="E448" s="27">
        <v>7.6739510834177507</v>
      </c>
      <c r="F448" s="32">
        <v>4.7149999999999997E-2</v>
      </c>
      <c r="G448" s="32">
        <v>1.3305812347551901E-3</v>
      </c>
      <c r="H448" s="28">
        <v>1.4678999999999999E-2</v>
      </c>
      <c r="I448" s="40">
        <v>26.97</v>
      </c>
      <c r="J448" s="46">
        <f t="shared" si="13"/>
        <v>0.86843131155963116</v>
      </c>
      <c r="K448" s="57">
        <v>1.2</v>
      </c>
      <c r="L448" s="51"/>
      <c r="M448" s="21"/>
    </row>
    <row r="449" spans="1:13" x14ac:dyDescent="0.25">
      <c r="A449" s="2" t="s">
        <v>8</v>
      </c>
      <c r="B449" s="4" t="s">
        <v>9</v>
      </c>
      <c r="C449" s="51">
        <v>3</v>
      </c>
      <c r="D449" s="31">
        <v>236.35069999999999</v>
      </c>
      <c r="E449" s="27">
        <v>6.0204631750376825</v>
      </c>
      <c r="F449" s="32">
        <v>4.8899999999999999E-2</v>
      </c>
      <c r="G449" s="32">
        <v>4.7012038624136346E-3</v>
      </c>
      <c r="H449" s="28">
        <v>-0.11033999999999999</v>
      </c>
      <c r="I449" s="40">
        <v>27.16</v>
      </c>
      <c r="J449" s="46">
        <f t="shared" si="13"/>
        <v>0.69183539475035805</v>
      </c>
      <c r="K449" s="57">
        <v>4.8</v>
      </c>
      <c r="L449" s="51"/>
      <c r="M449" s="21"/>
    </row>
    <row r="450" spans="1:13" x14ac:dyDescent="0.25">
      <c r="A450" s="2" t="s">
        <v>8</v>
      </c>
      <c r="B450" s="4" t="s">
        <v>9</v>
      </c>
      <c r="C450" s="51">
        <v>4</v>
      </c>
      <c r="D450" s="31">
        <v>248.20050000000001</v>
      </c>
      <c r="E450" s="27">
        <v>2.6726339601827225</v>
      </c>
      <c r="F450" s="32">
        <v>4.6800000000000001E-2</v>
      </c>
      <c r="G450" s="32">
        <v>7.1911558267764993E-4</v>
      </c>
      <c r="H450" s="28">
        <v>0.14091000000000001</v>
      </c>
      <c r="I450" s="40">
        <v>25.91</v>
      </c>
      <c r="J450" s="46">
        <f t="shared" si="13"/>
        <v>0.27900002581918387</v>
      </c>
      <c r="K450" s="57">
        <v>0.5</v>
      </c>
      <c r="L450" s="51"/>
      <c r="M450" s="21"/>
    </row>
    <row r="451" spans="1:13" x14ac:dyDescent="0.25">
      <c r="A451" s="2" t="s">
        <v>8</v>
      </c>
      <c r="B451" s="4" t="s">
        <v>9</v>
      </c>
      <c r="C451" s="51">
        <v>5</v>
      </c>
      <c r="D451" s="31">
        <v>222.22219999999999</v>
      </c>
      <c r="E451" s="27">
        <v>13.640998508528682</v>
      </c>
      <c r="F451" s="32">
        <v>4.7199999999999999E-2</v>
      </c>
      <c r="G451" s="32">
        <v>3.2560202417896335E-3</v>
      </c>
      <c r="H451" s="28">
        <v>0.11312999999999999</v>
      </c>
      <c r="I451" s="40">
        <v>28.92</v>
      </c>
      <c r="J451" s="46">
        <f t="shared" si="13"/>
        <v>1.7752397234238952</v>
      </c>
      <c r="K451" s="57">
        <v>1.2</v>
      </c>
      <c r="L451" s="51"/>
      <c r="M451" s="21"/>
    </row>
    <row r="452" spans="1:13" x14ac:dyDescent="0.25">
      <c r="A452" s="2" t="s">
        <v>8</v>
      </c>
      <c r="B452" s="4" t="s">
        <v>9</v>
      </c>
      <c r="C452" s="51">
        <v>6</v>
      </c>
      <c r="D452" s="31">
        <v>230.36170000000001</v>
      </c>
      <c r="E452" s="27">
        <v>3.6372836219330429</v>
      </c>
      <c r="F452" s="32">
        <v>4.9259999999999998E-2</v>
      </c>
      <c r="G452" s="32">
        <v>1.1820842186483285E-3</v>
      </c>
      <c r="H452" s="28">
        <v>6.2577999999999995E-2</v>
      </c>
      <c r="I452" s="40">
        <v>27.83</v>
      </c>
      <c r="J452" s="46">
        <f t="shared" si="13"/>
        <v>0.43942028209722611</v>
      </c>
      <c r="K452" s="57">
        <v>5.5</v>
      </c>
      <c r="L452" s="51"/>
      <c r="M452" s="21"/>
    </row>
    <row r="453" spans="1:13" x14ac:dyDescent="0.25">
      <c r="A453" s="2" t="s">
        <v>8</v>
      </c>
      <c r="B453" s="4" t="s">
        <v>9</v>
      </c>
      <c r="C453" s="51">
        <v>7</v>
      </c>
      <c r="D453" s="31">
        <v>243.42750000000001</v>
      </c>
      <c r="E453" s="27">
        <v>5.503526177471052</v>
      </c>
      <c r="F453" s="32">
        <v>4.9390000000000003E-2</v>
      </c>
      <c r="G453" s="32">
        <v>2.1588664701275022E-3</v>
      </c>
      <c r="H453" s="28">
        <v>-0.26051999999999997</v>
      </c>
      <c r="I453" s="40">
        <v>26.33</v>
      </c>
      <c r="J453" s="46">
        <f t="shared" si="13"/>
        <v>0.59528132299273007</v>
      </c>
      <c r="K453" s="57">
        <v>5.9</v>
      </c>
      <c r="L453" s="51"/>
      <c r="M453" s="21"/>
    </row>
    <row r="454" spans="1:13" x14ac:dyDescent="0.25">
      <c r="A454" s="2" t="s">
        <v>8</v>
      </c>
      <c r="B454" s="4" t="s">
        <v>9</v>
      </c>
      <c r="C454" s="51">
        <v>8</v>
      </c>
      <c r="D454" s="31">
        <v>236.23910000000001</v>
      </c>
      <c r="E454" s="27">
        <v>4.4647443010782419</v>
      </c>
      <c r="F454" s="32">
        <v>4.87E-2</v>
      </c>
      <c r="G454" s="32">
        <v>1.0504229160986048E-3</v>
      </c>
      <c r="H454" s="28">
        <v>0.16317000000000001</v>
      </c>
      <c r="I454" s="40">
        <v>27.16</v>
      </c>
      <c r="J454" s="46">
        <f t="shared" si="13"/>
        <v>0.51330391631734562</v>
      </c>
      <c r="K454" s="57">
        <v>4.5</v>
      </c>
      <c r="L454" s="51"/>
      <c r="M454" s="21"/>
    </row>
    <row r="455" spans="1:13" x14ac:dyDescent="0.25">
      <c r="A455" s="2" t="s">
        <v>8</v>
      </c>
      <c r="B455" s="4" t="s">
        <v>9</v>
      </c>
      <c r="C455" s="51">
        <v>9</v>
      </c>
      <c r="D455" s="31">
        <v>240.2114</v>
      </c>
      <c r="E455" s="27">
        <v>8.5998955998690043</v>
      </c>
      <c r="F455" s="32">
        <v>5.6000000000000001E-2</v>
      </c>
      <c r="G455" s="32">
        <v>6.7016039090223413E-3</v>
      </c>
      <c r="H455" s="28">
        <v>-0.28749999999999998</v>
      </c>
      <c r="I455" s="40">
        <v>26.46</v>
      </c>
      <c r="J455" s="46">
        <f t="shared" si="13"/>
        <v>0.94730407288136154</v>
      </c>
      <c r="K455" s="57">
        <v>19</v>
      </c>
      <c r="L455" s="51" t="s">
        <v>21</v>
      </c>
      <c r="M455" s="21"/>
    </row>
    <row r="456" spans="1:13" x14ac:dyDescent="0.25">
      <c r="A456" s="2" t="s">
        <v>8</v>
      </c>
      <c r="B456" s="4" t="s">
        <v>9</v>
      </c>
      <c r="C456" s="51">
        <v>10</v>
      </c>
      <c r="D456" s="31">
        <v>243.309</v>
      </c>
      <c r="E456" s="27">
        <v>15.627435848434713</v>
      </c>
      <c r="F456" s="32">
        <v>6.3700000000000007E-2</v>
      </c>
      <c r="G456" s="32">
        <v>2.1542048939049317E-3</v>
      </c>
      <c r="H456" s="28">
        <v>-0.78290999999999999</v>
      </c>
      <c r="I456" s="40">
        <v>25.87</v>
      </c>
      <c r="J456" s="46">
        <f t="shared" si="13"/>
        <v>1.6615980724058954</v>
      </c>
      <c r="K456" s="57">
        <v>50</v>
      </c>
      <c r="L456" s="51" t="s">
        <v>21</v>
      </c>
      <c r="M456" s="21"/>
    </row>
    <row r="457" spans="1:13" x14ac:dyDescent="0.25">
      <c r="A457" s="2" t="s">
        <v>8</v>
      </c>
      <c r="B457" s="4" t="s">
        <v>9</v>
      </c>
      <c r="C457" s="51">
        <v>11</v>
      </c>
      <c r="D457" s="31">
        <v>222.96539999999999</v>
      </c>
      <c r="E457" s="27">
        <v>4.6086678161728978</v>
      </c>
      <c r="F457" s="32">
        <v>4.616E-2</v>
      </c>
      <c r="G457" s="32">
        <v>1.156825892035019E-3</v>
      </c>
      <c r="H457" s="28">
        <v>0.17610999999999999</v>
      </c>
      <c r="I457" s="40">
        <v>28.86</v>
      </c>
      <c r="J457" s="46">
        <f t="shared" si="13"/>
        <v>0.59653270496117261</v>
      </c>
      <c r="K457" s="57">
        <v>-1</v>
      </c>
      <c r="L457" s="51"/>
      <c r="M457" s="21"/>
    </row>
    <row r="458" spans="1:13" x14ac:dyDescent="0.25">
      <c r="A458" s="2" t="s">
        <v>8</v>
      </c>
      <c r="B458" s="4" t="s">
        <v>9</v>
      </c>
      <c r="C458" s="51">
        <v>12</v>
      </c>
      <c r="D458" s="31">
        <v>237.75559999999999</v>
      </c>
      <c r="E458" s="27">
        <v>9.099129139321084</v>
      </c>
      <c r="F458" s="32">
        <v>5.21E-2</v>
      </c>
      <c r="G458" s="32">
        <v>2.3370071951378233E-3</v>
      </c>
      <c r="H458" s="28">
        <v>-8.1079999999999999E-2</v>
      </c>
      <c r="I458" s="40">
        <v>26.87</v>
      </c>
      <c r="J458" s="46">
        <f t="shared" si="13"/>
        <v>1.0283400263697577</v>
      </c>
      <c r="K458" s="57">
        <v>11</v>
      </c>
      <c r="L458" s="51" t="s">
        <v>21</v>
      </c>
      <c r="M458" s="21"/>
    </row>
    <row r="459" spans="1:13" x14ac:dyDescent="0.25">
      <c r="A459" s="2" t="s">
        <v>8</v>
      </c>
      <c r="B459" s="4" t="s">
        <v>9</v>
      </c>
      <c r="C459" s="51">
        <v>13</v>
      </c>
      <c r="D459" s="31">
        <v>239.8657</v>
      </c>
      <c r="E459" s="27">
        <v>4.6989753579737013</v>
      </c>
      <c r="F459" s="32">
        <v>4.709E-2</v>
      </c>
      <c r="G459" s="32">
        <v>1.2018203838272132E-3</v>
      </c>
      <c r="H459" s="28">
        <v>-6.2573000000000004E-3</v>
      </c>
      <c r="I459" s="40">
        <v>26.81</v>
      </c>
      <c r="J459" s="46">
        <f t="shared" si="13"/>
        <v>0.52520860359474042</v>
      </c>
      <c r="K459" s="57">
        <v>1.1000000000000001</v>
      </c>
      <c r="L459" s="51"/>
      <c r="M459" s="21"/>
    </row>
    <row r="460" spans="1:13" x14ac:dyDescent="0.25">
      <c r="A460" s="2" t="s">
        <v>8</v>
      </c>
      <c r="B460" s="4" t="s">
        <v>9</v>
      </c>
      <c r="C460" s="51">
        <v>14</v>
      </c>
      <c r="D460" s="31">
        <v>224.21520000000001</v>
      </c>
      <c r="E460" s="27">
        <v>11.234627313737676</v>
      </c>
      <c r="F460" s="32">
        <v>7.0199999999999999E-2</v>
      </c>
      <c r="G460" s="32">
        <v>3.4595596576136962E-3</v>
      </c>
      <c r="H460" s="28">
        <v>-4.2389999999999997E-2</v>
      </c>
      <c r="I460" s="40">
        <v>28.09</v>
      </c>
      <c r="J460" s="46">
        <f t="shared" si="13"/>
        <v>1.4074901311012424</v>
      </c>
      <c r="K460" s="57">
        <v>43</v>
      </c>
      <c r="L460" s="51" t="s">
        <v>21</v>
      </c>
      <c r="M460" s="21"/>
    </row>
    <row r="461" spans="1:13" x14ac:dyDescent="0.25">
      <c r="A461" s="2" t="s">
        <v>8</v>
      </c>
      <c r="B461" s="4" t="s">
        <v>9</v>
      </c>
      <c r="C461" s="51">
        <v>15</v>
      </c>
      <c r="D461" s="31">
        <v>227.06630000000001</v>
      </c>
      <c r="E461" s="27">
        <v>6.1092261887385799</v>
      </c>
      <c r="F461" s="32">
        <v>6.0199999999999997E-2</v>
      </c>
      <c r="G461" s="32">
        <v>1.2292550266715275E-3</v>
      </c>
      <c r="H461" s="28">
        <v>-0.47069</v>
      </c>
      <c r="I461" s="40">
        <v>27.84</v>
      </c>
      <c r="J461" s="46">
        <f t="shared" si="13"/>
        <v>0.74903610572983337</v>
      </c>
      <c r="K461" s="57">
        <v>32</v>
      </c>
      <c r="L461" s="51" t="s">
        <v>21</v>
      </c>
      <c r="M461" s="21"/>
    </row>
    <row r="462" spans="1:13" x14ac:dyDescent="0.25">
      <c r="A462" s="2" t="s">
        <v>8</v>
      </c>
      <c r="B462" s="4" t="s">
        <v>9</v>
      </c>
      <c r="C462" s="51">
        <v>16</v>
      </c>
      <c r="D462" s="31">
        <v>237.81209999999999</v>
      </c>
      <c r="E462" s="27">
        <v>6.2203404722406646</v>
      </c>
      <c r="F462" s="32">
        <v>4.9799999999999997E-2</v>
      </c>
      <c r="G462" s="32">
        <v>1.6473569278666149E-3</v>
      </c>
      <c r="H462" s="28">
        <v>-0.49730000000000002</v>
      </c>
      <c r="I462" s="40">
        <v>26.94</v>
      </c>
      <c r="J462" s="46">
        <f t="shared" si="13"/>
        <v>0.70465704782121485</v>
      </c>
      <c r="K462" s="57">
        <v>7.2</v>
      </c>
      <c r="L462" s="51"/>
      <c r="M462" s="21"/>
    </row>
    <row r="463" spans="1:13" x14ac:dyDescent="0.25">
      <c r="A463" s="2" t="s">
        <v>8</v>
      </c>
      <c r="B463" s="4" t="s">
        <v>9</v>
      </c>
      <c r="C463" s="51">
        <v>17</v>
      </c>
      <c r="D463" s="31">
        <v>244.858</v>
      </c>
      <c r="E463" s="27">
        <v>8.7768782960311107</v>
      </c>
      <c r="F463" s="32">
        <v>5.1900000000000002E-2</v>
      </c>
      <c r="G463" s="32">
        <v>1.4690904861374729E-3</v>
      </c>
      <c r="H463" s="28">
        <v>0.16628000000000001</v>
      </c>
      <c r="I463" s="40">
        <v>26.1</v>
      </c>
      <c r="J463" s="46">
        <f t="shared" si="13"/>
        <v>0.9355484547223778</v>
      </c>
      <c r="K463" s="57">
        <v>11</v>
      </c>
      <c r="L463" s="51" t="s">
        <v>21</v>
      </c>
      <c r="M463" s="21"/>
    </row>
    <row r="464" spans="1:13" x14ac:dyDescent="0.25">
      <c r="A464" s="2" t="s">
        <v>8</v>
      </c>
      <c r="B464" s="4" t="s">
        <v>9</v>
      </c>
      <c r="C464" s="51">
        <v>18</v>
      </c>
      <c r="D464" s="31">
        <v>238.09520000000001</v>
      </c>
      <c r="E464" s="27">
        <v>5.1070095010814702</v>
      </c>
      <c r="F464" s="32">
        <v>4.6300000000000001E-2</v>
      </c>
      <c r="G464" s="32">
        <v>2.6969180571925267E-3</v>
      </c>
      <c r="H464" s="28">
        <v>0.31358999999999998</v>
      </c>
      <c r="I464" s="40">
        <v>27.03</v>
      </c>
      <c r="J464" s="46">
        <f t="shared" si="13"/>
        <v>0.57977845338432754</v>
      </c>
      <c r="K464" s="57">
        <v>-0.62</v>
      </c>
      <c r="L464" s="51"/>
      <c r="M464" s="21"/>
    </row>
    <row r="465" spans="1:13" x14ac:dyDescent="0.25">
      <c r="A465" s="2" t="s">
        <v>8</v>
      </c>
      <c r="B465" s="4" t="s">
        <v>9</v>
      </c>
      <c r="C465" s="51">
        <v>19</v>
      </c>
      <c r="D465" s="31">
        <v>237.4169</v>
      </c>
      <c r="E465" s="27">
        <v>5.9413264848163356</v>
      </c>
      <c r="F465" s="32">
        <v>5.16E-2</v>
      </c>
      <c r="G465" s="32">
        <v>1.3837235681231339E-3</v>
      </c>
      <c r="H465" s="28">
        <v>-7.8054999999999999E-2</v>
      </c>
      <c r="I465" s="40">
        <v>26.92</v>
      </c>
      <c r="J465" s="46">
        <f t="shared" si="13"/>
        <v>0.67366943537404356</v>
      </c>
      <c r="K465" s="57">
        <v>10</v>
      </c>
      <c r="L465" s="51"/>
      <c r="M465" s="21"/>
    </row>
    <row r="466" spans="1:13" x14ac:dyDescent="0.25">
      <c r="A466" s="2" t="s">
        <v>8</v>
      </c>
      <c r="B466" s="4" t="s">
        <v>9</v>
      </c>
      <c r="C466" s="51">
        <v>20</v>
      </c>
      <c r="D466" s="31">
        <v>260.21339999999998</v>
      </c>
      <c r="E466" s="27">
        <v>5.0478034780275109</v>
      </c>
      <c r="F466" s="32">
        <v>4.8599999999999997E-2</v>
      </c>
      <c r="G466" s="32">
        <v>2.6577917701735292E-3</v>
      </c>
      <c r="H466" s="28">
        <v>-0.68310999999999999</v>
      </c>
      <c r="I466" s="40">
        <v>24.66</v>
      </c>
      <c r="J466" s="46">
        <f t="shared" si="13"/>
        <v>0.47837211215163566</v>
      </c>
      <c r="K466" s="57">
        <v>4.5</v>
      </c>
      <c r="L466" s="51"/>
      <c r="M466" s="21"/>
    </row>
    <row r="467" spans="1:13" x14ac:dyDescent="0.25">
      <c r="A467" s="2" t="s">
        <v>8</v>
      </c>
      <c r="B467" s="4" t="s">
        <v>9</v>
      </c>
      <c r="C467" s="51">
        <v>21</v>
      </c>
      <c r="D467" s="31">
        <v>231.80340000000001</v>
      </c>
      <c r="E467" s="27">
        <v>4.2859487355096251</v>
      </c>
      <c r="F467" s="32">
        <v>5.3800000000000001E-2</v>
      </c>
      <c r="G467" s="32">
        <v>4.567615245590617E-3</v>
      </c>
      <c r="H467" s="28">
        <v>0.11461</v>
      </c>
      <c r="I467" s="40">
        <v>27.5</v>
      </c>
      <c r="J467" s="46">
        <f t="shared" si="13"/>
        <v>0.50846359555776444</v>
      </c>
      <c r="K467" s="57">
        <v>14</v>
      </c>
      <c r="L467" s="51" t="s">
        <v>21</v>
      </c>
      <c r="M467" s="21"/>
    </row>
    <row r="468" spans="1:13" x14ac:dyDescent="0.25">
      <c r="A468" s="2" t="s">
        <v>8</v>
      </c>
      <c r="B468" s="4" t="s">
        <v>9</v>
      </c>
      <c r="C468" s="51">
        <v>22</v>
      </c>
      <c r="D468" s="31">
        <v>239.69319999999999</v>
      </c>
      <c r="E468" s="27">
        <v>7.1906881570448302</v>
      </c>
      <c r="F468" s="32">
        <v>5.0900000000000001E-2</v>
      </c>
      <c r="G468" s="32">
        <v>9.6886069499939624E-4</v>
      </c>
      <c r="H468" s="28">
        <v>-9.4855999999999996E-2</v>
      </c>
      <c r="I468" s="40">
        <v>26.69</v>
      </c>
      <c r="J468" s="46">
        <f t="shared" si="13"/>
        <v>0.80068799161397386</v>
      </c>
      <c r="K468" s="57">
        <v>9.3000000000000007</v>
      </c>
      <c r="L468" s="51"/>
      <c r="M468" s="21"/>
    </row>
    <row r="469" spans="1:13" x14ac:dyDescent="0.25">
      <c r="A469" s="2" t="s">
        <v>8</v>
      </c>
      <c r="B469" s="4" t="s">
        <v>9</v>
      </c>
      <c r="C469" s="51">
        <v>23</v>
      </c>
      <c r="D469" s="31">
        <v>240.15369999999999</v>
      </c>
      <c r="E469" s="27">
        <v>5.6617474362746378</v>
      </c>
      <c r="F469" s="32">
        <v>4.8000000000000001E-2</v>
      </c>
      <c r="G469" s="32">
        <v>1.6645423885684868E-3</v>
      </c>
      <c r="H469" s="28">
        <v>0.19758000000000001</v>
      </c>
      <c r="I469" s="40">
        <v>26.74</v>
      </c>
      <c r="J469" s="46">
        <f t="shared" si="13"/>
        <v>0.63040930223429337</v>
      </c>
      <c r="K469" s="57">
        <v>3</v>
      </c>
      <c r="L469" s="51"/>
      <c r="M469" s="21"/>
    </row>
    <row r="470" spans="1:13" x14ac:dyDescent="0.25">
      <c r="A470" s="2" t="s">
        <v>8</v>
      </c>
      <c r="B470" s="4" t="s">
        <v>9</v>
      </c>
      <c r="C470" s="51">
        <v>24</v>
      </c>
      <c r="D470" s="31">
        <v>244.91800000000001</v>
      </c>
      <c r="E470" s="27">
        <v>4.0007733255508668</v>
      </c>
      <c r="F470" s="32">
        <v>5.11E-2</v>
      </c>
      <c r="G470" s="32">
        <v>8.4421662378586482E-4</v>
      </c>
      <c r="H470" s="28">
        <v>-3.1511999999999998E-2</v>
      </c>
      <c r="I470" s="40">
        <v>26.16</v>
      </c>
      <c r="J470" s="46">
        <f t="shared" si="13"/>
        <v>0.42732763699038323</v>
      </c>
      <c r="K470" s="57">
        <v>9.3000000000000007</v>
      </c>
      <c r="L470" s="51"/>
      <c r="M470" s="21"/>
    </row>
    <row r="471" spans="1:13" x14ac:dyDescent="0.25">
      <c r="A471" s="2" t="s">
        <v>8</v>
      </c>
      <c r="B471" s="4" t="s">
        <v>9</v>
      </c>
      <c r="C471" s="51">
        <v>25</v>
      </c>
      <c r="D471" s="31">
        <v>242.0136</v>
      </c>
      <c r="E471" s="27">
        <v>2.7580707824695141</v>
      </c>
      <c r="F471" s="32">
        <v>4.9079999999999999E-2</v>
      </c>
      <c r="G471" s="32">
        <v>1.0095797320701814E-3</v>
      </c>
      <c r="H471" s="28">
        <v>-0.19993</v>
      </c>
      <c r="I471" s="40">
        <v>26.5</v>
      </c>
      <c r="J471" s="46">
        <f t="shared" si="13"/>
        <v>0.30200317558782702</v>
      </c>
      <c r="K471" s="57">
        <v>5.3</v>
      </c>
      <c r="L471" s="51"/>
      <c r="M471" s="21"/>
    </row>
    <row r="472" spans="1:13" x14ac:dyDescent="0.25">
      <c r="A472" s="2" t="s">
        <v>8</v>
      </c>
      <c r="B472" s="4" t="s">
        <v>9</v>
      </c>
      <c r="C472" s="51">
        <v>26</v>
      </c>
      <c r="D472" s="31">
        <v>238.0386</v>
      </c>
      <c r="E472" s="27">
        <v>4.7740738555082949</v>
      </c>
      <c r="F472" s="32">
        <v>4.8009999999999997E-2</v>
      </c>
      <c r="G472" s="32">
        <v>2.5208001038188946E-3</v>
      </c>
      <c r="H472" s="28">
        <v>6.7016999999999993E-2</v>
      </c>
      <c r="I472" s="40">
        <v>26.98</v>
      </c>
      <c r="J472" s="46">
        <f t="shared" si="13"/>
        <v>0.54110767170372287</v>
      </c>
      <c r="K472" s="57">
        <v>3</v>
      </c>
      <c r="L472" s="51"/>
      <c r="M472" s="21"/>
    </row>
    <row r="473" spans="1:13" x14ac:dyDescent="0.25">
      <c r="A473" s="2" t="s">
        <v>8</v>
      </c>
      <c r="B473" s="4" t="s">
        <v>9</v>
      </c>
      <c r="C473" s="51">
        <v>27</v>
      </c>
      <c r="D473" s="31">
        <v>235.57130000000001</v>
      </c>
      <c r="E473" s="27">
        <v>4.5219485212873582</v>
      </c>
      <c r="F473" s="32">
        <v>4.8590000000000001E-2</v>
      </c>
      <c r="G473" s="32">
        <v>1.4639954864456989E-3</v>
      </c>
      <c r="H473" s="28">
        <v>-9.2176999999999995E-2</v>
      </c>
      <c r="I473" s="40">
        <v>27.26</v>
      </c>
      <c r="J473" s="46">
        <f t="shared" ref="J473:J497" si="14">I473*E473/D473</f>
        <v>0.5232739161786405</v>
      </c>
      <c r="K473" s="57">
        <v>4.2</v>
      </c>
      <c r="L473" s="51"/>
      <c r="M473" s="21"/>
    </row>
    <row r="474" spans="1:13" x14ac:dyDescent="0.25">
      <c r="A474" s="2" t="s">
        <v>8</v>
      </c>
      <c r="B474" s="4" t="s">
        <v>9</v>
      </c>
      <c r="C474" s="51">
        <v>28</v>
      </c>
      <c r="D474" s="31">
        <v>243.7835</v>
      </c>
      <c r="E474" s="27">
        <v>4.3365603265352606</v>
      </c>
      <c r="F474" s="32">
        <v>4.8669999999999998E-2</v>
      </c>
      <c r="G474" s="32">
        <v>1.3718098711815844E-3</v>
      </c>
      <c r="H474" s="28">
        <v>-7.5011999999999995E-2</v>
      </c>
      <c r="I474" s="40">
        <v>26.34</v>
      </c>
      <c r="J474" s="46">
        <f t="shared" si="14"/>
        <v>0.46855098479158253</v>
      </c>
      <c r="K474" s="57">
        <v>4.4000000000000004</v>
      </c>
      <c r="L474" s="51"/>
      <c r="M474" s="21"/>
    </row>
    <row r="475" spans="1:13" x14ac:dyDescent="0.25">
      <c r="A475" s="2" t="s">
        <v>8</v>
      </c>
      <c r="B475" s="4" t="s">
        <v>9</v>
      </c>
      <c r="C475" s="51">
        <v>29</v>
      </c>
      <c r="D475" s="31">
        <v>226.2955</v>
      </c>
      <c r="E475" s="27">
        <v>14.036965595058184</v>
      </c>
      <c r="F475" s="32">
        <v>9.3299999999999994E-2</v>
      </c>
      <c r="G475" s="32">
        <v>6.7599630581773656E-3</v>
      </c>
      <c r="H475" s="28">
        <v>-0.67847000000000002</v>
      </c>
      <c r="I475" s="40">
        <v>26.75</v>
      </c>
      <c r="J475" s="46">
        <f t="shared" si="14"/>
        <v>1.6592854460994868</v>
      </c>
      <c r="K475" s="57">
        <v>76</v>
      </c>
      <c r="L475" s="51" t="s">
        <v>21</v>
      </c>
      <c r="M475" s="21"/>
    </row>
    <row r="476" spans="1:13" x14ac:dyDescent="0.25">
      <c r="A476" s="2" t="s">
        <v>8</v>
      </c>
      <c r="B476" s="4" t="s">
        <v>9</v>
      </c>
      <c r="C476" s="51">
        <v>30</v>
      </c>
      <c r="D476" s="31">
        <v>240.61600000000001</v>
      </c>
      <c r="E476" s="27">
        <v>6.078640327494707</v>
      </c>
      <c r="F476" s="32">
        <v>4.8309999999999999E-2</v>
      </c>
      <c r="G476" s="32">
        <v>1.2272000828831618E-3</v>
      </c>
      <c r="H476" s="28">
        <v>4.5885000000000002E-2</v>
      </c>
      <c r="I476" s="40">
        <v>26.68</v>
      </c>
      <c r="J476" s="46">
        <f t="shared" si="14"/>
        <v>0.67401221837932124</v>
      </c>
      <c r="K476" s="57">
        <v>3.6</v>
      </c>
      <c r="L476" s="51"/>
      <c r="M476" s="21"/>
    </row>
    <row r="477" spans="1:13" x14ac:dyDescent="0.25">
      <c r="A477" s="2" t="s">
        <v>8</v>
      </c>
      <c r="B477" s="4" t="s">
        <v>9</v>
      </c>
      <c r="C477" s="51">
        <v>31</v>
      </c>
      <c r="D477" s="31">
        <v>236.29490000000001</v>
      </c>
      <c r="E477" s="27">
        <v>5.0190449281455924</v>
      </c>
      <c r="F477" s="32">
        <v>5.0299999999999997E-2</v>
      </c>
      <c r="G477" s="32">
        <v>1.2780504527017578E-3</v>
      </c>
      <c r="H477" s="28">
        <v>-0.1429</v>
      </c>
      <c r="I477" s="40">
        <v>27.1</v>
      </c>
      <c r="J477" s="46">
        <f t="shared" si="14"/>
        <v>0.57562019981279977</v>
      </c>
      <c r="K477" s="57">
        <v>7.8</v>
      </c>
      <c r="L477" s="51"/>
      <c r="M477" s="21"/>
    </row>
    <row r="478" spans="1:13" x14ac:dyDescent="0.25">
      <c r="A478" s="2" t="s">
        <v>8</v>
      </c>
      <c r="B478" s="4" t="s">
        <v>9</v>
      </c>
      <c r="C478" s="51">
        <v>32</v>
      </c>
      <c r="D478" s="31">
        <v>236.91069999999999</v>
      </c>
      <c r="E478" s="27">
        <v>4.4022385387395158</v>
      </c>
      <c r="F478" s="32">
        <v>4.6780000000000002E-2</v>
      </c>
      <c r="G478" s="32">
        <v>1.5774597013574658E-3</v>
      </c>
      <c r="H478" s="28">
        <v>0.25747999999999999</v>
      </c>
      <c r="I478" s="40">
        <v>27.15</v>
      </c>
      <c r="J478" s="46">
        <f t="shared" si="14"/>
        <v>0.50449716423436275</v>
      </c>
      <c r="K478" s="57">
        <v>0.41</v>
      </c>
      <c r="L478" s="51"/>
      <c r="M478" s="21"/>
    </row>
    <row r="479" spans="1:13" x14ac:dyDescent="0.25">
      <c r="A479" s="2" t="s">
        <v>8</v>
      </c>
      <c r="B479" s="4" t="s">
        <v>9</v>
      </c>
      <c r="C479" s="51">
        <v>33</v>
      </c>
      <c r="D479" s="31">
        <v>238.49270000000001</v>
      </c>
      <c r="E479" s="27">
        <v>3.3957533396636514</v>
      </c>
      <c r="F479" s="32">
        <v>4.6920000000000003E-2</v>
      </c>
      <c r="G479" s="32">
        <v>9.4772885271698372E-4</v>
      </c>
      <c r="H479" s="28">
        <v>-1.6109999999999999E-2</v>
      </c>
      <c r="I479" s="40">
        <v>26.97</v>
      </c>
      <c r="J479" s="46">
        <f t="shared" si="14"/>
        <v>0.38400952134270216</v>
      </c>
      <c r="K479" s="57">
        <v>0.71</v>
      </c>
      <c r="L479" s="51"/>
      <c r="M479" s="21"/>
    </row>
    <row r="480" spans="1:13" x14ac:dyDescent="0.25">
      <c r="A480" s="2" t="s">
        <v>8</v>
      </c>
      <c r="B480" s="4" t="s">
        <v>9</v>
      </c>
      <c r="C480" s="51">
        <v>34</v>
      </c>
      <c r="D480" s="31">
        <v>240.15369999999999</v>
      </c>
      <c r="E480" s="27">
        <v>4.0736521864671262</v>
      </c>
      <c r="F480" s="32">
        <v>5.1619999999999999E-2</v>
      </c>
      <c r="G480" s="32">
        <v>9.5801346617824983E-4</v>
      </c>
      <c r="H480" s="28">
        <v>3.5049999999999998E-2</v>
      </c>
      <c r="I480" s="40">
        <v>26.62</v>
      </c>
      <c r="J480" s="46">
        <f t="shared" si="14"/>
        <v>0.4515467436219176</v>
      </c>
      <c r="K480" s="57">
        <v>10</v>
      </c>
      <c r="L480" s="51"/>
      <c r="M480" s="21"/>
    </row>
    <row r="481" spans="1:13" x14ac:dyDescent="0.25">
      <c r="A481" s="2" t="s">
        <v>8</v>
      </c>
      <c r="B481" s="4" t="s">
        <v>9</v>
      </c>
      <c r="C481" s="51">
        <v>35</v>
      </c>
      <c r="D481" s="31">
        <v>243.24979999999999</v>
      </c>
      <c r="E481" s="27">
        <v>4.6439939360559599</v>
      </c>
      <c r="F481" s="32">
        <v>6.1699999999999998E-2</v>
      </c>
      <c r="G481" s="32">
        <v>1.651685985091754E-3</v>
      </c>
      <c r="H481" s="28">
        <v>7.5933E-2</v>
      </c>
      <c r="I481" s="40">
        <v>25.94</v>
      </c>
      <c r="J481" s="46">
        <f t="shared" si="14"/>
        <v>0.49523248406079512</v>
      </c>
      <c r="K481" s="57">
        <v>28</v>
      </c>
      <c r="L481" s="51" t="s">
        <v>21</v>
      </c>
      <c r="M481" s="21"/>
    </row>
    <row r="482" spans="1:13" x14ac:dyDescent="0.25">
      <c r="A482" s="2" t="s">
        <v>8</v>
      </c>
      <c r="B482" s="4" t="s">
        <v>9</v>
      </c>
      <c r="C482" s="51">
        <v>36</v>
      </c>
      <c r="D482" s="31">
        <v>211.10409999999999</v>
      </c>
      <c r="E482" s="27">
        <v>24.819754800655698</v>
      </c>
      <c r="F482" s="32">
        <v>7.22E-2</v>
      </c>
      <c r="G482" s="32">
        <v>6.499956206470028E-3</v>
      </c>
      <c r="H482" s="28">
        <v>-0.13414000000000001</v>
      </c>
      <c r="I482" s="40">
        <v>29.48</v>
      </c>
      <c r="J482" s="46">
        <f t="shared" si="14"/>
        <v>3.4659979200940674</v>
      </c>
      <c r="K482" s="57">
        <v>50</v>
      </c>
      <c r="L482" s="51" t="s">
        <v>21</v>
      </c>
      <c r="M482" s="21"/>
    </row>
    <row r="483" spans="1:13" x14ac:dyDescent="0.25">
      <c r="A483" s="2" t="s">
        <v>8</v>
      </c>
      <c r="B483" s="4" t="s">
        <v>9</v>
      </c>
      <c r="C483" s="51">
        <v>37</v>
      </c>
      <c r="D483" s="31">
        <v>235.79339999999999</v>
      </c>
      <c r="E483" s="27">
        <v>5.5408156121159191</v>
      </c>
      <c r="F483" s="32">
        <v>4.8899999999999999E-2</v>
      </c>
      <c r="G483" s="32">
        <v>1.2644637263550442E-3</v>
      </c>
      <c r="H483" s="28">
        <v>4.5598E-2</v>
      </c>
      <c r="I483" s="40">
        <v>27.2</v>
      </c>
      <c r="J483" s="46">
        <f t="shared" si="14"/>
        <v>0.63916201492303426</v>
      </c>
      <c r="K483" s="57">
        <v>4.8</v>
      </c>
      <c r="L483" s="51"/>
      <c r="M483" s="21"/>
    </row>
    <row r="484" spans="1:13" x14ac:dyDescent="0.25">
      <c r="A484" s="2" t="s">
        <v>8</v>
      </c>
      <c r="B484" s="4" t="s">
        <v>9</v>
      </c>
      <c r="C484" s="51">
        <v>38</v>
      </c>
      <c r="D484" s="31">
        <v>242.54179999999999</v>
      </c>
      <c r="E484" s="27">
        <v>4.7019640383646752</v>
      </c>
      <c r="F484" s="32">
        <v>4.87E-2</v>
      </c>
      <c r="G484" s="32">
        <v>8.5151624765177287E-4</v>
      </c>
      <c r="H484" s="28">
        <v>0.16225000000000001</v>
      </c>
      <c r="I484" s="40">
        <v>26.45</v>
      </c>
      <c r="J484" s="46">
        <f t="shared" si="14"/>
        <v>0.51276501128772711</v>
      </c>
      <c r="K484" s="57">
        <v>4.5</v>
      </c>
      <c r="L484" s="51"/>
      <c r="M484" s="21"/>
    </row>
    <row r="485" spans="1:13" x14ac:dyDescent="0.25">
      <c r="A485" s="2" t="s">
        <v>8</v>
      </c>
      <c r="B485" s="4" t="s">
        <v>9</v>
      </c>
      <c r="C485" s="51">
        <v>39</v>
      </c>
      <c r="D485" s="31">
        <v>248.50890000000001</v>
      </c>
      <c r="E485" s="27">
        <v>3.7298683064386089</v>
      </c>
      <c r="F485" s="32">
        <v>4.8419999999999998E-2</v>
      </c>
      <c r="G485" s="32">
        <v>7.4092584431333477E-4</v>
      </c>
      <c r="H485" s="28">
        <v>-0.18013000000000001</v>
      </c>
      <c r="I485" s="40">
        <v>25.83</v>
      </c>
      <c r="J485" s="46">
        <f t="shared" si="14"/>
        <v>0.38768228564574247</v>
      </c>
      <c r="K485" s="57">
        <v>4</v>
      </c>
      <c r="L485" s="51"/>
      <c r="M485" s="21"/>
    </row>
    <row r="486" spans="1:13" x14ac:dyDescent="0.25">
      <c r="A486" s="2" t="s">
        <v>8</v>
      </c>
      <c r="B486" s="4" t="s">
        <v>9</v>
      </c>
      <c r="C486" s="51">
        <v>40</v>
      </c>
      <c r="D486" s="31">
        <v>232.07239999999999</v>
      </c>
      <c r="E486" s="27">
        <v>4.1199216823358569</v>
      </c>
      <c r="F486" s="32">
        <v>4.9799999999999997E-2</v>
      </c>
      <c r="G486" s="32">
        <v>6.6752167634808303E-4</v>
      </c>
      <c r="H486" s="28">
        <v>-5.1901999999999997E-2</v>
      </c>
      <c r="I486" s="40">
        <v>27.61</v>
      </c>
      <c r="J486" s="46">
        <f t="shared" si="14"/>
        <v>0.4901532351511555</v>
      </c>
      <c r="K486" s="57">
        <v>6.7</v>
      </c>
      <c r="L486" s="51"/>
      <c r="M486" s="21"/>
    </row>
    <row r="487" spans="1:13" x14ac:dyDescent="0.25">
      <c r="A487" s="2" t="s">
        <v>8</v>
      </c>
      <c r="B487" s="4" t="s">
        <v>9</v>
      </c>
      <c r="C487" s="51">
        <v>41</v>
      </c>
      <c r="D487" s="31">
        <v>244.14060000000001</v>
      </c>
      <c r="E487" s="27">
        <v>4.4008499149714462</v>
      </c>
      <c r="F487" s="32">
        <v>5.8799999999999998E-2</v>
      </c>
      <c r="G487" s="32">
        <v>1.174782535287436E-3</v>
      </c>
      <c r="H487" s="28">
        <v>-0.38572000000000001</v>
      </c>
      <c r="I487" s="40">
        <v>25.94</v>
      </c>
      <c r="J487" s="46">
        <f t="shared" si="14"/>
        <v>0.46759140755105588</v>
      </c>
      <c r="K487" s="57">
        <v>25</v>
      </c>
      <c r="L487" s="51" t="s">
        <v>21</v>
      </c>
      <c r="M487" s="21"/>
    </row>
    <row r="488" spans="1:13" x14ac:dyDescent="0.25">
      <c r="A488" s="2" t="s">
        <v>8</v>
      </c>
      <c r="B488" s="4" t="s">
        <v>9</v>
      </c>
      <c r="C488" s="51">
        <v>42</v>
      </c>
      <c r="D488" s="31">
        <v>219.7319</v>
      </c>
      <c r="E488" s="27">
        <v>7.0448426240686617</v>
      </c>
      <c r="F488" s="32">
        <v>4.8399999999999999E-2</v>
      </c>
      <c r="G488" s="32">
        <v>1.5912573222330688E-3</v>
      </c>
      <c r="H488" s="28">
        <v>0.18953</v>
      </c>
      <c r="I488" s="40">
        <v>29.21</v>
      </c>
      <c r="J488" s="46">
        <f t="shared" si="14"/>
        <v>0.93650422650987686</v>
      </c>
      <c r="K488" s="57">
        <v>3.8</v>
      </c>
      <c r="L488" s="51"/>
      <c r="M488" s="21"/>
    </row>
    <row r="489" spans="1:13" x14ac:dyDescent="0.25">
      <c r="A489" s="2" t="s">
        <v>8</v>
      </c>
      <c r="B489" s="4" t="s">
        <v>9</v>
      </c>
      <c r="C489" s="51">
        <v>43</v>
      </c>
      <c r="D489" s="31">
        <v>238.6635</v>
      </c>
      <c r="E489" s="27">
        <v>4.3293106721265593</v>
      </c>
      <c r="F489" s="32">
        <v>4.7230000000000001E-2</v>
      </c>
      <c r="G489" s="32">
        <v>1.3026671521627617E-3</v>
      </c>
      <c r="H489" s="28">
        <v>5.0681999999999998E-2</v>
      </c>
      <c r="I489" s="40">
        <v>26.93</v>
      </c>
      <c r="J489" s="46">
        <f t="shared" si="14"/>
        <v>0.48850509776471157</v>
      </c>
      <c r="K489" s="57">
        <v>1.4</v>
      </c>
      <c r="L489" s="51"/>
      <c r="M489" s="21"/>
    </row>
    <row r="490" spans="1:13" x14ac:dyDescent="0.25">
      <c r="A490" s="2" t="s">
        <v>8</v>
      </c>
      <c r="B490" s="4" t="s">
        <v>9</v>
      </c>
      <c r="C490" s="51">
        <v>44</v>
      </c>
      <c r="D490" s="31">
        <v>238.72049999999999</v>
      </c>
      <c r="E490" s="27">
        <v>4.3904394129133735</v>
      </c>
      <c r="F490" s="32">
        <v>4.7E-2</v>
      </c>
      <c r="G490" s="32">
        <v>1.5291962871086689E-3</v>
      </c>
      <c r="H490" s="28">
        <v>0.20075999999999999</v>
      </c>
      <c r="I490" s="40">
        <v>26.93</v>
      </c>
      <c r="J490" s="46">
        <f t="shared" si="14"/>
        <v>0.49528437394256947</v>
      </c>
      <c r="K490" s="57">
        <v>0.89</v>
      </c>
      <c r="L490" s="51"/>
      <c r="M490" s="21"/>
    </row>
    <row r="491" spans="1:13" x14ac:dyDescent="0.25">
      <c r="A491" s="2" t="s">
        <v>8</v>
      </c>
      <c r="B491" s="4" t="s">
        <v>9</v>
      </c>
      <c r="C491" s="51">
        <v>45</v>
      </c>
      <c r="D491" s="31">
        <v>221.2389</v>
      </c>
      <c r="E491" s="27">
        <v>8.9885009737949311</v>
      </c>
      <c r="F491" s="32">
        <v>4.7899999999999998E-2</v>
      </c>
      <c r="G491" s="32">
        <v>3.4729082260686896E-3</v>
      </c>
      <c r="H491" s="28">
        <v>2.2134999999999998E-2</v>
      </c>
      <c r="I491" s="40">
        <v>29.03</v>
      </c>
      <c r="J491" s="46">
        <f t="shared" si="14"/>
        <v>1.1794317512393473</v>
      </c>
      <c r="K491" s="57">
        <v>2.7</v>
      </c>
      <c r="L491" s="51"/>
      <c r="M491" s="21"/>
    </row>
    <row r="492" spans="1:13" x14ac:dyDescent="0.25">
      <c r="A492" s="2" t="s">
        <v>8</v>
      </c>
      <c r="B492" s="4" t="s">
        <v>9</v>
      </c>
      <c r="C492" s="51">
        <v>46</v>
      </c>
      <c r="D492" s="31">
        <v>249.12809999999999</v>
      </c>
      <c r="E492" s="27">
        <v>3.7991596037164692</v>
      </c>
      <c r="F492" s="32">
        <v>5.6099999999999997E-2</v>
      </c>
      <c r="G492" s="32">
        <v>1.8910799361825292E-3</v>
      </c>
      <c r="H492" s="28">
        <v>7.1120000000000003E-2</v>
      </c>
      <c r="I492" s="40">
        <v>25.51</v>
      </c>
      <c r="J492" s="46">
        <f t="shared" si="14"/>
        <v>0.38902300258705119</v>
      </c>
      <c r="K492" s="57">
        <v>19</v>
      </c>
      <c r="L492" s="51" t="s">
        <v>21</v>
      </c>
      <c r="M492" s="21"/>
    </row>
    <row r="493" spans="1:13" x14ac:dyDescent="0.25">
      <c r="A493" s="2" t="s">
        <v>8</v>
      </c>
      <c r="B493" s="4" t="s">
        <v>9</v>
      </c>
      <c r="C493" s="51">
        <v>47</v>
      </c>
      <c r="D493" s="31">
        <v>229.51570000000001</v>
      </c>
      <c r="E493" s="27">
        <v>4.4435173860196793</v>
      </c>
      <c r="F493" s="32">
        <v>4.8059999999999999E-2</v>
      </c>
      <c r="G493" s="32">
        <v>9.4113826951254271E-4</v>
      </c>
      <c r="H493" s="28">
        <v>0.13550999999999999</v>
      </c>
      <c r="I493" s="40">
        <v>27.97</v>
      </c>
      <c r="J493" s="46">
        <f t="shared" si="14"/>
        <v>0.54151058636498695</v>
      </c>
      <c r="K493" s="57">
        <v>3.1</v>
      </c>
      <c r="L493" s="51"/>
      <c r="M493" s="21"/>
    </row>
    <row r="494" spans="1:13" x14ac:dyDescent="0.25">
      <c r="A494" s="2" t="s">
        <v>8</v>
      </c>
      <c r="B494" s="4" t="s">
        <v>9</v>
      </c>
      <c r="C494" s="51">
        <v>48</v>
      </c>
      <c r="D494" s="31">
        <v>238.60650000000001</v>
      </c>
      <c r="E494" s="27">
        <v>5.7613699684327369</v>
      </c>
      <c r="F494" s="32">
        <v>5.0299999999999997E-2</v>
      </c>
      <c r="G494" s="32">
        <v>3.8938989788722205E-3</v>
      </c>
      <c r="H494" s="28">
        <v>8.0157000000000006E-2</v>
      </c>
      <c r="I494" s="40">
        <v>26.83</v>
      </c>
      <c r="J494" s="46">
        <f t="shared" si="14"/>
        <v>0.64783464093832444</v>
      </c>
      <c r="K494" s="57">
        <v>7.7</v>
      </c>
      <c r="L494" s="51"/>
      <c r="M494" s="21"/>
    </row>
    <row r="495" spans="1:13" x14ac:dyDescent="0.25">
      <c r="A495" s="2" t="s">
        <v>8</v>
      </c>
      <c r="B495" s="4" t="s">
        <v>9</v>
      </c>
      <c r="C495" s="51">
        <v>49</v>
      </c>
      <c r="D495" s="31">
        <v>236.63040000000001</v>
      </c>
      <c r="E495" s="27">
        <v>4.2493613748766572</v>
      </c>
      <c r="F495" s="32">
        <v>4.9000000000000002E-2</v>
      </c>
      <c r="G495" s="32">
        <v>8.2587796490018312E-4</v>
      </c>
      <c r="H495" s="28">
        <v>7.3548000000000002E-2</v>
      </c>
      <c r="I495" s="40">
        <v>27.1</v>
      </c>
      <c r="J495" s="46">
        <f t="shared" si="14"/>
        <v>0.48665637745259022</v>
      </c>
      <c r="K495" s="57">
        <v>5</v>
      </c>
      <c r="L495" s="51"/>
      <c r="M495" s="21"/>
    </row>
    <row r="496" spans="1:13" x14ac:dyDescent="0.25">
      <c r="A496" s="2" t="s">
        <v>8</v>
      </c>
      <c r="B496" s="4" t="s">
        <v>9</v>
      </c>
      <c r="C496" s="51">
        <v>50</v>
      </c>
      <c r="D496" s="31">
        <v>241.6626</v>
      </c>
      <c r="E496" s="27">
        <v>11.986402067031131</v>
      </c>
      <c r="F496" s="32">
        <v>5.5100000000000003E-2</v>
      </c>
      <c r="G496" s="32">
        <v>2.9154627035111714E-3</v>
      </c>
      <c r="H496" s="28">
        <v>-0.47997000000000001</v>
      </c>
      <c r="I496" s="40">
        <v>26.33</v>
      </c>
      <c r="J496" s="46">
        <f t="shared" si="14"/>
        <v>1.3059611475872959</v>
      </c>
      <c r="K496" s="57">
        <v>19</v>
      </c>
      <c r="L496" s="51" t="s">
        <v>21</v>
      </c>
      <c r="M496" s="21"/>
    </row>
    <row r="497" spans="1:13" x14ac:dyDescent="0.25">
      <c r="A497" s="2" t="s">
        <v>8</v>
      </c>
      <c r="B497" s="4" t="s">
        <v>9</v>
      </c>
      <c r="C497" s="51">
        <v>51</v>
      </c>
      <c r="D497" s="31">
        <v>247.6474</v>
      </c>
      <c r="E497" s="27">
        <v>8.749470562127291</v>
      </c>
      <c r="F497" s="32">
        <v>5.33E-2</v>
      </c>
      <c r="G497" s="32">
        <v>4.0103274741059656E-3</v>
      </c>
      <c r="H497" s="28">
        <v>-0.18723999999999999</v>
      </c>
      <c r="I497" s="40">
        <v>25.76</v>
      </c>
      <c r="J497" s="46">
        <f t="shared" si="14"/>
        <v>0.91010994535133027</v>
      </c>
      <c r="K497" s="57">
        <v>14</v>
      </c>
      <c r="L497" s="51" t="s">
        <v>21</v>
      </c>
      <c r="M497" s="21"/>
    </row>
    <row r="498" spans="1:13" x14ac:dyDescent="0.25">
      <c r="A498" s="6"/>
      <c r="B498" s="18"/>
      <c r="C498" s="47"/>
      <c r="D498" s="7"/>
      <c r="E498" s="7"/>
      <c r="F498" s="22"/>
      <c r="G498" s="22"/>
      <c r="H498" s="22"/>
      <c r="I498" s="9"/>
      <c r="J498" s="46"/>
      <c r="K498" s="56"/>
      <c r="L498" s="8"/>
      <c r="M498" s="8"/>
    </row>
    <row r="499" spans="1:13" x14ac:dyDescent="0.25">
      <c r="A499" s="2" t="s">
        <v>8</v>
      </c>
      <c r="B499" s="15" t="s">
        <v>5</v>
      </c>
      <c r="C499" s="68">
        <v>9</v>
      </c>
      <c r="D499" s="31">
        <v>237.75558725630054</v>
      </c>
      <c r="E499" s="27">
        <v>3.1183945043177679</v>
      </c>
      <c r="F499" s="32">
        <v>4.879E-2</v>
      </c>
      <c r="G499" s="32">
        <v>1.0502125546764333E-3</v>
      </c>
      <c r="H499" s="28">
        <v>-0.26173999999999997</v>
      </c>
      <c r="I499" s="39">
        <v>26.98</v>
      </c>
      <c r="J499" s="46">
        <f t="shared" ref="J499:J530" si="15">I499*E499/D499</f>
        <v>0.35386879735363114</v>
      </c>
      <c r="K499" s="54">
        <v>4.7</v>
      </c>
      <c r="L499" s="51"/>
      <c r="M499" s="21"/>
    </row>
    <row r="500" spans="1:13" x14ac:dyDescent="0.25">
      <c r="A500" s="2" t="s">
        <v>8</v>
      </c>
      <c r="B500" s="15" t="s">
        <v>5</v>
      </c>
      <c r="C500" s="68">
        <v>10</v>
      </c>
      <c r="D500" s="31">
        <v>223.61359570661895</v>
      </c>
      <c r="E500" s="27">
        <v>4.0092865431414033</v>
      </c>
      <c r="F500" s="32">
        <v>5.21E-2</v>
      </c>
      <c r="G500" s="32">
        <v>1.5879045941113719E-3</v>
      </c>
      <c r="H500" s="28">
        <v>0.11097</v>
      </c>
      <c r="I500" s="39">
        <v>28.57</v>
      </c>
      <c r="J500" s="46">
        <f t="shared" si="15"/>
        <v>0.51224665555592319</v>
      </c>
      <c r="K500" s="54">
        <v>11</v>
      </c>
      <c r="L500" s="51" t="s">
        <v>21</v>
      </c>
      <c r="M500" s="21"/>
    </row>
    <row r="501" spans="1:13" x14ac:dyDescent="0.25">
      <c r="A501" s="2" t="s">
        <v>8</v>
      </c>
      <c r="B501" s="15" t="s">
        <v>5</v>
      </c>
      <c r="C501" s="68">
        <v>11</v>
      </c>
      <c r="D501" s="31">
        <v>225.73363431151242</v>
      </c>
      <c r="E501" s="27">
        <v>5.2190706665463935</v>
      </c>
      <c r="F501" s="32">
        <v>5.0500000000000003E-2</v>
      </c>
      <c r="G501" s="32">
        <v>2.2572162058606617E-3</v>
      </c>
      <c r="H501" s="28">
        <v>-0.31078</v>
      </c>
      <c r="I501" s="39">
        <v>28.35</v>
      </c>
      <c r="J501" s="46">
        <f t="shared" si="15"/>
        <v>0.65546569454689485</v>
      </c>
      <c r="K501" s="54">
        <v>8.1</v>
      </c>
      <c r="L501" s="51"/>
      <c r="M501" s="21"/>
    </row>
    <row r="502" spans="1:13" x14ac:dyDescent="0.25">
      <c r="A502" s="2" t="s">
        <v>8</v>
      </c>
      <c r="B502" s="15" t="s">
        <v>5</v>
      </c>
      <c r="C502" s="68">
        <v>12</v>
      </c>
      <c r="D502" s="31">
        <v>203.66598778004072</v>
      </c>
      <c r="E502" s="27">
        <v>11.658911068966113</v>
      </c>
      <c r="F502" s="32">
        <v>5.21E-2</v>
      </c>
      <c r="G502" s="32">
        <v>3.7365011708816584E-3</v>
      </c>
      <c r="H502" s="28">
        <v>-0.93361000000000005</v>
      </c>
      <c r="I502" s="39">
        <v>31.36</v>
      </c>
      <c r="J502" s="46">
        <f t="shared" si="15"/>
        <v>1.7952111450128365</v>
      </c>
      <c r="K502" s="54">
        <v>13</v>
      </c>
      <c r="L502" s="51" t="s">
        <v>21</v>
      </c>
      <c r="M502" s="21"/>
    </row>
    <row r="503" spans="1:13" x14ac:dyDescent="0.25">
      <c r="A503" s="2" t="s">
        <v>8</v>
      </c>
      <c r="B503" s="15" t="s">
        <v>5</v>
      </c>
      <c r="C503" s="68">
        <v>13</v>
      </c>
      <c r="D503" s="31">
        <v>224.71910112359552</v>
      </c>
      <c r="E503" s="27">
        <v>5.6673513988211033</v>
      </c>
      <c r="F503" s="32">
        <v>0.05</v>
      </c>
      <c r="G503" s="32">
        <v>1.5811388300841897E-3</v>
      </c>
      <c r="H503" s="28">
        <v>0.52146000000000003</v>
      </c>
      <c r="I503" s="39">
        <v>28.5</v>
      </c>
      <c r="J503" s="46">
        <f t="shared" si="15"/>
        <v>0.71876184115548636</v>
      </c>
      <c r="K503" s="54">
        <v>7.5</v>
      </c>
      <c r="L503" s="51"/>
      <c r="M503" s="21"/>
    </row>
    <row r="504" spans="1:13" x14ac:dyDescent="0.25">
      <c r="A504" s="2" t="s">
        <v>8</v>
      </c>
      <c r="B504" s="15" t="s">
        <v>5</v>
      </c>
      <c r="C504" s="68">
        <v>14</v>
      </c>
      <c r="D504" s="31">
        <v>207.03933747412009</v>
      </c>
      <c r="E504" s="27">
        <v>4.8274806774451218</v>
      </c>
      <c r="F504" s="32">
        <v>5.7700000000000001E-2</v>
      </c>
      <c r="G504" s="32">
        <v>3.7447201497575228E-3</v>
      </c>
      <c r="H504" s="28">
        <v>-0.23491000000000001</v>
      </c>
      <c r="I504" s="39">
        <v>30.63</v>
      </c>
      <c r="J504" s="46">
        <f t="shared" si="15"/>
        <v>0.71419149111519586</v>
      </c>
      <c r="K504" s="54">
        <v>21</v>
      </c>
      <c r="L504" s="51" t="s">
        <v>21</v>
      </c>
      <c r="M504" s="21"/>
    </row>
    <row r="505" spans="1:13" x14ac:dyDescent="0.25">
      <c r="A505" s="2" t="s">
        <v>8</v>
      </c>
      <c r="B505" s="15" t="s">
        <v>5</v>
      </c>
      <c r="C505" s="51">
        <v>15</v>
      </c>
      <c r="D505" s="31">
        <v>186.56716417910448</v>
      </c>
      <c r="E505" s="27">
        <v>7.0236832784390568</v>
      </c>
      <c r="F505" s="32">
        <v>8.0100000000000005E-2</v>
      </c>
      <c r="G505" s="32">
        <v>3.0085878747345904E-3</v>
      </c>
      <c r="H505" s="28">
        <v>-9.1977000000000003E-2</v>
      </c>
      <c r="I505" s="39">
        <v>33.44</v>
      </c>
      <c r="J505" s="46">
        <f t="shared" si="15"/>
        <v>1.258913752934171</v>
      </c>
      <c r="K505" s="54">
        <v>57</v>
      </c>
      <c r="L505" s="51" t="s">
        <v>21</v>
      </c>
      <c r="M505" s="21"/>
    </row>
    <row r="506" spans="1:13" x14ac:dyDescent="0.25">
      <c r="A506" s="2" t="s">
        <v>8</v>
      </c>
      <c r="B506" s="15" t="s">
        <v>5</v>
      </c>
      <c r="C506" s="68">
        <v>19</v>
      </c>
      <c r="D506" s="31">
        <v>235.1834430856068</v>
      </c>
      <c r="E506" s="27">
        <v>3.2099534191333019</v>
      </c>
      <c r="F506" s="32">
        <v>5.0099999999999999E-2</v>
      </c>
      <c r="G506" s="32">
        <v>1.486943509350641E-3</v>
      </c>
      <c r="H506" s="28">
        <v>-0.16494</v>
      </c>
      <c r="I506" s="39">
        <v>27.23</v>
      </c>
      <c r="J506" s="46">
        <f t="shared" si="15"/>
        <v>0.37165469837595516</v>
      </c>
      <c r="K506" s="54">
        <v>7.3</v>
      </c>
      <c r="L506" s="51"/>
      <c r="M506" s="21"/>
    </row>
    <row r="507" spans="1:13" x14ac:dyDescent="0.25">
      <c r="A507" s="2" t="s">
        <v>8</v>
      </c>
      <c r="B507" s="15" t="s">
        <v>5</v>
      </c>
      <c r="C507" s="68">
        <v>20</v>
      </c>
      <c r="D507" s="31">
        <v>223.66360993066428</v>
      </c>
      <c r="E507" s="27">
        <v>2.5585178265208315</v>
      </c>
      <c r="F507" s="32">
        <v>6.6699999999999995E-2</v>
      </c>
      <c r="G507" s="32">
        <v>2.4909614609624131E-3</v>
      </c>
      <c r="H507" s="28">
        <v>-7.9006000000000007E-2</v>
      </c>
      <c r="I507" s="39">
        <v>28.24</v>
      </c>
      <c r="J507" s="46">
        <f t="shared" si="15"/>
        <v>0.32304112163505971</v>
      </c>
      <c r="K507" s="54">
        <v>36</v>
      </c>
      <c r="L507" s="51" t="s">
        <v>21</v>
      </c>
      <c r="M507" s="21"/>
    </row>
    <row r="508" spans="1:13" x14ac:dyDescent="0.25">
      <c r="A508" s="2" t="s">
        <v>8</v>
      </c>
      <c r="B508" s="15" t="s">
        <v>5</v>
      </c>
      <c r="C508" s="68">
        <v>21</v>
      </c>
      <c r="D508" s="31">
        <v>231.16042533518262</v>
      </c>
      <c r="E508" s="27">
        <v>2.57203322885122</v>
      </c>
      <c r="F508" s="32">
        <v>5.21E-2</v>
      </c>
      <c r="G508" s="32">
        <v>1.3082205471555627E-3</v>
      </c>
      <c r="H508" s="28">
        <v>6.3451999999999995E-2</v>
      </c>
      <c r="I508" s="39">
        <v>27.63</v>
      </c>
      <c r="J508" s="46">
        <f t="shared" si="15"/>
        <v>0.30742839311752673</v>
      </c>
      <c r="K508" s="54">
        <v>11</v>
      </c>
      <c r="L508" s="51" t="s">
        <v>21</v>
      </c>
      <c r="M508" s="21"/>
    </row>
    <row r="509" spans="1:13" x14ac:dyDescent="0.25">
      <c r="A509" s="2" t="s">
        <v>8</v>
      </c>
      <c r="B509" s="15" t="s">
        <v>5</v>
      </c>
      <c r="C509" s="68">
        <v>22</v>
      </c>
      <c r="D509" s="31">
        <v>234.24689622862496</v>
      </c>
      <c r="E509" s="27">
        <v>2.8324642534764228</v>
      </c>
      <c r="F509" s="32">
        <v>4.9299999999999997E-2</v>
      </c>
      <c r="G509" s="32">
        <v>1.1149210734397303E-3</v>
      </c>
      <c r="H509" s="28">
        <v>1.9188E-2</v>
      </c>
      <c r="I509" s="39">
        <v>27.37</v>
      </c>
      <c r="J509" s="46">
        <f t="shared" si="15"/>
        <v>0.33095228951074657</v>
      </c>
      <c r="K509" s="54">
        <v>5.6</v>
      </c>
      <c r="L509" s="51"/>
      <c r="M509" s="21"/>
    </row>
    <row r="510" spans="1:13" x14ac:dyDescent="0.25">
      <c r="A510" s="2" t="s">
        <v>8</v>
      </c>
      <c r="B510" s="15" t="s">
        <v>5</v>
      </c>
      <c r="C510" s="51">
        <v>23</v>
      </c>
      <c r="D510" s="31">
        <v>206.99648105982197</v>
      </c>
      <c r="E510" s="27">
        <v>3.1324056890605956</v>
      </c>
      <c r="F510" s="32">
        <v>7.5899999999999995E-2</v>
      </c>
      <c r="G510" s="32">
        <v>6.1470383925919976E-3</v>
      </c>
      <c r="H510" s="28">
        <v>-0.72958000000000001</v>
      </c>
      <c r="I510" s="39">
        <v>29.92</v>
      </c>
      <c r="J510" s="46">
        <f t="shared" si="15"/>
        <v>0.45276894436484399</v>
      </c>
      <c r="K510" s="54">
        <v>49</v>
      </c>
      <c r="L510" s="51" t="s">
        <v>21</v>
      </c>
      <c r="M510" s="21"/>
    </row>
    <row r="511" spans="1:13" x14ac:dyDescent="0.25">
      <c r="A511" s="2" t="s">
        <v>8</v>
      </c>
      <c r="B511" s="15" t="s">
        <v>5</v>
      </c>
      <c r="C511" s="68">
        <v>26</v>
      </c>
      <c r="D511" s="31">
        <v>227.84233310549101</v>
      </c>
      <c r="E511" s="27">
        <v>3.365324825948508</v>
      </c>
      <c r="F511" s="32">
        <v>4.8899999999999999E-2</v>
      </c>
      <c r="G511" s="32">
        <v>1.0507240360817867E-3</v>
      </c>
      <c r="H511" s="28">
        <v>0.33933000000000002</v>
      </c>
      <c r="I511" s="39">
        <v>28.15</v>
      </c>
      <c r="J511" s="46">
        <f t="shared" si="15"/>
        <v>0.41578706010962724</v>
      </c>
      <c r="K511" s="54">
        <v>4.9000000000000004</v>
      </c>
      <c r="L511" s="51"/>
      <c r="M511" s="21"/>
    </row>
    <row r="512" spans="1:13" x14ac:dyDescent="0.25">
      <c r="A512" s="2" t="s">
        <v>8</v>
      </c>
      <c r="B512" s="15" t="s">
        <v>5</v>
      </c>
      <c r="C512" s="68">
        <v>27</v>
      </c>
      <c r="D512" s="31">
        <v>207.85699438786114</v>
      </c>
      <c r="E512" s="27">
        <v>4.1920959557799566</v>
      </c>
      <c r="F512" s="32">
        <v>4.929E-2</v>
      </c>
      <c r="G512" s="32">
        <v>9.8257336112882675E-4</v>
      </c>
      <c r="H512" s="28">
        <v>0.11971</v>
      </c>
      <c r="I512" s="39">
        <v>30.84</v>
      </c>
      <c r="J512" s="46">
        <f t="shared" si="15"/>
        <v>0.62198647515805738</v>
      </c>
      <c r="K512" s="54">
        <v>5.5</v>
      </c>
      <c r="L512" s="51"/>
      <c r="M512" s="21"/>
    </row>
    <row r="513" spans="1:13" x14ac:dyDescent="0.25">
      <c r="A513" s="2" t="s">
        <v>8</v>
      </c>
      <c r="B513" s="15" t="s">
        <v>5</v>
      </c>
      <c r="C513" s="68">
        <v>28</v>
      </c>
      <c r="D513" s="31">
        <v>227.94620469569179</v>
      </c>
      <c r="E513" s="27">
        <v>3.6137595258226307</v>
      </c>
      <c r="F513" s="32">
        <v>5.0840000000000003E-2</v>
      </c>
      <c r="G513" s="32">
        <v>1.1040247098683979E-3</v>
      </c>
      <c r="H513" s="28">
        <v>3.8800000000000001E-2</v>
      </c>
      <c r="I513" s="39">
        <v>28.07</v>
      </c>
      <c r="J513" s="46">
        <f t="shared" si="15"/>
        <v>0.44500951452673354</v>
      </c>
      <c r="K513" s="54">
        <v>8.6999999999999993</v>
      </c>
      <c r="L513" s="51"/>
      <c r="M513" s="21"/>
    </row>
    <row r="514" spans="1:13" x14ac:dyDescent="0.25">
      <c r="A514" s="2" t="s">
        <v>8</v>
      </c>
      <c r="B514" s="15" t="s">
        <v>5</v>
      </c>
      <c r="C514" s="68">
        <v>29</v>
      </c>
      <c r="D514" s="31">
        <v>219.78021978021977</v>
      </c>
      <c r="E514" s="27">
        <v>3.0094040313976413</v>
      </c>
      <c r="F514" s="32">
        <v>5.1400000000000001E-2</v>
      </c>
      <c r="G514" s="32">
        <v>1.4913738632549519E-3</v>
      </c>
      <c r="H514" s="28">
        <v>-0.12098</v>
      </c>
      <c r="I514" s="39">
        <v>29.14</v>
      </c>
      <c r="J514" s="46">
        <f t="shared" si="15"/>
        <v>0.39900785231091906</v>
      </c>
      <c r="K514" s="54">
        <v>9.8000000000000007</v>
      </c>
      <c r="L514" s="51" t="s">
        <v>21</v>
      </c>
      <c r="M514" s="21"/>
    </row>
    <row r="515" spans="1:13" x14ac:dyDescent="0.25">
      <c r="A515" s="2" t="s">
        <v>8</v>
      </c>
      <c r="B515" s="15" t="s">
        <v>5</v>
      </c>
      <c r="C515" s="68">
        <v>30</v>
      </c>
      <c r="D515" s="31">
        <v>217.67522855899</v>
      </c>
      <c r="E515" s="27">
        <v>2.9118547956832068</v>
      </c>
      <c r="F515" s="32">
        <v>4.6559999999999997E-2</v>
      </c>
      <c r="G515" s="32">
        <v>7.4376297299610179E-4</v>
      </c>
      <c r="H515" s="28">
        <v>0.1244</v>
      </c>
      <c r="I515" s="39">
        <v>29.55</v>
      </c>
      <c r="J515" s="46">
        <f t="shared" si="15"/>
        <v>0.39529215052194366</v>
      </c>
      <c r="K515" s="54">
        <v>-0.16</v>
      </c>
      <c r="L515" s="51"/>
      <c r="M515" s="21"/>
    </row>
    <row r="516" spans="1:13" x14ac:dyDescent="0.25">
      <c r="A516" s="2" t="s">
        <v>8</v>
      </c>
      <c r="B516" s="15" t="s">
        <v>5</v>
      </c>
      <c r="C516" s="68">
        <v>33</v>
      </c>
      <c r="D516" s="31">
        <v>210.7481559536354</v>
      </c>
      <c r="E516" s="27">
        <v>3.073257828442761</v>
      </c>
      <c r="F516" s="32">
        <v>4.6609999999999999E-2</v>
      </c>
      <c r="G516" s="32">
        <v>8.7455657907307505E-4</v>
      </c>
      <c r="H516" s="28">
        <v>0.184</v>
      </c>
      <c r="I516" s="39">
        <v>30.52</v>
      </c>
      <c r="J516" s="46">
        <f t="shared" si="15"/>
        <v>0.44506120824472667</v>
      </c>
      <c r="K516" s="54">
        <v>-9.7000000000000003E-2</v>
      </c>
      <c r="L516" s="51"/>
      <c r="M516" s="21"/>
    </row>
    <row r="517" spans="1:13" x14ac:dyDescent="0.25">
      <c r="A517" s="2" t="s">
        <v>8</v>
      </c>
      <c r="B517" s="15" t="s">
        <v>5</v>
      </c>
      <c r="C517" s="68">
        <v>34</v>
      </c>
      <c r="D517" s="31">
        <v>222.86605749944286</v>
      </c>
      <c r="E517" s="27">
        <v>3.8407327990247371</v>
      </c>
      <c r="F517" s="32">
        <v>4.65E-2</v>
      </c>
      <c r="G517" s="32">
        <v>1.4752033758095862E-3</v>
      </c>
      <c r="H517" s="28">
        <v>0.40738999999999997</v>
      </c>
      <c r="I517" s="39">
        <v>28.86</v>
      </c>
      <c r="J517" s="46">
        <f t="shared" si="15"/>
        <v>0.49735500247780445</v>
      </c>
      <c r="K517" s="54">
        <v>-0.27</v>
      </c>
      <c r="L517" s="51"/>
      <c r="M517" s="21"/>
    </row>
    <row r="518" spans="1:13" x14ac:dyDescent="0.25">
      <c r="A518" s="2" t="s">
        <v>8</v>
      </c>
      <c r="B518" s="15" t="s">
        <v>5</v>
      </c>
      <c r="C518" s="68">
        <v>35</v>
      </c>
      <c r="D518" s="31">
        <v>239.40627244433804</v>
      </c>
      <c r="E518" s="27">
        <v>3.3184472897569308</v>
      </c>
      <c r="F518" s="32">
        <v>5.3999999999999999E-2</v>
      </c>
      <c r="G518" s="32">
        <v>1.3159027319676784E-3</v>
      </c>
      <c r="H518" s="28">
        <v>-6.0386000000000002E-2</v>
      </c>
      <c r="I518" s="39">
        <v>26.69</v>
      </c>
      <c r="J518" s="46">
        <f t="shared" si="15"/>
        <v>0.3699542090494094</v>
      </c>
      <c r="K518" s="54">
        <v>15</v>
      </c>
      <c r="L518" s="51" t="s">
        <v>21</v>
      </c>
      <c r="M518" s="21"/>
    </row>
    <row r="519" spans="1:13" x14ac:dyDescent="0.25">
      <c r="A519" s="2" t="s">
        <v>8</v>
      </c>
      <c r="B519" s="15" t="s">
        <v>5</v>
      </c>
      <c r="C519" s="68">
        <v>36</v>
      </c>
      <c r="D519" s="31">
        <v>240.55809477988933</v>
      </c>
      <c r="E519" s="27">
        <v>2.6085762545707283</v>
      </c>
      <c r="F519" s="32">
        <v>4.9430000000000002E-2</v>
      </c>
      <c r="G519" s="32">
        <v>1.0443813910636288E-3</v>
      </c>
      <c r="H519" s="28">
        <v>-0.10402</v>
      </c>
      <c r="I519" s="39">
        <v>26.67</v>
      </c>
      <c r="J519" s="46">
        <f t="shared" si="15"/>
        <v>0.28920551924498134</v>
      </c>
      <c r="K519" s="54">
        <v>6</v>
      </c>
      <c r="L519" s="51"/>
      <c r="M519" s="21"/>
    </row>
    <row r="520" spans="1:13" x14ac:dyDescent="0.25">
      <c r="A520" s="2" t="s">
        <v>8</v>
      </c>
      <c r="B520" s="15" t="s">
        <v>5</v>
      </c>
      <c r="C520" s="68">
        <v>37</v>
      </c>
      <c r="D520" s="31">
        <v>178.89087656529517</v>
      </c>
      <c r="E520" s="27">
        <v>9.0050769999987317</v>
      </c>
      <c r="F520" s="32">
        <v>0.125</v>
      </c>
      <c r="G520" s="32">
        <v>1.9041074024329616E-2</v>
      </c>
      <c r="H520" s="28">
        <v>-0.22231999999999999</v>
      </c>
      <c r="I520" s="39">
        <v>33.43</v>
      </c>
      <c r="J520" s="46">
        <f t="shared" si="15"/>
        <v>1.682812057774663</v>
      </c>
      <c r="K520" s="54">
        <v>99</v>
      </c>
      <c r="L520" s="51" t="s">
        <v>21</v>
      </c>
      <c r="M520" s="21"/>
    </row>
    <row r="521" spans="1:13" x14ac:dyDescent="0.25">
      <c r="A521" s="2" t="s">
        <v>8</v>
      </c>
      <c r="B521" s="15" t="s">
        <v>5</v>
      </c>
      <c r="C521" s="68">
        <v>38</v>
      </c>
      <c r="D521" s="31">
        <v>239.23444976076556</v>
      </c>
      <c r="E521" s="27">
        <v>12.078332749338101</v>
      </c>
      <c r="F521" s="32">
        <v>8.4000000000000005E-2</v>
      </c>
      <c r="G521" s="32">
        <v>1.7020740289423374E-2</v>
      </c>
      <c r="H521" s="28">
        <v>0.18254999999999999</v>
      </c>
      <c r="I521" s="39">
        <v>25.62</v>
      </c>
      <c r="J521" s="46">
        <f t="shared" si="15"/>
        <v>1.2934879794590159</v>
      </c>
      <c r="K521" s="54">
        <v>59</v>
      </c>
      <c r="L521" s="51" t="s">
        <v>21</v>
      </c>
      <c r="M521" s="21"/>
    </row>
    <row r="522" spans="1:13" x14ac:dyDescent="0.25">
      <c r="A522" s="2" t="s">
        <v>8</v>
      </c>
      <c r="B522" s="15" t="s">
        <v>5</v>
      </c>
      <c r="C522" s="51">
        <v>39</v>
      </c>
      <c r="D522" s="31">
        <v>237.69907297361542</v>
      </c>
      <c r="E522" s="27">
        <v>2.6540195034628327</v>
      </c>
      <c r="F522" s="32">
        <v>4.7890000000000002E-2</v>
      </c>
      <c r="G522" s="32">
        <v>9.8435014603544409E-4</v>
      </c>
      <c r="H522" s="28">
        <v>0.25624999999999998</v>
      </c>
      <c r="I522" s="39">
        <v>27.02</v>
      </c>
      <c r="J522" s="46">
        <f t="shared" si="15"/>
        <v>0.30169073057986107</v>
      </c>
      <c r="K522" s="54">
        <v>2.8</v>
      </c>
      <c r="L522" s="51"/>
      <c r="M522" s="21"/>
    </row>
    <row r="523" spans="1:13" x14ac:dyDescent="0.25">
      <c r="A523" s="2" t="s">
        <v>8</v>
      </c>
      <c r="B523" s="15" t="s">
        <v>5</v>
      </c>
      <c r="C523" s="51">
        <v>42</v>
      </c>
      <c r="D523" s="31">
        <v>221.72949002217294</v>
      </c>
      <c r="E523" s="27">
        <v>7.9439755285453115</v>
      </c>
      <c r="F523" s="32">
        <v>7.4899999999999994E-2</v>
      </c>
      <c r="G523" s="32">
        <v>8.5329362472715102E-3</v>
      </c>
      <c r="H523" s="28">
        <v>-3.3190999999999998E-2</v>
      </c>
      <c r="I523" s="39">
        <v>28.28</v>
      </c>
      <c r="J523" s="46">
        <f t="shared" si="15"/>
        <v>1.0131968820421491</v>
      </c>
      <c r="K523" s="54">
        <v>47</v>
      </c>
      <c r="L523" s="51" t="s">
        <v>21</v>
      </c>
      <c r="M523" s="21"/>
    </row>
    <row r="524" spans="1:13" x14ac:dyDescent="0.25">
      <c r="A524" s="2" t="s">
        <v>8</v>
      </c>
      <c r="B524" s="15" t="s">
        <v>5</v>
      </c>
      <c r="C524" s="68">
        <v>43</v>
      </c>
      <c r="D524" s="31">
        <v>245.21824423737127</v>
      </c>
      <c r="E524" s="27">
        <v>5.549029865859147</v>
      </c>
      <c r="F524" s="32">
        <v>5.0500000000000003E-2</v>
      </c>
      <c r="G524" s="32">
        <v>2.3547876762035256E-3</v>
      </c>
      <c r="H524" s="28">
        <v>0.13453000000000001</v>
      </c>
      <c r="I524" s="39">
        <v>26.1</v>
      </c>
      <c r="J524" s="46">
        <f t="shared" si="15"/>
        <v>0.59061543299661101</v>
      </c>
      <c r="K524" s="54">
        <v>8.1</v>
      </c>
      <c r="L524" s="51"/>
      <c r="M524" s="21"/>
    </row>
    <row r="525" spans="1:13" x14ac:dyDescent="0.25">
      <c r="A525" s="2" t="s">
        <v>8</v>
      </c>
      <c r="B525" s="15" t="s">
        <v>5</v>
      </c>
      <c r="C525" s="51">
        <v>44</v>
      </c>
      <c r="D525" s="31">
        <v>218.72265966754156</v>
      </c>
      <c r="E525" s="27">
        <v>3.6595199169256158</v>
      </c>
      <c r="F525" s="32">
        <v>5.3600000000000002E-2</v>
      </c>
      <c r="G525" s="32">
        <v>3.9366605136841549E-3</v>
      </c>
      <c r="H525" s="28">
        <v>0.39872999999999997</v>
      </c>
      <c r="I525" s="39">
        <v>29.15</v>
      </c>
      <c r="J525" s="46">
        <f t="shared" si="15"/>
        <v>0.48771812550436111</v>
      </c>
      <c r="K525" s="54">
        <v>14</v>
      </c>
    </row>
    <row r="526" spans="1:13" x14ac:dyDescent="0.25">
      <c r="A526" s="2" t="s">
        <v>8</v>
      </c>
      <c r="B526" s="15" t="s">
        <v>5</v>
      </c>
      <c r="C526" s="51">
        <v>45</v>
      </c>
      <c r="D526" s="31">
        <v>232.55813953488371</v>
      </c>
      <c r="E526" s="27">
        <v>5.531916747474404</v>
      </c>
      <c r="F526" s="32">
        <v>5.6300000000000003E-2</v>
      </c>
      <c r="G526" s="32">
        <v>3.3476811377429598E-3</v>
      </c>
      <c r="H526" s="28">
        <v>0.26284000000000002</v>
      </c>
      <c r="I526" s="39">
        <v>27.32</v>
      </c>
      <c r="J526" s="46">
        <f t="shared" si="15"/>
        <v>0.64986745182630312</v>
      </c>
      <c r="K526" s="54">
        <v>19</v>
      </c>
      <c r="L526" s="51" t="s">
        <v>21</v>
      </c>
      <c r="M526" s="21"/>
    </row>
    <row r="527" spans="1:13" x14ac:dyDescent="0.25">
      <c r="A527" s="2" t="s">
        <v>8</v>
      </c>
      <c r="B527" s="15" t="s">
        <v>5</v>
      </c>
      <c r="C527" s="51">
        <v>46</v>
      </c>
      <c r="D527" s="31">
        <v>234.35669088352472</v>
      </c>
      <c r="E527" s="27">
        <v>2.985704668671207</v>
      </c>
      <c r="F527" s="32">
        <v>5.5E-2</v>
      </c>
      <c r="G527" s="32">
        <v>2.3648467180770938E-3</v>
      </c>
      <c r="H527" s="28">
        <v>-0.69366000000000005</v>
      </c>
      <c r="I527" s="39">
        <v>27.16</v>
      </c>
      <c r="J527" s="46">
        <f t="shared" si="15"/>
        <v>0.3460184494643363</v>
      </c>
      <c r="K527" s="54">
        <v>17</v>
      </c>
      <c r="L527" s="51" t="s">
        <v>21</v>
      </c>
      <c r="M527" s="21"/>
    </row>
    <row r="528" spans="1:13" x14ac:dyDescent="0.25">
      <c r="A528" s="2" t="s">
        <v>8</v>
      </c>
      <c r="B528" s="15" t="s">
        <v>5</v>
      </c>
      <c r="C528" s="51">
        <v>47</v>
      </c>
      <c r="D528" s="31">
        <v>235.84905660377359</v>
      </c>
      <c r="E528" s="27">
        <v>5.6861039524227328</v>
      </c>
      <c r="F528" s="32">
        <v>5.0099999999999999E-2</v>
      </c>
      <c r="G528" s="32">
        <v>2.158935154190602E-3</v>
      </c>
      <c r="H528" s="28">
        <v>0.58565999999999996</v>
      </c>
      <c r="I528" s="39">
        <v>27.15</v>
      </c>
      <c r="J528" s="46">
        <f t="shared" si="15"/>
        <v>0.6545615425870952</v>
      </c>
      <c r="K528" s="54">
        <v>7.6</v>
      </c>
      <c r="L528" s="51"/>
      <c r="M528" s="21"/>
    </row>
    <row r="529" spans="1:13" x14ac:dyDescent="0.25">
      <c r="A529" s="2" t="s">
        <v>8</v>
      </c>
      <c r="B529" s="15" t="s">
        <v>5</v>
      </c>
      <c r="C529" s="51">
        <v>48</v>
      </c>
      <c r="D529" s="31">
        <v>236.35074450484518</v>
      </c>
      <c r="E529" s="27">
        <v>3.5012990730040769</v>
      </c>
      <c r="F529" s="32">
        <v>5.2499999999999998E-2</v>
      </c>
      <c r="G529" s="32">
        <v>2.7505681231338374E-3</v>
      </c>
      <c r="H529" s="28">
        <v>0.18631</v>
      </c>
      <c r="I529" s="39">
        <v>27.01</v>
      </c>
      <c r="J529" s="46">
        <f t="shared" si="15"/>
        <v>0.40012604216654563</v>
      </c>
      <c r="K529" s="54">
        <v>12</v>
      </c>
      <c r="L529" s="51"/>
      <c r="M529" s="21"/>
    </row>
    <row r="530" spans="1:13" x14ac:dyDescent="0.25">
      <c r="A530" s="2" t="s">
        <v>8</v>
      </c>
      <c r="B530" s="15" t="s">
        <v>5</v>
      </c>
      <c r="C530" s="51">
        <v>49</v>
      </c>
      <c r="D530" s="31">
        <v>221.23893805309737</v>
      </c>
      <c r="E530" s="27">
        <v>5.0181101515159288</v>
      </c>
      <c r="F530" s="32">
        <v>4.7750000000000001E-2</v>
      </c>
      <c r="G530" s="32">
        <v>9.2309601342438908E-4</v>
      </c>
      <c r="H530" s="28">
        <v>-0.31378</v>
      </c>
      <c r="I530" s="39">
        <v>29.03</v>
      </c>
      <c r="J530" s="46">
        <f t="shared" si="15"/>
        <v>0.65845433439725343</v>
      </c>
      <c r="K530" s="54">
        <v>2.6</v>
      </c>
      <c r="L530" s="51"/>
      <c r="M530" s="21"/>
    </row>
    <row r="531" spans="1:13" x14ac:dyDescent="0.25">
      <c r="A531" s="2" t="s">
        <v>8</v>
      </c>
      <c r="B531" s="15" t="s">
        <v>5</v>
      </c>
      <c r="C531" s="51">
        <v>50</v>
      </c>
      <c r="D531" s="31">
        <v>201.57226365652085</v>
      </c>
      <c r="E531" s="27">
        <v>3.0942035874298268</v>
      </c>
      <c r="F531" s="32">
        <v>4.9099999999999998E-2</v>
      </c>
      <c r="G531" s="32">
        <v>1.2965650774257342E-3</v>
      </c>
      <c r="H531" s="28">
        <v>-0.15271000000000001</v>
      </c>
      <c r="I531" s="39">
        <v>31.8</v>
      </c>
      <c r="J531" s="46">
        <f t="shared" ref="J531:J562" si="16">I531*E531/D531</f>
        <v>0.48814093911221201</v>
      </c>
      <c r="K531" s="54">
        <v>5.0999999999999996</v>
      </c>
      <c r="L531" s="51"/>
      <c r="M531" s="21"/>
    </row>
    <row r="532" spans="1:13" x14ac:dyDescent="0.25">
      <c r="A532" s="2" t="s">
        <v>8</v>
      </c>
      <c r="B532" s="15" t="s">
        <v>5</v>
      </c>
      <c r="C532" s="51">
        <v>51</v>
      </c>
      <c r="D532" s="31">
        <v>223.21428571428572</v>
      </c>
      <c r="E532" s="27">
        <v>2.9128274143010091</v>
      </c>
      <c r="F532" s="32">
        <v>5.0099999999999999E-2</v>
      </c>
      <c r="G532" s="32">
        <v>1.1184815599731628E-3</v>
      </c>
      <c r="H532" s="28">
        <v>-0.36892000000000003</v>
      </c>
      <c r="I532" s="39">
        <v>28.69</v>
      </c>
      <c r="J532" s="46">
        <f t="shared" si="16"/>
        <v>0.37438920295300587</v>
      </c>
      <c r="K532" s="54">
        <v>7.4</v>
      </c>
      <c r="L532" s="51" t="s">
        <v>21</v>
      </c>
      <c r="M532" s="21"/>
    </row>
    <row r="533" spans="1:13" x14ac:dyDescent="0.25">
      <c r="A533" s="2" t="s">
        <v>8</v>
      </c>
      <c r="B533" s="15" t="s">
        <v>5</v>
      </c>
      <c r="C533" s="51">
        <v>52</v>
      </c>
      <c r="D533" s="31">
        <v>236.12750885478158</v>
      </c>
      <c r="E533" s="27">
        <v>2.9762431174729089</v>
      </c>
      <c r="F533" s="32">
        <v>4.607E-2</v>
      </c>
      <c r="G533" s="32">
        <v>9.1451872042074694E-4</v>
      </c>
      <c r="H533" s="28">
        <v>9.6367999999999995E-2</v>
      </c>
      <c r="I533" s="39">
        <v>27.26</v>
      </c>
      <c r="J533" s="46">
        <f t="shared" si="16"/>
        <v>0.34359566056408924</v>
      </c>
      <c r="K533" s="54">
        <v>-1.1000000000000001</v>
      </c>
      <c r="L533" s="51"/>
      <c r="M533" s="21"/>
    </row>
    <row r="534" spans="1:13" x14ac:dyDescent="0.25">
      <c r="A534" s="2" t="s">
        <v>8</v>
      </c>
      <c r="B534" s="15" t="s">
        <v>5</v>
      </c>
      <c r="C534" s="51">
        <v>55</v>
      </c>
      <c r="D534" s="31">
        <v>218.34061135371181</v>
      </c>
      <c r="E534" s="27">
        <v>5.3564195846287106</v>
      </c>
      <c r="F534" s="32">
        <v>8.9599999999999999E-2</v>
      </c>
      <c r="G534" s="32">
        <v>5.1781093074596257E-3</v>
      </c>
      <c r="H534" s="28">
        <v>-0.50900999999999996</v>
      </c>
      <c r="I534" s="39">
        <v>27.86</v>
      </c>
      <c r="J534" s="46">
        <f t="shared" si="16"/>
        <v>0.68347271129512177</v>
      </c>
      <c r="K534" s="54">
        <v>67</v>
      </c>
      <c r="L534" s="51" t="s">
        <v>21</v>
      </c>
      <c r="M534" s="21"/>
    </row>
    <row r="535" spans="1:13" x14ac:dyDescent="0.25">
      <c r="A535" s="2" t="s">
        <v>8</v>
      </c>
      <c r="B535" s="15" t="s">
        <v>5</v>
      </c>
      <c r="C535" s="51">
        <v>56</v>
      </c>
      <c r="D535" s="31">
        <v>230.41474654377879</v>
      </c>
      <c r="E535" s="27">
        <v>4.606046579850914</v>
      </c>
      <c r="F535" s="32">
        <v>8.1900000000000001E-2</v>
      </c>
      <c r="G535" s="32">
        <v>4.4755738179589888E-3</v>
      </c>
      <c r="H535" s="28">
        <v>-0.23941000000000001</v>
      </c>
      <c r="I535" s="39">
        <v>27.04</v>
      </c>
      <c r="J535" s="46">
        <f t="shared" si="16"/>
        <v>0.54053614791319227</v>
      </c>
      <c r="K535" s="54">
        <v>57</v>
      </c>
      <c r="L535" s="51" t="s">
        <v>21</v>
      </c>
      <c r="M535" s="21"/>
    </row>
    <row r="536" spans="1:13" x14ac:dyDescent="0.25">
      <c r="A536" s="2" t="s">
        <v>8</v>
      </c>
      <c r="B536" s="15" t="s">
        <v>5</v>
      </c>
      <c r="C536" s="68">
        <v>57</v>
      </c>
      <c r="D536" s="31">
        <v>229.93791676247415</v>
      </c>
      <c r="E536" s="27">
        <v>3.5237321239341513</v>
      </c>
      <c r="F536" s="32">
        <v>5.1400000000000001E-2</v>
      </c>
      <c r="G536" s="32">
        <v>1.585621644655496E-3</v>
      </c>
      <c r="H536" s="28">
        <v>0.15156</v>
      </c>
      <c r="I536" s="39">
        <v>27.81</v>
      </c>
      <c r="J536" s="46">
        <f t="shared" si="16"/>
        <v>0.42618021310438142</v>
      </c>
      <c r="K536" s="54">
        <v>9.8000000000000007</v>
      </c>
      <c r="L536" s="51" t="s">
        <v>21</v>
      </c>
      <c r="M536" s="21"/>
    </row>
    <row r="537" spans="1:13" x14ac:dyDescent="0.25">
      <c r="A537" s="2" t="s">
        <v>8</v>
      </c>
      <c r="B537" s="15" t="s">
        <v>5</v>
      </c>
      <c r="C537" s="68">
        <v>58</v>
      </c>
      <c r="D537" s="31">
        <v>208.33333333333334</v>
      </c>
      <c r="E537" s="27">
        <v>4.8866208142491567</v>
      </c>
      <c r="F537" s="32">
        <v>4.87E-2</v>
      </c>
      <c r="G537" s="32">
        <v>1.2950555972621406E-3</v>
      </c>
      <c r="H537" s="28">
        <v>0.2576</v>
      </c>
      <c r="I537" s="39">
        <v>30.79</v>
      </c>
      <c r="J537" s="46">
        <f t="shared" si="16"/>
        <v>0.72220346337951136</v>
      </c>
      <c r="K537" s="54">
        <v>4.4000000000000004</v>
      </c>
      <c r="L537" s="51"/>
      <c r="M537" s="21"/>
    </row>
    <row r="538" spans="1:13" x14ac:dyDescent="0.25">
      <c r="A538" s="2" t="s">
        <v>8</v>
      </c>
      <c r="B538" s="15" t="s">
        <v>5</v>
      </c>
      <c r="C538" s="68">
        <v>59</v>
      </c>
      <c r="D538" s="31">
        <v>210.5263157894737</v>
      </c>
      <c r="E538" s="27">
        <v>10.248109535442216</v>
      </c>
      <c r="F538" s="32">
        <v>0.121</v>
      </c>
      <c r="G538" s="32">
        <v>1.7043007363725451E-2</v>
      </c>
      <c r="H538" s="28">
        <v>-0.69872000000000001</v>
      </c>
      <c r="I538" s="39">
        <v>27.68</v>
      </c>
      <c r="J538" s="46">
        <f t="shared" si="16"/>
        <v>1.3474214417199426</v>
      </c>
      <c r="K538" s="54">
        <v>97</v>
      </c>
      <c r="L538" s="51" t="s">
        <v>21</v>
      </c>
      <c r="M538" s="21"/>
    </row>
    <row r="539" spans="1:13" x14ac:dyDescent="0.25">
      <c r="A539" s="2" t="s">
        <v>8</v>
      </c>
      <c r="B539" s="15" t="s">
        <v>5</v>
      </c>
      <c r="C539" s="68">
        <v>60</v>
      </c>
      <c r="D539" s="31">
        <v>238.15194093831866</v>
      </c>
      <c r="E539" s="27">
        <v>4.4172495687535154</v>
      </c>
      <c r="F539" s="32">
        <v>5.8299999999999998E-2</v>
      </c>
      <c r="G539" s="32">
        <v>2.2759369499175501E-3</v>
      </c>
      <c r="H539" s="28">
        <v>-0.12192</v>
      </c>
      <c r="I539" s="39">
        <v>26.73</v>
      </c>
      <c r="J539" s="46">
        <f t="shared" si="16"/>
        <v>0.49578886700470937</v>
      </c>
      <c r="K539" s="54">
        <v>23</v>
      </c>
      <c r="L539" s="51" t="s">
        <v>21</v>
      </c>
      <c r="M539" s="21"/>
    </row>
    <row r="540" spans="1:13" x14ac:dyDescent="0.25">
      <c r="A540" s="2" t="s">
        <v>8</v>
      </c>
      <c r="B540" s="15" t="s">
        <v>5</v>
      </c>
      <c r="C540" s="68">
        <v>61</v>
      </c>
      <c r="D540" s="31">
        <v>238.60653781913624</v>
      </c>
      <c r="E540" s="27">
        <v>3.5110275515530565</v>
      </c>
      <c r="F540" s="32">
        <v>4.8500000000000001E-2</v>
      </c>
      <c r="G540" s="32">
        <v>1.0223624601871882E-3</v>
      </c>
      <c r="H540" s="28">
        <v>-0.18378</v>
      </c>
      <c r="I540" s="39">
        <v>26.9</v>
      </c>
      <c r="J540" s="46">
        <f t="shared" si="16"/>
        <v>0.39582587300423333</v>
      </c>
      <c r="K540" s="54">
        <v>4.0999999999999996</v>
      </c>
      <c r="L540" s="51"/>
      <c r="M540" s="21"/>
    </row>
    <row r="541" spans="1:13" x14ac:dyDescent="0.25">
      <c r="A541" s="2" t="s">
        <v>8</v>
      </c>
      <c r="B541" s="15" t="s">
        <v>5</v>
      </c>
      <c r="C541" s="51">
        <v>64</v>
      </c>
      <c r="D541" s="31">
        <v>215.05376344086022</v>
      </c>
      <c r="E541" s="27">
        <v>5.199688110028732</v>
      </c>
      <c r="F541" s="32">
        <v>4.6300000000000001E-2</v>
      </c>
      <c r="G541" s="32">
        <v>1.3799887680702332E-3</v>
      </c>
      <c r="H541" s="28">
        <v>-5.3201999999999999E-2</v>
      </c>
      <c r="I541" s="39">
        <v>29.92</v>
      </c>
      <c r="J541" s="46">
        <f t="shared" si="16"/>
        <v>0.72342220737207741</v>
      </c>
      <c r="K541" s="54">
        <v>-0.74</v>
      </c>
      <c r="L541" s="51"/>
      <c r="M541" s="21"/>
    </row>
    <row r="542" spans="1:13" x14ac:dyDescent="0.25">
      <c r="A542" s="2" t="s">
        <v>8</v>
      </c>
      <c r="B542" s="15" t="s">
        <v>5</v>
      </c>
      <c r="C542" s="51">
        <v>65</v>
      </c>
      <c r="D542" s="31">
        <v>231.26734505087884</v>
      </c>
      <c r="E542" s="27">
        <v>4.0720088893240893</v>
      </c>
      <c r="F542" s="32">
        <v>4.5900000000000003E-2</v>
      </c>
      <c r="G542" s="32">
        <v>1.568655793984136E-3</v>
      </c>
      <c r="H542" s="28">
        <v>0.16420999999999999</v>
      </c>
      <c r="I542" s="39">
        <v>27.84</v>
      </c>
      <c r="J542" s="46">
        <f t="shared" si="16"/>
        <v>0.49018908161825608</v>
      </c>
      <c r="K542" s="54">
        <v>-1.5</v>
      </c>
      <c r="L542" s="51"/>
      <c r="M542" s="21"/>
    </row>
    <row r="543" spans="1:13" x14ac:dyDescent="0.25">
      <c r="A543" s="2" t="s">
        <v>8</v>
      </c>
      <c r="B543" s="15" t="s">
        <v>5</v>
      </c>
      <c r="C543" s="51">
        <v>66</v>
      </c>
      <c r="D543" s="31">
        <v>214.59227467811158</v>
      </c>
      <c r="E543" s="27">
        <v>4.7283324499009103</v>
      </c>
      <c r="F543" s="32">
        <v>4.7300000000000002E-2</v>
      </c>
      <c r="G543" s="32">
        <v>1.2898561935347677E-3</v>
      </c>
      <c r="H543" s="28">
        <v>6.2158999999999999E-2</v>
      </c>
      <c r="I543" s="39">
        <v>29.95</v>
      </c>
      <c r="J543" s="46">
        <f t="shared" si="16"/>
        <v>0.65991917503532038</v>
      </c>
      <c r="K543" s="54">
        <v>1.4</v>
      </c>
      <c r="L543" s="51"/>
      <c r="M543" s="21"/>
    </row>
    <row r="544" spans="1:13" x14ac:dyDescent="0.25">
      <c r="A544" s="2" t="s">
        <v>8</v>
      </c>
      <c r="B544" s="15" t="s">
        <v>5</v>
      </c>
      <c r="C544" s="51">
        <v>67</v>
      </c>
      <c r="D544" s="31">
        <v>230.25558369790468</v>
      </c>
      <c r="E544" s="27">
        <v>4.2415900425640549</v>
      </c>
      <c r="F544" s="32">
        <v>4.9000000000000002E-2</v>
      </c>
      <c r="G544" s="32">
        <v>1.769208862740632E-3</v>
      </c>
      <c r="H544" s="28">
        <v>0.18237</v>
      </c>
      <c r="I544" s="39">
        <v>27.85</v>
      </c>
      <c r="J544" s="46">
        <f t="shared" si="16"/>
        <v>0.51303113170273096</v>
      </c>
      <c r="K544" s="54">
        <v>5</v>
      </c>
      <c r="L544" s="51"/>
      <c r="M544" s="21"/>
    </row>
    <row r="545" spans="1:13" x14ac:dyDescent="0.25">
      <c r="A545" s="2" t="s">
        <v>8</v>
      </c>
      <c r="B545" s="15" t="s">
        <v>5</v>
      </c>
      <c r="C545" s="51">
        <v>68</v>
      </c>
      <c r="D545" s="31">
        <v>241.02193299590263</v>
      </c>
      <c r="E545" s="27">
        <v>4.0189775926901863</v>
      </c>
      <c r="F545" s="32">
        <v>4.6949999999999999E-2</v>
      </c>
      <c r="G545" s="32">
        <v>1.0151011033389728E-3</v>
      </c>
      <c r="H545" s="28">
        <v>5.9154999999999999E-2</v>
      </c>
      <c r="I545" s="39">
        <v>26.68</v>
      </c>
      <c r="J545" s="46">
        <f t="shared" si="16"/>
        <v>0.44488201069566979</v>
      </c>
      <c r="K545" s="54">
        <v>0.79</v>
      </c>
      <c r="L545" s="51"/>
      <c r="M545" s="21"/>
    </row>
    <row r="546" spans="1:13" x14ac:dyDescent="0.25">
      <c r="A546" s="2" t="s">
        <v>8</v>
      </c>
      <c r="B546" s="15" t="s">
        <v>5</v>
      </c>
      <c r="C546" s="51">
        <v>69</v>
      </c>
      <c r="D546" s="31">
        <v>241.42926122646065</v>
      </c>
      <c r="E546" s="27">
        <v>3.5897627107424466</v>
      </c>
      <c r="F546" s="32">
        <v>5.0360000000000002E-2</v>
      </c>
      <c r="G546" s="32">
        <v>1.0840723961064592E-3</v>
      </c>
      <c r="H546" s="28">
        <v>5.0570999999999998E-2</v>
      </c>
      <c r="I546" s="39">
        <v>26.52</v>
      </c>
      <c r="J546" s="46">
        <f t="shared" si="16"/>
        <v>0.39432050036218103</v>
      </c>
      <c r="K546" s="54">
        <v>7.8</v>
      </c>
      <c r="L546" s="51"/>
      <c r="M546" s="21"/>
    </row>
    <row r="547" spans="1:13" x14ac:dyDescent="0.25">
      <c r="A547" s="2" t="s">
        <v>8</v>
      </c>
      <c r="B547" s="15" t="s">
        <v>5</v>
      </c>
      <c r="C547" s="51">
        <v>70</v>
      </c>
      <c r="D547" s="31">
        <v>230.94688221709009</v>
      </c>
      <c r="E547" s="27">
        <v>7.5558629362008372</v>
      </c>
      <c r="F547" s="32">
        <v>5.3199999999999997E-2</v>
      </c>
      <c r="G547" s="32">
        <v>2.0695468102944663E-3</v>
      </c>
      <c r="H547" s="28">
        <v>0.32755000000000001</v>
      </c>
      <c r="I547" s="39">
        <v>27.62</v>
      </c>
      <c r="J547" s="46">
        <f t="shared" si="16"/>
        <v>0.90364040550976465</v>
      </c>
      <c r="K547" s="54">
        <v>13</v>
      </c>
      <c r="L547" s="51" t="s">
        <v>21</v>
      </c>
      <c r="M547" s="21"/>
    </row>
    <row r="548" spans="1:13" x14ac:dyDescent="0.25">
      <c r="A548" s="2" t="s">
        <v>8</v>
      </c>
      <c r="B548" s="15" t="s">
        <v>5</v>
      </c>
      <c r="C548" s="51">
        <v>71</v>
      </c>
      <c r="D548" s="31">
        <v>239.69319271332691</v>
      </c>
      <c r="E548" s="27">
        <v>3.3795448232614063</v>
      </c>
      <c r="F548" s="32">
        <v>4.8140000000000002E-2</v>
      </c>
      <c r="G548" s="32">
        <v>8.744403696078995E-4</v>
      </c>
      <c r="H548" s="28">
        <v>2.6869000000000001E-2</v>
      </c>
      <c r="I548" s="39">
        <v>26.79</v>
      </c>
      <c r="J548" s="46">
        <f t="shared" si="16"/>
        <v>0.37772456026090206</v>
      </c>
      <c r="K548" s="54">
        <v>3.3</v>
      </c>
      <c r="L548" s="51"/>
      <c r="M548" s="21"/>
    </row>
    <row r="549" spans="1:13" x14ac:dyDescent="0.25">
      <c r="A549" s="2" t="s">
        <v>8</v>
      </c>
      <c r="B549" s="15" t="s">
        <v>5</v>
      </c>
      <c r="C549" s="51">
        <v>72</v>
      </c>
      <c r="D549" s="31">
        <v>241.48756339048541</v>
      </c>
      <c r="E549" s="27">
        <v>3.7014496224607019</v>
      </c>
      <c r="F549" s="32">
        <v>4.7620000000000003E-2</v>
      </c>
      <c r="G549" s="32">
        <v>8.7158845793183835E-4</v>
      </c>
      <c r="H549" s="28">
        <v>0.20901</v>
      </c>
      <c r="I549" s="39">
        <v>26.6</v>
      </c>
      <c r="J549" s="46">
        <f t="shared" si="16"/>
        <v>0.40771689678381973</v>
      </c>
      <c r="K549" s="54">
        <v>2.2000000000000002</v>
      </c>
      <c r="L549" s="51"/>
      <c r="M549" s="21"/>
    </row>
    <row r="550" spans="1:13" x14ac:dyDescent="0.25">
      <c r="A550" s="2" t="s">
        <v>8</v>
      </c>
      <c r="B550" s="15" t="s">
        <v>5</v>
      </c>
      <c r="C550" s="51">
        <v>73</v>
      </c>
      <c r="D550" s="31">
        <v>212.31422505307856</v>
      </c>
      <c r="E550" s="27">
        <v>6.8444255695222296</v>
      </c>
      <c r="F550" s="32">
        <v>5.8400000000000001E-2</v>
      </c>
      <c r="G550" s="32">
        <v>3.252853516529756E-3</v>
      </c>
      <c r="H550" s="28">
        <v>-0.19147</v>
      </c>
      <c r="I550" s="39">
        <v>29.84</v>
      </c>
      <c r="J550" s="46">
        <f t="shared" si="16"/>
        <v>0.96195937386429908</v>
      </c>
      <c r="K550" s="54">
        <v>23</v>
      </c>
      <c r="L550" s="51" t="s">
        <v>21</v>
      </c>
      <c r="M550" s="21"/>
    </row>
    <row r="551" spans="1:13" x14ac:dyDescent="0.25">
      <c r="A551" s="2" t="s">
        <v>8</v>
      </c>
      <c r="B551" s="15" t="s">
        <v>5</v>
      </c>
      <c r="C551" s="51">
        <v>74</v>
      </c>
      <c r="D551" s="31">
        <v>227.1694684234439</v>
      </c>
      <c r="E551" s="27">
        <v>4.0336724521444829</v>
      </c>
      <c r="F551" s="32">
        <v>5.2200000000000003E-2</v>
      </c>
      <c r="G551" s="32">
        <v>1.3086191195302015E-3</v>
      </c>
      <c r="H551" s="28">
        <v>-0.34702</v>
      </c>
      <c r="I551" s="39">
        <v>28.12</v>
      </c>
      <c r="J551" s="46">
        <f t="shared" si="16"/>
        <v>0.4993050788976412</v>
      </c>
      <c r="K551" s="54">
        <v>12</v>
      </c>
      <c r="L551" s="51" t="s">
        <v>21</v>
      </c>
      <c r="M551" s="21"/>
    </row>
    <row r="552" spans="1:13" x14ac:dyDescent="0.25">
      <c r="A552" s="2" t="s">
        <v>8</v>
      </c>
      <c r="B552" s="15" t="s">
        <v>5</v>
      </c>
      <c r="C552" s="51">
        <v>75</v>
      </c>
      <c r="D552" s="31">
        <v>233.69946249123629</v>
      </c>
      <c r="E552" s="27">
        <v>3.7373668485956006</v>
      </c>
      <c r="F552" s="32">
        <v>5.0700000000000002E-2</v>
      </c>
      <c r="G552" s="32">
        <v>1.3027083326669863E-3</v>
      </c>
      <c r="H552" s="28">
        <v>-3.6646999999999999E-2</v>
      </c>
      <c r="I552" s="39">
        <v>27.42</v>
      </c>
      <c r="J552" s="46">
        <f t="shared" si="16"/>
        <v>0.43850592507175457</v>
      </c>
      <c r="K552" s="54">
        <v>8.5</v>
      </c>
      <c r="L552" s="51"/>
      <c r="M552" s="21"/>
    </row>
    <row r="553" spans="1:13" x14ac:dyDescent="0.25">
      <c r="A553" s="2" t="s">
        <v>8</v>
      </c>
      <c r="B553" s="15" t="s">
        <v>5</v>
      </c>
      <c r="C553" s="51">
        <v>78</v>
      </c>
      <c r="D553" s="31">
        <v>211.86440677966101</v>
      </c>
      <c r="E553" s="27">
        <v>5.4895616763817419</v>
      </c>
      <c r="F553" s="32">
        <v>5.04E-2</v>
      </c>
      <c r="G553" s="32">
        <v>1.5824082911815144E-3</v>
      </c>
      <c r="H553" s="28">
        <v>-0.23832</v>
      </c>
      <c r="I553" s="39">
        <v>30.21</v>
      </c>
      <c r="J553" s="46">
        <f t="shared" si="16"/>
        <v>0.78276318690928437</v>
      </c>
      <c r="K553" s="54">
        <v>7.9</v>
      </c>
      <c r="L553" s="51"/>
      <c r="M553" s="21"/>
    </row>
    <row r="554" spans="1:13" x14ac:dyDescent="0.25">
      <c r="A554" s="2" t="s">
        <v>8</v>
      </c>
      <c r="B554" s="15" t="s">
        <v>5</v>
      </c>
      <c r="C554" s="51">
        <v>79</v>
      </c>
      <c r="D554" s="31">
        <v>234.74178403755869</v>
      </c>
      <c r="E554" s="27">
        <v>4.4023308452665511</v>
      </c>
      <c r="F554" s="32">
        <v>4.7199999999999999E-2</v>
      </c>
      <c r="G554" s="32">
        <v>1.2894898215961225E-3</v>
      </c>
      <c r="H554" s="28">
        <v>-0.10197000000000001</v>
      </c>
      <c r="I554" s="39">
        <v>27.38</v>
      </c>
      <c r="J554" s="46">
        <f t="shared" si="16"/>
        <v>0.51348258699487614</v>
      </c>
      <c r="K554" s="54">
        <v>1.3</v>
      </c>
      <c r="L554" s="51"/>
      <c r="M554" s="21"/>
    </row>
    <row r="555" spans="1:13" x14ac:dyDescent="0.25">
      <c r="A555" s="2" t="s">
        <v>8</v>
      </c>
      <c r="B555" s="15" t="s">
        <v>5</v>
      </c>
      <c r="C555" s="51">
        <v>80</v>
      </c>
      <c r="D555" s="31">
        <v>200.40080160320642</v>
      </c>
      <c r="E555" s="27">
        <v>4.529864185663472</v>
      </c>
      <c r="F555" s="32">
        <v>5.7799999999999997E-2</v>
      </c>
      <c r="G555" s="32">
        <v>1.9859718024181515E-3</v>
      </c>
      <c r="H555" s="28">
        <v>-0.14344999999999999</v>
      </c>
      <c r="I555" s="39">
        <v>31.64</v>
      </c>
      <c r="J555" s="46">
        <f t="shared" si="16"/>
        <v>0.71519126514361731</v>
      </c>
      <c r="K555" s="54">
        <v>22</v>
      </c>
      <c r="L555" s="51" t="s">
        <v>21</v>
      </c>
      <c r="M555" s="21"/>
    </row>
    <row r="556" spans="1:13" x14ac:dyDescent="0.25">
      <c r="A556" s="2" t="s">
        <v>8</v>
      </c>
      <c r="B556" s="15" t="s">
        <v>5</v>
      </c>
      <c r="C556" s="51">
        <v>81</v>
      </c>
      <c r="D556" s="31">
        <v>216.68472372697724</v>
      </c>
      <c r="E556" s="27">
        <v>3.4606261327614289</v>
      </c>
      <c r="F556" s="32">
        <v>5.5300000000000002E-2</v>
      </c>
      <c r="G556" s="32">
        <v>1.7876825780881794E-3</v>
      </c>
      <c r="H556" s="28">
        <v>-2.3591999999999998E-2</v>
      </c>
      <c r="I556" s="39">
        <v>29.45</v>
      </c>
      <c r="J556" s="46">
        <f t="shared" si="16"/>
        <v>0.47033975379933812</v>
      </c>
      <c r="K556" s="54">
        <v>17</v>
      </c>
      <c r="L556" s="51" t="s">
        <v>21</v>
      </c>
      <c r="M556" s="21"/>
    </row>
    <row r="557" spans="1:13" x14ac:dyDescent="0.25">
      <c r="A557" s="2" t="s">
        <v>8</v>
      </c>
      <c r="B557" s="15" t="s">
        <v>5</v>
      </c>
      <c r="C557" s="51">
        <v>82</v>
      </c>
      <c r="D557" s="31">
        <v>237.6425855513308</v>
      </c>
      <c r="E557" s="27">
        <v>5.2747082192556087</v>
      </c>
      <c r="F557" s="32">
        <v>5.8900000000000001E-2</v>
      </c>
      <c r="G557" s="32">
        <v>2.4712185253433173E-3</v>
      </c>
      <c r="H557" s="28">
        <v>-3.1850000000000003E-2</v>
      </c>
      <c r="I557" s="39">
        <v>26.77</v>
      </c>
      <c r="J557" s="46">
        <f t="shared" si="16"/>
        <v>0.59418617543602092</v>
      </c>
      <c r="K557" s="54">
        <v>24</v>
      </c>
      <c r="L557" s="51" t="s">
        <v>21</v>
      </c>
      <c r="M557" s="21"/>
    </row>
    <row r="558" spans="1:13" x14ac:dyDescent="0.25">
      <c r="A558" s="2" t="s">
        <v>8</v>
      </c>
      <c r="B558" s="15" t="s">
        <v>5</v>
      </c>
      <c r="C558" s="51">
        <v>83</v>
      </c>
      <c r="D558" s="31">
        <v>240.09603841536614</v>
      </c>
      <c r="E558" s="27">
        <v>3.2290469265529258</v>
      </c>
      <c r="F558" s="32">
        <v>5.1999999999999998E-2</v>
      </c>
      <c r="G558" s="32">
        <v>1.8736061485808589E-3</v>
      </c>
      <c r="H558" s="28">
        <v>2.2589000000000001E-2</v>
      </c>
      <c r="I558" s="39">
        <v>26.61</v>
      </c>
      <c r="J558" s="46">
        <f t="shared" si="16"/>
        <v>0.35787736975036299</v>
      </c>
      <c r="K558" s="54">
        <v>11</v>
      </c>
      <c r="L558" s="51" t="s">
        <v>21</v>
      </c>
      <c r="M558" s="21"/>
    </row>
    <row r="559" spans="1:13" x14ac:dyDescent="0.25">
      <c r="A559" s="2" t="s">
        <v>8</v>
      </c>
      <c r="B559" s="15" t="s">
        <v>5</v>
      </c>
      <c r="C559" s="51">
        <v>84</v>
      </c>
      <c r="D559" s="31">
        <v>242.48302618816683</v>
      </c>
      <c r="E559" s="27">
        <v>4.0095697630207914</v>
      </c>
      <c r="F559" s="32">
        <v>4.7500000000000001E-2</v>
      </c>
      <c r="G559" s="32">
        <v>1.2905909499140306E-3</v>
      </c>
      <c r="H559" s="28">
        <v>0.29720999999999997</v>
      </c>
      <c r="I559" s="39">
        <v>26.5</v>
      </c>
      <c r="J559" s="46">
        <f t="shared" si="16"/>
        <v>0.43818984112149023</v>
      </c>
      <c r="K559" s="54">
        <v>2</v>
      </c>
      <c r="L559" s="51"/>
      <c r="M559" s="21"/>
    </row>
    <row r="560" spans="1:13" x14ac:dyDescent="0.25">
      <c r="A560" s="2" t="s">
        <v>8</v>
      </c>
      <c r="B560" s="15" t="s">
        <v>5</v>
      </c>
      <c r="C560" s="51">
        <v>85</v>
      </c>
      <c r="D560" s="31">
        <v>219.20210434020166</v>
      </c>
      <c r="E560" s="27">
        <v>3.5375366178253382</v>
      </c>
      <c r="F560" s="32">
        <v>5.1900000000000002E-2</v>
      </c>
      <c r="G560" s="32">
        <v>1.2162898503235158E-3</v>
      </c>
      <c r="H560" s="28">
        <v>-1.1625999999999999E-2</v>
      </c>
      <c r="I560" s="39">
        <v>29.2</v>
      </c>
      <c r="J560" s="46">
        <f t="shared" si="16"/>
        <v>0.47123666787516044</v>
      </c>
      <c r="K560" s="54">
        <v>11</v>
      </c>
      <c r="L560" s="51" t="s">
        <v>21</v>
      </c>
      <c r="M560" s="21"/>
    </row>
    <row r="561" spans="1:13" x14ac:dyDescent="0.25">
      <c r="A561" s="2" t="s">
        <v>8</v>
      </c>
      <c r="B561" s="15" t="s">
        <v>5</v>
      </c>
      <c r="C561" s="51">
        <v>86</v>
      </c>
      <c r="D561" s="31">
        <v>240.26910139356079</v>
      </c>
      <c r="E561" s="27">
        <v>4.2158380994099716</v>
      </c>
      <c r="F561" s="32">
        <v>5.16E-2</v>
      </c>
      <c r="G561" s="32">
        <v>1.3062373444363011E-3</v>
      </c>
      <c r="H561" s="28">
        <v>9.3321000000000001E-2</v>
      </c>
      <c r="I561" s="39">
        <v>26.6</v>
      </c>
      <c r="J561" s="46">
        <f t="shared" si="16"/>
        <v>0.46673206331519845</v>
      </c>
      <c r="K561" s="54">
        <v>10</v>
      </c>
      <c r="L561" s="51"/>
      <c r="M561" s="21"/>
    </row>
    <row r="562" spans="1:13" x14ac:dyDescent="0.25">
      <c r="A562" s="2" t="s">
        <v>8</v>
      </c>
      <c r="B562" s="15" t="s">
        <v>5</v>
      </c>
      <c r="C562" s="51">
        <v>87</v>
      </c>
      <c r="D562" s="31">
        <v>204.08163265306123</v>
      </c>
      <c r="E562" s="27">
        <v>4.6936853763442166</v>
      </c>
      <c r="F562" s="32">
        <v>4.8520000000000001E-2</v>
      </c>
      <c r="G562" s="32">
        <v>1.0935351114619047E-3</v>
      </c>
      <c r="H562" s="28">
        <v>2.9239000000000001E-2</v>
      </c>
      <c r="I562" s="39">
        <v>31.44</v>
      </c>
      <c r="J562" s="46">
        <f t="shared" si="16"/>
        <v>0.72309039433808464</v>
      </c>
      <c r="K562" s="54">
        <v>3.9</v>
      </c>
      <c r="L562" s="51"/>
      <c r="M562" s="21"/>
    </row>
    <row r="563" spans="1:13" x14ac:dyDescent="0.25">
      <c r="A563" s="2" t="s">
        <v>8</v>
      </c>
      <c r="B563" s="15" t="s">
        <v>5</v>
      </c>
      <c r="C563" s="51">
        <v>88</v>
      </c>
      <c r="D563" s="31">
        <v>233.48120476301656</v>
      </c>
      <c r="E563" s="27">
        <v>4.0949025326947845</v>
      </c>
      <c r="F563" s="32">
        <v>4.6899999999999997E-2</v>
      </c>
      <c r="G563" s="32">
        <v>1.1958097674797609E-3</v>
      </c>
      <c r="H563" s="28">
        <v>0.26454</v>
      </c>
      <c r="I563" s="39">
        <v>27.54</v>
      </c>
      <c r="J563" s="46">
        <f t="shared" ref="J563:J574" si="17">I563*E563/D563</f>
        <v>0.48300939625902473</v>
      </c>
      <c r="K563" s="54">
        <v>0.66</v>
      </c>
      <c r="L563" s="51"/>
      <c r="M563" s="21"/>
    </row>
    <row r="564" spans="1:13" x14ac:dyDescent="0.25">
      <c r="A564" s="2" t="s">
        <v>8</v>
      </c>
      <c r="B564" s="15" t="s">
        <v>5</v>
      </c>
      <c r="C564" s="51">
        <v>89</v>
      </c>
      <c r="D564" s="31">
        <v>242.83632831471587</v>
      </c>
      <c r="E564" s="27">
        <v>3.2980488548870066</v>
      </c>
      <c r="F564" s="32">
        <v>4.684E-2</v>
      </c>
      <c r="G564" s="32">
        <v>1.0145928050208121E-3</v>
      </c>
      <c r="H564" s="28">
        <v>1.1889E-2</v>
      </c>
      <c r="I564" s="39">
        <v>26.48</v>
      </c>
      <c r="J564" s="46">
        <f t="shared" si="17"/>
        <v>0.35963455008356587</v>
      </c>
      <c r="K564" s="54">
        <v>0.56000000000000005</v>
      </c>
      <c r="L564" s="51"/>
      <c r="M564" s="21"/>
    </row>
    <row r="565" spans="1:13" x14ac:dyDescent="0.25">
      <c r="A565" s="2" t="s">
        <v>8</v>
      </c>
      <c r="B565" s="15" t="s">
        <v>5</v>
      </c>
      <c r="C565" s="51">
        <v>90</v>
      </c>
      <c r="D565" s="31">
        <v>244.67824810374356</v>
      </c>
      <c r="E565" s="27">
        <v>3.4006549187509578</v>
      </c>
      <c r="F565" s="32">
        <v>4.6600000000000003E-2</v>
      </c>
      <c r="G565" s="32">
        <v>1.1946363463414297E-3</v>
      </c>
      <c r="H565" s="28">
        <v>1.2269E-2</v>
      </c>
      <c r="I565" s="39">
        <v>26.29</v>
      </c>
      <c r="J565" s="46">
        <f t="shared" si="17"/>
        <v>0.3653909512056655</v>
      </c>
      <c r="K565" s="54">
        <v>5.8999999999999997E-2</v>
      </c>
      <c r="L565" s="51"/>
      <c r="M565" s="21"/>
    </row>
    <row r="566" spans="1:13" x14ac:dyDescent="0.25">
      <c r="A566" s="2" t="s">
        <v>8</v>
      </c>
      <c r="B566" s="15" t="s">
        <v>5</v>
      </c>
      <c r="C566" s="51">
        <v>91</v>
      </c>
      <c r="D566" s="31">
        <v>211.7746717492588</v>
      </c>
      <c r="E566" s="27">
        <v>3.7839048571503677</v>
      </c>
      <c r="F566" s="32">
        <v>5.6899999999999999E-2</v>
      </c>
      <c r="G566" s="32">
        <v>3.0534834206198008E-3</v>
      </c>
      <c r="H566" s="28">
        <v>-0.63305</v>
      </c>
      <c r="I566" s="39">
        <v>29.98</v>
      </c>
      <c r="J566" s="46">
        <f t="shared" si="17"/>
        <v>0.5356706100892118</v>
      </c>
      <c r="K566" s="54">
        <v>20</v>
      </c>
      <c r="L566" s="51" t="s">
        <v>21</v>
      </c>
      <c r="M566" s="21"/>
    </row>
    <row r="567" spans="1:13" x14ac:dyDescent="0.25">
      <c r="A567" s="2" t="s">
        <v>8</v>
      </c>
      <c r="B567" s="15" t="s">
        <v>5</v>
      </c>
      <c r="C567" s="51">
        <v>92</v>
      </c>
      <c r="D567" s="31">
        <v>233.37222870478413</v>
      </c>
      <c r="E567" s="27">
        <v>3.9349106288620703</v>
      </c>
      <c r="F567" s="32">
        <v>5.1999999999999998E-2</v>
      </c>
      <c r="G567" s="32">
        <v>2.1634232133357543E-3</v>
      </c>
      <c r="H567" s="28">
        <v>6.3812999999999995E-2</v>
      </c>
      <c r="I567" s="39">
        <v>27.38</v>
      </c>
      <c r="J567" s="46">
        <f t="shared" si="17"/>
        <v>0.46165670018317334</v>
      </c>
      <c r="K567" s="54">
        <v>11</v>
      </c>
      <c r="L567" s="51"/>
      <c r="M567" s="21"/>
    </row>
    <row r="568" spans="1:13" x14ac:dyDescent="0.25">
      <c r="A568" s="2" t="s">
        <v>8</v>
      </c>
      <c r="B568" s="15" t="s">
        <v>5</v>
      </c>
      <c r="C568" s="51">
        <v>93</v>
      </c>
      <c r="D568" s="31">
        <v>220.75055187637969</v>
      </c>
      <c r="E568" s="27">
        <v>7.3924845750710926</v>
      </c>
      <c r="F568" s="32">
        <v>4.6699999999999998E-2</v>
      </c>
      <c r="G568" s="32">
        <v>3.9278606136165265E-3</v>
      </c>
      <c r="H568" s="28">
        <v>0.11826</v>
      </c>
      <c r="I568" s="39">
        <v>29.13</v>
      </c>
      <c r="J568" s="46">
        <f t="shared" si="17"/>
        <v>0.9755041327933488</v>
      </c>
      <c r="K568" s="54">
        <v>0.15</v>
      </c>
      <c r="L568" s="51"/>
      <c r="M568" s="21"/>
    </row>
    <row r="569" spans="1:13" x14ac:dyDescent="0.25">
      <c r="A569" s="2" t="s">
        <v>8</v>
      </c>
      <c r="B569" s="15" t="s">
        <v>5</v>
      </c>
      <c r="C569" s="51">
        <v>94</v>
      </c>
      <c r="D569" s="31">
        <v>230.09664058904741</v>
      </c>
      <c r="E569" s="27">
        <v>3.1309804079596759</v>
      </c>
      <c r="F569" s="32">
        <v>5.3999999999999999E-2</v>
      </c>
      <c r="G569" s="32">
        <v>1.5005332385522154E-3</v>
      </c>
      <c r="H569" s="28">
        <v>-0.45247999999999999</v>
      </c>
      <c r="I569" s="39">
        <v>27.69</v>
      </c>
      <c r="J569" s="46">
        <f t="shared" si="17"/>
        <v>0.3767844992193693</v>
      </c>
      <c r="K569" s="54">
        <v>15</v>
      </c>
      <c r="L569" s="51" t="s">
        <v>21</v>
      </c>
      <c r="M569" s="21"/>
    </row>
    <row r="570" spans="1:13" x14ac:dyDescent="0.25">
      <c r="A570" s="2" t="s">
        <v>8</v>
      </c>
      <c r="B570" s="15" t="s">
        <v>5</v>
      </c>
      <c r="C570" s="51">
        <v>95</v>
      </c>
      <c r="D570" s="31">
        <v>221.72949002217294</v>
      </c>
      <c r="E570" s="27">
        <v>5.5205032601272581</v>
      </c>
      <c r="F570" s="32">
        <v>6.0600000000000001E-2</v>
      </c>
      <c r="G570" s="32">
        <v>4.4415353201342446E-3</v>
      </c>
      <c r="H570" s="28">
        <v>-0.39750000000000002</v>
      </c>
      <c r="I570" s="39">
        <v>28.5</v>
      </c>
      <c r="J570" s="46">
        <f t="shared" si="17"/>
        <v>0.70957788654045717</v>
      </c>
      <c r="K570" s="54">
        <v>26</v>
      </c>
      <c r="L570" s="51" t="s">
        <v>21</v>
      </c>
      <c r="M570" s="21"/>
    </row>
    <row r="571" spans="1:13" x14ac:dyDescent="0.25">
      <c r="A571" s="2" t="s">
        <v>8</v>
      </c>
      <c r="B571" s="15" t="s">
        <v>5</v>
      </c>
      <c r="C571" s="51">
        <v>96</v>
      </c>
      <c r="D571" s="31">
        <v>233.75409069658721</v>
      </c>
      <c r="E571" s="27">
        <v>3.0218643207254599</v>
      </c>
      <c r="F571" s="32">
        <v>5.1400000000000001E-2</v>
      </c>
      <c r="G571" s="32">
        <v>1.4913738632549519E-3</v>
      </c>
      <c r="H571" s="28">
        <v>-0.27433999999999997</v>
      </c>
      <c r="I571" s="39">
        <v>27.35</v>
      </c>
      <c r="J571" s="46">
        <f t="shared" si="17"/>
        <v>0.35356809767713721</v>
      </c>
      <c r="K571" s="54">
        <v>9.9</v>
      </c>
      <c r="L571" s="51"/>
      <c r="M571" s="21"/>
    </row>
    <row r="572" spans="1:13" x14ac:dyDescent="0.25">
      <c r="A572" s="2" t="s">
        <v>8</v>
      </c>
      <c r="B572" s="15" t="s">
        <v>5</v>
      </c>
      <c r="C572" s="51">
        <v>97</v>
      </c>
      <c r="D572" s="31">
        <v>222.66755733689601</v>
      </c>
      <c r="E572" s="27">
        <v>4.839970635386722</v>
      </c>
      <c r="F572" s="32">
        <v>5.57E-2</v>
      </c>
      <c r="G572" s="32">
        <v>5.0309292382222986E-3</v>
      </c>
      <c r="H572" s="28">
        <v>-0.46684999999999999</v>
      </c>
      <c r="I572" s="39">
        <v>28.55</v>
      </c>
      <c r="J572" s="46">
        <f t="shared" si="17"/>
        <v>0.62057159692654651</v>
      </c>
      <c r="K572" s="54">
        <v>18</v>
      </c>
    </row>
    <row r="573" spans="1:13" x14ac:dyDescent="0.25">
      <c r="A573" s="2" t="s">
        <v>8</v>
      </c>
      <c r="B573" s="15" t="s">
        <v>5</v>
      </c>
      <c r="C573" s="51">
        <v>98</v>
      </c>
      <c r="D573" s="31">
        <v>228.88532845044634</v>
      </c>
      <c r="E573" s="27">
        <v>3.2469051216016895</v>
      </c>
      <c r="F573" s="32">
        <v>5.0299999999999997E-2</v>
      </c>
      <c r="G573" s="32">
        <v>2.0622824733774955E-3</v>
      </c>
      <c r="H573" s="28">
        <v>-3.2156999999999998E-2</v>
      </c>
      <c r="I573" s="39">
        <v>28.01</v>
      </c>
      <c r="J573" s="46">
        <f t="shared" si="17"/>
        <v>0.39734225462054062</v>
      </c>
      <c r="K573" s="54">
        <v>7.6</v>
      </c>
      <c r="L573" s="51"/>
      <c r="M573" s="21"/>
    </row>
    <row r="574" spans="1:13" x14ac:dyDescent="0.25">
      <c r="A574" s="2" t="s">
        <v>8</v>
      </c>
      <c r="B574" s="15" t="s">
        <v>5</v>
      </c>
      <c r="C574" s="51">
        <v>99</v>
      </c>
      <c r="D574" s="31">
        <v>220.02200220022002</v>
      </c>
      <c r="E574" s="27">
        <v>2.8808542557149588</v>
      </c>
      <c r="F574" s="32">
        <v>4.9399999999999999E-2</v>
      </c>
      <c r="G574" s="32">
        <v>2.8432439220017688E-3</v>
      </c>
      <c r="H574" s="28">
        <v>0.21087</v>
      </c>
      <c r="I574" s="39">
        <v>29.13</v>
      </c>
      <c r="J574" s="46">
        <f t="shared" si="17"/>
        <v>0.38141314791149927</v>
      </c>
      <c r="K574" s="54">
        <v>5.8</v>
      </c>
      <c r="L574" s="51"/>
      <c r="M574" s="21"/>
    </row>
  </sheetData>
  <conditionalFormatting sqref="L33:M33">
    <cfRule type="cellIs" dxfId="0" priority="2" operator="greaterThan">
      <formula>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2971-A0A8-425D-A1AD-93C863D46F60}">
  <dimension ref="A1:B10"/>
  <sheetViews>
    <sheetView workbookViewId="0">
      <selection activeCell="B6" sqref="B6"/>
    </sheetView>
  </sheetViews>
  <sheetFormatPr defaultRowHeight="15" x14ac:dyDescent="0.25"/>
  <cols>
    <col min="1" max="1" width="10.5703125" style="1" customWidth="1"/>
  </cols>
  <sheetData>
    <row r="1" spans="1:2" x14ac:dyDescent="0.25">
      <c r="A1" s="17" t="s">
        <v>35</v>
      </c>
    </row>
    <row r="2" spans="1:2" x14ac:dyDescent="0.25">
      <c r="A2" s="17" t="s">
        <v>36</v>
      </c>
    </row>
    <row r="3" spans="1:2" x14ac:dyDescent="0.25">
      <c r="A3" s="1" t="s">
        <v>28</v>
      </c>
    </row>
    <row r="4" spans="1:2" s="38" customFormat="1" x14ac:dyDescent="0.25">
      <c r="A4" s="67" t="s">
        <v>37</v>
      </c>
    </row>
    <row r="5" spans="1:2" x14ac:dyDescent="0.25">
      <c r="A5" s="1" t="s">
        <v>33</v>
      </c>
    </row>
    <row r="6" spans="1:2" x14ac:dyDescent="0.25">
      <c r="B6" s="49" t="s">
        <v>34</v>
      </c>
    </row>
    <row r="9" spans="1:2" x14ac:dyDescent="0.25">
      <c r="B9" s="48"/>
    </row>
    <row r="10" spans="1:2" x14ac:dyDescent="0.25">
      <c r="B10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 </cp:lastModifiedBy>
  <dcterms:created xsi:type="dcterms:W3CDTF">2021-07-24T16:00:54Z</dcterms:created>
  <dcterms:modified xsi:type="dcterms:W3CDTF">2021-08-30T20:53:17Z</dcterms:modified>
</cp:coreProperties>
</file>