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lyohe\Desktop\"/>
    </mc:Choice>
  </mc:AlternateContent>
  <xr:revisionPtr revIDLastSave="0" documentId="13_ncr:1_{47A6A661-224A-4EF0-96A5-9101CB1736F6}" xr6:coauthVersionLast="47" xr6:coauthVersionMax="47" xr10:uidLastSave="{00000000-0000-0000-0000-000000000000}"/>
  <bookViews>
    <workbookView xWindow="390" yWindow="390" windowWidth="16695" windowHeight="11895" activeTab="1" xr2:uid="{00000000-000D-0000-FFFF-FFFF00000000}"/>
  </bookViews>
  <sheets>
    <sheet name="Table S1" sheetId="1" r:id="rId1"/>
    <sheet name="Table S2" sheetId="41" r:id="rId2"/>
    <sheet name="DM and CHUR reference" sheetId="42" r:id="rId3"/>
    <sheet name="PlotDat18" sheetId="36" state="hidden" r:id="rId4"/>
    <sheet name="PlotDat19" sheetId="38" state="hidden" r:id="rId5"/>
    <sheet name="PlotDat20" sheetId="40" state="hidden" r:id="rId6"/>
  </sheets>
  <definedNames>
    <definedName name="gaus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42" l="1"/>
  <c r="B14" i="42"/>
  <c r="J50" i="42"/>
  <c r="G50" i="42"/>
  <c r="H50" i="42"/>
  <c r="G49" i="42"/>
  <c r="G48" i="42"/>
  <c r="J47" i="42"/>
  <c r="G47" i="42"/>
  <c r="H47" i="42"/>
  <c r="G46" i="42"/>
  <c r="G45" i="42"/>
  <c r="J44" i="42"/>
  <c r="G44" i="42"/>
  <c r="H44" i="42"/>
  <c r="J43" i="42"/>
  <c r="G43" i="42"/>
  <c r="H43" i="42"/>
  <c r="J42" i="42"/>
  <c r="G42" i="42"/>
  <c r="H42" i="42"/>
  <c r="G41" i="42"/>
  <c r="G40" i="42"/>
  <c r="J39" i="42"/>
  <c r="G39" i="42"/>
  <c r="H39" i="42"/>
  <c r="G38" i="42"/>
  <c r="G37" i="42"/>
  <c r="J36" i="42"/>
  <c r="G36" i="42"/>
  <c r="H36" i="42"/>
  <c r="J35" i="42"/>
  <c r="G35" i="42"/>
  <c r="H35" i="42"/>
  <c r="J34" i="42"/>
  <c r="G34" i="42"/>
  <c r="H34" i="42"/>
  <c r="G33" i="42"/>
  <c r="G32" i="42"/>
  <c r="J31" i="42"/>
  <c r="G31" i="42"/>
  <c r="H31" i="42"/>
  <c r="G30" i="42"/>
  <c r="G29" i="42"/>
  <c r="J28" i="42"/>
  <c r="G28" i="42"/>
  <c r="H28" i="42"/>
  <c r="J27" i="42"/>
  <c r="G27" i="42"/>
  <c r="H27" i="42"/>
  <c r="J26" i="42"/>
  <c r="G26" i="42"/>
  <c r="H26" i="42"/>
  <c r="G25" i="42"/>
  <c r="G24" i="42"/>
  <c r="J23" i="42"/>
  <c r="G23" i="42"/>
  <c r="H23" i="42"/>
  <c r="G22" i="42"/>
  <c r="G21" i="42"/>
  <c r="J20" i="42"/>
  <c r="G20" i="42"/>
  <c r="H20" i="42"/>
  <c r="J19" i="42"/>
  <c r="G19" i="42"/>
  <c r="H19" i="42"/>
  <c r="J18" i="42"/>
  <c r="G18" i="42"/>
  <c r="H18" i="42"/>
  <c r="G17" i="42"/>
  <c r="G16" i="42"/>
  <c r="J15" i="42"/>
  <c r="G15" i="42"/>
  <c r="H15" i="42"/>
  <c r="G14" i="42"/>
  <c r="J51" i="42"/>
  <c r="J13" i="42"/>
  <c r="G13" i="42"/>
  <c r="H13" i="42"/>
  <c r="G12" i="42"/>
  <c r="G11" i="42"/>
  <c r="J10" i="42"/>
  <c r="G10" i="42"/>
  <c r="H10" i="42"/>
  <c r="G9" i="42"/>
  <c r="J8" i="42"/>
  <c r="G8" i="42"/>
  <c r="H8" i="42"/>
  <c r="J7" i="42"/>
  <c r="G7" i="42"/>
  <c r="H7" i="42"/>
  <c r="J6" i="42"/>
  <c r="G6" i="42"/>
  <c r="H6" i="42"/>
  <c r="J5" i="42"/>
  <c r="G5" i="42"/>
  <c r="H5" i="42"/>
  <c r="J32" i="42"/>
  <c r="H32" i="42"/>
  <c r="J33" i="42"/>
  <c r="H33" i="42"/>
  <c r="J24" i="42"/>
  <c r="H24" i="42"/>
  <c r="J11" i="42"/>
  <c r="H11" i="42"/>
  <c r="J16" i="42"/>
  <c r="H16" i="42"/>
  <c r="J21" i="42"/>
  <c r="H21" i="42"/>
  <c r="J41" i="42"/>
  <c r="H41" i="42"/>
  <c r="H51" i="42"/>
  <c r="J9" i="42"/>
  <c r="H9" i="42"/>
  <c r="J14" i="42"/>
  <c r="H14" i="42"/>
  <c r="J22" i="42"/>
  <c r="H22" i="42"/>
  <c r="J30" i="42"/>
  <c r="H30" i="42"/>
  <c r="J38" i="42"/>
  <c r="H38" i="42"/>
  <c r="J46" i="42"/>
  <c r="H46" i="42"/>
  <c r="J12" i="42"/>
  <c r="H12" i="42"/>
  <c r="J17" i="42"/>
  <c r="H17" i="42"/>
  <c r="J25" i="42"/>
  <c r="H25" i="42"/>
  <c r="J49" i="42"/>
  <c r="H49" i="42"/>
  <c r="J29" i="42"/>
  <c r="H29" i="42"/>
  <c r="J37" i="42"/>
  <c r="H37" i="42"/>
  <c r="J45" i="42"/>
  <c r="H45" i="42"/>
  <c r="J40" i="42"/>
  <c r="H40" i="42"/>
  <c r="J48" i="42"/>
  <c r="H48" i="42"/>
</calcChain>
</file>

<file path=xl/sharedStrings.xml><?xml version="1.0" encoding="utf-8"?>
<sst xmlns="http://schemas.openxmlformats.org/spreadsheetml/2006/main" count="965" uniqueCount="833">
  <si>
    <t>Isotopic Ratios</t>
  </si>
  <si>
    <t>Pb 207 Corrected</t>
  </si>
  <si>
    <t>Non Corrected</t>
  </si>
  <si>
    <r>
      <t>207</t>
    </r>
    <r>
      <rPr>
        <b/>
        <sz val="11"/>
        <rFont val="Times New Roman"/>
        <family val="1"/>
      </rPr>
      <t>Pb</t>
    </r>
    <r>
      <rPr>
        <b/>
        <vertAlign val="superscript"/>
        <sz val="11"/>
        <rFont val="Times New Roman"/>
        <family val="1"/>
      </rPr>
      <t>/235</t>
    </r>
    <r>
      <rPr>
        <b/>
        <sz val="11"/>
        <rFont val="Times New Roman"/>
        <family val="1"/>
      </rPr>
      <t>U</t>
    </r>
  </si>
  <si>
    <t>2s Abs Error</t>
  </si>
  <si>
    <r>
      <t>206</t>
    </r>
    <r>
      <rPr>
        <b/>
        <sz val="11"/>
        <rFont val="Times New Roman"/>
        <family val="1"/>
      </rPr>
      <t>Pb</t>
    </r>
    <r>
      <rPr>
        <b/>
        <vertAlign val="superscript"/>
        <sz val="11"/>
        <rFont val="Times New Roman"/>
        <family val="1"/>
      </rPr>
      <t>/238</t>
    </r>
    <r>
      <rPr>
        <b/>
        <sz val="11"/>
        <rFont val="Times New Roman"/>
        <family val="1"/>
      </rPr>
      <t>U</t>
    </r>
  </si>
  <si>
    <r>
      <t>207</t>
    </r>
    <r>
      <rPr>
        <b/>
        <sz val="11"/>
        <rFont val="Times New Roman"/>
        <family val="1"/>
      </rPr>
      <t>Pb</t>
    </r>
    <r>
      <rPr>
        <b/>
        <vertAlign val="superscript"/>
        <sz val="11"/>
        <rFont val="Times New Roman"/>
        <family val="1"/>
      </rPr>
      <t>/206</t>
    </r>
    <r>
      <rPr>
        <b/>
        <sz val="11"/>
        <rFont val="Times New Roman"/>
        <family val="1"/>
      </rPr>
      <t>Pb</t>
    </r>
  </si>
  <si>
    <t>U ppm</t>
  </si>
  <si>
    <t>U/Th</t>
  </si>
  <si>
    <t>Corr. Coef.</t>
  </si>
  <si>
    <r>
      <t>238</t>
    </r>
    <r>
      <rPr>
        <b/>
        <sz val="11"/>
        <rFont val="Times New Roman"/>
        <family val="1"/>
      </rPr>
      <t>U</t>
    </r>
    <r>
      <rPr>
        <b/>
        <vertAlign val="superscript"/>
        <sz val="11"/>
        <rFont val="Times New Roman"/>
        <family val="1"/>
      </rPr>
      <t>/206</t>
    </r>
    <r>
      <rPr>
        <b/>
        <sz val="11"/>
        <rFont val="Times New Roman"/>
        <family val="1"/>
      </rPr>
      <t>Pb</t>
    </r>
  </si>
  <si>
    <t>Ma</t>
  </si>
  <si>
    <t xml:space="preserve">Ma </t>
  </si>
  <si>
    <t>Beavers Bend-1</t>
  </si>
  <si>
    <t>Beavers Bend-2</t>
  </si>
  <si>
    <t>Beavers Bend-3</t>
  </si>
  <si>
    <t>Beavers Bend-4</t>
  </si>
  <si>
    <t>Beavers Bend-5</t>
  </si>
  <si>
    <t>Beavers Bend-6</t>
  </si>
  <si>
    <t>Beavers Bend-7</t>
  </si>
  <si>
    <t>Beavers Bend-8</t>
  </si>
  <si>
    <t>Beavers Bend-9</t>
  </si>
  <si>
    <t>Beavers Bend-10</t>
  </si>
  <si>
    <t>Beavers Bend-11</t>
  </si>
  <si>
    <t>Beavers Bend-12</t>
  </si>
  <si>
    <t>Beavers Bend-13</t>
  </si>
  <si>
    <t>Beavers Bend-15</t>
  </si>
  <si>
    <t>Beavers Bend-16</t>
  </si>
  <si>
    <t>Beavers Bend-17</t>
  </si>
  <si>
    <t>Beavers Bend-18</t>
  </si>
  <si>
    <t>Beavers Bend-20</t>
  </si>
  <si>
    <t>Beavers Bend-21</t>
  </si>
  <si>
    <t>Beavers Bend-22</t>
  </si>
  <si>
    <t>Beavers Bend-23</t>
  </si>
  <si>
    <t>Beavers Bend-24</t>
  </si>
  <si>
    <t>Beavers Bend-25</t>
  </si>
  <si>
    <t>Beavers Bend-26</t>
  </si>
  <si>
    <t>Beavers Bend-27</t>
  </si>
  <si>
    <t>Beavers Bend-28</t>
  </si>
  <si>
    <t>Beavers Bend-29</t>
  </si>
  <si>
    <t>Beavers Bend-30</t>
  </si>
  <si>
    <t>Beavers Bend-31</t>
  </si>
  <si>
    <t>Beavers Bend-32</t>
  </si>
  <si>
    <t>Beavers Bend-33</t>
  </si>
  <si>
    <t>Beavers Bend-34</t>
  </si>
  <si>
    <t>Beavers Bend-35</t>
  </si>
  <si>
    <t>Beavers Bend-36</t>
  </si>
  <si>
    <t>Beavers Bend-37</t>
  </si>
  <si>
    <t>Beavers Bend-38</t>
  </si>
  <si>
    <t>Beavers Bend-39</t>
  </si>
  <si>
    <t>Beavers Bend-40</t>
  </si>
  <si>
    <t>Beavers Bend-41</t>
  </si>
  <si>
    <t>Beavers Bend-42</t>
  </si>
  <si>
    <t>Beavers Bend-43</t>
  </si>
  <si>
    <t>Beavers Bend-44</t>
  </si>
  <si>
    <t>Beavers Bend-45</t>
  </si>
  <si>
    <t>Beavers Bend-46</t>
  </si>
  <si>
    <t>Beavers Bend-47</t>
  </si>
  <si>
    <t>Beavers Bend-48</t>
  </si>
  <si>
    <t>Beavers Bend-49</t>
  </si>
  <si>
    <t>Beavers Bend-50</t>
  </si>
  <si>
    <t>Beavers Bend-51</t>
  </si>
  <si>
    <t>Beavers Bend-52</t>
  </si>
  <si>
    <t>Beavers Bend-53</t>
  </si>
  <si>
    <t>Beavers Bend-54</t>
  </si>
  <si>
    <t>Beavers Bend-55</t>
  </si>
  <si>
    <t>Beavers Bend-56</t>
  </si>
  <si>
    <t>Beavers Bend-57</t>
  </si>
  <si>
    <t>Beavers Bend-58</t>
  </si>
  <si>
    <t>Beavers Bend-59</t>
  </si>
  <si>
    <t>Beavers Bend-60</t>
  </si>
  <si>
    <t>Beavers Bend-61</t>
  </si>
  <si>
    <t>Beavers Bend-62</t>
  </si>
  <si>
    <t>Beavers Bend-63</t>
  </si>
  <si>
    <t>Beavers Bend-64</t>
  </si>
  <si>
    <t>Beavers Bend-65</t>
  </si>
  <si>
    <t>Beavers Bend-66</t>
  </si>
  <si>
    <t>Beavers Bend-67</t>
  </si>
  <si>
    <t>Beavers Bend-68</t>
  </si>
  <si>
    <t>Beavers Bend-69</t>
  </si>
  <si>
    <t>Beavers Bend-70</t>
  </si>
  <si>
    <t>Beavers Bend-71</t>
  </si>
  <si>
    <t>Beavers Bend-72</t>
  </si>
  <si>
    <t>Beavers Bend-74</t>
  </si>
  <si>
    <t>Beavers Bend-75</t>
  </si>
  <si>
    <t>Beavers Bend-76</t>
  </si>
  <si>
    <t>Beavers Bend-77</t>
  </si>
  <si>
    <t>Beavers Bend-78</t>
  </si>
  <si>
    <t>Beavers Bend-79</t>
  </si>
  <si>
    <t>Beavers Bend-80</t>
  </si>
  <si>
    <t>Beavers Bend-81</t>
  </si>
  <si>
    <t>Beavers Bend-82</t>
  </si>
  <si>
    <t>Beavers Bend-83</t>
  </si>
  <si>
    <t>Beavers Bend-84</t>
  </si>
  <si>
    <t>Beavers Bend-85</t>
  </si>
  <si>
    <t>Beavers Bend-86</t>
  </si>
  <si>
    <t>Beavers Bend-87</t>
  </si>
  <si>
    <t>Beavers Bend-88</t>
  </si>
  <si>
    <t>Beavers Bend-89</t>
  </si>
  <si>
    <t>Beavers Bend-90</t>
  </si>
  <si>
    <t>Beavers Bend-91</t>
  </si>
  <si>
    <t>Beavers Bend-92</t>
  </si>
  <si>
    <t>Beavers Bend-93</t>
  </si>
  <si>
    <t>Beavers Bend-94</t>
  </si>
  <si>
    <t>Beavers Bend-95</t>
  </si>
  <si>
    <t>Beavers Bend-96</t>
  </si>
  <si>
    <t>Beavers Bend-97</t>
  </si>
  <si>
    <t>Beavers Bend-98</t>
  </si>
  <si>
    <t>Beavers Bend-99</t>
  </si>
  <si>
    <t>Beavers Bend-100</t>
  </si>
  <si>
    <t>Beavers Bend-101</t>
  </si>
  <si>
    <t>Beavers Bend-102</t>
  </si>
  <si>
    <t>Beavers Bend-103</t>
  </si>
  <si>
    <t>Beavers Bend-104</t>
  </si>
  <si>
    <t>Beavers Bend-106</t>
  </si>
  <si>
    <t>Beavers Bend-107</t>
  </si>
  <si>
    <t>Beavers Bend-108</t>
  </si>
  <si>
    <t>Beavers Bend-109</t>
  </si>
  <si>
    <t>Beavers Bend-110</t>
  </si>
  <si>
    <t>Beavers Bend-111</t>
  </si>
  <si>
    <t>Beavers Bend-112</t>
  </si>
  <si>
    <t>Beavers Bend</t>
  </si>
  <si>
    <t>Hatton</t>
  </si>
  <si>
    <t>L Mud Creek</t>
  </si>
  <si>
    <t>Upper Mud Creek</t>
  </si>
  <si>
    <t>IsoLine</t>
  </si>
  <si>
    <t>Source sheet</t>
  </si>
  <si>
    <t>Sheet1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</si>
  <si>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</si>
  <si>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</si>
  <si>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</si>
  <si>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</si>
  <si>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</si>
  <si>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</si>
  <si>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</si>
  <si>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</si>
  <si>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</si>
  <si>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</si>
  <si>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</si>
  <si>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</si>
  <si>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</si>
  <si>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</si>
  <si>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</si>
  <si>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Average17</t>
  </si>
  <si>
    <t>A91:B138,A139:B139,A89:B90,A88:B88,A140:B140,A141:B141</t>
  </si>
  <si>
    <t>Average18</t>
  </si>
  <si>
    <t>A91:B138,A139:B139,A89:B90,A88:B88,A141:B141,A142:B142</t>
  </si>
  <si>
    <t>Average19</t>
  </si>
  <si>
    <t>A91:B138,A139:B139,A89:B90,A88:B88,A141:B141</t>
  </si>
  <si>
    <t>Std</t>
  </si>
  <si>
    <t>PLESOVICE</t>
  </si>
  <si>
    <t>Std true</t>
  </si>
  <si>
    <t>correction factor</t>
  </si>
  <si>
    <t>Std measured</t>
  </si>
  <si>
    <t xml:space="preserve">Measured </t>
  </si>
  <si>
    <t>Corrected</t>
  </si>
  <si>
    <t>Samples ID</t>
  </si>
  <si>
    <t>ℇHf(t)</t>
  </si>
  <si>
    <t>176Hf/177Hf</t>
  </si>
  <si>
    <t>2SE</t>
  </si>
  <si>
    <t>176Lu/177Hf</t>
  </si>
  <si>
    <t>176Yb/177Hf</t>
  </si>
  <si>
    <t>178Hf/177Hf</t>
  </si>
  <si>
    <t>180Hf/177Hf</t>
  </si>
  <si>
    <t>176Hf/177Hfi</t>
  </si>
  <si>
    <t>EHf0</t>
  </si>
  <si>
    <t>Lu-Hf Parameters:</t>
  </si>
  <si>
    <t xml:space="preserve">  Lu 176 decay constant</t>
  </si>
  <si>
    <t xml:space="preserve">  176Lu/177Hf chur</t>
  </si>
  <si>
    <t>Ehf</t>
  </si>
  <si>
    <t xml:space="preserve">  176Hf/177Hf chur present</t>
  </si>
  <si>
    <t>TIME</t>
  </si>
  <si>
    <t>DM</t>
  </si>
  <si>
    <t>CHUR</t>
  </si>
  <si>
    <t>New Crust</t>
  </si>
  <si>
    <t>Depleted Mantle Parameters</t>
  </si>
  <si>
    <t>CHUR today</t>
  </si>
  <si>
    <r>
      <t>176</t>
    </r>
    <r>
      <rPr>
        <b/>
        <i/>
        <sz val="12"/>
        <rFont val="Times New Roman"/>
        <family val="1"/>
      </rPr>
      <t>Hf/</t>
    </r>
    <r>
      <rPr>
        <b/>
        <i/>
        <vertAlign val="superscript"/>
        <sz val="12"/>
        <rFont val="Times New Roman"/>
        <family val="1"/>
      </rPr>
      <t>177</t>
    </r>
    <r>
      <rPr>
        <b/>
        <i/>
        <sz val="12"/>
        <rFont val="Times New Roman"/>
        <family val="1"/>
      </rPr>
      <t>Hf</t>
    </r>
  </si>
  <si>
    <r>
      <t>176</t>
    </r>
    <r>
      <rPr>
        <b/>
        <i/>
        <sz val="12"/>
        <rFont val="Times New Roman"/>
        <family val="1"/>
      </rPr>
      <t>Lu/</t>
    </r>
    <r>
      <rPr>
        <b/>
        <i/>
        <vertAlign val="superscript"/>
        <sz val="12"/>
        <rFont val="Times New Roman"/>
        <family val="1"/>
      </rPr>
      <t>177</t>
    </r>
    <r>
      <rPr>
        <b/>
        <i/>
        <sz val="12"/>
        <rFont val="Times New Roman"/>
        <family val="1"/>
      </rPr>
      <t>Hf</t>
    </r>
  </si>
  <si>
    <t>decay</t>
  </si>
  <si>
    <t>NO MODIFICAR</t>
  </si>
  <si>
    <t>Lower Mud Creek-11</t>
  </si>
  <si>
    <t>Lower Mud Creek-10</t>
  </si>
  <si>
    <t>Lower Mud Creek-9</t>
  </si>
  <si>
    <t>Lower Mud Creek-8</t>
  </si>
  <si>
    <t>Lower Mud Creek-7</t>
  </si>
  <si>
    <t>Lower Mud Creek-6</t>
  </si>
  <si>
    <t>Lower Mud Creek-5</t>
  </si>
  <si>
    <t>Lower Mud Creek-4</t>
  </si>
  <si>
    <t>Lower Mud Creek-3</t>
  </si>
  <si>
    <t>Lower Mud Creek-2</t>
  </si>
  <si>
    <t>Lower Mud Creek-1</t>
  </si>
  <si>
    <t xml:space="preserve">Sample ID </t>
  </si>
  <si>
    <t>Washington State University</t>
  </si>
  <si>
    <t>Barnett-1</t>
  </si>
  <si>
    <t>Barnett-2</t>
  </si>
  <si>
    <t>Barnett-4</t>
  </si>
  <si>
    <t>Barnett-5</t>
  </si>
  <si>
    <t>Barnett-6</t>
  </si>
  <si>
    <t>Barnett-7</t>
  </si>
  <si>
    <t>Barnett-8</t>
  </si>
  <si>
    <t>Barnett-9</t>
  </si>
  <si>
    <t>Barnett-10</t>
  </si>
  <si>
    <t>Barnett-11</t>
  </si>
  <si>
    <t>Barnett-21</t>
  </si>
  <si>
    <t>Barnett-24</t>
  </si>
  <si>
    <t>Barnett-27</t>
  </si>
  <si>
    <t>Barnett-32</t>
  </si>
  <si>
    <t>Barnett-33</t>
  </si>
  <si>
    <t>Barnett-37</t>
  </si>
  <si>
    <t>Barnett-3</t>
  </si>
  <si>
    <t>Barnett-12</t>
  </si>
  <si>
    <t>Barnett-13</t>
  </si>
  <si>
    <t>Barnett-14</t>
  </si>
  <si>
    <t>Barnett-15</t>
  </si>
  <si>
    <t>Barnett-16</t>
  </si>
  <si>
    <t>Barnett-190</t>
  </si>
  <si>
    <t>Barnett-148</t>
  </si>
  <si>
    <t>Barnett-172</t>
  </si>
  <si>
    <t>Barnett-221</t>
  </si>
  <si>
    <t>Barnett-19</t>
  </si>
  <si>
    <t>Barnett-45</t>
  </si>
  <si>
    <t>Barnett-212</t>
  </si>
  <si>
    <t>Barnett-189</t>
  </si>
  <si>
    <t>Barnett-75</t>
  </si>
  <si>
    <t>Barnett-154</t>
  </si>
  <si>
    <t>Barnett-193</t>
  </si>
  <si>
    <t>Barnett-127</t>
  </si>
  <si>
    <t>Barnett-139</t>
  </si>
  <si>
    <t>Barnett-105</t>
  </si>
  <si>
    <t>Barnett-191</t>
  </si>
  <si>
    <t>Barnett-114</t>
  </si>
  <si>
    <t>Barnett-178</t>
  </si>
  <si>
    <t>Barnett-122</t>
  </si>
  <si>
    <t>Barnett-79</t>
  </si>
  <si>
    <t>Barnett-198</t>
  </si>
  <si>
    <t>Barnett-147</t>
  </si>
  <si>
    <t>Barnett-216</t>
  </si>
  <si>
    <t>Barnett-188</t>
  </si>
  <si>
    <t>Barnett-223</t>
  </si>
  <si>
    <t>Barnett-17</t>
  </si>
  <si>
    <t>Barnett-38</t>
  </si>
  <si>
    <t>Barnett-140</t>
  </si>
  <si>
    <t>Barnett-196</t>
  </si>
  <si>
    <t>Barnett-186</t>
  </si>
  <si>
    <t>Barnett-125</t>
  </si>
  <si>
    <t>Barnett-179</t>
  </si>
  <si>
    <t>Barnett-195</t>
  </si>
  <si>
    <t>Barnett-204</t>
  </si>
  <si>
    <t>Barnett-232</t>
  </si>
  <si>
    <t>Barnett-128</t>
  </si>
  <si>
    <t>Barnett-182</t>
  </si>
  <si>
    <t>Barnett-187</t>
  </si>
  <si>
    <t>Barnett-194</t>
  </si>
  <si>
    <t>Barnett-36</t>
  </si>
  <si>
    <t>Barnett-48</t>
  </si>
  <si>
    <t>Barnett-153</t>
  </si>
  <si>
    <t>Barnett-185</t>
  </si>
  <si>
    <t>Barnett-30</t>
  </si>
  <si>
    <t>Barnett-219</t>
  </si>
  <si>
    <t>Barnett-67</t>
  </si>
  <si>
    <t>Barnett-130</t>
  </si>
  <si>
    <t>Barnett-183</t>
  </si>
  <si>
    <t>Barnett-95</t>
  </si>
  <si>
    <t>Barnett-201</t>
  </si>
  <si>
    <t>Barnett-121</t>
  </si>
  <si>
    <t>Barnett-176</t>
  </si>
  <si>
    <t>Barnett-100</t>
  </si>
  <si>
    <t>Barnett-49</t>
  </si>
  <si>
    <t>Barnett-171</t>
  </si>
  <si>
    <t>Barnett-229</t>
  </si>
  <si>
    <t>Barnett-87</t>
  </si>
  <si>
    <t>Barnett-166</t>
  </si>
  <si>
    <t>Barnett-57</t>
  </si>
  <si>
    <t>Barnett-141</t>
  </si>
  <si>
    <t>Barnett-157</t>
  </si>
  <si>
    <t>Barnett-209</t>
  </si>
  <si>
    <t>Barnett-165</t>
  </si>
  <si>
    <t>Barnett-28</t>
  </si>
  <si>
    <t>Barnett-118</t>
  </si>
  <si>
    <t>Barnett-233</t>
  </si>
  <si>
    <t>Barnett-192</t>
  </si>
  <si>
    <t>Barnett-156</t>
  </si>
  <si>
    <t>Barnett-58</t>
  </si>
  <si>
    <t>Barnett-93</t>
  </si>
  <si>
    <t>Barnett-108</t>
  </si>
  <si>
    <t>Barnett-31</t>
  </si>
  <si>
    <t>Barnett-104</t>
  </si>
  <si>
    <t>Barnett-103</t>
  </si>
  <si>
    <t>Barnett-158</t>
  </si>
  <si>
    <t>Barnett-101</t>
  </si>
  <si>
    <t>Barnett-106</t>
  </si>
  <si>
    <t>Barnett-81</t>
  </si>
  <si>
    <t>Barnett-52</t>
  </si>
  <si>
    <t>Barnett-116</t>
  </si>
  <si>
    <t>Barnett-44</t>
  </si>
  <si>
    <t>Barnett-70</t>
  </si>
  <si>
    <t>Barnett-210</t>
  </si>
  <si>
    <t>Barnett-207</t>
  </si>
  <si>
    <t>Barnett-161</t>
  </si>
  <si>
    <t>Barnett-41</t>
  </si>
  <si>
    <t>Barnett-63</t>
  </si>
  <si>
    <t>Barnett-91</t>
  </si>
  <si>
    <t>Barnett-26</t>
  </si>
  <si>
    <t>Barnett-231</t>
  </si>
  <si>
    <t>Barnett-131</t>
  </si>
  <si>
    <t>Barnett-159</t>
  </si>
  <si>
    <t>Barnett-55</t>
  </si>
  <si>
    <t>Barnett-96</t>
  </si>
  <si>
    <t>Barnett-149</t>
  </si>
  <si>
    <t>Barnett-20</t>
  </si>
  <si>
    <t>Barnett-77</t>
  </si>
  <si>
    <t>Barnett-117</t>
  </si>
  <si>
    <t>Barnett-47</t>
  </si>
  <si>
    <t>Barnett-73</t>
  </si>
  <si>
    <t>Barnett-84</t>
  </si>
  <si>
    <t>Barnett-68</t>
  </si>
  <si>
    <t>Barnett-113</t>
  </si>
  <si>
    <t>Barnett-174</t>
  </si>
  <si>
    <t>Barnett-25</t>
  </si>
  <si>
    <t>Barnett-61</t>
  </si>
  <si>
    <t>Barnett-65</t>
  </si>
  <si>
    <t>Barnett-59</t>
  </si>
  <si>
    <t>Barnett-60</t>
  </si>
  <si>
    <t>Barnett-22</t>
  </si>
  <si>
    <t>Barnett-142</t>
  </si>
  <si>
    <t>Barnett-54</t>
  </si>
  <si>
    <t>Barnett-168</t>
  </si>
  <si>
    <t>Barnett-150</t>
  </si>
  <si>
    <t>Barnett-200</t>
  </si>
  <si>
    <t>Barnett-23</t>
  </si>
  <si>
    <t>Barnett-86</t>
  </si>
  <si>
    <t>Barnett-76</t>
  </si>
  <si>
    <t>Barnett-203</t>
  </si>
  <si>
    <t>Barnett-227</t>
  </si>
  <si>
    <t>Barnett-134</t>
  </si>
  <si>
    <t>Barnett-109</t>
  </si>
  <si>
    <t>Barnett-184</t>
  </si>
  <si>
    <t>Barnett-160</t>
  </si>
  <si>
    <t>Barnett-124</t>
  </si>
  <si>
    <t>Barnett-202</t>
  </si>
  <si>
    <t>Barnett-230</t>
  </si>
  <si>
    <t>Barnett-53</t>
  </si>
  <si>
    <t>Barnett-197</t>
  </si>
  <si>
    <t>Barnett-206</t>
  </si>
  <si>
    <t>Barnett-136</t>
  </si>
  <si>
    <t>Barnett-177</t>
  </si>
  <si>
    <t>Barnett-144</t>
  </si>
  <si>
    <t>Barnett-146</t>
  </si>
  <si>
    <t>Barnett-173</t>
  </si>
  <si>
    <t>Barnett-222</t>
  </si>
  <si>
    <t>Barnett-215</t>
  </si>
  <si>
    <t>Barnett-199</t>
  </si>
  <si>
    <t>Barnett-208</t>
  </si>
  <si>
    <t>Barnett-155</t>
  </si>
  <si>
    <t>Barnett-123</t>
  </si>
  <si>
    <t>Barnett-226</t>
  </si>
  <si>
    <t>Barnett-205</t>
  </si>
  <si>
    <t>Barnett-220</t>
  </si>
  <si>
    <t>Barnett-143</t>
  </si>
  <si>
    <t>Barnett-225</t>
  </si>
  <si>
    <t>Barnett-224</t>
  </si>
  <si>
    <t>Barnett-181</t>
  </si>
  <si>
    <t>Barnett-18</t>
  </si>
  <si>
    <t>Barnett-89</t>
  </si>
  <si>
    <t>Barnett-120</t>
  </si>
  <si>
    <t>Barnett-214</t>
  </si>
  <si>
    <t>Barnett-99</t>
  </si>
  <si>
    <t>Barnett-43</t>
  </si>
  <si>
    <t>Barnett-217</t>
  </si>
  <si>
    <t>Barnett-80</t>
  </si>
  <si>
    <t>Barnett-119</t>
  </si>
  <si>
    <t>Barnett-88</t>
  </si>
  <si>
    <t>Barnett-169</t>
  </si>
  <si>
    <t>Barnett-115</t>
  </si>
  <si>
    <t>Barnett-39</t>
  </si>
  <si>
    <t>Barnett-112</t>
  </si>
  <si>
    <t>Barnett-126</t>
  </si>
  <si>
    <t>Barnett-135</t>
  </si>
  <si>
    <t>Barnett-234</t>
  </si>
  <si>
    <t>Barnett-211</t>
  </si>
  <si>
    <t>Barnett-69</t>
  </si>
  <si>
    <t>Barnett-111</t>
  </si>
  <si>
    <t>Barnett-175</t>
  </si>
  <si>
    <t>Barnett-228</t>
  </si>
  <si>
    <t>Barnett-82</t>
  </si>
  <si>
    <t>Barnett-110</t>
  </si>
  <si>
    <t>Barnett</t>
  </si>
  <si>
    <t>Barnett-29</t>
  </si>
  <si>
    <t>Barnett-35</t>
  </si>
  <si>
    <t>Barnett-40</t>
  </si>
  <si>
    <t>Barnett-42</t>
  </si>
  <si>
    <t>Barnett-50</t>
  </si>
  <si>
    <t>Barnett-51</t>
  </si>
  <si>
    <t>Barnett-62</t>
  </si>
  <si>
    <t>Barnett-64</t>
  </si>
  <si>
    <t>Barnett-66</t>
  </si>
  <si>
    <t>Barnett-72</t>
  </si>
  <si>
    <t>Barnett-74</t>
  </si>
  <si>
    <t>Barnett-78</t>
  </si>
  <si>
    <t>Barnett-85</t>
  </si>
  <si>
    <t>Barnett-90</t>
  </si>
  <si>
    <t>Barnett-92</t>
  </si>
  <si>
    <t>Barnett-98</t>
  </si>
  <si>
    <t>Barnett-138</t>
  </si>
  <si>
    <t>Barnett-180</t>
  </si>
  <si>
    <t>Barnett-213</t>
  </si>
  <si>
    <t>Barnett-218</t>
  </si>
  <si>
    <t>Beavers Bend-14</t>
  </si>
  <si>
    <t>Beavers Bend-19</t>
  </si>
  <si>
    <t>Beavers Bend-73</t>
  </si>
  <si>
    <t>Beavers Bend-105</t>
  </si>
  <si>
    <t xml:space="preserve">Table DR2. Zircon Hf isotopic values </t>
  </si>
  <si>
    <t>Table DR1: Zircon U-Pb geochronologic analyses by Laser-Ablation Multicollector Inductively Coupled Plasma Mass Spectrometry</t>
  </si>
  <si>
    <t>Barnett-235</t>
  </si>
  <si>
    <t>Barnett-236</t>
  </si>
  <si>
    <t>Barnett-237</t>
  </si>
  <si>
    <t>Barnett-238</t>
  </si>
  <si>
    <t>Barnett-239</t>
  </si>
  <si>
    <t>Barnett-240</t>
  </si>
  <si>
    <t>Barnett-241</t>
  </si>
  <si>
    <t>Barnett-242</t>
  </si>
  <si>
    <t>Barnett-243</t>
  </si>
  <si>
    <t>Barnett-244</t>
  </si>
  <si>
    <t>Barnett-245</t>
  </si>
  <si>
    <t>Barnett-246</t>
  </si>
  <si>
    <t>Barnett-247</t>
  </si>
  <si>
    <t>Barnett-248</t>
  </si>
  <si>
    <t>Barnett-249</t>
  </si>
  <si>
    <t>Barnett-250</t>
  </si>
  <si>
    <t>Barnett-251</t>
  </si>
  <si>
    <t>Barnett-252</t>
  </si>
  <si>
    <t>Barnett-34*</t>
  </si>
  <si>
    <t>Barnett-46*</t>
  </si>
  <si>
    <t>Barnett-56*</t>
  </si>
  <si>
    <t>Barnett-57*</t>
  </si>
  <si>
    <t>Barnett-71*</t>
  </si>
  <si>
    <t>Barnett-77*</t>
  </si>
  <si>
    <t>Barnett-83*</t>
  </si>
  <si>
    <t>Barnett-94*</t>
  </si>
  <si>
    <t>Barnett-97*</t>
  </si>
  <si>
    <t>Barnett-102*</t>
  </si>
  <si>
    <t>Barnett-107*</t>
  </si>
  <si>
    <t>Barnett-129*</t>
  </si>
  <si>
    <t>Barnett-132*</t>
  </si>
  <si>
    <t>Barnett-133*</t>
  </si>
  <si>
    <t>Barnett-137*</t>
  </si>
  <si>
    <t>Barnett-145*</t>
  </si>
  <si>
    <t>Barnett-151*</t>
  </si>
  <si>
    <t>Barnett-152*</t>
  </si>
  <si>
    <t>Barnett-162*</t>
  </si>
  <si>
    <t>Barnett-163*</t>
  </si>
  <si>
    <t>Barnett-164*</t>
  </si>
  <si>
    <t>Barnett-167*</t>
  </si>
  <si>
    <t>Barnett-170*</t>
  </si>
  <si>
    <t>* U-Pb and Hf data simultaneously acquired by split-stream laser ablation (LASS)</t>
  </si>
  <si>
    <t>Lower Mud Creek-12</t>
  </si>
  <si>
    <t>Lower Mud Creek-13</t>
  </si>
  <si>
    <t>Lower Mud Creek-14</t>
  </si>
  <si>
    <t>Lower Mud Creek-15</t>
  </si>
  <si>
    <t>Lower Mud Creek-16</t>
  </si>
  <si>
    <t>Lower Mud Creek-17</t>
  </si>
  <si>
    <t>Lower Mud Creek-18</t>
  </si>
  <si>
    <t>Lower Mud Creek-19</t>
  </si>
  <si>
    <t>Lower Mud Creek-20</t>
  </si>
  <si>
    <t>Lower Mud Creek-21</t>
  </si>
  <si>
    <t>Lower Mud Creek-22</t>
  </si>
  <si>
    <t>Lower Mud Creek-23</t>
  </si>
  <si>
    <t>Lower Mud Creek-24</t>
  </si>
  <si>
    <t>Lower Mud Creek-25</t>
  </si>
  <si>
    <t>Lower Mud Creek-26</t>
  </si>
  <si>
    <t>Lower Mud Creek-27</t>
  </si>
  <si>
    <t>Lower Mud Creek-28</t>
  </si>
  <si>
    <t>Lower Mud Creek-29</t>
  </si>
  <si>
    <t>Lower Mud Creek-30</t>
  </si>
  <si>
    <t>Lower Mud Creek-31</t>
  </si>
  <si>
    <t>Lower Mud Creek-32</t>
  </si>
  <si>
    <t>Lower Mud Creek-33</t>
  </si>
  <si>
    <t>Lower Mud Creek-34</t>
  </si>
  <si>
    <t>Lower Mud Creek-35</t>
  </si>
  <si>
    <t>Lower Mud Creek-36</t>
  </si>
  <si>
    <t>Lower Mud Creek-37</t>
  </si>
  <si>
    <t>Lower Mud Creek-38</t>
  </si>
  <si>
    <t>Lower Mud Creek-39</t>
  </si>
  <si>
    <t>Lower Mud Creek-40</t>
  </si>
  <si>
    <t>Lower Mud Creek-41</t>
  </si>
  <si>
    <t>Lower Mud Creek-42</t>
  </si>
  <si>
    <t>Lower Mud Creek-43</t>
  </si>
  <si>
    <t>Lower Mud Creek-44</t>
  </si>
  <si>
    <t>Lower Mud Creek-45</t>
  </si>
  <si>
    <t>Lower Mud Creek-46</t>
  </si>
  <si>
    <t>Lower Mud Creek-47</t>
  </si>
  <si>
    <t>Lower Mud Creek-48</t>
  </si>
  <si>
    <t>Lower Mud Creek-49</t>
  </si>
  <si>
    <t>Lower Mud Creek-50</t>
  </si>
  <si>
    <t>Lower Mud Creek-51</t>
  </si>
  <si>
    <t>Lower Mud Creek-52</t>
  </si>
  <si>
    <t>Lower Mud Creek-53</t>
  </si>
  <si>
    <t>Lower Mud Creek-54</t>
  </si>
  <si>
    <t>Lower Mud Creek-55</t>
  </si>
  <si>
    <t>Lower Mud Creek-56</t>
  </si>
  <si>
    <t>Lower Mud Creek-57</t>
  </si>
  <si>
    <t>Lower Mud Creek-58</t>
  </si>
  <si>
    <t>Lower Mud Creek-59</t>
  </si>
  <si>
    <t>Lower Mud Creek-60</t>
  </si>
  <si>
    <t>Lower Mud Creek-61</t>
  </si>
  <si>
    <t>Lower Mud Creek-62</t>
  </si>
  <si>
    <t>Lower Mud Creek-63</t>
  </si>
  <si>
    <t>Lower Mud Creek-64</t>
  </si>
  <si>
    <t>Lower Mud Creek-65</t>
  </si>
  <si>
    <t>Lower Mud Creek-66</t>
  </si>
  <si>
    <t>Lower Mud Creek-67</t>
  </si>
  <si>
    <t>Lower Mud Creek-68</t>
  </si>
  <si>
    <t>Lower Mud Creek-69</t>
  </si>
  <si>
    <t>Lower Mud Creek-70</t>
  </si>
  <si>
    <t>Lower Mud Creek-71</t>
  </si>
  <si>
    <t>Lower Mud Creek-72</t>
  </si>
  <si>
    <t>Lower Mud Creek-73</t>
  </si>
  <si>
    <t>Lower Mud Creek-74</t>
  </si>
  <si>
    <t>Lower Mud Creek-75</t>
  </si>
  <si>
    <t>Lower Mud Creek-76</t>
  </si>
  <si>
    <t>Lower Mud Creek-77</t>
  </si>
  <si>
    <t>Lower Mud Creek-78</t>
  </si>
  <si>
    <t>Lower Mud Creek-79</t>
  </si>
  <si>
    <t>Lower Mud Creek-80</t>
  </si>
  <si>
    <t>Lower Mud Creek-81</t>
  </si>
  <si>
    <t>Lower Mud Creek-82</t>
  </si>
  <si>
    <t>Lower Mud Creek-83</t>
  </si>
  <si>
    <t>Lower Mud Creek-84</t>
  </si>
  <si>
    <t>Lower Mud Creek-85</t>
  </si>
  <si>
    <t>Lower Mud Creek-86</t>
  </si>
  <si>
    <t>Lower Mud Creek-87</t>
  </si>
  <si>
    <t>Lower Mud Creek-88</t>
  </si>
  <si>
    <t>Lower Mud Creek-89</t>
  </si>
  <si>
    <t>Lower Mud Creek-90</t>
  </si>
  <si>
    <t>Lower Mud Creek-91</t>
  </si>
  <si>
    <t>Lower Mud Creek-92</t>
  </si>
  <si>
    <t>Lower Mud Creek-93</t>
  </si>
  <si>
    <t>Lower Mud Creek-94</t>
  </si>
  <si>
    <t>Lower Mud Creek-95</t>
  </si>
  <si>
    <t>Lower Mud Creek-96</t>
  </si>
  <si>
    <t>Lower Mud Creek-97</t>
  </si>
  <si>
    <t>Lower Mud Creek-98</t>
  </si>
  <si>
    <t>Lower Mud Creek-99</t>
  </si>
  <si>
    <t>Lower Mud Creek-100</t>
  </si>
  <si>
    <t>Lower Mud Creek-101</t>
  </si>
  <si>
    <t>Lower Mud Creek-102</t>
  </si>
  <si>
    <t>Lower Mud Creek-103</t>
  </si>
  <si>
    <t>Lower Mud Creek-104</t>
  </si>
  <si>
    <t>Lower Mud Creek-105</t>
  </si>
  <si>
    <t>Lower Mud Creek-106</t>
  </si>
  <si>
    <t>Lower Mud Creek-107</t>
  </si>
  <si>
    <t>Lower Mud Creek-108</t>
  </si>
  <si>
    <t>Lower Mud Creek-109</t>
  </si>
  <si>
    <t>Lower Mud Creek-110</t>
  </si>
  <si>
    <t>Lower Mud Creek-111</t>
  </si>
  <si>
    <t>Lower Mud Creek-112</t>
  </si>
  <si>
    <t>Lower Mud Creek-113</t>
  </si>
  <si>
    <t>Lower Mud Creek-114</t>
  </si>
  <si>
    <t>Lower Mud Creek-115</t>
  </si>
  <si>
    <t>Upper Mud Creek-1</t>
  </si>
  <si>
    <t>Upper Mud Creek-2</t>
  </si>
  <si>
    <t>Upper Mud Creek-3</t>
  </si>
  <si>
    <t>Upper Mud Creek-4</t>
  </si>
  <si>
    <t>Upper Mud Creek-5</t>
  </si>
  <si>
    <t>Upper Mud Creek-6</t>
  </si>
  <si>
    <t>Upper Mud Creek-7</t>
  </si>
  <si>
    <t>Upper Mud Creek-8</t>
  </si>
  <si>
    <t>Upper Mud Creek-9</t>
  </si>
  <si>
    <t>Upper Mud Creek-10</t>
  </si>
  <si>
    <t>Upper Mud Creek-11</t>
  </si>
  <si>
    <t>Upper Mud Creek-12</t>
  </si>
  <si>
    <t>Upper Mud Creek-13</t>
  </si>
  <si>
    <t>Upper Mud Creek-14</t>
  </si>
  <si>
    <t>Upper Mud Creek-15</t>
  </si>
  <si>
    <t>Upper Mud Creek-16</t>
  </si>
  <si>
    <t>Upper Mud Creek-17</t>
  </si>
  <si>
    <t>Upper Mud Creek-18</t>
  </si>
  <si>
    <t>Upper Mud Creek-19</t>
  </si>
  <si>
    <t>Upper Mud Creek-20</t>
  </si>
  <si>
    <t>Upper Mud Creek-21</t>
  </si>
  <si>
    <t>Upper Mud Creek-22</t>
  </si>
  <si>
    <t>Upper Mud Creek-23</t>
  </si>
  <si>
    <t>Upper Mud Creek-24</t>
  </si>
  <si>
    <t>Upper Mud Creek-25</t>
  </si>
  <si>
    <t>Upper Mud Creek-26</t>
  </si>
  <si>
    <t>Upper Mud Creek-27</t>
  </si>
  <si>
    <t>Upper Mud Creek-28</t>
  </si>
  <si>
    <t>Upper Mud Creek-29</t>
  </si>
  <si>
    <t>Upper Mud Creek-30</t>
  </si>
  <si>
    <t>Upper Mud Creek-31</t>
  </si>
  <si>
    <t>Upper Mud Creek-32</t>
  </si>
  <si>
    <t>Upper Mud Creek-33</t>
  </si>
  <si>
    <t>Upper Mud Creek-34</t>
  </si>
  <si>
    <t>Upper Mud Creek-35</t>
  </si>
  <si>
    <t>Upper Mud Creek-36</t>
  </si>
  <si>
    <t>Upper Mud Creek-37</t>
  </si>
  <si>
    <t>Upper Mud Creek-38</t>
  </si>
  <si>
    <t>Upper Mud Creek-39</t>
  </si>
  <si>
    <t>Upper Mud Creek-40</t>
  </si>
  <si>
    <t>Upper Mud Creek-41</t>
  </si>
  <si>
    <t>Upper Mud Creek-42</t>
  </si>
  <si>
    <t>Upper Mud Creek-43</t>
  </si>
  <si>
    <t>Upper Mud Creek-44</t>
  </si>
  <si>
    <t>Upper Mud Creek-45</t>
  </si>
  <si>
    <t>Upper Mud Creek-46</t>
  </si>
  <si>
    <t>Upper Mud Creek-47</t>
  </si>
  <si>
    <t>Upper Mud Creek-48</t>
  </si>
  <si>
    <t>Upper Mud Creek-49</t>
  </si>
  <si>
    <t>Upper Mud Creek-50</t>
  </si>
  <si>
    <t>Upper Mud Creek-51</t>
  </si>
  <si>
    <t>Upper Mud Creek-52</t>
  </si>
  <si>
    <t>Upper Mud Creek-53</t>
  </si>
  <si>
    <t>Upper Mud Creek-54</t>
  </si>
  <si>
    <t>Upper Mud Creek-55</t>
  </si>
  <si>
    <t>Upper Mud Creek-56</t>
  </si>
  <si>
    <t>Upper Mud Creek-57</t>
  </si>
  <si>
    <t>Upper Mud Creek-58</t>
  </si>
  <si>
    <t>Upper Mud Creek-59</t>
  </si>
  <si>
    <t>Upper Mud Creek-60</t>
  </si>
  <si>
    <t>Upper Mud Creek-61</t>
  </si>
  <si>
    <t>Upper Mud Creek-62</t>
  </si>
  <si>
    <t>Upper Mud Creek-63</t>
  </si>
  <si>
    <t>Upper Mud Creek-64</t>
  </si>
  <si>
    <t>Upper Mud Creek-65</t>
  </si>
  <si>
    <t>Upper Mud Creek-66</t>
  </si>
  <si>
    <t>Upper Mud Creek-67</t>
  </si>
  <si>
    <t>Upper Mud Creek-68</t>
  </si>
  <si>
    <t>Upper Mud Creek-69</t>
  </si>
  <si>
    <t>Upper Mud Creek-70</t>
  </si>
  <si>
    <t>Upper Mud Creek-71</t>
  </si>
  <si>
    <t>Upper Mud Creek-72</t>
  </si>
  <si>
    <t>Upper Mud Creek-73</t>
  </si>
  <si>
    <t>Upper Mud Creek-74</t>
  </si>
  <si>
    <t>Upper Mud Creek-75</t>
  </si>
  <si>
    <t>Upper Mud Creek-76</t>
  </si>
  <si>
    <t>Upper Mud Creek-77</t>
  </si>
  <si>
    <t>Upper Mud Creek-78</t>
  </si>
  <si>
    <t>Dates</t>
  </si>
  <si>
    <t>Best Date</t>
  </si>
  <si>
    <t>U-Pb date</t>
  </si>
  <si>
    <t>Date Uncertainty</t>
  </si>
  <si>
    <t>Hatton Tuff_1</t>
  </si>
  <si>
    <t>Hatton Tuff_2</t>
  </si>
  <si>
    <t>Hatton Tuff_3</t>
  </si>
  <si>
    <t>Hatton Tuff_4</t>
  </si>
  <si>
    <t>Hatton Tuff_5</t>
  </si>
  <si>
    <t>Hatton Tuff_6</t>
  </si>
  <si>
    <t>Hatton Tuff_7</t>
  </si>
  <si>
    <t>Hatton Tuff_8</t>
  </si>
  <si>
    <t>Hatton Tuff_9</t>
  </si>
  <si>
    <t>Hatton Tuff_10</t>
  </si>
  <si>
    <t>Hatton Tuff_11</t>
  </si>
  <si>
    <t>Hatton Tuff_12</t>
  </si>
  <si>
    <t>Hatton Tuff_13</t>
  </si>
  <si>
    <t>Hatton Tuff_14</t>
  </si>
  <si>
    <t>Hatton Tuff_15</t>
  </si>
  <si>
    <t>Hatton Tuff_16</t>
  </si>
  <si>
    <t>Hatton Tuff_17</t>
  </si>
  <si>
    <t>Hatton Tuff_18</t>
  </si>
  <si>
    <t>Hatton Tuff_19</t>
  </si>
  <si>
    <t>Hatton Tuff_20</t>
  </si>
  <si>
    <t>Hatton Tuff_21</t>
  </si>
  <si>
    <t>Hatton Tuff_22</t>
  </si>
  <si>
    <t>Hatton Tuff_23</t>
  </si>
  <si>
    <t>Hatton Tuff_24</t>
  </si>
  <si>
    <t>Hatton Tuff_25</t>
  </si>
  <si>
    <t>Hatton Tuff_26</t>
  </si>
  <si>
    <t>Hatton Tuff_27</t>
  </si>
  <si>
    <t>Hatton Tuff_28</t>
  </si>
  <si>
    <t>Hatton Tuff_29</t>
  </si>
  <si>
    <t>Hatton Tuff_30</t>
  </si>
  <si>
    <t>Hatton Tuff_31</t>
  </si>
  <si>
    <t>Hatton Tuff_32</t>
  </si>
  <si>
    <t>Hatton Tuff_33</t>
  </si>
  <si>
    <t>Hatton Tuff_34</t>
  </si>
  <si>
    <t>Hatton Tuff_35</t>
  </si>
  <si>
    <t>Hatton Tuff_36</t>
  </si>
  <si>
    <t>Hatton Tuff_37</t>
  </si>
  <si>
    <t>Hatton Tuff_38</t>
  </si>
  <si>
    <t>Hatton Tuff_39</t>
  </si>
  <si>
    <t>Hatton Tuff_40</t>
  </si>
  <si>
    <t>Hatton Tuff_41</t>
  </si>
  <si>
    <t>Hatton Tuff_42</t>
  </si>
  <si>
    <t>Hatton Tuff_43</t>
  </si>
  <si>
    <t>Hatton Tuff_44</t>
  </si>
  <si>
    <t>Hatton Tuff_45</t>
  </si>
  <si>
    <t>Hatton Tuff_46</t>
  </si>
  <si>
    <t>Hatton Tuff_47</t>
  </si>
  <si>
    <t>Hatton Tuff_48</t>
  </si>
  <si>
    <t>Hatton Tuff_49</t>
  </si>
  <si>
    <t>Hatton Tuff_50</t>
  </si>
  <si>
    <t>Hatton Tuff_51</t>
  </si>
  <si>
    <t>Hatton Tuff_52</t>
  </si>
  <si>
    <t>Hatton Tuff_53</t>
  </si>
  <si>
    <t>Hatton Tuff_54</t>
  </si>
  <si>
    <t>Hatton Tuff_55</t>
  </si>
  <si>
    <t>Hatton Tuff_56</t>
  </si>
  <si>
    <t>Hatton Tuff_57</t>
  </si>
  <si>
    <t>Hatton Tuff_58</t>
  </si>
  <si>
    <t>Hatton Tuff_59</t>
  </si>
  <si>
    <t>Hatton Tuff_60</t>
  </si>
  <si>
    <t>Hatton Tuff_61</t>
  </si>
  <si>
    <t>Hatton Tuff_62</t>
  </si>
  <si>
    <t>Hatton Tuff_63</t>
  </si>
  <si>
    <t>Hatton Tuff_64</t>
  </si>
  <si>
    <t>Hatton Tuff_65</t>
  </si>
  <si>
    <t>Hatton Tuff_66</t>
  </si>
  <si>
    <t>Hatton Tuff_67</t>
  </si>
  <si>
    <t>Hatton Tuff_68</t>
  </si>
  <si>
    <t>Hatton Tuff_69</t>
  </si>
  <si>
    <t>Hatton Tuff_70</t>
  </si>
  <si>
    <t>Hatton Tuff_71</t>
  </si>
  <si>
    <t>Hatton Tuff_72</t>
  </si>
  <si>
    <t>Hatton Tuff_73</t>
  </si>
  <si>
    <t>Hatton Tuff_74</t>
  </si>
  <si>
    <t>Hatton Tuff_75</t>
  </si>
  <si>
    <t>Hatton Tuff_76</t>
  </si>
  <si>
    <t>Hatton Tuff_77</t>
  </si>
  <si>
    <t>Hatton Tuff_78</t>
  </si>
  <si>
    <t>Hatton Tuff_79</t>
  </si>
  <si>
    <t>Hatton Tuff_80</t>
  </si>
  <si>
    <t>Hatton Tuff_81</t>
  </si>
  <si>
    <t>Hatton Tuff_82</t>
  </si>
  <si>
    <t>Hatton Tuff_83</t>
  </si>
  <si>
    <t>Hatton Tuff_84</t>
  </si>
  <si>
    <t>Hatton Tuff_85</t>
  </si>
  <si>
    <t>Hatton Tuff_86</t>
  </si>
  <si>
    <t>Hatton Tuff_87</t>
  </si>
  <si>
    <t>Hatton Tuff_88</t>
  </si>
  <si>
    <t>Hatton Tuff_89</t>
  </si>
  <si>
    <t>Hatton Tuff_90</t>
  </si>
  <si>
    <t>Hatton Tuff_91</t>
  </si>
  <si>
    <t>Hatton Tuff_92</t>
  </si>
  <si>
    <t>Hatton Tuff_93</t>
  </si>
  <si>
    <t>Hatton Tuff_94</t>
  </si>
  <si>
    <t>Hatton Tuff_95</t>
  </si>
  <si>
    <t>Hatton Tuff_96</t>
  </si>
  <si>
    <t>Hatton Tuff_97</t>
  </si>
  <si>
    <t>Hatton Tuff_98</t>
  </si>
  <si>
    <t>Hatton Tuff_99</t>
  </si>
  <si>
    <t>Hatton Tuff_100</t>
  </si>
  <si>
    <t>Hatton Tuff_101</t>
  </si>
  <si>
    <t>Hatton Tuff_102</t>
  </si>
  <si>
    <t>Hatton Tuff_103</t>
  </si>
  <si>
    <t>Chickasaw Creek</t>
  </si>
  <si>
    <t>Chickasaw-1</t>
  </si>
  <si>
    <t>Chickasaw-2</t>
  </si>
  <si>
    <t>Chickasaw-3</t>
  </si>
  <si>
    <t>Chickasaw-4</t>
  </si>
  <si>
    <t>Chickasaw-5</t>
  </si>
  <si>
    <t>Chickasaw-6</t>
  </si>
  <si>
    <t>Chickasaw-7</t>
  </si>
  <si>
    <t>Chickasaw-8</t>
  </si>
  <si>
    <t>Chickasaw-9</t>
  </si>
  <si>
    <t>Chickasaw-10</t>
  </si>
  <si>
    <t>Chickasaw-11</t>
  </si>
  <si>
    <t>Chickasaw-12</t>
  </si>
  <si>
    <t>Chickasaw-13</t>
  </si>
  <si>
    <t>Chickasaw-14</t>
  </si>
  <si>
    <t>Chickasaw-15</t>
  </si>
  <si>
    <t>Chickasaw-16</t>
  </si>
  <si>
    <t>Chickasaw-17</t>
  </si>
  <si>
    <t>Chickasaw-18</t>
  </si>
  <si>
    <t>Chickasaw-19</t>
  </si>
  <si>
    <t>Chickasaw-20</t>
  </si>
  <si>
    <t>Chickasaw-21</t>
  </si>
  <si>
    <t>Chickasaw-22</t>
  </si>
  <si>
    <t>Chickasaw-23</t>
  </si>
  <si>
    <t>Chickasaw-24</t>
  </si>
  <si>
    <t>Chickasaw-25</t>
  </si>
  <si>
    <t>Chickasaw-26</t>
  </si>
  <si>
    <t>Chickasaw-27</t>
  </si>
  <si>
    <t>Chickasaw-28</t>
  </si>
  <si>
    <t>Chickasaw-29</t>
  </si>
  <si>
    <t>Chickasaw-30</t>
  </si>
  <si>
    <t>Chickasaw-31</t>
  </si>
  <si>
    <t>Chickasaw-32</t>
  </si>
  <si>
    <t>Chickasaw-33</t>
  </si>
  <si>
    <t>Chickasaw-34</t>
  </si>
  <si>
    <t>Chickasaw-35</t>
  </si>
  <si>
    <t>Chickasaw-36</t>
  </si>
  <si>
    <t>Chickasaw-37</t>
  </si>
  <si>
    <t>Chickasaw-38</t>
  </si>
  <si>
    <t>Chickasaw-39</t>
  </si>
  <si>
    <t>Chickasaw-40</t>
  </si>
  <si>
    <t>Chickasaw-41</t>
  </si>
  <si>
    <t>Chickasaw-42</t>
  </si>
  <si>
    <t>Chickasaw-43</t>
  </si>
  <si>
    <t>Chickasaw-44</t>
  </si>
  <si>
    <t>Chickasaw-45</t>
  </si>
  <si>
    <t>Chickasaw-46</t>
  </si>
  <si>
    <t>Chickasaw-47</t>
  </si>
  <si>
    <t>Chickasaw-48</t>
  </si>
  <si>
    <t>Chickasaw-49</t>
  </si>
  <si>
    <t>Chickasaw-50</t>
  </si>
  <si>
    <t>Chickasaw-51</t>
  </si>
  <si>
    <t>Chickasaw-52</t>
  </si>
  <si>
    <t>Chickasaw-53</t>
  </si>
  <si>
    <t>Chickasaw-54</t>
  </si>
  <si>
    <t>Chickasaw-55</t>
  </si>
  <si>
    <t>Chickasaw-56</t>
  </si>
  <si>
    <t>Chickasaw-57</t>
  </si>
  <si>
    <t>Chickasaw-58</t>
  </si>
  <si>
    <t>Chickasaw-59</t>
  </si>
  <si>
    <t>Chickasaw-60</t>
  </si>
  <si>
    <t>Chickasaw-61</t>
  </si>
  <si>
    <t>Chickasaw-62</t>
  </si>
  <si>
    <t>Chickasaw-63</t>
  </si>
  <si>
    <t>Chickasaw-64</t>
  </si>
  <si>
    <t>Chickasaw-65</t>
  </si>
  <si>
    <t>Chickasaw-66</t>
  </si>
  <si>
    <t>Chickasaw-67</t>
  </si>
  <si>
    <t>Chickasaw-68</t>
  </si>
  <si>
    <t>Chickasaw-69</t>
  </si>
  <si>
    <t>Chickasaw-70</t>
  </si>
  <si>
    <t>Chickasaw-71</t>
  </si>
  <si>
    <t>Chickasaw-72</t>
  </si>
  <si>
    <t>Chickasaw-73</t>
  </si>
  <si>
    <t>Chickasaw-74</t>
  </si>
  <si>
    <t>Chickasaw-75</t>
  </si>
  <si>
    <t>Chickasaw-76</t>
  </si>
  <si>
    <t>Chickasaw-77</t>
  </si>
  <si>
    <t>Chickasaw-78</t>
  </si>
  <si>
    <t>Chickasaw-79</t>
  </si>
  <si>
    <t>Chickasaw-80</t>
  </si>
  <si>
    <t>Chickasaw-81</t>
  </si>
  <si>
    <t>Hatton-1</t>
  </si>
  <si>
    <t>Hatton-32</t>
  </si>
  <si>
    <t>Hatton-76</t>
  </si>
  <si>
    <t>Hatton-79</t>
  </si>
  <si>
    <t>*, grains not used for age calculation because of pb loss</t>
  </si>
  <si>
    <t>*Barnett-34 was not used for Hf interpretation because its TIMS date is 375Ma, check Table DR3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</si>
</sst>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0;[Red]0.0000"/>
    <numFmt numFmtId="166" formatCode="0.0;[Red]0.0"/>
    <numFmt numFmtId="167" formatCode="0.000"/>
    <numFmt numFmtId="168" formatCode="0.000000"/>
    <numFmt numFmtId="169" formatCode="0.00000"/>
    <numFmt numFmtId="170" formatCode="0.000E+00"/>
    <numFmt numFmtId="171" formatCode="0.000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name val="Verdana"/>
      <family val="2"/>
    </font>
    <font>
      <sz val="12"/>
      <name val="Times New Roman"/>
      <family val="1"/>
    </font>
    <font>
      <sz val="10"/>
      <name val="Times New Roman"/>
      <family val="1"/>
    </font>
    <font>
      <b/>
      <vertAlign val="superscript"/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8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name val="Times New Roman"/>
      <family val="1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6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/>
    <xf numFmtId="0" fontId="4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168" fontId="7" fillId="2" borderId="6" xfId="0" applyNumberFormat="1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169" fontId="7" fillId="2" borderId="7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70" fontId="7" fillId="2" borderId="8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left"/>
    </xf>
    <xf numFmtId="169" fontId="7" fillId="2" borderId="9" xfId="0" applyNumberFormat="1" applyFont="1" applyFill="1" applyBorder="1" applyAlignment="1">
      <alignment horizontal="center"/>
    </xf>
    <xf numFmtId="168" fontId="15" fillId="2" borderId="0" xfId="0" applyNumberFormat="1" applyFont="1" applyFill="1" applyAlignment="1">
      <alignment horizontal="center"/>
    </xf>
    <xf numFmtId="169" fontId="15" fillId="2" borderId="0" xfId="0" applyNumberFormat="1" applyFont="1" applyFill="1" applyAlignment="1">
      <alignment horizontal="center"/>
    </xf>
    <xf numFmtId="168" fontId="15" fillId="2" borderId="0" xfId="0" applyNumberFormat="1" applyFont="1" applyFill="1"/>
    <xf numFmtId="171" fontId="7" fillId="2" borderId="10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left"/>
    </xf>
    <xf numFmtId="169" fontId="7" fillId="2" borderId="0" xfId="0" applyNumberFormat="1" applyFont="1" applyFill="1" applyAlignment="1">
      <alignment horizontal="center"/>
    </xf>
    <xf numFmtId="168" fontId="7" fillId="2" borderId="5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left"/>
    </xf>
    <xf numFmtId="169" fontId="7" fillId="2" borderId="2" xfId="0" applyNumberFormat="1" applyFont="1" applyFill="1" applyBorder="1" applyAlignment="1">
      <alignment horizontal="center"/>
    </xf>
    <xf numFmtId="168" fontId="7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168" fontId="7" fillId="2" borderId="8" xfId="0" applyNumberFormat="1" applyFont="1" applyFill="1" applyBorder="1"/>
    <xf numFmtId="1" fontId="7" fillId="2" borderId="9" xfId="0" applyNumberFormat="1" applyFont="1" applyFill="1" applyBorder="1" applyAlignment="1">
      <alignment horizontal="center"/>
    </xf>
    <xf numFmtId="168" fontId="7" fillId="2" borderId="11" xfId="0" applyNumberFormat="1" applyFont="1" applyFill="1" applyBorder="1"/>
    <xf numFmtId="168" fontId="7" fillId="2" borderId="10" xfId="0" applyNumberFormat="1" applyFont="1" applyFill="1" applyBorder="1"/>
    <xf numFmtId="168" fontId="7" fillId="2" borderId="4" xfId="0" applyNumberFormat="1" applyFont="1" applyFill="1" applyBorder="1"/>
    <xf numFmtId="168" fontId="7" fillId="2" borderId="5" xfId="0" applyNumberFormat="1" applyFont="1" applyFill="1" applyBorder="1"/>
    <xf numFmtId="168" fontId="7" fillId="2" borderId="3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1" fillId="2" borderId="0" xfId="0" applyFont="1" applyFill="1"/>
    <xf numFmtId="0" fontId="20" fillId="2" borderId="0" xfId="0" applyFont="1" applyFill="1"/>
    <xf numFmtId="0" fontId="1" fillId="2" borderId="9" xfId="0" applyFont="1" applyFill="1" applyBorder="1" applyAlignment="1">
      <alignment vertical="center"/>
    </xf>
    <xf numFmtId="0" fontId="11" fillId="2" borderId="9" xfId="0" applyFont="1" applyFill="1" applyBorder="1"/>
    <xf numFmtId="0" fontId="11" fillId="2" borderId="11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14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15" fillId="2" borderId="4" xfId="0" applyFont="1" applyFill="1" applyBorder="1"/>
    <xf numFmtId="0" fontId="0" fillId="2" borderId="0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168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164" fontId="5" fillId="2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5" fillId="2" borderId="2" xfId="0" applyFont="1" applyFill="1" applyBorder="1"/>
    <xf numFmtId="0" fontId="15" fillId="2" borderId="3" xfId="0" applyFont="1" applyFill="1" applyBorder="1"/>
    <xf numFmtId="0" fontId="0" fillId="2" borderId="0" xfId="0" applyFill="1" applyBorder="1"/>
    <xf numFmtId="168" fontId="15" fillId="2" borderId="4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64" fontId="7" fillId="2" borderId="0" xfId="1" applyNumberFormat="1" applyFont="1" applyFill="1" applyAlignment="1">
      <alignment horizontal="center" vertical="center"/>
    </xf>
    <xf numFmtId="169" fontId="7" fillId="2" borderId="0" xfId="1" applyNumberFormat="1" applyFont="1" applyFill="1" applyAlignment="1">
      <alignment horizontal="center" vertical="center"/>
    </xf>
    <xf numFmtId="167" fontId="7" fillId="2" borderId="0" xfId="1" applyNumberFormat="1" applyFont="1" applyFill="1" applyAlignment="1">
      <alignment horizontal="center" vertical="center"/>
    </xf>
    <xf numFmtId="171" fontId="7" fillId="2" borderId="0" xfId="1" applyNumberFormat="1" applyFont="1" applyFill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171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21" fillId="2" borderId="0" xfId="0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6" fontId="21" fillId="2" borderId="0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64" fontId="14" fillId="2" borderId="4" xfId="1" applyNumberFormat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1" fontId="21" fillId="2" borderId="0" xfId="0" applyNumberFormat="1" applyFont="1" applyFill="1" applyAlignment="1">
      <alignment horizontal="center" vertical="center"/>
    </xf>
    <xf numFmtId="166" fontId="21" fillId="2" borderId="0" xfId="0" applyNumberFormat="1" applyFont="1" applyFill="1" applyAlignment="1">
      <alignment horizontal="center" vertical="center"/>
    </xf>
    <xf numFmtId="165" fontId="21" fillId="2" borderId="0" xfId="0" applyNumberFormat="1" applyFont="1" applyFill="1" applyAlignment="1">
      <alignment horizontal="center" vertical="center"/>
    </xf>
    <xf numFmtId="164" fontId="14" fillId="2" borderId="0" xfId="1" applyNumberFormat="1" applyFont="1" applyFill="1" applyAlignment="1">
      <alignment horizontal="center" vertical="center"/>
    </xf>
    <xf numFmtId="167" fontId="21" fillId="2" borderId="0" xfId="0" applyNumberFormat="1" applyFont="1" applyFill="1" applyAlignment="1">
      <alignment horizontal="center" vertical="center"/>
    </xf>
    <xf numFmtId="1" fontId="21" fillId="2" borderId="0" xfId="1" applyNumberFormat="1" applyFont="1" applyFill="1" applyAlignment="1">
      <alignment horizontal="center" vertical="center"/>
    </xf>
    <xf numFmtId="164" fontId="21" fillId="2" borderId="0" xfId="1" applyNumberFormat="1" applyFont="1" applyFill="1" applyAlignment="1">
      <alignment horizontal="center" vertical="center"/>
    </xf>
    <xf numFmtId="169" fontId="21" fillId="2" borderId="0" xfId="1" applyNumberFormat="1" applyFont="1" applyFill="1" applyAlignment="1">
      <alignment horizontal="center" vertical="center"/>
    </xf>
    <xf numFmtId="167" fontId="21" fillId="2" borderId="0" xfId="1" applyNumberFormat="1" applyFont="1" applyFill="1" applyAlignment="1">
      <alignment horizontal="center" vertical="center"/>
    </xf>
    <xf numFmtId="171" fontId="21" fillId="2" borderId="0" xfId="1" applyNumberFormat="1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171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2" fontId="21" fillId="2" borderId="4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21" fillId="2" borderId="4" xfId="0" applyFont="1" applyFill="1" applyBorder="1"/>
    <xf numFmtId="0" fontId="12" fillId="2" borderId="7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_Data template copy.xls" xfId="1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586740</xdr:colOff>
      <xdr:row>70</xdr:row>
      <xdr:rowOff>6350</xdr:rowOff>
    </xdr:from>
    <xdr:ext cx="3237206" cy="558876"/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147819F2-D810-45A1-AD76-ACC2AC8217B8}"/>
            </a:ext>
          </a:extLst>
        </xdr:cNvPr>
        <xdr:cNvSpPr>
          <a:spLocks noChangeArrowheads="1"/>
        </xdr:cNvSpPr>
      </xdr:nvSpPr>
      <xdr:spPr bwMode="auto">
        <a:xfrm>
          <a:off x="2941320" y="14019530"/>
          <a:ext cx="3237206" cy="558876"/>
        </a:xfrm>
        <a:prstGeom prst="roundRect">
          <a:avLst>
            <a:gd name="adj" fmla="val 16667"/>
          </a:avLst>
        </a:prstGeom>
        <a:solidFill>
          <a:srgbClr val="FFFFCC"/>
        </a:solidFill>
        <a:ln w="1">
          <a:solidFill>
            <a:srgbClr val="000000"/>
          </a:solidFill>
          <a:round/>
          <a:headEnd/>
          <a:tailEnd/>
        </a:ln>
        <a:effectLst>
          <a:outerShdw blurRad="63500" dist="107763" dir="2700000" algn="ctr" rotWithShape="0">
            <a:srgbClr val="000000">
              <a:alpha val="74998"/>
            </a:srgbClr>
          </a:outerShdw>
        </a:effec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Mean = 0.282434±0.000023  [0.0082%]  95% conf.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Wtd by data-pt errs only, 0 of 8 rej.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MSWD = 0.82, probability = 0.57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753"/>
  <sheetViews>
    <sheetView topLeftCell="F737" workbookViewId="0">
      <selection activeCell="T751" sqref="T751"/>
    </sheetView>
  </sheetViews>
  <sheetFormatPr defaultColWidth="9.140625" defaultRowHeight="15" x14ac:dyDescent="0.25"/>
  <cols>
    <col min="1" max="1" width="22" style="61" customWidth="1"/>
    <col min="2" max="2" width="9.140625" style="127"/>
    <col min="3" max="3" width="9.140625" style="61"/>
    <col min="4" max="4" width="12.7109375" style="61" customWidth="1"/>
    <col min="5" max="5" width="12.42578125" style="61" customWidth="1"/>
    <col min="6" max="6" width="11.7109375" style="61" customWidth="1"/>
    <col min="7" max="7" width="11" style="61" customWidth="1"/>
    <col min="8" max="8" width="13" style="61" customWidth="1"/>
    <col min="9" max="9" width="14" style="61" customWidth="1"/>
    <col min="10" max="10" width="11.7109375" style="61" customWidth="1"/>
    <col min="11" max="11" width="10.7109375" style="61" customWidth="1"/>
    <col min="12" max="12" width="13.140625" style="61" customWidth="1"/>
    <col min="13" max="13" width="10.42578125" style="61" customWidth="1"/>
    <col min="14" max="14" width="13.28515625" style="61" customWidth="1"/>
    <col min="15" max="15" width="13.140625" style="61" customWidth="1"/>
    <col min="16" max="16" width="13" style="61" customWidth="1"/>
    <col min="17" max="17" width="12.42578125" style="61" customWidth="1"/>
    <col min="18" max="18" width="13.7109375" style="61" customWidth="1"/>
    <col min="19" max="19" width="12.140625" style="65" customWidth="1"/>
    <col min="20" max="20" width="12.7109375" style="65" customWidth="1"/>
    <col min="21" max="21" width="13.28515625" style="61" customWidth="1"/>
    <col min="22" max="22" width="9.140625" style="61"/>
    <col min="23" max="23" width="14.7109375" style="61" customWidth="1"/>
    <col min="24" max="26" width="9.140625" style="61"/>
    <col min="27" max="27" width="13.7109375" style="61" customWidth="1"/>
    <col min="28" max="28" width="9.140625" style="61"/>
    <col min="29" max="29" width="12.7109375" style="61" customWidth="1"/>
    <col min="30" max="30" width="20.28515625" style="61" customWidth="1"/>
    <col min="31" max="16384" width="9.140625" style="61"/>
  </cols>
  <sheetData>
    <row r="1" spans="1:20" ht="18.75" x14ac:dyDescent="0.25">
      <c r="A1" s="158" t="s">
        <v>413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75"/>
      <c r="T1" s="76"/>
    </row>
    <row r="2" spans="1:20" ht="39" customHeight="1" x14ac:dyDescent="0.25">
      <c r="A2" s="160" t="s">
        <v>193</v>
      </c>
      <c r="B2" s="160"/>
      <c r="C2" s="160"/>
      <c r="D2" s="161" t="s">
        <v>0</v>
      </c>
      <c r="E2" s="162"/>
      <c r="F2" s="162"/>
      <c r="G2" s="162"/>
      <c r="H2" s="162"/>
      <c r="I2" s="162"/>
      <c r="J2" s="162"/>
      <c r="K2" s="162"/>
      <c r="L2" s="163"/>
      <c r="M2" s="165" t="s">
        <v>638</v>
      </c>
      <c r="N2" s="165"/>
      <c r="O2" s="165"/>
      <c r="P2" s="165"/>
      <c r="Q2" s="165"/>
      <c r="R2" s="165"/>
      <c r="S2" s="165"/>
      <c r="T2" s="166"/>
    </row>
    <row r="3" spans="1:20" ht="16.5" x14ac:dyDescent="0.25">
      <c r="A3" s="164" t="s">
        <v>192</v>
      </c>
      <c r="B3" s="119"/>
      <c r="C3" s="67"/>
      <c r="D3" s="67" t="s">
        <v>1</v>
      </c>
      <c r="E3" s="67"/>
      <c r="F3" s="66"/>
      <c r="G3" s="66"/>
      <c r="H3" s="67"/>
      <c r="I3" s="67" t="s">
        <v>2</v>
      </c>
      <c r="J3" s="67"/>
      <c r="K3" s="66"/>
      <c r="L3" s="66"/>
      <c r="M3" s="68" t="s">
        <v>3</v>
      </c>
      <c r="N3" s="69" t="s">
        <v>4</v>
      </c>
      <c r="O3" s="68" t="s">
        <v>5</v>
      </c>
      <c r="P3" s="69" t="s">
        <v>4</v>
      </c>
      <c r="Q3" s="68" t="s">
        <v>6</v>
      </c>
      <c r="R3" s="69" t="s">
        <v>4</v>
      </c>
      <c r="S3" s="69" t="s">
        <v>639</v>
      </c>
      <c r="T3" s="70" t="s">
        <v>4</v>
      </c>
    </row>
    <row r="4" spans="1:20" ht="16.5" x14ac:dyDescent="0.25">
      <c r="A4" s="165"/>
      <c r="B4" s="120" t="s">
        <v>7</v>
      </c>
      <c r="C4" s="71" t="s">
        <v>8</v>
      </c>
      <c r="D4" s="72" t="s">
        <v>3</v>
      </c>
      <c r="E4" s="73" t="s">
        <v>4</v>
      </c>
      <c r="F4" s="72" t="s">
        <v>5</v>
      </c>
      <c r="G4" s="73" t="s">
        <v>4</v>
      </c>
      <c r="H4" s="73" t="s">
        <v>9</v>
      </c>
      <c r="I4" s="72" t="s">
        <v>10</v>
      </c>
      <c r="J4" s="73" t="s">
        <v>4</v>
      </c>
      <c r="K4" s="72" t="s">
        <v>6</v>
      </c>
      <c r="L4" s="73" t="s">
        <v>4</v>
      </c>
      <c r="M4" s="73" t="s">
        <v>11</v>
      </c>
      <c r="N4" s="73" t="s">
        <v>11</v>
      </c>
      <c r="O4" s="73" t="s">
        <v>12</v>
      </c>
      <c r="P4" s="73" t="s">
        <v>11</v>
      </c>
      <c r="Q4" s="73" t="s">
        <v>11</v>
      </c>
      <c r="R4" s="73" t="s">
        <v>11</v>
      </c>
      <c r="S4" s="73" t="s">
        <v>11</v>
      </c>
      <c r="T4" s="74" t="s">
        <v>11</v>
      </c>
    </row>
    <row r="5" spans="1:20" ht="15.75" x14ac:dyDescent="0.25">
      <c r="A5" s="58" t="s">
        <v>121</v>
      </c>
      <c r="B5" s="121"/>
      <c r="C5" s="59"/>
      <c r="D5" s="59"/>
      <c r="E5" s="59"/>
      <c r="F5" s="59"/>
      <c r="G5" s="59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78"/>
    </row>
    <row r="6" spans="1:20" ht="15.75" x14ac:dyDescent="0.25">
      <c r="A6" s="85" t="s">
        <v>13</v>
      </c>
      <c r="B6" s="122">
        <v>251</v>
      </c>
      <c r="C6" s="95">
        <v>1.9830000000000001</v>
      </c>
      <c r="D6" s="96">
        <v>0.37796568923137075</v>
      </c>
      <c r="E6" s="96">
        <v>1.9E-2</v>
      </c>
      <c r="F6" s="96">
        <v>4.9414391434815741E-2</v>
      </c>
      <c r="G6" s="96">
        <v>1E-3</v>
      </c>
      <c r="H6" s="97">
        <v>0.18761</v>
      </c>
      <c r="I6" s="96">
        <v>20.161290000000001</v>
      </c>
      <c r="J6" s="96">
        <v>0.40647759999999999</v>
      </c>
      <c r="K6" s="96">
        <v>5.5500000000000001E-2</v>
      </c>
      <c r="L6" s="96">
        <v>2.5999999999999999E-3</v>
      </c>
      <c r="M6" s="95">
        <v>325.73865717065087</v>
      </c>
      <c r="N6" s="95">
        <v>14</v>
      </c>
      <c r="O6" s="95">
        <v>310.92529341747684</v>
      </c>
      <c r="P6" s="95">
        <v>6.260162359738084</v>
      </c>
      <c r="Q6" s="95">
        <v>400</v>
      </c>
      <c r="R6" s="95">
        <v>110</v>
      </c>
      <c r="S6" s="63">
        <v>310.92529341747684</v>
      </c>
      <c r="T6" s="79">
        <v>6.260162359738084</v>
      </c>
    </row>
    <row r="7" spans="1:20" ht="15.75" x14ac:dyDescent="0.25">
      <c r="A7" s="85" t="s">
        <v>14</v>
      </c>
      <c r="B7" s="122">
        <v>380.9</v>
      </c>
      <c r="C7" s="95">
        <v>1.659</v>
      </c>
      <c r="D7" s="96">
        <v>0.37503285407894482</v>
      </c>
      <c r="E7" s="96">
        <v>8.0999999999999996E-3</v>
      </c>
      <c r="F7" s="96">
        <v>4.9476695098403134E-2</v>
      </c>
      <c r="G7" s="96">
        <v>8.0999999999999996E-4</v>
      </c>
      <c r="H7" s="97">
        <v>0.35059000000000001</v>
      </c>
      <c r="I7" s="96">
        <v>20.149100000000001</v>
      </c>
      <c r="J7" s="96">
        <v>0.328849</v>
      </c>
      <c r="K7" s="96">
        <v>5.5E-2</v>
      </c>
      <c r="L7" s="96">
        <v>1.1999999999999999E-3</v>
      </c>
      <c r="M7" s="95">
        <v>323.57391385184337</v>
      </c>
      <c r="N7" s="95">
        <v>6</v>
      </c>
      <c r="O7" s="95">
        <v>311.30800524396659</v>
      </c>
      <c r="P7" s="95">
        <v>5.027577188642498</v>
      </c>
      <c r="Q7" s="95">
        <v>408</v>
      </c>
      <c r="R7" s="95">
        <v>51</v>
      </c>
      <c r="S7" s="63">
        <v>311.30800524396659</v>
      </c>
      <c r="T7" s="79">
        <v>5.027577188642498</v>
      </c>
    </row>
    <row r="8" spans="1:20" ht="15.75" x14ac:dyDescent="0.25">
      <c r="A8" s="85" t="s">
        <v>15</v>
      </c>
      <c r="B8" s="122">
        <v>164.2</v>
      </c>
      <c r="C8" s="95">
        <v>2.6659999999999999</v>
      </c>
      <c r="D8" s="96">
        <v>0.42146541916546837</v>
      </c>
      <c r="E8" s="96">
        <v>1.6E-2</v>
      </c>
      <c r="F8" s="96">
        <v>5.1832719098888758E-2</v>
      </c>
      <c r="G8" s="96">
        <v>8.5999999999999998E-4</v>
      </c>
      <c r="H8" s="97">
        <v>0.21536</v>
      </c>
      <c r="I8" s="96">
        <v>19.142420000000001</v>
      </c>
      <c r="J8" s="96">
        <v>0.31513170000000001</v>
      </c>
      <c r="K8" s="96">
        <v>5.8999999999999997E-2</v>
      </c>
      <c r="L8" s="96">
        <v>2.2000000000000001E-3</v>
      </c>
      <c r="M8" s="95">
        <v>357.31605263924291</v>
      </c>
      <c r="N8" s="95">
        <v>11</v>
      </c>
      <c r="O8" s="95">
        <v>325.76367064183069</v>
      </c>
      <c r="P8" s="95">
        <v>5.358347623527937</v>
      </c>
      <c r="Q8" s="95">
        <v>532</v>
      </c>
      <c r="R8" s="95">
        <v>82</v>
      </c>
      <c r="S8" s="63">
        <v>325.76367064183069</v>
      </c>
      <c r="T8" s="79">
        <v>5.358347623527937</v>
      </c>
    </row>
    <row r="9" spans="1:20" ht="15.75" x14ac:dyDescent="0.25">
      <c r="A9" s="85" t="s">
        <v>16</v>
      </c>
      <c r="B9" s="122">
        <v>204</v>
      </c>
      <c r="C9" s="95">
        <v>1.7430000000000001</v>
      </c>
      <c r="D9" s="96">
        <v>0.39230127914668772</v>
      </c>
      <c r="E9" s="96">
        <v>8.3999999999999995E-3</v>
      </c>
      <c r="F9" s="96">
        <v>5.3106660344971468E-2</v>
      </c>
      <c r="G9" s="96">
        <v>6.6E-4</v>
      </c>
      <c r="H9" s="97">
        <v>0.32533000000000001</v>
      </c>
      <c r="I9" s="96">
        <v>18.81822</v>
      </c>
      <c r="J9" s="96">
        <v>0.23372270000000001</v>
      </c>
      <c r="K9" s="96">
        <v>5.3600000000000002E-2</v>
      </c>
      <c r="L9" s="96">
        <v>1.1000000000000001E-3</v>
      </c>
      <c r="M9" s="95">
        <v>336.2539747644368</v>
      </c>
      <c r="N9" s="95">
        <v>6.1</v>
      </c>
      <c r="O9" s="95">
        <v>333.56660691525707</v>
      </c>
      <c r="P9" s="95">
        <v>4.1037695632563693</v>
      </c>
      <c r="Q9" s="95">
        <v>343</v>
      </c>
      <c r="R9" s="95">
        <v>45</v>
      </c>
      <c r="S9" s="63">
        <v>333.56660691525707</v>
      </c>
      <c r="T9" s="79">
        <v>4.1037695632563693</v>
      </c>
    </row>
    <row r="10" spans="1:20" ht="15.75" x14ac:dyDescent="0.25">
      <c r="A10" s="85" t="s">
        <v>17</v>
      </c>
      <c r="B10" s="122">
        <v>278.89999999999998</v>
      </c>
      <c r="C10" s="95">
        <v>1.615</v>
      </c>
      <c r="D10" s="96">
        <v>0.37636676013716619</v>
      </c>
      <c r="E10" s="96">
        <v>6.3E-3</v>
      </c>
      <c r="F10" s="96">
        <v>4.8206478041843637E-2</v>
      </c>
      <c r="G10" s="96">
        <v>5.4000000000000001E-4</v>
      </c>
      <c r="H10" s="97">
        <v>0.33106000000000002</v>
      </c>
      <c r="I10" s="96">
        <v>20.631319999999999</v>
      </c>
      <c r="J10" s="96">
        <v>0.22985169999999999</v>
      </c>
      <c r="K10" s="96">
        <v>5.6649999999999999E-2</v>
      </c>
      <c r="L10" s="96">
        <v>9.5E-4</v>
      </c>
      <c r="M10" s="95">
        <v>324.55904982760825</v>
      </c>
      <c r="N10" s="95">
        <v>4.5999999999999996</v>
      </c>
      <c r="O10" s="95">
        <v>303.50096712360471</v>
      </c>
      <c r="P10" s="95">
        <v>3.3522473592242679</v>
      </c>
      <c r="Q10" s="95">
        <v>462</v>
      </c>
      <c r="R10" s="95">
        <v>38</v>
      </c>
      <c r="S10" s="63">
        <v>303.50096712360471</v>
      </c>
      <c r="T10" s="79">
        <v>3.3522473592242679</v>
      </c>
    </row>
    <row r="11" spans="1:20" ht="15.75" x14ac:dyDescent="0.25">
      <c r="A11" s="85" t="s">
        <v>18</v>
      </c>
      <c r="B11" s="122">
        <v>97.5</v>
      </c>
      <c r="C11" s="95">
        <v>4.7</v>
      </c>
      <c r="D11" s="96">
        <v>1.8373210448943147</v>
      </c>
      <c r="E11" s="96">
        <v>3.5999999999999997E-2</v>
      </c>
      <c r="F11" s="96">
        <v>0.17404050576998475</v>
      </c>
      <c r="G11" s="96">
        <v>1.9E-3</v>
      </c>
      <c r="H11" s="97">
        <v>0.25114999999999998</v>
      </c>
      <c r="I11" s="96">
        <v>5.7240979999999997</v>
      </c>
      <c r="J11" s="96">
        <v>6.2254080000000003E-2</v>
      </c>
      <c r="K11" s="96">
        <v>7.6600000000000001E-2</v>
      </c>
      <c r="L11" s="96">
        <v>1.5E-3</v>
      </c>
      <c r="M11" s="95">
        <v>1059.5481970434371</v>
      </c>
      <c r="N11" s="95">
        <v>13</v>
      </c>
      <c r="O11" s="95">
        <v>1034.3350405811689</v>
      </c>
      <c r="P11" s="95">
        <v>11.07493374932487</v>
      </c>
      <c r="Q11" s="95">
        <v>1088</v>
      </c>
      <c r="R11" s="95">
        <v>40</v>
      </c>
      <c r="S11" s="63">
        <v>1088</v>
      </c>
      <c r="T11" s="79">
        <v>40</v>
      </c>
    </row>
    <row r="12" spans="1:20" ht="15.75" x14ac:dyDescent="0.25">
      <c r="A12" s="85" t="s">
        <v>19</v>
      </c>
      <c r="B12" s="122">
        <v>651</v>
      </c>
      <c r="C12" s="95">
        <v>1.915</v>
      </c>
      <c r="D12" s="96">
        <v>0.58120962368288154</v>
      </c>
      <c r="E12" s="96">
        <v>7.4999999999999997E-3</v>
      </c>
      <c r="F12" s="96">
        <v>7.4103422741773839E-2</v>
      </c>
      <c r="G12" s="96">
        <v>8.4999999999999995E-4</v>
      </c>
      <c r="H12" s="97">
        <v>0.49464999999999998</v>
      </c>
      <c r="I12" s="96">
        <v>13.48254</v>
      </c>
      <c r="J12" s="96">
        <v>0.15451210000000001</v>
      </c>
      <c r="K12" s="96">
        <v>5.6910000000000002E-2</v>
      </c>
      <c r="L12" s="96">
        <v>7.3999999999999999E-4</v>
      </c>
      <c r="M12" s="95">
        <v>465.52211200191618</v>
      </c>
      <c r="N12" s="95">
        <v>4.9000000000000004</v>
      </c>
      <c r="O12" s="95">
        <v>460.83022227549304</v>
      </c>
      <c r="P12" s="95">
        <v>5.1899981783312219</v>
      </c>
      <c r="Q12" s="95">
        <v>485</v>
      </c>
      <c r="R12" s="95">
        <v>28</v>
      </c>
      <c r="S12" s="63">
        <v>460.83022227549304</v>
      </c>
      <c r="T12" s="79">
        <v>5.1899981783312219</v>
      </c>
    </row>
    <row r="13" spans="1:20" ht="15.75" x14ac:dyDescent="0.25">
      <c r="A13" s="85" t="s">
        <v>20</v>
      </c>
      <c r="B13" s="122">
        <v>144.19999999999999</v>
      </c>
      <c r="C13" s="95">
        <v>2.5590000000000002</v>
      </c>
      <c r="D13" s="96">
        <v>0.40461112420188655</v>
      </c>
      <c r="E13" s="96">
        <v>9.7000000000000003E-3</v>
      </c>
      <c r="F13" s="96">
        <v>5.2146297842479372E-2</v>
      </c>
      <c r="G13" s="96">
        <v>7.1000000000000002E-4</v>
      </c>
      <c r="H13" s="97">
        <v>0.57137000000000004</v>
      </c>
      <c r="I13" s="96">
        <v>19.094899999999999</v>
      </c>
      <c r="J13" s="96">
        <v>0.25887680000000002</v>
      </c>
      <c r="K13" s="96">
        <v>5.6300000000000003E-2</v>
      </c>
      <c r="L13" s="96">
        <v>1.1000000000000001E-3</v>
      </c>
      <c r="M13" s="95">
        <v>345.19734269503971</v>
      </c>
      <c r="N13" s="95">
        <v>7.2</v>
      </c>
      <c r="O13" s="95">
        <v>327.68522827960464</v>
      </c>
      <c r="P13" s="95">
        <v>4.3973396262073399</v>
      </c>
      <c r="Q13" s="95">
        <v>447</v>
      </c>
      <c r="R13" s="95">
        <v>45</v>
      </c>
      <c r="S13" s="63">
        <v>327.68522827960464</v>
      </c>
      <c r="T13" s="79">
        <v>4.3973396262073399</v>
      </c>
    </row>
    <row r="14" spans="1:20" ht="15.75" x14ac:dyDescent="0.25">
      <c r="A14" s="85" t="s">
        <v>21</v>
      </c>
      <c r="B14" s="122">
        <v>153.30000000000001</v>
      </c>
      <c r="C14" s="95">
        <v>1.83</v>
      </c>
      <c r="D14" s="96">
        <v>0.39976230533084633</v>
      </c>
      <c r="E14" s="96">
        <v>1.0999999999999999E-2</v>
      </c>
      <c r="F14" s="96">
        <v>5.2076369828317315E-2</v>
      </c>
      <c r="G14" s="96">
        <v>5.5999999999999995E-4</v>
      </c>
      <c r="H14" s="97">
        <v>0.10238999999999999</v>
      </c>
      <c r="I14" s="96">
        <v>19.135090000000002</v>
      </c>
      <c r="J14" s="96">
        <v>0.20504500000000001</v>
      </c>
      <c r="K14" s="96">
        <v>5.57E-2</v>
      </c>
      <c r="L14" s="96">
        <v>1.6999999999999999E-3</v>
      </c>
      <c r="M14" s="95">
        <v>341.68396271282205</v>
      </c>
      <c r="N14" s="95">
        <v>8.1</v>
      </c>
      <c r="O14" s="95">
        <v>327.25677082658495</v>
      </c>
      <c r="P14" s="95">
        <v>3.5237165378850319</v>
      </c>
      <c r="Q14" s="95">
        <v>405</v>
      </c>
      <c r="R14" s="95">
        <v>65</v>
      </c>
      <c r="S14" s="63">
        <v>327.25677082658495</v>
      </c>
      <c r="T14" s="79">
        <v>3.5237165378850319</v>
      </c>
    </row>
    <row r="15" spans="1:20" ht="15.75" x14ac:dyDescent="0.25">
      <c r="A15" s="85" t="s">
        <v>22</v>
      </c>
      <c r="B15" s="122">
        <v>262.7</v>
      </c>
      <c r="C15" s="95">
        <v>1.163</v>
      </c>
      <c r="D15" s="96">
        <v>0.39794199740782499</v>
      </c>
      <c r="E15" s="96">
        <v>1.0999999999999999E-2</v>
      </c>
      <c r="F15" s="96">
        <v>5.2214208734052692E-2</v>
      </c>
      <c r="G15" s="96">
        <v>8.1999999999999998E-4</v>
      </c>
      <c r="H15" s="97">
        <v>0.18912000000000001</v>
      </c>
      <c r="I15" s="96">
        <v>19.094899999999999</v>
      </c>
      <c r="J15" s="96">
        <v>0.29898449999999999</v>
      </c>
      <c r="K15" s="96">
        <v>5.5300000000000002E-2</v>
      </c>
      <c r="L15" s="96">
        <v>1.6000000000000001E-3</v>
      </c>
      <c r="M15" s="95">
        <v>340.36185243273945</v>
      </c>
      <c r="N15" s="95">
        <v>7.9</v>
      </c>
      <c r="O15" s="95">
        <v>328.10129932193939</v>
      </c>
      <c r="P15" s="95">
        <v>5.1009578669274047</v>
      </c>
      <c r="Q15" s="95">
        <v>404</v>
      </c>
      <c r="R15" s="95">
        <v>66</v>
      </c>
      <c r="S15" s="63">
        <v>328.10129932193939</v>
      </c>
      <c r="T15" s="79">
        <v>5.1009578669274047</v>
      </c>
    </row>
    <row r="16" spans="1:20" ht="15.75" x14ac:dyDescent="0.25">
      <c r="A16" s="85" t="s">
        <v>23</v>
      </c>
      <c r="B16" s="122">
        <v>239</v>
      </c>
      <c r="C16" s="95">
        <v>2.177</v>
      </c>
      <c r="D16" s="96">
        <v>0.39172088758373502</v>
      </c>
      <c r="E16" s="96">
        <v>1.2999999999999999E-2</v>
      </c>
      <c r="F16" s="96">
        <v>5.2635290824202263E-2</v>
      </c>
      <c r="G16" s="96">
        <v>1.1999999999999999E-3</v>
      </c>
      <c r="H16" s="97">
        <v>0.22372</v>
      </c>
      <c r="I16" s="96">
        <v>18.97533</v>
      </c>
      <c r="J16" s="96">
        <v>0.43207590000000001</v>
      </c>
      <c r="K16" s="96">
        <v>5.3999999999999999E-2</v>
      </c>
      <c r="L16" s="96">
        <v>1.9E-3</v>
      </c>
      <c r="M16" s="95">
        <v>335.83035815469327</v>
      </c>
      <c r="N16" s="95">
        <v>9.3000000000000007</v>
      </c>
      <c r="O16" s="95">
        <v>330.68055222772136</v>
      </c>
      <c r="P16" s="95">
        <v>7.4541763539868677</v>
      </c>
      <c r="Q16" s="95">
        <v>345</v>
      </c>
      <c r="R16" s="95">
        <v>78</v>
      </c>
      <c r="S16" s="63">
        <v>330.68055222772136</v>
      </c>
      <c r="T16" s="79">
        <v>7.4541763539868677</v>
      </c>
    </row>
    <row r="17" spans="1:20" ht="15.75" x14ac:dyDescent="0.25">
      <c r="A17" s="85" t="s">
        <v>24</v>
      </c>
      <c r="B17" s="122">
        <v>67.599999999999994</v>
      </c>
      <c r="C17" s="95">
        <v>1.55</v>
      </c>
      <c r="D17" s="96">
        <v>1.8125036369525946</v>
      </c>
      <c r="E17" s="96">
        <v>3.9E-2</v>
      </c>
      <c r="F17" s="96">
        <v>0.17724297795070432</v>
      </c>
      <c r="G17" s="96">
        <v>2.3999999999999998E-3</v>
      </c>
      <c r="H17" s="97">
        <v>0.34419</v>
      </c>
      <c r="I17" s="96">
        <v>5.6433410000000004</v>
      </c>
      <c r="J17" s="96">
        <v>7.6433509999999996E-2</v>
      </c>
      <c r="K17" s="96">
        <v>7.4200000000000002E-2</v>
      </c>
      <c r="L17" s="96">
        <v>1.6000000000000001E-3</v>
      </c>
      <c r="M17" s="95">
        <v>1050.6223628838229</v>
      </c>
      <c r="N17" s="95">
        <v>14</v>
      </c>
      <c r="O17" s="95">
        <v>1051.8952156874116</v>
      </c>
      <c r="P17" s="95">
        <v>13.964957591915367</v>
      </c>
      <c r="Q17" s="95">
        <v>1028</v>
      </c>
      <c r="R17" s="95">
        <v>42</v>
      </c>
      <c r="S17" s="63">
        <v>1028</v>
      </c>
      <c r="T17" s="79">
        <v>42</v>
      </c>
    </row>
    <row r="18" spans="1:20" ht="15.75" x14ac:dyDescent="0.25">
      <c r="A18" s="85" t="s">
        <v>25</v>
      </c>
      <c r="B18" s="122">
        <v>357</v>
      </c>
      <c r="C18" s="95">
        <v>4.71</v>
      </c>
      <c r="D18" s="96">
        <v>0.56623758550316972</v>
      </c>
      <c r="E18" s="96">
        <v>8.8999999999999999E-3</v>
      </c>
      <c r="F18" s="96">
        <v>7.3577891905087789E-2</v>
      </c>
      <c r="G18" s="96">
        <v>8.8000000000000003E-4</v>
      </c>
      <c r="H18" s="97">
        <v>0.34110000000000001</v>
      </c>
      <c r="I18" s="96">
        <v>13.59619</v>
      </c>
      <c r="J18" s="96">
        <v>0.1626737</v>
      </c>
      <c r="K18" s="96">
        <v>5.5840000000000001E-2</v>
      </c>
      <c r="L18" s="96">
        <v>9.2000000000000003E-4</v>
      </c>
      <c r="M18" s="95">
        <v>455.85603346890372</v>
      </c>
      <c r="N18" s="95">
        <v>5.8</v>
      </c>
      <c r="O18" s="95">
        <v>457.67538781913117</v>
      </c>
      <c r="P18" s="95">
        <v>5.3896686782317618</v>
      </c>
      <c r="Q18" s="95">
        <v>431</v>
      </c>
      <c r="R18" s="95">
        <v>37</v>
      </c>
      <c r="S18" s="63">
        <v>457.67538781913117</v>
      </c>
      <c r="T18" s="79">
        <v>5.3896686782317618</v>
      </c>
    </row>
    <row r="19" spans="1:20" ht="15.75" x14ac:dyDescent="0.25">
      <c r="A19" s="85" t="s">
        <v>408</v>
      </c>
      <c r="B19" s="122">
        <v>241.6</v>
      </c>
      <c r="C19" s="95">
        <v>1.268</v>
      </c>
      <c r="D19" s="96">
        <v>0.37920640631676855</v>
      </c>
      <c r="E19" s="96">
        <v>9.2999999999999992E-3</v>
      </c>
      <c r="F19" s="96">
        <v>4.9846038063638298E-2</v>
      </c>
      <c r="G19" s="96">
        <v>8.0000000000000004E-4</v>
      </c>
      <c r="H19" s="97">
        <v>0.21945000000000001</v>
      </c>
      <c r="I19" s="96">
        <v>19.995999999999999</v>
      </c>
      <c r="J19" s="96">
        <v>0.31987199999999999</v>
      </c>
      <c r="K19" s="96">
        <v>5.5199999999999999E-2</v>
      </c>
      <c r="L19" s="96">
        <v>1.4E-3</v>
      </c>
      <c r="M19" s="95">
        <v>326.65305142774412</v>
      </c>
      <c r="N19" s="95">
        <v>6.8</v>
      </c>
      <c r="O19" s="95">
        <v>313.57629655154977</v>
      </c>
      <c r="P19" s="95">
        <v>4.9724042581669838</v>
      </c>
      <c r="Q19" s="95">
        <v>405</v>
      </c>
      <c r="R19" s="95">
        <v>56</v>
      </c>
      <c r="S19" s="63">
        <v>313.57629655154977</v>
      </c>
      <c r="T19" s="79">
        <v>4.9724042581669838</v>
      </c>
    </row>
    <row r="20" spans="1:20" ht="15.75" x14ac:dyDescent="0.25">
      <c r="A20" s="85" t="s">
        <v>26</v>
      </c>
      <c r="B20" s="122">
        <v>320</v>
      </c>
      <c r="C20" s="95">
        <v>1.0720000000000001</v>
      </c>
      <c r="D20" s="96">
        <v>0.45701268015329827</v>
      </c>
      <c r="E20" s="96">
        <v>8.8000000000000005E-3</v>
      </c>
      <c r="F20" s="96">
        <v>4.8693971245579837E-2</v>
      </c>
      <c r="G20" s="96">
        <v>6.6E-4</v>
      </c>
      <c r="H20" s="97">
        <v>0.40720000000000001</v>
      </c>
      <c r="I20" s="96">
        <v>20.124770000000002</v>
      </c>
      <c r="J20" s="96">
        <v>0.26730429999999999</v>
      </c>
      <c r="K20" s="96">
        <v>6.8099999999999994E-2</v>
      </c>
      <c r="L20" s="96">
        <v>1.1999999999999999E-3</v>
      </c>
      <c r="M20" s="95">
        <v>382.4112065983378</v>
      </c>
      <c r="N20" s="95">
        <v>6.1</v>
      </c>
      <c r="O20" s="95">
        <v>306.49832749894728</v>
      </c>
      <c r="P20" s="95">
        <v>4.0400229761815343</v>
      </c>
      <c r="Q20" s="95">
        <v>855</v>
      </c>
      <c r="R20" s="95">
        <v>37</v>
      </c>
      <c r="S20" s="63">
        <v>306.49832749894728</v>
      </c>
      <c r="T20" s="79">
        <v>4.0400229761815343</v>
      </c>
    </row>
    <row r="21" spans="1:20" ht="15.75" x14ac:dyDescent="0.25">
      <c r="A21" s="85" t="s">
        <v>27</v>
      </c>
      <c r="B21" s="122">
        <v>242</v>
      </c>
      <c r="C21" s="95">
        <v>1.8340000000000001</v>
      </c>
      <c r="D21" s="96">
        <v>0.39830371854370372</v>
      </c>
      <c r="E21" s="96">
        <v>9.1000000000000004E-3</v>
      </c>
      <c r="F21" s="96">
        <v>5.0702988984417496E-2</v>
      </c>
      <c r="G21" s="96">
        <v>5.4000000000000001E-4</v>
      </c>
      <c r="H21" s="97">
        <v>0.13496</v>
      </c>
      <c r="I21" s="96">
        <v>19.615539999999999</v>
      </c>
      <c r="J21" s="96">
        <v>0.2077754</v>
      </c>
      <c r="K21" s="96">
        <v>5.7000000000000002E-2</v>
      </c>
      <c r="L21" s="96">
        <v>1.4E-3</v>
      </c>
      <c r="M21" s="95">
        <v>340.62471160067668</v>
      </c>
      <c r="N21" s="95">
        <v>6.6</v>
      </c>
      <c r="O21" s="95">
        <v>318.83612224895262</v>
      </c>
      <c r="P21" s="95">
        <v>3.3740594859374076</v>
      </c>
      <c r="Q21" s="95">
        <v>463</v>
      </c>
      <c r="R21" s="95">
        <v>54</v>
      </c>
      <c r="S21" s="63">
        <v>318.83612224895262</v>
      </c>
      <c r="T21" s="79">
        <v>3.3740594859374076</v>
      </c>
    </row>
    <row r="22" spans="1:20" ht="15.75" x14ac:dyDescent="0.25">
      <c r="A22" s="85" t="s">
        <v>28</v>
      </c>
      <c r="B22" s="122">
        <v>285</v>
      </c>
      <c r="C22" s="95">
        <v>1.3080000000000001</v>
      </c>
      <c r="D22" s="96">
        <v>0.39926560254588683</v>
      </c>
      <c r="E22" s="96">
        <v>8.0000000000000002E-3</v>
      </c>
      <c r="F22" s="96">
        <v>5.2482785339282634E-2</v>
      </c>
      <c r="G22" s="96">
        <v>6.8999999999999997E-4</v>
      </c>
      <c r="H22" s="97">
        <v>0.45543</v>
      </c>
      <c r="I22" s="96">
        <v>19.00057</v>
      </c>
      <c r="J22" s="96">
        <v>0.24910489999999999</v>
      </c>
      <c r="K22" s="96">
        <v>5.5199999999999999E-2</v>
      </c>
      <c r="L22" s="96">
        <v>1E-3</v>
      </c>
      <c r="M22" s="95">
        <v>341.32337249312599</v>
      </c>
      <c r="N22" s="95">
        <v>5.8</v>
      </c>
      <c r="O22" s="95">
        <v>329.74653001425372</v>
      </c>
      <c r="P22" s="95">
        <v>4.2759680370827997</v>
      </c>
      <c r="Q22" s="95">
        <v>402</v>
      </c>
      <c r="R22" s="95">
        <v>41</v>
      </c>
      <c r="S22" s="63">
        <v>329.74653001425372</v>
      </c>
      <c r="T22" s="79">
        <v>4.2759680370827997</v>
      </c>
    </row>
    <row r="23" spans="1:20" ht="15.75" x14ac:dyDescent="0.25">
      <c r="A23" s="85" t="s">
        <v>29</v>
      </c>
      <c r="B23" s="122">
        <v>179.5</v>
      </c>
      <c r="C23" s="95">
        <v>1.2430000000000001</v>
      </c>
      <c r="D23" s="96">
        <v>0.39779611391017017</v>
      </c>
      <c r="E23" s="96">
        <v>1.0999999999999999E-2</v>
      </c>
      <c r="F23" s="96">
        <v>4.8756540881345733E-2</v>
      </c>
      <c r="G23" s="96">
        <v>8.7000000000000001E-4</v>
      </c>
      <c r="H23" s="97">
        <v>0.25964999999999999</v>
      </c>
      <c r="I23" s="96">
        <v>20.333469999999998</v>
      </c>
      <c r="J23" s="96">
        <v>0.35970150000000001</v>
      </c>
      <c r="K23" s="96">
        <v>5.9200000000000003E-2</v>
      </c>
      <c r="L23" s="96">
        <v>1.6999999999999999E-3</v>
      </c>
      <c r="M23" s="95">
        <v>340.2558210919729</v>
      </c>
      <c r="N23" s="95">
        <v>8.1</v>
      </c>
      <c r="O23" s="95">
        <v>306.88293708583149</v>
      </c>
      <c r="P23" s="95">
        <v>5.3903636998375193</v>
      </c>
      <c r="Q23" s="95">
        <v>546</v>
      </c>
      <c r="R23" s="95">
        <v>64</v>
      </c>
      <c r="S23" s="63">
        <v>306.88293708583149</v>
      </c>
      <c r="T23" s="79">
        <v>5.3903636998375193</v>
      </c>
    </row>
    <row r="24" spans="1:20" ht="15.75" x14ac:dyDescent="0.25">
      <c r="A24" s="85" t="s">
        <v>409</v>
      </c>
      <c r="B24" s="122">
        <v>1108</v>
      </c>
      <c r="C24" s="95">
        <v>0.64400000000000002</v>
      </c>
      <c r="D24" s="96">
        <v>0.40067189081353144</v>
      </c>
      <c r="E24" s="96">
        <v>8.5000000000000006E-3</v>
      </c>
      <c r="F24" s="96">
        <v>5.1915244692992024E-2</v>
      </c>
      <c r="G24" s="96">
        <v>5.5999999999999995E-4</v>
      </c>
      <c r="H24" s="97">
        <v>0.22428999999999999</v>
      </c>
      <c r="I24" s="96">
        <v>19.186489999999999</v>
      </c>
      <c r="J24" s="96">
        <v>0.206148</v>
      </c>
      <c r="K24" s="96">
        <v>5.6000000000000001E-2</v>
      </c>
      <c r="L24" s="96">
        <v>1.1999999999999999E-3</v>
      </c>
      <c r="M24" s="95">
        <v>342.34396088914735</v>
      </c>
      <c r="N24" s="95">
        <v>6.1</v>
      </c>
      <c r="O24" s="95">
        <v>326.26942909735254</v>
      </c>
      <c r="P24" s="95">
        <v>3.4868695675344021</v>
      </c>
      <c r="Q24" s="95">
        <v>435</v>
      </c>
      <c r="R24" s="95">
        <v>47</v>
      </c>
      <c r="S24" s="63">
        <v>326.26942909735254</v>
      </c>
      <c r="T24" s="79">
        <v>3.4868695675344021</v>
      </c>
    </row>
    <row r="25" spans="1:20" ht="15.75" x14ac:dyDescent="0.25">
      <c r="A25" s="85" t="s">
        <v>30</v>
      </c>
      <c r="B25" s="122">
        <v>476.1</v>
      </c>
      <c r="C25" s="95">
        <v>1.089</v>
      </c>
      <c r="D25" s="96">
        <v>0.37523168425674464</v>
      </c>
      <c r="E25" s="96">
        <v>6.4000000000000003E-3</v>
      </c>
      <c r="F25" s="96">
        <v>5.0048914181888948E-2</v>
      </c>
      <c r="G25" s="96">
        <v>4.6999999999999999E-4</v>
      </c>
      <c r="H25" s="97">
        <v>0.33433000000000002</v>
      </c>
      <c r="I25" s="96">
        <v>19.936199999999999</v>
      </c>
      <c r="J25" s="96">
        <v>0.18680260000000001</v>
      </c>
      <c r="K25" s="96">
        <v>5.4399999999999997E-2</v>
      </c>
      <c r="L25" s="96">
        <v>9.1E-4</v>
      </c>
      <c r="M25" s="95">
        <v>323.72081744035592</v>
      </c>
      <c r="N25" s="95">
        <v>4.7</v>
      </c>
      <c r="O25" s="95">
        <v>314.82190504122497</v>
      </c>
      <c r="P25" s="95">
        <v>2.9281656532398452</v>
      </c>
      <c r="Q25" s="95">
        <v>374</v>
      </c>
      <c r="R25" s="95">
        <v>38</v>
      </c>
      <c r="S25" s="63">
        <v>314.82190504122497</v>
      </c>
      <c r="T25" s="79">
        <v>2.9281656532398452</v>
      </c>
    </row>
    <row r="26" spans="1:20" ht="15.75" x14ac:dyDescent="0.25">
      <c r="A26" s="85" t="s">
        <v>31</v>
      </c>
      <c r="B26" s="122">
        <v>535</v>
      </c>
      <c r="C26" s="95">
        <v>1.006</v>
      </c>
      <c r="D26" s="96">
        <v>0.39431537650847481</v>
      </c>
      <c r="E26" s="96">
        <v>1.2999999999999999E-2</v>
      </c>
      <c r="F26" s="96">
        <v>4.7925145338119535E-2</v>
      </c>
      <c r="G26" s="96">
        <v>9.2000000000000003E-4</v>
      </c>
      <c r="H26" s="97">
        <v>0.1019</v>
      </c>
      <c r="I26" s="96">
        <v>20.669699999999999</v>
      </c>
      <c r="J26" s="96">
        <v>0.3930575</v>
      </c>
      <c r="K26" s="96">
        <v>5.9700000000000003E-2</v>
      </c>
      <c r="L26" s="96">
        <v>2.3E-3</v>
      </c>
      <c r="M26" s="95">
        <v>337.72265712834457</v>
      </c>
      <c r="N26" s="95">
        <v>9.5</v>
      </c>
      <c r="O26" s="95">
        <v>301.77055370696689</v>
      </c>
      <c r="P26" s="95">
        <v>5.7245342453747643</v>
      </c>
      <c r="Q26" s="95">
        <v>552</v>
      </c>
      <c r="R26" s="95">
        <v>81</v>
      </c>
      <c r="S26" s="63">
        <v>301.77055370696689</v>
      </c>
      <c r="T26" s="79">
        <v>5.7245342453747643</v>
      </c>
    </row>
    <row r="27" spans="1:20" ht="15.75" x14ac:dyDescent="0.25">
      <c r="A27" s="85" t="s">
        <v>32</v>
      </c>
      <c r="B27" s="122">
        <v>657</v>
      </c>
      <c r="C27" s="95">
        <v>5.5</v>
      </c>
      <c r="D27" s="96">
        <v>1.6660969555845293</v>
      </c>
      <c r="E27" s="96">
        <v>2.4E-2</v>
      </c>
      <c r="F27" s="96">
        <v>0.16605920265926932</v>
      </c>
      <c r="G27" s="96">
        <v>2.7000000000000001E-3</v>
      </c>
      <c r="H27" s="97">
        <v>0.68596999999999997</v>
      </c>
      <c r="I27" s="96">
        <v>6.0168470000000003</v>
      </c>
      <c r="J27" s="96">
        <v>9.7746609999999998E-2</v>
      </c>
      <c r="K27" s="96">
        <v>7.2800000000000004E-2</v>
      </c>
      <c r="L27" s="96">
        <v>1.1000000000000001E-3</v>
      </c>
      <c r="M27" s="95">
        <v>996.30743056265703</v>
      </c>
      <c r="N27" s="95">
        <v>9.1999999999999993</v>
      </c>
      <c r="O27" s="95">
        <v>990.36171339019415</v>
      </c>
      <c r="P27" s="95">
        <v>15.644170475883078</v>
      </c>
      <c r="Q27" s="95">
        <v>1001</v>
      </c>
      <c r="R27" s="95">
        <v>29</v>
      </c>
      <c r="S27" s="63">
        <v>1001</v>
      </c>
      <c r="T27" s="79">
        <v>29</v>
      </c>
    </row>
    <row r="28" spans="1:20" ht="15.75" x14ac:dyDescent="0.25">
      <c r="A28" s="85" t="s">
        <v>33</v>
      </c>
      <c r="B28" s="122">
        <v>336.6</v>
      </c>
      <c r="C28" s="95">
        <v>1.3149999999999999</v>
      </c>
      <c r="D28" s="96">
        <v>0.37994360250254816</v>
      </c>
      <c r="E28" s="96">
        <v>7.0000000000000001E-3</v>
      </c>
      <c r="F28" s="96">
        <v>5.1366691951016286E-2</v>
      </c>
      <c r="G28" s="96">
        <v>5.1999999999999995E-4</v>
      </c>
      <c r="H28" s="97">
        <v>0.31143999999999999</v>
      </c>
      <c r="I28" s="96">
        <v>19.447690000000001</v>
      </c>
      <c r="J28" s="96">
        <v>0.1966705</v>
      </c>
      <c r="K28" s="96">
        <v>5.3670000000000002E-2</v>
      </c>
      <c r="L28" s="96">
        <v>9.6000000000000002E-4</v>
      </c>
      <c r="M28" s="95">
        <v>327.1959670634771</v>
      </c>
      <c r="N28" s="95">
        <v>5.2</v>
      </c>
      <c r="O28" s="95">
        <v>322.90687632296937</v>
      </c>
      <c r="P28" s="95">
        <v>3.2391736409378065</v>
      </c>
      <c r="Q28" s="95">
        <v>343</v>
      </c>
      <c r="R28" s="95">
        <v>41</v>
      </c>
      <c r="S28" s="63">
        <v>322.90687632296937</v>
      </c>
      <c r="T28" s="79">
        <v>3.2391736409378065</v>
      </c>
    </row>
    <row r="29" spans="1:20" ht="15.75" x14ac:dyDescent="0.25">
      <c r="A29" s="85" t="s">
        <v>34</v>
      </c>
      <c r="B29" s="122">
        <v>434</v>
      </c>
      <c r="C29" s="95">
        <v>1.165</v>
      </c>
      <c r="D29" s="96">
        <v>0.3989171592412899</v>
      </c>
      <c r="E29" s="96">
        <v>9.1000000000000004E-3</v>
      </c>
      <c r="F29" s="96">
        <v>5.2247679870754293E-2</v>
      </c>
      <c r="G29" s="96">
        <v>7.6000000000000004E-4</v>
      </c>
      <c r="H29" s="97">
        <v>0.25102000000000002</v>
      </c>
      <c r="I29" s="96">
        <v>19.08033</v>
      </c>
      <c r="J29" s="96">
        <v>0.27668480000000001</v>
      </c>
      <c r="K29" s="96">
        <v>5.5399999999999998E-2</v>
      </c>
      <c r="L29" s="96">
        <v>1.2999999999999999E-3</v>
      </c>
      <c r="M29" s="95">
        <v>341.07033747899254</v>
      </c>
      <c r="N29" s="95">
        <v>6.6</v>
      </c>
      <c r="O29" s="95">
        <v>328.30635773759525</v>
      </c>
      <c r="P29" s="95">
        <v>4.7177519380119737</v>
      </c>
      <c r="Q29" s="95">
        <v>415</v>
      </c>
      <c r="R29" s="95">
        <v>54</v>
      </c>
      <c r="S29" s="63">
        <v>328.30635773759525</v>
      </c>
      <c r="T29" s="79">
        <v>4.7177519380119737</v>
      </c>
    </row>
    <row r="30" spans="1:20" ht="15.75" x14ac:dyDescent="0.25">
      <c r="A30" s="85" t="s">
        <v>35</v>
      </c>
      <c r="B30" s="122">
        <v>489</v>
      </c>
      <c r="C30" s="95">
        <v>0.78200000000000003</v>
      </c>
      <c r="D30" s="96">
        <v>0.37383085569546248</v>
      </c>
      <c r="E30" s="96">
        <v>1.0999999999999999E-2</v>
      </c>
      <c r="F30" s="96">
        <v>4.9770579720211039E-2</v>
      </c>
      <c r="G30" s="96">
        <v>6.8999999999999997E-4</v>
      </c>
      <c r="H30" s="97">
        <v>0.26685999999999999</v>
      </c>
      <c r="I30" s="96">
        <v>20.0441</v>
      </c>
      <c r="J30" s="96">
        <v>0.27721839999999998</v>
      </c>
      <c r="K30" s="96">
        <v>5.45E-2</v>
      </c>
      <c r="L30" s="96">
        <v>1.6999999999999999E-3</v>
      </c>
      <c r="M30" s="95">
        <v>322.68537734595759</v>
      </c>
      <c r="N30" s="95">
        <v>8.5</v>
      </c>
      <c r="O30" s="95">
        <v>313.11293983078605</v>
      </c>
      <c r="P30" s="95">
        <v>4.318759406580007</v>
      </c>
      <c r="Q30" s="95">
        <v>374</v>
      </c>
      <c r="R30" s="95">
        <v>71</v>
      </c>
      <c r="S30" s="63">
        <v>313.11293983078605</v>
      </c>
      <c r="T30" s="79">
        <v>4.318759406580007</v>
      </c>
    </row>
    <row r="31" spans="1:20" ht="15.75" x14ac:dyDescent="0.25">
      <c r="A31" s="85" t="s">
        <v>36</v>
      </c>
      <c r="B31" s="122">
        <v>453.2</v>
      </c>
      <c r="C31" s="95">
        <v>1.238</v>
      </c>
      <c r="D31" s="96">
        <v>0.38391578244958546</v>
      </c>
      <c r="E31" s="96">
        <v>1.0999999999999999E-2</v>
      </c>
      <c r="F31" s="96">
        <v>5.1207211051359058E-2</v>
      </c>
      <c r="G31" s="96">
        <v>7.2000000000000005E-4</v>
      </c>
      <c r="H31" s="97">
        <v>8.2185999999999995E-2</v>
      </c>
      <c r="I31" s="96">
        <v>19.489380000000001</v>
      </c>
      <c r="J31" s="96">
        <v>0.2734818</v>
      </c>
      <c r="K31" s="96">
        <v>5.4399999999999997E-2</v>
      </c>
      <c r="L31" s="96">
        <v>1.6000000000000001E-3</v>
      </c>
      <c r="M31" s="95">
        <v>330.11633681764442</v>
      </c>
      <c r="N31" s="95">
        <v>7.9</v>
      </c>
      <c r="O31" s="95">
        <v>321.92895118670748</v>
      </c>
      <c r="P31" s="95">
        <v>4.495820055777231</v>
      </c>
      <c r="Q31" s="95">
        <v>373</v>
      </c>
      <c r="R31" s="95">
        <v>69</v>
      </c>
      <c r="S31" s="63">
        <v>321.92895118670748</v>
      </c>
      <c r="T31" s="79">
        <v>4.495820055777231</v>
      </c>
    </row>
    <row r="32" spans="1:20" ht="15.75" x14ac:dyDescent="0.25">
      <c r="A32" s="85" t="s">
        <v>37</v>
      </c>
      <c r="B32" s="122">
        <v>273</v>
      </c>
      <c r="C32" s="95">
        <v>0.96699999999999997</v>
      </c>
      <c r="D32" s="96">
        <v>0.43428004962776184</v>
      </c>
      <c r="E32" s="96">
        <v>1.4E-2</v>
      </c>
      <c r="F32" s="96">
        <v>4.8628282355805297E-2</v>
      </c>
      <c r="G32" s="96">
        <v>8.7000000000000001E-4</v>
      </c>
      <c r="H32" s="97">
        <v>0.37541999999999998</v>
      </c>
      <c r="I32" s="96">
        <v>20.23882</v>
      </c>
      <c r="J32" s="96">
        <v>0.35636050000000002</v>
      </c>
      <c r="K32" s="96">
        <v>6.4799999999999996E-2</v>
      </c>
      <c r="L32" s="96">
        <v>2E-3</v>
      </c>
      <c r="M32" s="95">
        <v>366.43435685827262</v>
      </c>
      <c r="N32" s="95">
        <v>10</v>
      </c>
      <c r="O32" s="95">
        <v>306.09451946223567</v>
      </c>
      <c r="P32" s="95">
        <v>5.3689277433084257</v>
      </c>
      <c r="Q32" s="95">
        <v>738</v>
      </c>
      <c r="R32" s="95">
        <v>66</v>
      </c>
      <c r="S32" s="63">
        <v>306.09451946223567</v>
      </c>
      <c r="T32" s="79">
        <v>5.3689277433084257</v>
      </c>
    </row>
    <row r="33" spans="1:20" ht="15.75" x14ac:dyDescent="0.25">
      <c r="A33" s="85" t="s">
        <v>38</v>
      </c>
      <c r="B33" s="122">
        <v>831</v>
      </c>
      <c r="C33" s="95">
        <v>0.80600000000000005</v>
      </c>
      <c r="D33" s="96">
        <v>0.38427423945484035</v>
      </c>
      <c r="E33" s="96">
        <v>6.7000000000000002E-3</v>
      </c>
      <c r="F33" s="96">
        <v>4.9675275716306144E-2</v>
      </c>
      <c r="G33" s="96">
        <v>5.9000000000000003E-4</v>
      </c>
      <c r="H33" s="97">
        <v>0.42121999999999998</v>
      </c>
      <c r="I33" s="96">
        <v>20.04008</v>
      </c>
      <c r="J33" s="96">
        <v>0.23694680000000001</v>
      </c>
      <c r="K33" s="96">
        <v>5.6129999999999999E-2</v>
      </c>
      <c r="L33" s="96">
        <v>9.7999999999999997E-4</v>
      </c>
      <c r="M33" s="95">
        <v>330.37946401980815</v>
      </c>
      <c r="N33" s="95">
        <v>4.9000000000000004</v>
      </c>
      <c r="O33" s="95">
        <v>312.52767197906707</v>
      </c>
      <c r="P33" s="95">
        <v>3.660816103410431</v>
      </c>
      <c r="Q33" s="95">
        <v>445</v>
      </c>
      <c r="R33" s="95">
        <v>37</v>
      </c>
      <c r="S33" s="63">
        <v>312.52767197906707</v>
      </c>
      <c r="T33" s="79">
        <v>3.660816103410431</v>
      </c>
    </row>
    <row r="34" spans="1:20" ht="15.75" x14ac:dyDescent="0.25">
      <c r="A34" s="85" t="s">
        <v>39</v>
      </c>
      <c r="B34" s="122">
        <v>375</v>
      </c>
      <c r="C34" s="95">
        <v>1.462</v>
      </c>
      <c r="D34" s="96">
        <v>0.37613129889128222</v>
      </c>
      <c r="E34" s="96">
        <v>8.9999999999999993E-3</v>
      </c>
      <c r="F34" s="96">
        <v>5.0354031124111298E-2</v>
      </c>
      <c r="G34" s="96">
        <v>5.6999999999999998E-4</v>
      </c>
      <c r="H34" s="97">
        <v>5.0798000000000003E-2</v>
      </c>
      <c r="I34" s="96">
        <v>19.82161</v>
      </c>
      <c r="J34" s="96">
        <v>0.2239507</v>
      </c>
      <c r="K34" s="96">
        <v>5.4199999999999998E-2</v>
      </c>
      <c r="L34" s="96">
        <v>1.4E-3</v>
      </c>
      <c r="M34" s="95">
        <v>324.38522292584156</v>
      </c>
      <c r="N34" s="95">
        <v>6.7</v>
      </c>
      <c r="O34" s="95">
        <v>316.69479348082177</v>
      </c>
      <c r="P34" s="95">
        <v>3.5685600289527706</v>
      </c>
      <c r="Q34" s="95">
        <v>354</v>
      </c>
      <c r="R34" s="95">
        <v>58</v>
      </c>
      <c r="S34" s="63">
        <v>316.69479348082177</v>
      </c>
      <c r="T34" s="79">
        <v>3.5685600289527706</v>
      </c>
    </row>
    <row r="35" spans="1:20" ht="15.75" x14ac:dyDescent="0.25">
      <c r="A35" s="85" t="s">
        <v>40</v>
      </c>
      <c r="B35" s="122">
        <v>2294</v>
      </c>
      <c r="C35" s="95">
        <v>1.0289999999999999</v>
      </c>
      <c r="D35" s="96">
        <v>0.39519290177372979</v>
      </c>
      <c r="E35" s="96">
        <v>7.4999999999999997E-3</v>
      </c>
      <c r="F35" s="96">
        <v>5.2231301508955275E-2</v>
      </c>
      <c r="G35" s="96">
        <v>5.9999999999999995E-4</v>
      </c>
      <c r="H35" s="97">
        <v>0.25028</v>
      </c>
      <c r="I35" s="96">
        <v>19.098549999999999</v>
      </c>
      <c r="J35" s="96">
        <v>0.21885270000000001</v>
      </c>
      <c r="K35" s="96">
        <v>5.4899999999999997E-2</v>
      </c>
      <c r="L35" s="96">
        <v>1.1000000000000001E-3</v>
      </c>
      <c r="M35" s="95">
        <v>338.36188626344722</v>
      </c>
      <c r="N35" s="95">
        <v>5.4</v>
      </c>
      <c r="O35" s="95">
        <v>328.20601774397437</v>
      </c>
      <c r="P35" s="95">
        <v>3.730531154231878</v>
      </c>
      <c r="Q35" s="95">
        <v>393</v>
      </c>
      <c r="R35" s="95">
        <v>44</v>
      </c>
      <c r="S35" s="63">
        <v>328.20601774397437</v>
      </c>
      <c r="T35" s="79">
        <v>3.730531154231878</v>
      </c>
    </row>
    <row r="36" spans="1:20" ht="15.75" x14ac:dyDescent="0.25">
      <c r="A36" s="85" t="s">
        <v>41</v>
      </c>
      <c r="B36" s="122">
        <v>99.7</v>
      </c>
      <c r="C36" s="95">
        <v>1.05</v>
      </c>
      <c r="D36" s="96">
        <v>2.1465708586602159</v>
      </c>
      <c r="E36" s="96">
        <v>4.8000000000000001E-2</v>
      </c>
      <c r="F36" s="96">
        <v>0.1939651652285781</v>
      </c>
      <c r="G36" s="96">
        <v>3.0999999999999999E-3</v>
      </c>
      <c r="H36" s="97">
        <v>0.34916999999999998</v>
      </c>
      <c r="I36" s="96">
        <v>5.1387460000000003</v>
      </c>
      <c r="J36" s="96">
        <v>8.1860810000000006E-2</v>
      </c>
      <c r="K36" s="96">
        <v>8.0299999999999996E-2</v>
      </c>
      <c r="L36" s="96">
        <v>1.8E-3</v>
      </c>
      <c r="M36" s="95">
        <v>1164.6565847763161</v>
      </c>
      <c r="N36" s="95">
        <v>16</v>
      </c>
      <c r="O36" s="95">
        <v>1142.8192728082454</v>
      </c>
      <c r="P36" s="95">
        <v>17.841135692667468</v>
      </c>
      <c r="Q36" s="95">
        <v>1188</v>
      </c>
      <c r="R36" s="95">
        <v>47</v>
      </c>
      <c r="S36" s="63">
        <v>1188</v>
      </c>
      <c r="T36" s="79">
        <v>47</v>
      </c>
    </row>
    <row r="37" spans="1:20" ht="15.75" x14ac:dyDescent="0.25">
      <c r="A37" s="85" t="s">
        <v>42</v>
      </c>
      <c r="B37" s="122">
        <v>391.9</v>
      </c>
      <c r="C37" s="95">
        <v>1.51</v>
      </c>
      <c r="D37" s="96">
        <v>0.38031569413122696</v>
      </c>
      <c r="E37" s="96">
        <v>8.9999999999999993E-3</v>
      </c>
      <c r="F37" s="96">
        <v>5.1102782108667588E-2</v>
      </c>
      <c r="G37" s="96">
        <v>5.1000000000000004E-4</v>
      </c>
      <c r="H37" s="97">
        <v>0.17893999999999999</v>
      </c>
      <c r="I37" s="96">
        <v>19.538879999999999</v>
      </c>
      <c r="J37" s="96">
        <v>0.1947016</v>
      </c>
      <c r="K37" s="96">
        <v>5.3999999999999999E-2</v>
      </c>
      <c r="L37" s="96">
        <v>1.2999999999999999E-3</v>
      </c>
      <c r="M37" s="95">
        <v>327.4698875995515</v>
      </c>
      <c r="N37" s="95">
        <v>6.6</v>
      </c>
      <c r="O37" s="95">
        <v>321.28852021322285</v>
      </c>
      <c r="P37" s="95">
        <v>3.1966769831569621</v>
      </c>
      <c r="Q37" s="95">
        <v>341</v>
      </c>
      <c r="R37" s="95">
        <v>53</v>
      </c>
      <c r="S37" s="63">
        <v>321.28852021322285</v>
      </c>
      <c r="T37" s="79">
        <v>3.1966769831569621</v>
      </c>
    </row>
    <row r="38" spans="1:20" ht="15.75" x14ac:dyDescent="0.25">
      <c r="A38" s="85" t="s">
        <v>43</v>
      </c>
      <c r="B38" s="122">
        <v>610</v>
      </c>
      <c r="C38" s="95">
        <v>0.92600000000000005</v>
      </c>
      <c r="D38" s="96">
        <v>0.38036909544941255</v>
      </c>
      <c r="E38" s="96">
        <v>7.3000000000000001E-3</v>
      </c>
      <c r="F38" s="96">
        <v>4.9639167463352063E-2</v>
      </c>
      <c r="G38" s="96">
        <v>4.8999999999999998E-4</v>
      </c>
      <c r="H38" s="97">
        <v>0.31825999999999999</v>
      </c>
      <c r="I38" s="96">
        <v>20.06823</v>
      </c>
      <c r="J38" s="96">
        <v>0.1973396</v>
      </c>
      <c r="K38" s="96">
        <v>5.5599999999999997E-2</v>
      </c>
      <c r="L38" s="96">
        <v>1E-3</v>
      </c>
      <c r="M38" s="95">
        <v>327.50919367897058</v>
      </c>
      <c r="N38" s="95">
        <v>5.4</v>
      </c>
      <c r="O38" s="95">
        <v>312.30591505769331</v>
      </c>
      <c r="P38" s="95">
        <v>3.0511152273961608</v>
      </c>
      <c r="Q38" s="95">
        <v>424</v>
      </c>
      <c r="R38" s="95">
        <v>41</v>
      </c>
      <c r="S38" s="63">
        <v>312.30591505769331</v>
      </c>
      <c r="T38" s="79">
        <v>3.0511152273961608</v>
      </c>
    </row>
    <row r="39" spans="1:20" ht="15.75" x14ac:dyDescent="0.25">
      <c r="A39" s="85" t="s">
        <v>44</v>
      </c>
      <c r="B39" s="122">
        <v>414</v>
      </c>
      <c r="C39" s="95">
        <v>1.05</v>
      </c>
      <c r="D39" s="96">
        <v>0.39369315991171272</v>
      </c>
      <c r="E39" s="96">
        <v>1.0999999999999999E-2</v>
      </c>
      <c r="F39" s="96">
        <v>5.0739190168828552E-2</v>
      </c>
      <c r="G39" s="96">
        <v>6.7000000000000002E-4</v>
      </c>
      <c r="H39" s="97">
        <v>0.24576999999999999</v>
      </c>
      <c r="I39" s="96">
        <v>19.61938</v>
      </c>
      <c r="J39" s="96">
        <v>0.25789659999999998</v>
      </c>
      <c r="K39" s="96">
        <v>5.6300000000000003E-2</v>
      </c>
      <c r="L39" s="96">
        <v>1.5E-3</v>
      </c>
      <c r="M39" s="95">
        <v>337.2691625791748</v>
      </c>
      <c r="N39" s="95">
        <v>8.1</v>
      </c>
      <c r="O39" s="95">
        <v>319.05822479446732</v>
      </c>
      <c r="P39" s="95">
        <v>4.1747862356300276</v>
      </c>
      <c r="Q39" s="95">
        <v>455</v>
      </c>
      <c r="R39" s="95">
        <v>62</v>
      </c>
      <c r="S39" s="63">
        <v>319.05822479446732</v>
      </c>
      <c r="T39" s="79">
        <v>4.1747862356300276</v>
      </c>
    </row>
    <row r="40" spans="1:20" ht="15.75" x14ac:dyDescent="0.25">
      <c r="A40" s="85" t="s">
        <v>45</v>
      </c>
      <c r="B40" s="122">
        <v>576</v>
      </c>
      <c r="C40" s="95">
        <v>1.155</v>
      </c>
      <c r="D40" s="96">
        <v>0.36791653291071613</v>
      </c>
      <c r="E40" s="96">
        <v>9.7999999999999997E-3</v>
      </c>
      <c r="F40" s="96">
        <v>5.0274624981776928E-2</v>
      </c>
      <c r="G40" s="96">
        <v>6.2E-4</v>
      </c>
      <c r="H40" s="97">
        <v>0.32765</v>
      </c>
      <c r="I40" s="96">
        <v>19.88072</v>
      </c>
      <c r="J40" s="96">
        <v>0.24505060000000001</v>
      </c>
      <c r="K40" s="96">
        <v>5.3100000000000001E-2</v>
      </c>
      <c r="L40" s="96">
        <v>1.4E-3</v>
      </c>
      <c r="M40" s="95">
        <v>318.3020608430549</v>
      </c>
      <c r="N40" s="95">
        <v>7.3</v>
      </c>
      <c r="O40" s="95">
        <v>316.20742996624119</v>
      </c>
      <c r="P40" s="95">
        <v>3.8794297237764641</v>
      </c>
      <c r="Q40" s="95">
        <v>307</v>
      </c>
      <c r="R40" s="95">
        <v>58</v>
      </c>
      <c r="S40" s="63">
        <v>316.20742996624119</v>
      </c>
      <c r="T40" s="79">
        <v>3.8794297237764641</v>
      </c>
    </row>
    <row r="41" spans="1:20" ht="15.75" x14ac:dyDescent="0.25">
      <c r="A41" s="85" t="s">
        <v>46</v>
      </c>
      <c r="B41" s="122">
        <v>850</v>
      </c>
      <c r="C41" s="95">
        <v>1.002</v>
      </c>
      <c r="D41" s="96">
        <v>0.37344648897715071</v>
      </c>
      <c r="E41" s="96">
        <v>7.0000000000000001E-3</v>
      </c>
      <c r="F41" s="96">
        <v>5.0272869211575699E-2</v>
      </c>
      <c r="G41" s="96">
        <v>5.5000000000000003E-4</v>
      </c>
      <c r="H41" s="97">
        <v>0.30231999999999998</v>
      </c>
      <c r="I41" s="96">
        <v>19.860969999999998</v>
      </c>
      <c r="J41" s="96">
        <v>0.21695200000000001</v>
      </c>
      <c r="K41" s="96">
        <v>5.3900000000000003E-2</v>
      </c>
      <c r="L41" s="96">
        <v>1E-3</v>
      </c>
      <c r="M41" s="95">
        <v>322.40108324645962</v>
      </c>
      <c r="N41" s="95">
        <v>5.2</v>
      </c>
      <c r="O41" s="95">
        <v>316.19665332638147</v>
      </c>
      <c r="P41" s="95">
        <v>3.4253739300299566</v>
      </c>
      <c r="Q41" s="95">
        <v>350</v>
      </c>
      <c r="R41" s="95">
        <v>43</v>
      </c>
      <c r="S41" s="63">
        <v>316.19665332638147</v>
      </c>
      <c r="T41" s="79">
        <v>3.4253739300299566</v>
      </c>
    </row>
    <row r="42" spans="1:20" ht="15.75" x14ac:dyDescent="0.25">
      <c r="A42" s="85" t="s">
        <v>47</v>
      </c>
      <c r="B42" s="122">
        <v>702</v>
      </c>
      <c r="C42" s="95">
        <v>0.99099999999999999</v>
      </c>
      <c r="D42" s="96">
        <v>0.48049721902427833</v>
      </c>
      <c r="E42" s="96">
        <v>1.7999999999999999E-2</v>
      </c>
      <c r="F42" s="96">
        <v>4.8967162830473532E-2</v>
      </c>
      <c r="G42" s="96">
        <v>6.2E-4</v>
      </c>
      <c r="H42" s="97">
        <v>0.14657000000000001</v>
      </c>
      <c r="I42" s="96">
        <v>19.932230000000001</v>
      </c>
      <c r="J42" s="96">
        <v>0.24632219999999999</v>
      </c>
      <c r="K42" s="96">
        <v>7.1199999999999999E-2</v>
      </c>
      <c r="L42" s="96">
        <v>2.7000000000000001E-3</v>
      </c>
      <c r="M42" s="95">
        <v>398.6568353108363</v>
      </c>
      <c r="N42" s="95">
        <v>13</v>
      </c>
      <c r="O42" s="95">
        <v>308.17744152612761</v>
      </c>
      <c r="P42" s="95">
        <v>3.905266770110976</v>
      </c>
      <c r="Q42" s="95">
        <v>919</v>
      </c>
      <c r="R42" s="95">
        <v>79</v>
      </c>
      <c r="S42" s="63">
        <v>308.17744152612761</v>
      </c>
      <c r="T42" s="79">
        <v>3.905266770110976</v>
      </c>
    </row>
    <row r="43" spans="1:20" ht="15.75" x14ac:dyDescent="0.25">
      <c r="A43" s="85" t="s">
        <v>48</v>
      </c>
      <c r="B43" s="122">
        <v>223</v>
      </c>
      <c r="C43" s="95">
        <v>1.66</v>
      </c>
      <c r="D43" s="96">
        <v>1.9238350460375782</v>
      </c>
      <c r="E43" s="96">
        <v>5.3999999999999999E-2</v>
      </c>
      <c r="F43" s="96">
        <v>0.17692324060800324</v>
      </c>
      <c r="G43" s="96">
        <v>2.3E-3</v>
      </c>
      <c r="H43" s="97">
        <v>0.33587</v>
      </c>
      <c r="I43" s="96">
        <v>5.6179779999999999</v>
      </c>
      <c r="J43" s="96">
        <v>7.2591840000000005E-2</v>
      </c>
      <c r="K43" s="96">
        <v>7.8899999999999998E-2</v>
      </c>
      <c r="L43" s="96">
        <v>2E-3</v>
      </c>
      <c r="M43" s="95">
        <v>1090.064644645543</v>
      </c>
      <c r="N43" s="95">
        <v>19</v>
      </c>
      <c r="O43" s="95">
        <v>1050.1441419212829</v>
      </c>
      <c r="P43" s="95">
        <v>13.417038898926089</v>
      </c>
      <c r="Q43" s="95">
        <v>1168</v>
      </c>
      <c r="R43" s="95">
        <v>51</v>
      </c>
      <c r="S43" s="63">
        <v>1168</v>
      </c>
      <c r="T43" s="79">
        <v>51</v>
      </c>
    </row>
    <row r="44" spans="1:20" ht="15.75" x14ac:dyDescent="0.25">
      <c r="A44" s="85" t="s">
        <v>49</v>
      </c>
      <c r="B44" s="122">
        <v>556</v>
      </c>
      <c r="C44" s="95">
        <v>0.94499999999999995</v>
      </c>
      <c r="D44" s="96">
        <v>0.40220730600729121</v>
      </c>
      <c r="E44" s="96">
        <v>8.6999999999999994E-3</v>
      </c>
      <c r="F44" s="96">
        <v>5.2300978367773476E-2</v>
      </c>
      <c r="G44" s="96">
        <v>6.2E-4</v>
      </c>
      <c r="H44" s="97">
        <v>0.23788000000000001</v>
      </c>
      <c r="I44" s="96">
        <v>19.05125</v>
      </c>
      <c r="J44" s="96">
        <v>0.22502900000000001</v>
      </c>
      <c r="K44" s="96">
        <v>5.5800000000000002E-2</v>
      </c>
      <c r="L44" s="96">
        <v>1.2999999999999999E-3</v>
      </c>
      <c r="M44" s="95">
        <v>343.45709135487812</v>
      </c>
      <c r="N44" s="95">
        <v>6.3</v>
      </c>
      <c r="O44" s="95">
        <v>328.63287353070626</v>
      </c>
      <c r="P44" s="95">
        <v>3.8594697407797565</v>
      </c>
      <c r="Q44" s="95">
        <v>427</v>
      </c>
      <c r="R44" s="95">
        <v>50</v>
      </c>
      <c r="S44" s="63">
        <v>328.63287353070626</v>
      </c>
      <c r="T44" s="79">
        <v>3.8594697407797565</v>
      </c>
    </row>
    <row r="45" spans="1:20" ht="15.75" x14ac:dyDescent="0.25">
      <c r="A45" s="85" t="s">
        <v>50</v>
      </c>
      <c r="B45" s="122">
        <v>827</v>
      </c>
      <c r="C45" s="95">
        <v>0.74199999999999999</v>
      </c>
      <c r="D45" s="96">
        <v>0.41706648742546182</v>
      </c>
      <c r="E45" s="96">
        <v>1.4999999999999999E-2</v>
      </c>
      <c r="F45" s="96">
        <v>4.9610033025910605E-2</v>
      </c>
      <c r="G45" s="96">
        <v>6.2E-4</v>
      </c>
      <c r="H45" s="97">
        <v>1.5455E-2</v>
      </c>
      <c r="I45" s="96">
        <v>19.940180000000002</v>
      </c>
      <c r="J45" s="96">
        <v>0.24651870000000001</v>
      </c>
      <c r="K45" s="96">
        <v>6.0999999999999999E-2</v>
      </c>
      <c r="L45" s="96">
        <v>2.5000000000000001E-3</v>
      </c>
      <c r="M45" s="95">
        <v>354.16701129571254</v>
      </c>
      <c r="N45" s="95">
        <v>11</v>
      </c>
      <c r="O45" s="95">
        <v>312.12698189370428</v>
      </c>
      <c r="P45" s="95">
        <v>3.9301797210452607</v>
      </c>
      <c r="Q45" s="95">
        <v>597</v>
      </c>
      <c r="R45" s="95">
        <v>87</v>
      </c>
      <c r="S45" s="63">
        <v>312.12698189370428</v>
      </c>
      <c r="T45" s="79">
        <v>3.9301797210452607</v>
      </c>
    </row>
    <row r="46" spans="1:20" ht="15.75" x14ac:dyDescent="0.25">
      <c r="A46" s="85" t="s">
        <v>51</v>
      </c>
      <c r="B46" s="122">
        <v>834</v>
      </c>
      <c r="C46" s="95">
        <v>0.82399999999999995</v>
      </c>
      <c r="D46" s="96">
        <v>0.39043688406947441</v>
      </c>
      <c r="E46" s="96">
        <v>7.1000000000000004E-3</v>
      </c>
      <c r="F46" s="96">
        <v>5.0230302199029575E-2</v>
      </c>
      <c r="G46" s="96">
        <v>5.8E-4</v>
      </c>
      <c r="H46" s="97">
        <v>0.35466999999999999</v>
      </c>
      <c r="I46" s="96">
        <v>19.813749999999999</v>
      </c>
      <c r="J46" s="96">
        <v>0.22769909999999999</v>
      </c>
      <c r="K46" s="96">
        <v>5.6399999999999999E-2</v>
      </c>
      <c r="L46" s="96">
        <v>1E-3</v>
      </c>
      <c r="M46" s="95">
        <v>334.8925606756992</v>
      </c>
      <c r="N46" s="95">
        <v>5</v>
      </c>
      <c r="O46" s="95">
        <v>315.93537822131213</v>
      </c>
      <c r="P46" s="95">
        <v>3.5984997690049689</v>
      </c>
      <c r="Q46" s="95">
        <v>457</v>
      </c>
      <c r="R46" s="95">
        <v>39</v>
      </c>
      <c r="S46" s="63">
        <v>315.93537822131213</v>
      </c>
      <c r="T46" s="79">
        <v>3.5984997690049689</v>
      </c>
    </row>
    <row r="47" spans="1:20" ht="15.75" x14ac:dyDescent="0.25">
      <c r="A47" s="85" t="s">
        <v>52</v>
      </c>
      <c r="B47" s="122">
        <v>877</v>
      </c>
      <c r="C47" s="95">
        <v>1.032</v>
      </c>
      <c r="D47" s="96">
        <v>0.3818538303491093</v>
      </c>
      <c r="E47" s="96">
        <v>7.4999999999999997E-3</v>
      </c>
      <c r="F47" s="96">
        <v>5.0285133713013241E-2</v>
      </c>
      <c r="G47" s="96">
        <v>6.4000000000000005E-4</v>
      </c>
      <c r="H47" s="97">
        <v>0.31577</v>
      </c>
      <c r="I47" s="96">
        <v>19.82554</v>
      </c>
      <c r="J47" s="96">
        <v>0.25155319999999998</v>
      </c>
      <c r="K47" s="96">
        <v>5.5100000000000003E-2</v>
      </c>
      <c r="L47" s="96">
        <v>1.1000000000000001E-3</v>
      </c>
      <c r="M47" s="95">
        <v>328.60142545090264</v>
      </c>
      <c r="N47" s="95">
        <v>5.5</v>
      </c>
      <c r="O47" s="95">
        <v>316.27193052024518</v>
      </c>
      <c r="P47" s="95">
        <v>3.9769931962127645</v>
      </c>
      <c r="Q47" s="95">
        <v>401</v>
      </c>
      <c r="R47" s="95">
        <v>46</v>
      </c>
      <c r="S47" s="63">
        <v>316.27193052024518</v>
      </c>
      <c r="T47" s="79">
        <v>3.9769931962127645</v>
      </c>
    </row>
    <row r="48" spans="1:20" ht="15.75" x14ac:dyDescent="0.25">
      <c r="A48" s="85" t="s">
        <v>53</v>
      </c>
      <c r="B48" s="122">
        <v>910</v>
      </c>
      <c r="C48" s="95">
        <v>3.29</v>
      </c>
      <c r="D48" s="96">
        <v>0.49168210681900076</v>
      </c>
      <c r="E48" s="96">
        <v>0.01</v>
      </c>
      <c r="F48" s="96">
        <v>6.3480764024156144E-2</v>
      </c>
      <c r="G48" s="96">
        <v>8.3000000000000001E-4</v>
      </c>
      <c r="H48" s="97">
        <v>0.39087</v>
      </c>
      <c r="I48" s="96">
        <v>15.720800000000001</v>
      </c>
      <c r="J48" s="96">
        <v>0.20512910000000001</v>
      </c>
      <c r="K48" s="96">
        <v>5.62E-2</v>
      </c>
      <c r="L48" s="96">
        <v>1.1999999999999999E-3</v>
      </c>
      <c r="M48" s="95">
        <v>406.30369717576895</v>
      </c>
      <c r="N48" s="95">
        <v>6.9</v>
      </c>
      <c r="O48" s="95">
        <v>396.75918175781214</v>
      </c>
      <c r="P48" s="95">
        <v>5.1178765676248608</v>
      </c>
      <c r="Q48" s="95">
        <v>442</v>
      </c>
      <c r="R48" s="95">
        <v>45</v>
      </c>
      <c r="S48" s="63">
        <v>396.75918175781214</v>
      </c>
      <c r="T48" s="79">
        <v>5.1178765676248608</v>
      </c>
    </row>
    <row r="49" spans="1:20" ht="15.75" x14ac:dyDescent="0.25">
      <c r="A49" s="85" t="s">
        <v>54</v>
      </c>
      <c r="B49" s="122">
        <v>506</v>
      </c>
      <c r="C49" s="95">
        <v>1.06</v>
      </c>
      <c r="D49" s="96">
        <v>0.38170896422899669</v>
      </c>
      <c r="E49" s="96">
        <v>7.9000000000000008E-3</v>
      </c>
      <c r="F49" s="96">
        <v>5.0449175351663822E-2</v>
      </c>
      <c r="G49" s="96">
        <v>5.9999999999999995E-4</v>
      </c>
      <c r="H49" s="97">
        <v>0.29293999999999998</v>
      </c>
      <c r="I49" s="96">
        <v>19.766749999999998</v>
      </c>
      <c r="J49" s="96">
        <v>0.2344347</v>
      </c>
      <c r="K49" s="96">
        <v>5.4899999999999997E-2</v>
      </c>
      <c r="L49" s="96">
        <v>1.1999999999999999E-3</v>
      </c>
      <c r="M49" s="95">
        <v>328.4949076812855</v>
      </c>
      <c r="N49" s="95">
        <v>5.8</v>
      </c>
      <c r="O49" s="95">
        <v>317.27870262221063</v>
      </c>
      <c r="P49" s="95">
        <v>3.7373367396830615</v>
      </c>
      <c r="Q49" s="95">
        <v>381</v>
      </c>
      <c r="R49" s="95">
        <v>46</v>
      </c>
      <c r="S49" s="63">
        <v>317.27870262221063</v>
      </c>
      <c r="T49" s="79">
        <v>3.7373367396830615</v>
      </c>
    </row>
    <row r="50" spans="1:20" ht="15.75" x14ac:dyDescent="0.25">
      <c r="A50" s="85" t="s">
        <v>55</v>
      </c>
      <c r="B50" s="122">
        <v>536</v>
      </c>
      <c r="C50" s="95">
        <v>1.3720000000000001</v>
      </c>
      <c r="D50" s="96">
        <v>0.3818927181050924</v>
      </c>
      <c r="E50" s="96">
        <v>8.3000000000000001E-3</v>
      </c>
      <c r="F50" s="96">
        <v>5.0750788187804874E-2</v>
      </c>
      <c r="G50" s="96">
        <v>6.4000000000000005E-4</v>
      </c>
      <c r="H50" s="97">
        <v>0.18681</v>
      </c>
      <c r="I50" s="96">
        <v>19.65795</v>
      </c>
      <c r="J50" s="96">
        <v>0.24731839999999999</v>
      </c>
      <c r="K50" s="96">
        <v>5.4600000000000003E-2</v>
      </c>
      <c r="L50" s="96">
        <v>1.2999999999999999E-3</v>
      </c>
      <c r="M50" s="95">
        <v>328.6300171024227</v>
      </c>
      <c r="N50" s="95">
        <v>6.1</v>
      </c>
      <c r="O50" s="95">
        <v>319.12937967484601</v>
      </c>
      <c r="P50" s="95">
        <v>3.9887582716177818</v>
      </c>
      <c r="Q50" s="95">
        <v>372</v>
      </c>
      <c r="R50" s="95">
        <v>51</v>
      </c>
      <c r="S50" s="63">
        <v>319.12937967484601</v>
      </c>
      <c r="T50" s="79">
        <v>3.9887582716177818</v>
      </c>
    </row>
    <row r="51" spans="1:20" ht="15.75" x14ac:dyDescent="0.25">
      <c r="A51" s="85" t="s">
        <v>56</v>
      </c>
      <c r="B51" s="122">
        <v>777</v>
      </c>
      <c r="C51" s="95">
        <v>0.82399999999999995</v>
      </c>
      <c r="D51" s="96">
        <v>0.37490617740595561</v>
      </c>
      <c r="E51" s="96">
        <v>7.3000000000000001E-3</v>
      </c>
      <c r="F51" s="96">
        <v>4.9640494001498059E-2</v>
      </c>
      <c r="G51" s="96">
        <v>5.2999999999999998E-4</v>
      </c>
      <c r="H51" s="97">
        <v>0.35894999999999999</v>
      </c>
      <c r="I51" s="96">
        <v>20.08839</v>
      </c>
      <c r="J51" s="96">
        <v>0.21387800000000001</v>
      </c>
      <c r="K51" s="96">
        <v>5.4800000000000001E-2</v>
      </c>
      <c r="L51" s="96">
        <v>1E-3</v>
      </c>
      <c r="M51" s="95">
        <v>323.48030904404061</v>
      </c>
      <c r="N51" s="95">
        <v>5.4</v>
      </c>
      <c r="O51" s="95">
        <v>312.31406205637484</v>
      </c>
      <c r="P51" s="95">
        <v>3.2994133380723079</v>
      </c>
      <c r="Q51" s="95">
        <v>385</v>
      </c>
      <c r="R51" s="95">
        <v>41</v>
      </c>
      <c r="S51" s="63">
        <v>312.31406205637484</v>
      </c>
      <c r="T51" s="79">
        <v>3.2994133380723079</v>
      </c>
    </row>
    <row r="52" spans="1:20" ht="15.75" x14ac:dyDescent="0.25">
      <c r="A52" s="85" t="s">
        <v>57</v>
      </c>
      <c r="B52" s="122">
        <v>586</v>
      </c>
      <c r="C52" s="95">
        <v>1.335</v>
      </c>
      <c r="D52" s="96">
        <v>0.39972326110388057</v>
      </c>
      <c r="E52" s="96">
        <v>1.0999999999999999E-2</v>
      </c>
      <c r="F52" s="96">
        <v>5.0883692923247681E-2</v>
      </c>
      <c r="G52" s="96">
        <v>9.7999999999999997E-4</v>
      </c>
      <c r="H52" s="97">
        <v>1.2348E-2</v>
      </c>
      <c r="I52" s="96">
        <v>19.546520000000001</v>
      </c>
      <c r="J52" s="96">
        <v>0.37442510000000001</v>
      </c>
      <c r="K52" s="96">
        <v>5.7000000000000002E-2</v>
      </c>
      <c r="L52" s="96">
        <v>1.9E-3</v>
      </c>
      <c r="M52" s="95">
        <v>341.65562249602402</v>
      </c>
      <c r="N52" s="95">
        <v>8</v>
      </c>
      <c r="O52" s="95">
        <v>319.94470601277118</v>
      </c>
      <c r="P52" s="95">
        <v>6.0846383779954989</v>
      </c>
      <c r="Q52" s="95">
        <v>466</v>
      </c>
      <c r="R52" s="95">
        <v>70</v>
      </c>
      <c r="S52" s="63">
        <v>319.94470601277118</v>
      </c>
      <c r="T52" s="79">
        <v>6.0846383779954989</v>
      </c>
    </row>
    <row r="53" spans="1:20" ht="15.75" x14ac:dyDescent="0.25">
      <c r="A53" s="85" t="s">
        <v>58</v>
      </c>
      <c r="B53" s="122">
        <v>591</v>
      </c>
      <c r="C53" s="95">
        <v>1.008</v>
      </c>
      <c r="D53" s="96">
        <v>0.40336017116439932</v>
      </c>
      <c r="E53" s="96">
        <v>0.01</v>
      </c>
      <c r="F53" s="96">
        <v>5.1801057000581796E-2</v>
      </c>
      <c r="G53" s="96">
        <v>7.9000000000000001E-4</v>
      </c>
      <c r="H53" s="97">
        <v>0.43723000000000001</v>
      </c>
      <c r="I53" s="96">
        <v>19.215990000000001</v>
      </c>
      <c r="J53" s="96">
        <v>0.29171079999999999</v>
      </c>
      <c r="K53" s="96">
        <v>5.6500000000000002E-2</v>
      </c>
      <c r="L53" s="96">
        <v>1.2999999999999999E-3</v>
      </c>
      <c r="M53" s="95">
        <v>344.29208350367281</v>
      </c>
      <c r="N53" s="95">
        <v>7.4</v>
      </c>
      <c r="O53" s="95">
        <v>325.5696188045813</v>
      </c>
      <c r="P53" s="95">
        <v>4.8955169626119854</v>
      </c>
      <c r="Q53" s="95">
        <v>454</v>
      </c>
      <c r="R53" s="95">
        <v>51</v>
      </c>
      <c r="S53" s="63">
        <v>325.5696188045813</v>
      </c>
      <c r="T53" s="79">
        <v>4.8955169626119854</v>
      </c>
    </row>
    <row r="54" spans="1:20" ht="15.75" x14ac:dyDescent="0.25">
      <c r="A54" s="85" t="s">
        <v>59</v>
      </c>
      <c r="B54" s="122">
        <v>947</v>
      </c>
      <c r="C54" s="95">
        <v>1.0680000000000001</v>
      </c>
      <c r="D54" s="96">
        <v>0.38165005844506056</v>
      </c>
      <c r="E54" s="96">
        <v>6.7999999999999996E-3</v>
      </c>
      <c r="F54" s="96">
        <v>5.1761351581390835E-2</v>
      </c>
      <c r="G54" s="96">
        <v>7.6999999999999996E-4</v>
      </c>
      <c r="H54" s="97">
        <v>0.12561</v>
      </c>
      <c r="I54" s="96">
        <v>19.305019999999999</v>
      </c>
      <c r="J54" s="96">
        <v>0.28696650000000001</v>
      </c>
      <c r="K54" s="96">
        <v>5.3499999999999999E-2</v>
      </c>
      <c r="L54" s="96">
        <v>1.1999999999999999E-3</v>
      </c>
      <c r="M54" s="95">
        <v>328.45159199505446</v>
      </c>
      <c r="N54" s="95">
        <v>5</v>
      </c>
      <c r="O54" s="95">
        <v>325.32626250921675</v>
      </c>
      <c r="P54" s="95">
        <v>4.7867035253061623</v>
      </c>
      <c r="Q54" s="95">
        <v>336</v>
      </c>
      <c r="R54" s="95">
        <v>49</v>
      </c>
      <c r="S54" s="63">
        <v>325.32626250921675</v>
      </c>
      <c r="T54" s="79">
        <v>4.7867035253061623</v>
      </c>
    </row>
    <row r="55" spans="1:20" ht="15.75" x14ac:dyDescent="0.25">
      <c r="A55" s="85" t="s">
        <v>60</v>
      </c>
      <c r="B55" s="122">
        <v>1240</v>
      </c>
      <c r="C55" s="95">
        <v>1.06</v>
      </c>
      <c r="D55" s="96">
        <v>0.46738123098589995</v>
      </c>
      <c r="E55" s="96">
        <v>3.1E-2</v>
      </c>
      <c r="F55" s="96">
        <v>6.0558805166687213E-2</v>
      </c>
      <c r="G55" s="96">
        <v>2.8999999999999998E-3</v>
      </c>
      <c r="H55" s="97">
        <v>0.62678</v>
      </c>
      <c r="I55" s="96">
        <v>16.474460000000001</v>
      </c>
      <c r="J55" s="96">
        <v>0.78708319999999998</v>
      </c>
      <c r="K55" s="96">
        <v>5.6000000000000001E-2</v>
      </c>
      <c r="L55" s="96">
        <v>2.7000000000000001E-3</v>
      </c>
      <c r="M55" s="95">
        <v>389.61578517268714</v>
      </c>
      <c r="N55" s="95">
        <v>21</v>
      </c>
      <c r="O55" s="95">
        <v>379.02300661899807</v>
      </c>
      <c r="P55" s="95">
        <v>17.836255749152812</v>
      </c>
      <c r="Q55" s="95">
        <v>420</v>
      </c>
      <c r="R55" s="95">
        <v>110</v>
      </c>
      <c r="S55" s="63">
        <v>379.02300661899807</v>
      </c>
      <c r="T55" s="79">
        <v>17.836255749152812</v>
      </c>
    </row>
    <row r="56" spans="1:20" ht="15.75" x14ac:dyDescent="0.25">
      <c r="A56" s="85" t="s">
        <v>61</v>
      </c>
      <c r="B56" s="122">
        <v>556</v>
      </c>
      <c r="C56" s="95">
        <v>5.97</v>
      </c>
      <c r="D56" s="96">
        <v>0.5626289521015494</v>
      </c>
      <c r="E56" s="96">
        <v>1.2E-2</v>
      </c>
      <c r="F56" s="96">
        <v>7.0386300586023909E-2</v>
      </c>
      <c r="G56" s="96">
        <v>1E-3</v>
      </c>
      <c r="H56" s="97">
        <v>0.14000000000000001</v>
      </c>
      <c r="I56" s="96">
        <v>14.16431</v>
      </c>
      <c r="J56" s="96">
        <v>0.20062759999999999</v>
      </c>
      <c r="K56" s="96">
        <v>5.8000000000000003E-2</v>
      </c>
      <c r="L56" s="96">
        <v>1.4E-3</v>
      </c>
      <c r="M56" s="95">
        <v>453.51244965004008</v>
      </c>
      <c r="N56" s="95">
        <v>7.7</v>
      </c>
      <c r="O56" s="95">
        <v>438.48259083800571</v>
      </c>
      <c r="P56" s="95">
        <v>6.1369465182979255</v>
      </c>
      <c r="Q56" s="95">
        <v>504</v>
      </c>
      <c r="R56" s="95">
        <v>54</v>
      </c>
      <c r="S56" s="63">
        <v>438.48259083800571</v>
      </c>
      <c r="T56" s="79">
        <v>6.1369465182979255</v>
      </c>
    </row>
    <row r="57" spans="1:20" ht="15.75" x14ac:dyDescent="0.25">
      <c r="A57" s="85" t="s">
        <v>62</v>
      </c>
      <c r="B57" s="122">
        <v>403</v>
      </c>
      <c r="C57" s="95">
        <v>1.4279999999999999</v>
      </c>
      <c r="D57" s="96">
        <v>0.37447592694277176</v>
      </c>
      <c r="E57" s="96">
        <v>8.3999999999999995E-3</v>
      </c>
      <c r="F57" s="96">
        <v>5.01324206097431E-2</v>
      </c>
      <c r="G57" s="96">
        <v>5.5999999999999995E-4</v>
      </c>
      <c r="H57" s="97">
        <v>0.21</v>
      </c>
      <c r="I57" s="96">
        <v>19.90842</v>
      </c>
      <c r="J57" s="96">
        <v>0.22195329999999999</v>
      </c>
      <c r="K57" s="96">
        <v>5.4199999999999998E-2</v>
      </c>
      <c r="L57" s="96">
        <v>1.1999999999999999E-3</v>
      </c>
      <c r="M57" s="95">
        <v>323.16232097847313</v>
      </c>
      <c r="N57" s="95">
        <v>6.2</v>
      </c>
      <c r="O57" s="95">
        <v>315.33454365216988</v>
      </c>
      <c r="P57" s="95">
        <v>3.4957087803861815</v>
      </c>
      <c r="Q57" s="95">
        <v>357</v>
      </c>
      <c r="R57" s="95">
        <v>50</v>
      </c>
      <c r="S57" s="63">
        <v>315.33454365216988</v>
      </c>
      <c r="T57" s="79">
        <v>3.4957087803861815</v>
      </c>
    </row>
    <row r="58" spans="1:20" ht="15.75" x14ac:dyDescent="0.25">
      <c r="A58" s="85" t="s">
        <v>63</v>
      </c>
      <c r="B58" s="122">
        <v>595</v>
      </c>
      <c r="C58" s="95">
        <v>1.1779999999999999</v>
      </c>
      <c r="D58" s="96">
        <v>0.38140435250555049</v>
      </c>
      <c r="E58" s="96">
        <v>9.4000000000000004E-3</v>
      </c>
      <c r="F58" s="96">
        <v>5.0408915856366532E-2</v>
      </c>
      <c r="G58" s="96">
        <v>8.3000000000000001E-4</v>
      </c>
      <c r="H58" s="97">
        <v>0.35078999999999999</v>
      </c>
      <c r="I58" s="96">
        <v>19.782389999999999</v>
      </c>
      <c r="J58" s="96">
        <v>0.32481480000000001</v>
      </c>
      <c r="K58" s="96">
        <v>5.4899999999999997E-2</v>
      </c>
      <c r="L58" s="96">
        <v>1.4E-3</v>
      </c>
      <c r="M58" s="95">
        <v>328.27089505800785</v>
      </c>
      <c r="N58" s="95">
        <v>7</v>
      </c>
      <c r="O58" s="95">
        <v>317.03163273913106</v>
      </c>
      <c r="P58" s="95">
        <v>5.1575693822411557</v>
      </c>
      <c r="Q58" s="95">
        <v>388</v>
      </c>
      <c r="R58" s="95">
        <v>57</v>
      </c>
      <c r="S58" s="63">
        <v>317.03163273913106</v>
      </c>
      <c r="T58" s="79">
        <v>5.1575693822411557</v>
      </c>
    </row>
    <row r="59" spans="1:20" ht="15.75" x14ac:dyDescent="0.25">
      <c r="A59" s="85" t="s">
        <v>64</v>
      </c>
      <c r="B59" s="122">
        <v>168.9</v>
      </c>
      <c r="C59" s="95">
        <v>0.92800000000000005</v>
      </c>
      <c r="D59" s="96">
        <v>0.76080199218777012</v>
      </c>
      <c r="E59" s="96">
        <v>1.7999999999999999E-2</v>
      </c>
      <c r="F59" s="96">
        <v>9.1094692419932066E-2</v>
      </c>
      <c r="G59" s="96">
        <v>1.1999999999999999E-3</v>
      </c>
      <c r="H59" s="97">
        <v>0.18368000000000001</v>
      </c>
      <c r="I59" s="96">
        <v>10.9529</v>
      </c>
      <c r="J59" s="96">
        <v>0.14395930000000001</v>
      </c>
      <c r="K59" s="96">
        <v>6.0600000000000001E-2</v>
      </c>
      <c r="L59" s="96">
        <v>1.5E-3</v>
      </c>
      <c r="M59" s="95">
        <v>574.82284240799243</v>
      </c>
      <c r="N59" s="95">
        <v>10</v>
      </c>
      <c r="O59" s="95">
        <v>562.00804020390683</v>
      </c>
      <c r="P59" s="95">
        <v>7.2881254346887907</v>
      </c>
      <c r="Q59" s="95">
        <v>586</v>
      </c>
      <c r="R59" s="95">
        <v>55</v>
      </c>
      <c r="S59" s="63">
        <v>562.00804020390683</v>
      </c>
      <c r="T59" s="79">
        <v>7.2881254346887907</v>
      </c>
    </row>
    <row r="60" spans="1:20" ht="15.75" x14ac:dyDescent="0.25">
      <c r="A60" s="85" t="s">
        <v>65</v>
      </c>
      <c r="B60" s="122">
        <v>584</v>
      </c>
      <c r="C60" s="95">
        <v>1.056</v>
      </c>
      <c r="D60" s="96">
        <v>0.39627534006426257</v>
      </c>
      <c r="E60" s="96">
        <v>8.0000000000000002E-3</v>
      </c>
      <c r="F60" s="96">
        <v>5.180815435845898E-2</v>
      </c>
      <c r="G60" s="96">
        <v>5.5999999999999995E-4</v>
      </c>
      <c r="H60" s="97">
        <v>0.29981000000000002</v>
      </c>
      <c r="I60" s="96">
        <v>19.23817</v>
      </c>
      <c r="J60" s="96">
        <v>0.20726</v>
      </c>
      <c r="K60" s="96">
        <v>5.5500000000000001E-2</v>
      </c>
      <c r="L60" s="96">
        <v>1.1000000000000001E-3</v>
      </c>
      <c r="M60" s="95">
        <v>339.14982971294711</v>
      </c>
      <c r="N60" s="95">
        <v>5.8</v>
      </c>
      <c r="O60" s="95">
        <v>325.61311786156165</v>
      </c>
      <c r="P60" s="95">
        <v>3.4834491136959271</v>
      </c>
      <c r="Q60" s="95">
        <v>414</v>
      </c>
      <c r="R60" s="95">
        <v>45</v>
      </c>
      <c r="S60" s="63">
        <v>325.61311786156165</v>
      </c>
      <c r="T60" s="79">
        <v>3.4834491136959271</v>
      </c>
    </row>
    <row r="61" spans="1:20" ht="15.75" x14ac:dyDescent="0.25">
      <c r="A61" s="85" t="s">
        <v>66</v>
      </c>
      <c r="B61" s="122">
        <v>399</v>
      </c>
      <c r="C61" s="95">
        <v>0.747</v>
      </c>
      <c r="D61" s="96">
        <v>0.37945604635822822</v>
      </c>
      <c r="E61" s="96">
        <v>1.0999999999999999E-2</v>
      </c>
      <c r="F61" s="96">
        <v>5.0060230469727296E-2</v>
      </c>
      <c r="G61" s="96">
        <v>7.5000000000000002E-4</v>
      </c>
      <c r="H61" s="97">
        <v>0.35010999999999998</v>
      </c>
      <c r="I61" s="96">
        <v>19.916350000000001</v>
      </c>
      <c r="J61" s="96">
        <v>0.29749579999999998</v>
      </c>
      <c r="K61" s="96">
        <v>5.5E-2</v>
      </c>
      <c r="L61" s="96">
        <v>1.5E-3</v>
      </c>
      <c r="M61" s="95">
        <v>326.83693386674196</v>
      </c>
      <c r="N61" s="95">
        <v>7.8</v>
      </c>
      <c r="O61" s="95">
        <v>314.8913771242315</v>
      </c>
      <c r="P61" s="95">
        <v>4.6715024927666216</v>
      </c>
      <c r="Q61" s="95">
        <v>384</v>
      </c>
      <c r="R61" s="95">
        <v>61</v>
      </c>
      <c r="S61" s="63">
        <v>314.8913771242315</v>
      </c>
      <c r="T61" s="79">
        <v>4.6715024927666216</v>
      </c>
    </row>
    <row r="62" spans="1:20" ht="15.75" x14ac:dyDescent="0.25">
      <c r="A62" s="85" t="s">
        <v>67</v>
      </c>
      <c r="B62" s="122">
        <v>620</v>
      </c>
      <c r="C62" s="95">
        <v>1.056</v>
      </c>
      <c r="D62" s="96">
        <v>0.39224114314820552</v>
      </c>
      <c r="E62" s="96">
        <v>6.8999999999999999E-3</v>
      </c>
      <c r="F62" s="96">
        <v>5.2510713116566743E-2</v>
      </c>
      <c r="G62" s="96">
        <v>5.9999999999999995E-4</v>
      </c>
      <c r="H62" s="97">
        <v>0.19986999999999999</v>
      </c>
      <c r="I62" s="96">
        <v>19.01502</v>
      </c>
      <c r="J62" s="96">
        <v>0.21694260000000001</v>
      </c>
      <c r="K62" s="96">
        <v>5.4199999999999998E-2</v>
      </c>
      <c r="L62" s="96">
        <v>1.1000000000000001E-3</v>
      </c>
      <c r="M62" s="95">
        <v>336.21009086008337</v>
      </c>
      <c r="N62" s="95">
        <v>5.0999999999999996</v>
      </c>
      <c r="O62" s="95">
        <v>329.91758424287798</v>
      </c>
      <c r="P62" s="95">
        <v>3.7335055629888254</v>
      </c>
      <c r="Q62" s="95">
        <v>363</v>
      </c>
      <c r="R62" s="95">
        <v>43</v>
      </c>
      <c r="S62" s="63">
        <v>329.91758424287798</v>
      </c>
      <c r="T62" s="79">
        <v>3.7335055629888254</v>
      </c>
    </row>
    <row r="63" spans="1:20" ht="15.75" x14ac:dyDescent="0.25">
      <c r="A63" s="85" t="s">
        <v>68</v>
      </c>
      <c r="B63" s="122">
        <v>567</v>
      </c>
      <c r="C63" s="95">
        <v>1.196</v>
      </c>
      <c r="D63" s="96">
        <v>0.37742247750258462</v>
      </c>
      <c r="E63" s="96">
        <v>8.2000000000000007E-3</v>
      </c>
      <c r="F63" s="96">
        <v>5.0156725449211459E-2</v>
      </c>
      <c r="G63" s="96">
        <v>9.3000000000000005E-4</v>
      </c>
      <c r="H63" s="97">
        <v>0.27789999999999998</v>
      </c>
      <c r="I63" s="96">
        <v>19.88862</v>
      </c>
      <c r="J63" s="96">
        <v>0.36786829999999998</v>
      </c>
      <c r="K63" s="96">
        <v>5.4600000000000003E-2</v>
      </c>
      <c r="L63" s="96">
        <v>1.2999999999999999E-3</v>
      </c>
      <c r="M63" s="95">
        <v>325.33805718690382</v>
      </c>
      <c r="N63" s="95">
        <v>6.1</v>
      </c>
      <c r="O63" s="95">
        <v>315.48374126350257</v>
      </c>
      <c r="P63" s="95">
        <v>5.7709392183312138</v>
      </c>
      <c r="Q63" s="95">
        <v>386</v>
      </c>
      <c r="R63" s="95">
        <v>52</v>
      </c>
      <c r="S63" s="63">
        <v>315.48374126350257</v>
      </c>
      <c r="T63" s="79">
        <v>5.7709392183312138</v>
      </c>
    </row>
    <row r="64" spans="1:20" ht="15.75" x14ac:dyDescent="0.25">
      <c r="A64" s="85" t="s">
        <v>69</v>
      </c>
      <c r="B64" s="122">
        <v>539</v>
      </c>
      <c r="C64" s="95">
        <v>1.1040000000000001</v>
      </c>
      <c r="D64" s="96">
        <v>0.37158699171262338</v>
      </c>
      <c r="E64" s="96">
        <v>7.1999999999999998E-3</v>
      </c>
      <c r="F64" s="96">
        <v>5.0302523102692343E-2</v>
      </c>
      <c r="G64" s="96">
        <v>5.0000000000000001E-4</v>
      </c>
      <c r="H64" s="97">
        <v>0.25712000000000002</v>
      </c>
      <c r="I64" s="96">
        <v>19.857030000000002</v>
      </c>
      <c r="J64" s="96">
        <v>0.19715079999999999</v>
      </c>
      <c r="K64" s="96">
        <v>5.3600000000000002E-2</v>
      </c>
      <c r="L64" s="96">
        <v>1.1000000000000001E-3</v>
      </c>
      <c r="M64" s="95">
        <v>321.0245949074037</v>
      </c>
      <c r="N64" s="95">
        <v>5.4</v>
      </c>
      <c r="O64" s="95">
        <v>316.37866180364165</v>
      </c>
      <c r="P64" s="95">
        <v>3.1249765468034107</v>
      </c>
      <c r="Q64" s="95">
        <v>340</v>
      </c>
      <c r="R64" s="95">
        <v>44</v>
      </c>
      <c r="S64" s="63">
        <v>316.37866180364165</v>
      </c>
      <c r="T64" s="79">
        <v>3.1249765468034107</v>
      </c>
    </row>
    <row r="65" spans="1:20" ht="15.75" x14ac:dyDescent="0.25">
      <c r="A65" s="85" t="s">
        <v>70</v>
      </c>
      <c r="B65" s="122">
        <v>725</v>
      </c>
      <c r="C65" s="95">
        <v>0.90200000000000002</v>
      </c>
      <c r="D65" s="96">
        <v>0.39568962690610893</v>
      </c>
      <c r="E65" s="96">
        <v>1.4E-2</v>
      </c>
      <c r="F65" s="96">
        <v>5.1824957828559448E-2</v>
      </c>
      <c r="G65" s="96">
        <v>7.6000000000000004E-4</v>
      </c>
      <c r="H65" s="97">
        <v>0.44857999999999998</v>
      </c>
      <c r="I65" s="96">
        <v>19.234470000000002</v>
      </c>
      <c r="J65" s="96">
        <v>0.28117320000000001</v>
      </c>
      <c r="K65" s="96">
        <v>5.5399999999999998E-2</v>
      </c>
      <c r="L65" s="96">
        <v>1.8E-3</v>
      </c>
      <c r="M65" s="95">
        <v>338.72354516093765</v>
      </c>
      <c r="N65" s="95">
        <v>9.9</v>
      </c>
      <c r="O65" s="95">
        <v>325.71610362209083</v>
      </c>
      <c r="P65" s="95">
        <v>4.7463099743444852</v>
      </c>
      <c r="Q65" s="95">
        <v>408</v>
      </c>
      <c r="R65" s="95">
        <v>71</v>
      </c>
      <c r="S65" s="63">
        <v>325.71610362209083</v>
      </c>
      <c r="T65" s="79">
        <v>4.7463099743444852</v>
      </c>
    </row>
    <row r="66" spans="1:20" ht="15.75" x14ac:dyDescent="0.25">
      <c r="A66" s="85" t="s">
        <v>71</v>
      </c>
      <c r="B66" s="122">
        <v>568</v>
      </c>
      <c r="C66" s="95">
        <v>1.1359999999999999</v>
      </c>
      <c r="D66" s="96">
        <v>0.39680683685023821</v>
      </c>
      <c r="E66" s="96">
        <v>6.7000000000000002E-3</v>
      </c>
      <c r="F66" s="96">
        <v>5.2540311660665528E-2</v>
      </c>
      <c r="G66" s="96">
        <v>5.5000000000000003E-4</v>
      </c>
      <c r="H66" s="97">
        <v>0.30995</v>
      </c>
      <c r="I66" s="96">
        <v>18.989750000000001</v>
      </c>
      <c r="J66" s="96">
        <v>0.1983357</v>
      </c>
      <c r="K66" s="96">
        <v>5.4800000000000001E-2</v>
      </c>
      <c r="L66" s="96">
        <v>9.3000000000000005E-4</v>
      </c>
      <c r="M66" s="95">
        <v>339.53650062835078</v>
      </c>
      <c r="N66" s="95">
        <v>4.9000000000000004</v>
      </c>
      <c r="O66" s="95">
        <v>330.09886676022876</v>
      </c>
      <c r="P66" s="95">
        <v>3.415913976471912</v>
      </c>
      <c r="Q66" s="95">
        <v>387</v>
      </c>
      <c r="R66" s="95">
        <v>38</v>
      </c>
      <c r="S66" s="63">
        <v>330.09886676022876</v>
      </c>
      <c r="T66" s="79">
        <v>3.415913976471912</v>
      </c>
    </row>
    <row r="67" spans="1:20" ht="15.75" x14ac:dyDescent="0.25">
      <c r="A67" s="85" t="s">
        <v>72</v>
      </c>
      <c r="B67" s="122">
        <v>473</v>
      </c>
      <c r="C67" s="95">
        <v>1.198</v>
      </c>
      <c r="D67" s="96">
        <v>0.37162881823284455</v>
      </c>
      <c r="E67" s="96">
        <v>8.8000000000000005E-3</v>
      </c>
      <c r="F67" s="96">
        <v>5.0973889022434271E-2</v>
      </c>
      <c r="G67" s="96">
        <v>7.6999999999999996E-4</v>
      </c>
      <c r="H67" s="97">
        <v>0.38982</v>
      </c>
      <c r="I67" s="96">
        <v>19.615539999999999</v>
      </c>
      <c r="J67" s="96">
        <v>0.29627229999999999</v>
      </c>
      <c r="K67" s="96">
        <v>5.2900000000000003E-2</v>
      </c>
      <c r="L67" s="96">
        <v>1.1999999999999999E-3</v>
      </c>
      <c r="M67" s="95">
        <v>321.05557739838054</v>
      </c>
      <c r="N67" s="95">
        <v>6.5</v>
      </c>
      <c r="O67" s="95">
        <v>320.49797034268403</v>
      </c>
      <c r="P67" s="95">
        <v>4.7916448899840827</v>
      </c>
      <c r="Q67" s="95">
        <v>311</v>
      </c>
      <c r="R67" s="95">
        <v>51</v>
      </c>
      <c r="S67" s="63">
        <v>320.49797034268403</v>
      </c>
      <c r="T67" s="79">
        <v>4.7916448899840827</v>
      </c>
    </row>
    <row r="68" spans="1:20" ht="15.75" x14ac:dyDescent="0.25">
      <c r="A68" s="85" t="s">
        <v>73</v>
      </c>
      <c r="B68" s="122">
        <v>545</v>
      </c>
      <c r="C68" s="95">
        <v>1.024</v>
      </c>
      <c r="D68" s="96">
        <v>0.38094852640748256</v>
      </c>
      <c r="E68" s="96">
        <v>7.4999999999999997E-3</v>
      </c>
      <c r="F68" s="96">
        <v>5.0532761075841481E-2</v>
      </c>
      <c r="G68" s="96">
        <v>5.9999999999999995E-4</v>
      </c>
      <c r="H68" s="97">
        <v>0.12786</v>
      </c>
      <c r="I68" s="96">
        <v>19.739439999999998</v>
      </c>
      <c r="J68" s="96">
        <v>0.2337873</v>
      </c>
      <c r="K68" s="96">
        <v>5.4699999999999999E-2</v>
      </c>
      <c r="L68" s="96">
        <v>1.1999999999999999E-3</v>
      </c>
      <c r="M68" s="95">
        <v>327.93558652475258</v>
      </c>
      <c r="N68" s="95">
        <v>5.6</v>
      </c>
      <c r="O68" s="95">
        <v>317.79163249438335</v>
      </c>
      <c r="P68" s="95">
        <v>3.7381923855235328</v>
      </c>
      <c r="Q68" s="95">
        <v>385</v>
      </c>
      <c r="R68" s="95">
        <v>50</v>
      </c>
      <c r="S68" s="63">
        <v>317.79163249438335</v>
      </c>
      <c r="T68" s="79">
        <v>3.7381923855235328</v>
      </c>
    </row>
    <row r="69" spans="1:20" ht="15.75" x14ac:dyDescent="0.25">
      <c r="A69" s="85" t="s">
        <v>74</v>
      </c>
      <c r="B69" s="122">
        <v>532</v>
      </c>
      <c r="C69" s="95">
        <v>0.98199999999999998</v>
      </c>
      <c r="D69" s="96">
        <v>0.37505984450183244</v>
      </c>
      <c r="E69" s="96">
        <v>8.8000000000000005E-3</v>
      </c>
      <c r="F69" s="96">
        <v>5.1058425355907211E-2</v>
      </c>
      <c r="G69" s="96">
        <v>5.1999999999999995E-4</v>
      </c>
      <c r="H69" s="97">
        <v>8.4968000000000002E-2</v>
      </c>
      <c r="I69" s="96">
        <v>19.5733</v>
      </c>
      <c r="J69" s="96">
        <v>0.19921939999999999</v>
      </c>
      <c r="K69" s="96">
        <v>5.33E-2</v>
      </c>
      <c r="L69" s="96">
        <v>1.2999999999999999E-3</v>
      </c>
      <c r="M69" s="95">
        <v>323.5938566883255</v>
      </c>
      <c r="N69" s="95">
        <v>6.5</v>
      </c>
      <c r="O69" s="95">
        <v>321.01647447372972</v>
      </c>
      <c r="P69" s="95">
        <v>3.2604367677978923</v>
      </c>
      <c r="Q69" s="95">
        <v>318</v>
      </c>
      <c r="R69" s="95">
        <v>55</v>
      </c>
      <c r="S69" s="63">
        <v>321.01647447372972</v>
      </c>
      <c r="T69" s="79">
        <v>3.2604367677978923</v>
      </c>
    </row>
    <row r="70" spans="1:20" ht="15.75" x14ac:dyDescent="0.25">
      <c r="A70" s="85" t="s">
        <v>75</v>
      </c>
      <c r="B70" s="122">
        <v>342.1</v>
      </c>
      <c r="C70" s="95">
        <v>1.169</v>
      </c>
      <c r="D70" s="96">
        <v>0.37594911745136872</v>
      </c>
      <c r="E70" s="96">
        <v>6.8999999999999999E-3</v>
      </c>
      <c r="F70" s="96">
        <v>5.117948570715658E-2</v>
      </c>
      <c r="G70" s="96">
        <v>5.6999999999999998E-4</v>
      </c>
      <c r="H70" s="97">
        <v>0.19570000000000001</v>
      </c>
      <c r="I70" s="96">
        <v>19.527439999999999</v>
      </c>
      <c r="J70" s="96">
        <v>0.21735280000000001</v>
      </c>
      <c r="K70" s="96">
        <v>5.33E-2</v>
      </c>
      <c r="L70" s="96">
        <v>9.7000000000000005E-4</v>
      </c>
      <c r="M70" s="95">
        <v>324.2507088961521</v>
      </c>
      <c r="N70" s="95">
        <v>5.0999999999999996</v>
      </c>
      <c r="O70" s="95">
        <v>321.75892627896064</v>
      </c>
      <c r="P70" s="95">
        <v>3.5485664486944777</v>
      </c>
      <c r="Q70" s="95">
        <v>338</v>
      </c>
      <c r="R70" s="95">
        <v>43</v>
      </c>
      <c r="S70" s="63">
        <v>321.75892627896064</v>
      </c>
      <c r="T70" s="79">
        <v>3.5485664486944777</v>
      </c>
    </row>
    <row r="71" spans="1:20" ht="15.75" x14ac:dyDescent="0.25">
      <c r="A71" s="85" t="s">
        <v>76</v>
      </c>
      <c r="B71" s="122">
        <v>427</v>
      </c>
      <c r="C71" s="95">
        <v>1.1819999999999999</v>
      </c>
      <c r="D71" s="96">
        <v>0.39884751457824458</v>
      </c>
      <c r="E71" s="96">
        <v>7.7000000000000002E-3</v>
      </c>
      <c r="F71" s="96">
        <v>5.1586740230094019E-2</v>
      </c>
      <c r="G71" s="96">
        <v>4.8000000000000001E-4</v>
      </c>
      <c r="H71" s="97">
        <v>0.15953999999999999</v>
      </c>
      <c r="I71" s="96">
        <v>19.305019999999999</v>
      </c>
      <c r="J71" s="96">
        <v>0.1788882</v>
      </c>
      <c r="K71" s="96">
        <v>5.6099999999999997E-2</v>
      </c>
      <c r="L71" s="96">
        <v>1.1999999999999999E-3</v>
      </c>
      <c r="M71" s="95">
        <v>341.01975486934782</v>
      </c>
      <c r="N71" s="95">
        <v>5.7</v>
      </c>
      <c r="O71" s="95">
        <v>324.25595265577476</v>
      </c>
      <c r="P71" s="95">
        <v>2.9993676869648631</v>
      </c>
      <c r="Q71" s="95">
        <v>434</v>
      </c>
      <c r="R71" s="95">
        <v>46</v>
      </c>
      <c r="S71" s="63">
        <v>324.25595265577476</v>
      </c>
      <c r="T71" s="79">
        <v>2.9993676869648631</v>
      </c>
    </row>
    <row r="72" spans="1:20" ht="15.75" x14ac:dyDescent="0.25">
      <c r="A72" s="85" t="s">
        <v>77</v>
      </c>
      <c r="B72" s="122">
        <v>423</v>
      </c>
      <c r="C72" s="95">
        <v>1.0629999999999999</v>
      </c>
      <c r="D72" s="96">
        <v>0.40683762898362069</v>
      </c>
      <c r="E72" s="96">
        <v>8.3999999999999995E-3</v>
      </c>
      <c r="F72" s="96">
        <v>5.1971689569518587E-2</v>
      </c>
      <c r="G72" s="96">
        <v>5.2999999999999998E-4</v>
      </c>
      <c r="H72" s="97">
        <v>9.3498999999999999E-2</v>
      </c>
      <c r="I72" s="96">
        <v>19.146080000000001</v>
      </c>
      <c r="J72" s="96">
        <v>0.1942835</v>
      </c>
      <c r="K72" s="96">
        <v>5.6800000000000003E-2</v>
      </c>
      <c r="L72" s="96">
        <v>1.2999999999999999E-3</v>
      </c>
      <c r="M72" s="95">
        <v>346.80657270704796</v>
      </c>
      <c r="N72" s="95">
        <v>6</v>
      </c>
      <c r="O72" s="95">
        <v>326.61532891422092</v>
      </c>
      <c r="P72" s="95">
        <v>3.3072410242998638</v>
      </c>
      <c r="Q72" s="95">
        <v>462</v>
      </c>
      <c r="R72" s="95">
        <v>49</v>
      </c>
      <c r="S72" s="63">
        <v>326.61532891422092</v>
      </c>
      <c r="T72" s="79">
        <v>3.3072410242998638</v>
      </c>
    </row>
    <row r="73" spans="1:20" ht="15.75" x14ac:dyDescent="0.25">
      <c r="A73" s="85" t="s">
        <v>78</v>
      </c>
      <c r="B73" s="122">
        <v>787</v>
      </c>
      <c r="C73" s="95">
        <v>0.627</v>
      </c>
      <c r="D73" s="96">
        <v>0.46293381639487802</v>
      </c>
      <c r="E73" s="96">
        <v>0.02</v>
      </c>
      <c r="F73" s="96">
        <v>5.051162237773954E-2</v>
      </c>
      <c r="G73" s="96">
        <v>5.6999999999999998E-4</v>
      </c>
      <c r="H73" s="97">
        <v>2.6571000000000001E-2</v>
      </c>
      <c r="I73" s="96">
        <v>19.447690000000001</v>
      </c>
      <c r="J73" s="96">
        <v>0.2155811</v>
      </c>
      <c r="K73" s="96">
        <v>6.6500000000000004E-2</v>
      </c>
      <c r="L73" s="96">
        <v>3.0000000000000001E-3</v>
      </c>
      <c r="M73" s="95">
        <v>386.5317579209472</v>
      </c>
      <c r="N73" s="95">
        <v>14</v>
      </c>
      <c r="O73" s="95">
        <v>317.66191719249588</v>
      </c>
      <c r="P73" s="95">
        <v>3.6792763234325081</v>
      </c>
      <c r="Q73" s="95">
        <v>733</v>
      </c>
      <c r="R73" s="95">
        <v>87</v>
      </c>
      <c r="S73" s="63">
        <v>317.66191719249588</v>
      </c>
      <c r="T73" s="79">
        <v>3.6792763234325081</v>
      </c>
    </row>
    <row r="74" spans="1:20" ht="15.75" x14ac:dyDescent="0.25">
      <c r="A74" s="85" t="s">
        <v>79</v>
      </c>
      <c r="B74" s="122">
        <v>549</v>
      </c>
      <c r="C74" s="95">
        <v>0.73799999999999999</v>
      </c>
      <c r="D74" s="96">
        <v>0.41016638765085384</v>
      </c>
      <c r="E74" s="96">
        <v>9.7000000000000003E-3</v>
      </c>
      <c r="F74" s="96">
        <v>4.9030399695395355E-2</v>
      </c>
      <c r="G74" s="96">
        <v>9.2000000000000003E-4</v>
      </c>
      <c r="H74" s="97">
        <v>0.46701999999999999</v>
      </c>
      <c r="I74" s="96">
        <v>20.181629999999998</v>
      </c>
      <c r="J74" s="96">
        <v>0.37471450000000001</v>
      </c>
      <c r="K74" s="96">
        <v>6.0699999999999997E-2</v>
      </c>
      <c r="L74" s="96">
        <v>1.2999999999999999E-3</v>
      </c>
      <c r="M74" s="95">
        <v>349.20772451523681</v>
      </c>
      <c r="N74" s="95">
        <v>7.1</v>
      </c>
      <c r="O74" s="95">
        <v>308.56605115110466</v>
      </c>
      <c r="P74" s="95">
        <v>5.6679648838163859</v>
      </c>
      <c r="Q74" s="95">
        <v>616</v>
      </c>
      <c r="R74" s="95">
        <v>46</v>
      </c>
      <c r="S74" s="63">
        <v>308.56605115110466</v>
      </c>
      <c r="T74" s="79">
        <v>5.6679648838163859</v>
      </c>
    </row>
    <row r="75" spans="1:20" ht="15.75" x14ac:dyDescent="0.25">
      <c r="A75" s="85" t="s">
        <v>80</v>
      </c>
      <c r="B75" s="122">
        <v>419.6</v>
      </c>
      <c r="C75" s="95">
        <v>1.2649999999999999</v>
      </c>
      <c r="D75" s="96">
        <v>0.3755293286906396</v>
      </c>
      <c r="E75" s="96">
        <v>7.0000000000000001E-3</v>
      </c>
      <c r="F75" s="96">
        <v>5.0273443238156856E-2</v>
      </c>
      <c r="G75" s="96">
        <v>5.2999999999999998E-4</v>
      </c>
      <c r="H75" s="97">
        <v>0.22323000000000001</v>
      </c>
      <c r="I75" s="96">
        <v>19.853090000000002</v>
      </c>
      <c r="J75" s="96">
        <v>0.2088969</v>
      </c>
      <c r="K75" s="96">
        <v>5.4199999999999998E-2</v>
      </c>
      <c r="L75" s="96">
        <v>1.1000000000000001E-3</v>
      </c>
      <c r="M75" s="95">
        <v>323.94068921359161</v>
      </c>
      <c r="N75" s="95">
        <v>5.3</v>
      </c>
      <c r="O75" s="95">
        <v>316.20017661274937</v>
      </c>
      <c r="P75" s="95">
        <v>3.3064158763739253</v>
      </c>
      <c r="Q75" s="95">
        <v>360</v>
      </c>
      <c r="R75" s="95">
        <v>44</v>
      </c>
      <c r="S75" s="63">
        <v>316.20017661274937</v>
      </c>
      <c r="T75" s="79">
        <v>3.3064158763739253</v>
      </c>
    </row>
    <row r="76" spans="1:20" ht="15.75" x14ac:dyDescent="0.25">
      <c r="A76" s="85" t="s">
        <v>81</v>
      </c>
      <c r="B76" s="122">
        <v>443</v>
      </c>
      <c r="C76" s="95">
        <v>1.131</v>
      </c>
      <c r="D76" s="96">
        <v>0.39029698845257893</v>
      </c>
      <c r="E76" s="96">
        <v>8.3999999999999995E-3</v>
      </c>
      <c r="F76" s="96">
        <v>5.254126101945733E-2</v>
      </c>
      <c r="G76" s="96">
        <v>6.8999999999999997E-4</v>
      </c>
      <c r="H76" s="97">
        <v>0.30359000000000003</v>
      </c>
      <c r="I76" s="96">
        <v>19.011410000000001</v>
      </c>
      <c r="J76" s="96">
        <v>0.24938920000000001</v>
      </c>
      <c r="K76" s="96">
        <v>5.3900000000000003E-2</v>
      </c>
      <c r="L76" s="96">
        <v>1.1999999999999999E-3</v>
      </c>
      <c r="M76" s="95">
        <v>334.79033281955043</v>
      </c>
      <c r="N76" s="95">
        <v>6.1</v>
      </c>
      <c r="O76" s="95">
        <v>330.1046812237235</v>
      </c>
      <c r="P76" s="95">
        <v>4.2918423535668824</v>
      </c>
      <c r="Q76" s="95">
        <v>342</v>
      </c>
      <c r="R76" s="95">
        <v>49</v>
      </c>
      <c r="S76" s="63">
        <v>330.1046812237235</v>
      </c>
      <c r="T76" s="79">
        <v>4.2918423535668824</v>
      </c>
    </row>
    <row r="77" spans="1:20" ht="15.75" x14ac:dyDescent="0.25">
      <c r="A77" s="85" t="s">
        <v>82</v>
      </c>
      <c r="B77" s="122">
        <v>563.29999999999995</v>
      </c>
      <c r="C77" s="95">
        <v>1.157</v>
      </c>
      <c r="D77" s="96">
        <v>0.38109150717882889</v>
      </c>
      <c r="E77" s="96">
        <v>6.7999999999999996E-3</v>
      </c>
      <c r="F77" s="96">
        <v>5.0737238378713911E-2</v>
      </c>
      <c r="G77" s="96">
        <v>5.5999999999999995E-4</v>
      </c>
      <c r="H77" s="97">
        <v>0.30147000000000002</v>
      </c>
      <c r="I77" s="96">
        <v>19.665679999999998</v>
      </c>
      <c r="J77" s="96">
        <v>0.21657390000000001</v>
      </c>
      <c r="K77" s="96">
        <v>5.45E-2</v>
      </c>
      <c r="L77" s="96">
        <v>1E-3</v>
      </c>
      <c r="M77" s="95">
        <v>328.04077598803957</v>
      </c>
      <c r="N77" s="95">
        <v>5</v>
      </c>
      <c r="O77" s="95">
        <v>319.0462503109045</v>
      </c>
      <c r="P77" s="95">
        <v>3.4837200377339599</v>
      </c>
      <c r="Q77" s="95">
        <v>375</v>
      </c>
      <c r="R77" s="95">
        <v>41</v>
      </c>
      <c r="S77" s="63">
        <v>319.0462503109045</v>
      </c>
      <c r="T77" s="79">
        <v>3.4837200377339599</v>
      </c>
    </row>
    <row r="78" spans="1:20" ht="15.75" x14ac:dyDescent="0.25">
      <c r="A78" s="85" t="s">
        <v>410</v>
      </c>
      <c r="B78" s="122">
        <v>705</v>
      </c>
      <c r="C78" s="95">
        <v>1.048</v>
      </c>
      <c r="D78" s="96">
        <v>0.38227160033906893</v>
      </c>
      <c r="E78" s="96">
        <v>7.9000000000000008E-3</v>
      </c>
      <c r="F78" s="96">
        <v>5.0801138904362331E-2</v>
      </c>
      <c r="G78" s="96">
        <v>5.9999999999999995E-4</v>
      </c>
      <c r="H78" s="97">
        <v>0.29876999999999998</v>
      </c>
      <c r="I78" s="96">
        <v>19.638649999999998</v>
      </c>
      <c r="J78" s="96">
        <v>0.2314059</v>
      </c>
      <c r="K78" s="96">
        <v>5.4600000000000003E-2</v>
      </c>
      <c r="L78" s="96">
        <v>1.1000000000000001E-3</v>
      </c>
      <c r="M78" s="95">
        <v>328.90854260067368</v>
      </c>
      <c r="N78" s="95">
        <v>5.8</v>
      </c>
      <c r="O78" s="95">
        <v>319.43827670391636</v>
      </c>
      <c r="P78" s="95">
        <v>3.7333818419995346</v>
      </c>
      <c r="Q78" s="95">
        <v>387</v>
      </c>
      <c r="R78" s="95">
        <v>44</v>
      </c>
      <c r="S78" s="63">
        <v>319.43827670391636</v>
      </c>
      <c r="T78" s="79">
        <v>3.7333818419995346</v>
      </c>
    </row>
    <row r="79" spans="1:20" ht="15.75" x14ac:dyDescent="0.25">
      <c r="A79" s="85" t="s">
        <v>83</v>
      </c>
      <c r="B79" s="122">
        <v>349</v>
      </c>
      <c r="C79" s="95">
        <v>1.2669999999999999</v>
      </c>
      <c r="D79" s="96">
        <v>0.39232435439298413</v>
      </c>
      <c r="E79" s="96">
        <v>7.7999999999999996E-3</v>
      </c>
      <c r="F79" s="96">
        <v>5.1663964196683398E-2</v>
      </c>
      <c r="G79" s="96">
        <v>5.9999999999999995E-4</v>
      </c>
      <c r="H79" s="97">
        <v>0.26236999999999999</v>
      </c>
      <c r="I79" s="96">
        <v>19.301290000000002</v>
      </c>
      <c r="J79" s="96">
        <v>0.223524</v>
      </c>
      <c r="K79" s="96">
        <v>5.5100000000000003E-2</v>
      </c>
      <c r="L79" s="96">
        <v>1.1000000000000001E-3</v>
      </c>
      <c r="M79" s="95">
        <v>336.27081329155828</v>
      </c>
      <c r="N79" s="95">
        <v>5.8</v>
      </c>
      <c r="O79" s="95">
        <v>324.72933195629781</v>
      </c>
      <c r="P79" s="95">
        <v>3.7301716487814747</v>
      </c>
      <c r="Q79" s="95">
        <v>396</v>
      </c>
      <c r="R79" s="95">
        <v>46</v>
      </c>
      <c r="S79" s="63">
        <v>324.72933195629781</v>
      </c>
      <c r="T79" s="79">
        <v>3.7301716487814747</v>
      </c>
    </row>
    <row r="80" spans="1:20" ht="15.75" x14ac:dyDescent="0.25">
      <c r="A80" s="85" t="s">
        <v>84</v>
      </c>
      <c r="B80" s="122">
        <v>327</v>
      </c>
      <c r="C80" s="95">
        <v>1.5529999999999999</v>
      </c>
      <c r="D80" s="96">
        <v>0.39855693681650095</v>
      </c>
      <c r="E80" s="96">
        <v>9.1999999999999998E-3</v>
      </c>
      <c r="F80" s="96">
        <v>5.2772038508908992E-2</v>
      </c>
      <c r="G80" s="96">
        <v>6.4000000000000005E-4</v>
      </c>
      <c r="H80" s="97">
        <v>0.19624</v>
      </c>
      <c r="I80" s="96">
        <v>18.907170000000001</v>
      </c>
      <c r="J80" s="96">
        <v>0.22878780000000001</v>
      </c>
      <c r="K80" s="96">
        <v>5.4800000000000001E-2</v>
      </c>
      <c r="L80" s="96">
        <v>1.2999999999999999E-3</v>
      </c>
      <c r="M80" s="95">
        <v>340.80868235367961</v>
      </c>
      <c r="N80" s="95">
        <v>6.7</v>
      </c>
      <c r="O80" s="95">
        <v>331.51795048602747</v>
      </c>
      <c r="P80" s="95">
        <v>3.9860972175768854</v>
      </c>
      <c r="Q80" s="95">
        <v>382</v>
      </c>
      <c r="R80" s="95">
        <v>55</v>
      </c>
      <c r="S80" s="63">
        <v>331.51795048602747</v>
      </c>
      <c r="T80" s="79">
        <v>3.9860972175768854</v>
      </c>
    </row>
    <row r="81" spans="1:20" ht="15.75" x14ac:dyDescent="0.25">
      <c r="A81" s="85" t="s">
        <v>85</v>
      </c>
      <c r="B81" s="122">
        <v>343.8</v>
      </c>
      <c r="C81" s="95">
        <v>1.5629999999999999</v>
      </c>
      <c r="D81" s="96">
        <v>0.39549773391966386</v>
      </c>
      <c r="E81" s="96">
        <v>1.2999999999999999E-2</v>
      </c>
      <c r="F81" s="96">
        <v>5.2271590136742985E-2</v>
      </c>
      <c r="G81" s="96">
        <v>1.1000000000000001E-3</v>
      </c>
      <c r="H81" s="97">
        <v>0.13557</v>
      </c>
      <c r="I81" s="96">
        <v>19.083970000000001</v>
      </c>
      <c r="J81" s="96">
        <v>0.40061770000000002</v>
      </c>
      <c r="K81" s="96">
        <v>5.4899999999999997E-2</v>
      </c>
      <c r="L81" s="96">
        <v>2E-3</v>
      </c>
      <c r="M81" s="95">
        <v>338.58384571460232</v>
      </c>
      <c r="N81" s="95">
        <v>9.4</v>
      </c>
      <c r="O81" s="95">
        <v>328.45283819987503</v>
      </c>
      <c r="P81" s="95">
        <v>6.8383674422467413</v>
      </c>
      <c r="Q81" s="95">
        <v>376</v>
      </c>
      <c r="R81" s="95">
        <v>80</v>
      </c>
      <c r="S81" s="63">
        <v>328.45283819987503</v>
      </c>
      <c r="T81" s="79">
        <v>6.8383674422467413</v>
      </c>
    </row>
    <row r="82" spans="1:20" ht="15.75" x14ac:dyDescent="0.25">
      <c r="A82" s="85" t="s">
        <v>86</v>
      </c>
      <c r="B82" s="122">
        <v>669</v>
      </c>
      <c r="C82" s="95">
        <v>1.115</v>
      </c>
      <c r="D82" s="96">
        <v>0.39422002893379121</v>
      </c>
      <c r="E82" s="96">
        <v>0.01</v>
      </c>
      <c r="F82" s="96">
        <v>5.2197798171696341E-2</v>
      </c>
      <c r="G82" s="96">
        <v>6.4000000000000005E-4</v>
      </c>
      <c r="H82" s="97">
        <v>0.34271000000000001</v>
      </c>
      <c r="I82" s="96">
        <v>19.113150000000001</v>
      </c>
      <c r="J82" s="96">
        <v>0.23380000000000001</v>
      </c>
      <c r="K82" s="96">
        <v>5.4800000000000001E-2</v>
      </c>
      <c r="L82" s="96">
        <v>1.4E-3</v>
      </c>
      <c r="M82" s="95">
        <v>337.65317740829232</v>
      </c>
      <c r="N82" s="95">
        <v>7.1</v>
      </c>
      <c r="O82" s="95">
        <v>328.00075885594111</v>
      </c>
      <c r="P82" s="95">
        <v>3.9924042785185483</v>
      </c>
      <c r="Q82" s="95">
        <v>379</v>
      </c>
      <c r="R82" s="95">
        <v>51</v>
      </c>
      <c r="S82" s="63">
        <v>328.00075885594111</v>
      </c>
      <c r="T82" s="79">
        <v>3.9924042785185483</v>
      </c>
    </row>
    <row r="83" spans="1:20" ht="15.75" x14ac:dyDescent="0.25">
      <c r="A83" s="85" t="s">
        <v>87</v>
      </c>
      <c r="B83" s="122">
        <v>596</v>
      </c>
      <c r="C83" s="95">
        <v>1.06</v>
      </c>
      <c r="D83" s="96">
        <v>0.39865401905554831</v>
      </c>
      <c r="E83" s="96">
        <v>1.0999999999999999E-2</v>
      </c>
      <c r="F83" s="96">
        <v>5.1653788103506626E-2</v>
      </c>
      <c r="G83" s="96">
        <v>6.4999999999999997E-4</v>
      </c>
      <c r="H83" s="97">
        <v>0.45180999999999999</v>
      </c>
      <c r="I83" s="96">
        <v>19.282679999999999</v>
      </c>
      <c r="J83" s="96">
        <v>0.24168419999999999</v>
      </c>
      <c r="K83" s="96">
        <v>5.6000000000000001E-2</v>
      </c>
      <c r="L83" s="96">
        <v>1.2999999999999999E-3</v>
      </c>
      <c r="M83" s="95">
        <v>340.87920671079058</v>
      </c>
      <c r="N83" s="95">
        <v>7.9</v>
      </c>
      <c r="O83" s="95">
        <v>324.66695496993833</v>
      </c>
      <c r="P83" s="95">
        <v>4.0421741344137221</v>
      </c>
      <c r="Q83" s="95">
        <v>435</v>
      </c>
      <c r="R83" s="95">
        <v>53</v>
      </c>
      <c r="S83" s="63">
        <v>324.66695496993833</v>
      </c>
      <c r="T83" s="79">
        <v>4.0421741344137221</v>
      </c>
    </row>
    <row r="84" spans="1:20" ht="15.75" x14ac:dyDescent="0.25">
      <c r="A84" s="85" t="s">
        <v>88</v>
      </c>
      <c r="B84" s="122">
        <v>392</v>
      </c>
      <c r="C84" s="95">
        <v>1.395</v>
      </c>
      <c r="D84" s="96">
        <v>0.40309005096845224</v>
      </c>
      <c r="E84" s="96">
        <v>1.2999999999999999E-2</v>
      </c>
      <c r="F84" s="96">
        <v>5.1402455938674763E-2</v>
      </c>
      <c r="G84" s="96">
        <v>8.4000000000000003E-4</v>
      </c>
      <c r="H84" s="97">
        <v>0.33899000000000001</v>
      </c>
      <c r="I84" s="96">
        <v>19.353590000000001</v>
      </c>
      <c r="J84" s="96">
        <v>0.31463160000000001</v>
      </c>
      <c r="K84" s="96">
        <v>5.6899999999999999E-2</v>
      </c>
      <c r="L84" s="96">
        <v>1.8E-3</v>
      </c>
      <c r="M84" s="95">
        <v>344.09650357380235</v>
      </c>
      <c r="N84" s="95">
        <v>9.1999999999999993</v>
      </c>
      <c r="O84" s="95">
        <v>323.12615809957686</v>
      </c>
      <c r="P84" s="95">
        <v>5.2249128382003152</v>
      </c>
      <c r="Q84" s="95">
        <v>448</v>
      </c>
      <c r="R84" s="95">
        <v>68</v>
      </c>
      <c r="S84" s="63">
        <v>323.12615809957686</v>
      </c>
      <c r="T84" s="79">
        <v>5.2249128382003152</v>
      </c>
    </row>
    <row r="85" spans="1:20" ht="15.75" x14ac:dyDescent="0.25">
      <c r="A85" s="85" t="s">
        <v>89</v>
      </c>
      <c r="B85" s="122">
        <v>259.5</v>
      </c>
      <c r="C85" s="95">
        <v>1.5580000000000001</v>
      </c>
      <c r="D85" s="96">
        <v>0.40307808929091843</v>
      </c>
      <c r="E85" s="96">
        <v>1.2E-2</v>
      </c>
      <c r="F85" s="96">
        <v>5.2227016957524519E-2</v>
      </c>
      <c r="G85" s="96">
        <v>7.3999999999999999E-4</v>
      </c>
      <c r="H85" s="97">
        <v>0.19592999999999999</v>
      </c>
      <c r="I85" s="96">
        <v>19.073049999999999</v>
      </c>
      <c r="J85" s="96">
        <v>0.2691981</v>
      </c>
      <c r="K85" s="96">
        <v>5.6000000000000001E-2</v>
      </c>
      <c r="L85" s="96">
        <v>1.6999999999999999E-3</v>
      </c>
      <c r="M85" s="95">
        <v>344.08784187708767</v>
      </c>
      <c r="N85" s="95">
        <v>8.6999999999999993</v>
      </c>
      <c r="O85" s="95">
        <v>328.17976871555197</v>
      </c>
      <c r="P85" s="95">
        <v>4.6144570882431628</v>
      </c>
      <c r="Q85" s="95">
        <v>428</v>
      </c>
      <c r="R85" s="95">
        <v>68</v>
      </c>
      <c r="S85" s="63">
        <v>328.17976871555197</v>
      </c>
      <c r="T85" s="79">
        <v>4.6144570882431628</v>
      </c>
    </row>
    <row r="86" spans="1:20" ht="15.75" x14ac:dyDescent="0.25">
      <c r="A86" s="85" t="s">
        <v>90</v>
      </c>
      <c r="B86" s="122">
        <v>677</v>
      </c>
      <c r="C86" s="95">
        <v>0.82</v>
      </c>
      <c r="D86" s="96">
        <v>0.40940896648100505</v>
      </c>
      <c r="E86" s="96">
        <v>1.7999999999999999E-2</v>
      </c>
      <c r="F86" s="96">
        <v>4.822482880219181E-2</v>
      </c>
      <c r="G86" s="96">
        <v>1.1000000000000001E-3</v>
      </c>
      <c r="H86" s="97">
        <v>0.50417000000000001</v>
      </c>
      <c r="I86" s="96">
        <v>20.491800000000001</v>
      </c>
      <c r="J86" s="96">
        <v>0.46190540000000002</v>
      </c>
      <c r="K86" s="96">
        <v>6.1600000000000002E-2</v>
      </c>
      <c r="L86" s="96">
        <v>2.3E-3</v>
      </c>
      <c r="M86" s="95">
        <v>348.66186822873453</v>
      </c>
      <c r="N86" s="95">
        <v>13</v>
      </c>
      <c r="O86" s="95">
        <v>303.61382233748998</v>
      </c>
      <c r="P86" s="95">
        <v>6.8032366238966553</v>
      </c>
      <c r="Q86" s="95">
        <v>636</v>
      </c>
      <c r="R86" s="95">
        <v>76</v>
      </c>
      <c r="S86" s="63">
        <v>303.61382233748998</v>
      </c>
      <c r="T86" s="79">
        <v>6.8032366238966553</v>
      </c>
    </row>
    <row r="87" spans="1:20" ht="15.75" x14ac:dyDescent="0.25">
      <c r="A87" s="85" t="s">
        <v>91</v>
      </c>
      <c r="B87" s="122">
        <v>490</v>
      </c>
      <c r="C87" s="95">
        <v>1.532</v>
      </c>
      <c r="D87" s="96">
        <v>0.38343171537429399</v>
      </c>
      <c r="E87" s="96">
        <v>1.0999999999999999E-2</v>
      </c>
      <c r="F87" s="96">
        <v>5.1331363773343464E-2</v>
      </c>
      <c r="G87" s="96">
        <v>7.3999999999999999E-4</v>
      </c>
      <c r="H87" s="97">
        <v>0.25094</v>
      </c>
      <c r="I87" s="96">
        <v>19.447690000000001</v>
      </c>
      <c r="J87" s="96">
        <v>0.27987719999999999</v>
      </c>
      <c r="K87" s="96">
        <v>5.4199999999999998E-2</v>
      </c>
      <c r="L87" s="96">
        <v>1.6000000000000001E-3</v>
      </c>
      <c r="M87" s="95">
        <v>329.76089671659071</v>
      </c>
      <c r="N87" s="95">
        <v>8.1</v>
      </c>
      <c r="O87" s="95">
        <v>322.69025932940718</v>
      </c>
      <c r="P87" s="95">
        <v>4.6191497714207328</v>
      </c>
      <c r="Q87" s="95">
        <v>350</v>
      </c>
      <c r="R87" s="95">
        <v>64</v>
      </c>
      <c r="S87" s="63">
        <v>322.69025932940718</v>
      </c>
      <c r="T87" s="79">
        <v>4.6191497714207328</v>
      </c>
    </row>
    <row r="88" spans="1:20" ht="15.75" x14ac:dyDescent="0.25">
      <c r="A88" s="85" t="s">
        <v>92</v>
      </c>
      <c r="B88" s="122">
        <v>148.80000000000001</v>
      </c>
      <c r="C88" s="95">
        <v>1.6759999999999999</v>
      </c>
      <c r="D88" s="96">
        <v>0.58980710370993905</v>
      </c>
      <c r="E88" s="96">
        <v>1.4999999999999999E-2</v>
      </c>
      <c r="F88" s="96">
        <v>7.3280969883193547E-2</v>
      </c>
      <c r="G88" s="96">
        <v>9.7999999999999997E-4</v>
      </c>
      <c r="H88" s="97">
        <v>0.35951</v>
      </c>
      <c r="I88" s="96">
        <v>13.60544</v>
      </c>
      <c r="J88" s="96">
        <v>0.18140590000000001</v>
      </c>
      <c r="K88" s="96">
        <v>5.8400000000000001E-2</v>
      </c>
      <c r="L88" s="96">
        <v>1.4E-3</v>
      </c>
      <c r="M88" s="95">
        <v>471.03143556113105</v>
      </c>
      <c r="N88" s="95">
        <v>9.5</v>
      </c>
      <c r="O88" s="95">
        <v>455.89224093491435</v>
      </c>
      <c r="P88" s="95">
        <v>6.0086968472654796</v>
      </c>
      <c r="Q88" s="95">
        <v>518</v>
      </c>
      <c r="R88" s="95">
        <v>53</v>
      </c>
      <c r="S88" s="63">
        <v>455.89224093491435</v>
      </c>
      <c r="T88" s="79">
        <v>6.0086968472654796</v>
      </c>
    </row>
    <row r="89" spans="1:20" ht="15.75" x14ac:dyDescent="0.25">
      <c r="A89" s="85" t="s">
        <v>93</v>
      </c>
      <c r="B89" s="122">
        <v>378.2</v>
      </c>
      <c r="C89" s="95">
        <v>1.8009999999999999</v>
      </c>
      <c r="D89" s="96">
        <v>0.56269075684780112</v>
      </c>
      <c r="E89" s="96">
        <v>1.2999999999999999E-2</v>
      </c>
      <c r="F89" s="96">
        <v>6.5640737715531472E-2</v>
      </c>
      <c r="G89" s="96">
        <v>7.1000000000000002E-4</v>
      </c>
      <c r="H89" s="97">
        <v>0.19620000000000001</v>
      </c>
      <c r="I89" s="96">
        <v>15.09206</v>
      </c>
      <c r="J89" s="96">
        <v>0.1617169</v>
      </c>
      <c r="K89" s="96">
        <v>6.2199999999999998E-2</v>
      </c>
      <c r="L89" s="96">
        <v>1.5E-3</v>
      </c>
      <c r="M89" s="95">
        <v>453.55263353753668</v>
      </c>
      <c r="N89" s="95">
        <v>8.5</v>
      </c>
      <c r="O89" s="95">
        <v>409.83883907426252</v>
      </c>
      <c r="P89" s="95">
        <v>4.3800099483529378</v>
      </c>
      <c r="Q89" s="95">
        <v>645</v>
      </c>
      <c r="R89" s="95">
        <v>51</v>
      </c>
      <c r="S89" s="63">
        <v>409.83883907426252</v>
      </c>
      <c r="T89" s="79">
        <v>4.3800099483529378</v>
      </c>
    </row>
    <row r="90" spans="1:20" ht="15.75" x14ac:dyDescent="0.25">
      <c r="A90" s="85" t="s">
        <v>94</v>
      </c>
      <c r="B90" s="122">
        <v>298</v>
      </c>
      <c r="C90" s="95">
        <v>1.1719999999999999</v>
      </c>
      <c r="D90" s="96">
        <v>0.39968507197483427</v>
      </c>
      <c r="E90" s="96">
        <v>1.0999999999999999E-2</v>
      </c>
      <c r="F90" s="96">
        <v>5.206630876763918E-2</v>
      </c>
      <c r="G90" s="96">
        <v>6.9999999999999999E-4</v>
      </c>
      <c r="H90" s="97">
        <v>0.24560999999999999</v>
      </c>
      <c r="I90" s="96">
        <v>19.138760000000001</v>
      </c>
      <c r="J90" s="96">
        <v>0.25640439999999998</v>
      </c>
      <c r="K90" s="96">
        <v>5.57E-2</v>
      </c>
      <c r="L90" s="96">
        <v>1.4E-3</v>
      </c>
      <c r="M90" s="95">
        <v>341.6279021865177</v>
      </c>
      <c r="N90" s="95">
        <v>7.8</v>
      </c>
      <c r="O90" s="95">
        <v>327.19512313994983</v>
      </c>
      <c r="P90" s="95">
        <v>4.3543373816452711</v>
      </c>
      <c r="Q90" s="95">
        <v>428</v>
      </c>
      <c r="R90" s="95">
        <v>59</v>
      </c>
      <c r="S90" s="63">
        <v>327.19512313994983</v>
      </c>
      <c r="T90" s="79">
        <v>4.3543373816452711</v>
      </c>
    </row>
    <row r="91" spans="1:20" ht="15.75" x14ac:dyDescent="0.25">
      <c r="A91" s="85" t="s">
        <v>95</v>
      </c>
      <c r="B91" s="122">
        <v>811</v>
      </c>
      <c r="C91" s="95">
        <v>1.097</v>
      </c>
      <c r="D91" s="96">
        <v>0.39945765828294855</v>
      </c>
      <c r="E91" s="96">
        <v>1.0999999999999999E-2</v>
      </c>
      <c r="F91" s="96">
        <v>4.9043033787362633E-2</v>
      </c>
      <c r="G91" s="96">
        <v>7.9000000000000001E-4</v>
      </c>
      <c r="H91" s="97">
        <v>0.20912</v>
      </c>
      <c r="I91" s="96">
        <v>20.218360000000001</v>
      </c>
      <c r="J91" s="96">
        <v>0.3229378</v>
      </c>
      <c r="K91" s="96">
        <v>5.91E-2</v>
      </c>
      <c r="L91" s="96">
        <v>1.6000000000000001E-3</v>
      </c>
      <c r="M91" s="95">
        <v>341.46281394641312</v>
      </c>
      <c r="N91" s="95">
        <v>7.9</v>
      </c>
      <c r="O91" s="95">
        <v>308.64368865257319</v>
      </c>
      <c r="P91" s="95">
        <v>4.8977798599972848</v>
      </c>
      <c r="Q91" s="95">
        <v>569</v>
      </c>
      <c r="R91" s="95">
        <v>63</v>
      </c>
      <c r="S91" s="63">
        <v>308.64368865257319</v>
      </c>
      <c r="T91" s="79">
        <v>4.8977798599972848</v>
      </c>
    </row>
    <row r="92" spans="1:20" ht="15.75" x14ac:dyDescent="0.25">
      <c r="A92" s="85" t="s">
        <v>96</v>
      </c>
      <c r="B92" s="122">
        <v>515</v>
      </c>
      <c r="C92" s="95">
        <v>1.143</v>
      </c>
      <c r="D92" s="96">
        <v>0.41029537516157916</v>
      </c>
      <c r="E92" s="96">
        <v>1.7000000000000001E-2</v>
      </c>
      <c r="F92" s="96">
        <v>4.9951026643539898E-2</v>
      </c>
      <c r="G92" s="96">
        <v>1E-3</v>
      </c>
      <c r="H92" s="97">
        <v>0.31330000000000002</v>
      </c>
      <c r="I92" s="96">
        <v>19.841270000000002</v>
      </c>
      <c r="J92" s="96">
        <v>0.39367600000000003</v>
      </c>
      <c r="K92" s="96">
        <v>5.96E-2</v>
      </c>
      <c r="L92" s="96">
        <v>2.3999999999999998E-3</v>
      </c>
      <c r="M92" s="95">
        <v>349.30065367656726</v>
      </c>
      <c r="N92" s="95">
        <v>12</v>
      </c>
      <c r="O92" s="95">
        <v>314.22093015198328</v>
      </c>
      <c r="P92" s="95">
        <v>6.2160319281546226</v>
      </c>
      <c r="Q92" s="95">
        <v>544</v>
      </c>
      <c r="R92" s="95">
        <v>87</v>
      </c>
      <c r="S92" s="63">
        <v>314.22093015198328</v>
      </c>
      <c r="T92" s="79">
        <v>6.2160319281546226</v>
      </c>
    </row>
    <row r="93" spans="1:20" ht="15.75" x14ac:dyDescent="0.25">
      <c r="A93" s="85" t="s">
        <v>97</v>
      </c>
      <c r="B93" s="122">
        <v>971</v>
      </c>
      <c r="C93" s="95">
        <v>1.24</v>
      </c>
      <c r="D93" s="96">
        <v>0.40298445836194402</v>
      </c>
      <c r="E93" s="96">
        <v>0.01</v>
      </c>
      <c r="F93" s="96">
        <v>5.1479464236506844E-2</v>
      </c>
      <c r="G93" s="96">
        <v>7.3999999999999999E-4</v>
      </c>
      <c r="H93" s="97">
        <v>0.40711000000000003</v>
      </c>
      <c r="I93" s="96">
        <v>19.32741</v>
      </c>
      <c r="J93" s="96">
        <v>0.27642600000000001</v>
      </c>
      <c r="K93" s="96">
        <v>5.6800000000000003E-2</v>
      </c>
      <c r="L93" s="96">
        <v>1.2999999999999999E-3</v>
      </c>
      <c r="M93" s="95">
        <v>344.02003924438338</v>
      </c>
      <c r="N93" s="95">
        <v>7.5</v>
      </c>
      <c r="O93" s="95">
        <v>323.5982981458107</v>
      </c>
      <c r="P93" s="95">
        <v>4.5882498537572358</v>
      </c>
      <c r="Q93" s="95">
        <v>466</v>
      </c>
      <c r="R93" s="95">
        <v>52</v>
      </c>
      <c r="S93" s="63">
        <v>323.5982981458107</v>
      </c>
      <c r="T93" s="79">
        <v>4.5882498537572358</v>
      </c>
    </row>
    <row r="94" spans="1:20" ht="15.75" x14ac:dyDescent="0.25">
      <c r="A94" s="85" t="s">
        <v>98</v>
      </c>
      <c r="B94" s="122">
        <v>385</v>
      </c>
      <c r="C94" s="95">
        <v>1.347</v>
      </c>
      <c r="D94" s="96">
        <v>0.41070653654367761</v>
      </c>
      <c r="E94" s="96">
        <v>1.0999999999999999E-2</v>
      </c>
      <c r="F94" s="96">
        <v>5.2008107379454049E-2</v>
      </c>
      <c r="G94" s="96">
        <v>1.1999999999999999E-3</v>
      </c>
      <c r="H94" s="97">
        <v>0.24071000000000001</v>
      </c>
      <c r="I94" s="96">
        <v>19.120460000000001</v>
      </c>
      <c r="J94" s="96">
        <v>0.4387103</v>
      </c>
      <c r="K94" s="96">
        <v>5.7299999999999997E-2</v>
      </c>
      <c r="L94" s="96">
        <v>1.8E-3</v>
      </c>
      <c r="M94" s="95">
        <v>349.59681852560078</v>
      </c>
      <c r="N94" s="95">
        <v>8.1</v>
      </c>
      <c r="O94" s="95">
        <v>326.83849102519963</v>
      </c>
      <c r="P94" s="95">
        <v>7.4205573084253249</v>
      </c>
      <c r="Q94" s="95">
        <v>470</v>
      </c>
      <c r="R94" s="95">
        <v>69</v>
      </c>
      <c r="S94" s="63">
        <v>326.83849102519963</v>
      </c>
      <c r="T94" s="79">
        <v>7.4205573084253249</v>
      </c>
    </row>
    <row r="95" spans="1:20" ht="15.75" x14ac:dyDescent="0.25">
      <c r="A95" s="85" t="s">
        <v>99</v>
      </c>
      <c r="B95" s="122">
        <v>546</v>
      </c>
      <c r="C95" s="95">
        <v>1.1160000000000001</v>
      </c>
      <c r="D95" s="96">
        <v>0.37304100368818349</v>
      </c>
      <c r="E95" s="96">
        <v>7.3000000000000001E-3</v>
      </c>
      <c r="F95" s="96">
        <v>5.0125286500793509E-2</v>
      </c>
      <c r="G95" s="96">
        <v>5.1000000000000004E-4</v>
      </c>
      <c r="H95" s="97">
        <v>0.34849999999999998</v>
      </c>
      <c r="I95" s="96">
        <v>19.916350000000001</v>
      </c>
      <c r="J95" s="96">
        <v>0.20229710000000001</v>
      </c>
      <c r="K95" s="96">
        <v>5.3999999999999999E-2</v>
      </c>
      <c r="L95" s="96">
        <v>1E-3</v>
      </c>
      <c r="M95" s="95">
        <v>322.10108269547817</v>
      </c>
      <c r="N95" s="95">
        <v>5.4</v>
      </c>
      <c r="O95" s="95">
        <v>315.29074957780051</v>
      </c>
      <c r="P95" s="95">
        <v>3.1795131849205087</v>
      </c>
      <c r="Q95" s="95">
        <v>352</v>
      </c>
      <c r="R95" s="95">
        <v>42</v>
      </c>
      <c r="S95" s="63">
        <v>315.29074957780051</v>
      </c>
      <c r="T95" s="79">
        <v>3.1795131849205087</v>
      </c>
    </row>
    <row r="96" spans="1:20" ht="15.75" x14ac:dyDescent="0.25">
      <c r="A96" s="85" t="s">
        <v>100</v>
      </c>
      <c r="B96" s="122">
        <v>229.1</v>
      </c>
      <c r="C96" s="95">
        <v>1.139</v>
      </c>
      <c r="D96" s="96">
        <v>1.6155526657790888</v>
      </c>
      <c r="E96" s="96">
        <v>5.8000000000000003E-2</v>
      </c>
      <c r="F96" s="96">
        <v>0.15505771565642479</v>
      </c>
      <c r="G96" s="96">
        <v>2.8E-3</v>
      </c>
      <c r="H96" s="97">
        <v>8.9679999999999996E-2</v>
      </c>
      <c r="I96" s="96">
        <v>6.4020489999999999</v>
      </c>
      <c r="J96" s="96">
        <v>0.1147614</v>
      </c>
      <c r="K96" s="96">
        <v>7.5600000000000001E-2</v>
      </c>
      <c r="L96" s="96">
        <v>2.8999999999999998E-3</v>
      </c>
      <c r="M96" s="95">
        <v>976.86098008938927</v>
      </c>
      <c r="N96" s="95">
        <v>22</v>
      </c>
      <c r="O96" s="95">
        <v>929.25262201829185</v>
      </c>
      <c r="P96" s="95">
        <v>16.503730706310225</v>
      </c>
      <c r="Q96" s="95">
        <v>1030</v>
      </c>
      <c r="R96" s="95">
        <v>77</v>
      </c>
      <c r="S96" s="63">
        <v>1030</v>
      </c>
      <c r="T96" s="79">
        <v>77</v>
      </c>
    </row>
    <row r="97" spans="1:20" ht="15.75" x14ac:dyDescent="0.25">
      <c r="A97" s="85" t="s">
        <v>101</v>
      </c>
      <c r="B97" s="122">
        <v>399</v>
      </c>
      <c r="C97" s="95">
        <v>1.484</v>
      </c>
      <c r="D97" s="96">
        <v>0.37151992182411536</v>
      </c>
      <c r="E97" s="96">
        <v>9.1000000000000004E-3</v>
      </c>
      <c r="F97" s="96">
        <v>5.0671589902226311E-2</v>
      </c>
      <c r="G97" s="96">
        <v>7.6999999999999996E-4</v>
      </c>
      <c r="H97" s="97">
        <v>0.29353000000000001</v>
      </c>
      <c r="I97" s="96">
        <v>19.723870000000002</v>
      </c>
      <c r="J97" s="96">
        <v>0.29955379999999998</v>
      </c>
      <c r="K97" s="96">
        <v>5.3199999999999997E-2</v>
      </c>
      <c r="L97" s="96">
        <v>1.2999999999999999E-3</v>
      </c>
      <c r="M97" s="95">
        <v>320.97491172321014</v>
      </c>
      <c r="N97" s="95">
        <v>6.7</v>
      </c>
      <c r="O97" s="95">
        <v>318.64347550163734</v>
      </c>
      <c r="P97" s="95">
        <v>4.7945914572924577</v>
      </c>
      <c r="Q97" s="95">
        <v>320</v>
      </c>
      <c r="R97" s="95">
        <v>56</v>
      </c>
      <c r="S97" s="63">
        <v>318.64347550163734</v>
      </c>
      <c r="T97" s="79">
        <v>4.7945914572924577</v>
      </c>
    </row>
    <row r="98" spans="1:20" ht="15.75" x14ac:dyDescent="0.25">
      <c r="A98" s="85" t="s">
        <v>102</v>
      </c>
      <c r="B98" s="122">
        <v>162.1</v>
      </c>
      <c r="C98" s="95">
        <v>1.9139999999999999</v>
      </c>
      <c r="D98" s="96">
        <v>0.37717310647191937</v>
      </c>
      <c r="E98" s="96">
        <v>9.9000000000000008E-3</v>
      </c>
      <c r="F98" s="96">
        <v>5.1058727364414969E-2</v>
      </c>
      <c r="G98" s="96">
        <v>6.3000000000000003E-4</v>
      </c>
      <c r="H98" s="97">
        <v>0.18492</v>
      </c>
      <c r="I98" s="96">
        <v>19.565639999999998</v>
      </c>
      <c r="J98" s="96">
        <v>0.2411731</v>
      </c>
      <c r="K98" s="96">
        <v>5.3600000000000002E-2</v>
      </c>
      <c r="L98" s="96">
        <v>1.5E-3</v>
      </c>
      <c r="M98" s="95">
        <v>325.15410170825197</v>
      </c>
      <c r="N98" s="95">
        <v>7.3</v>
      </c>
      <c r="O98" s="95">
        <v>321.01832677004387</v>
      </c>
      <c r="P98" s="95">
        <v>3.9438787176129924</v>
      </c>
      <c r="Q98" s="95">
        <v>321</v>
      </c>
      <c r="R98" s="95">
        <v>60</v>
      </c>
      <c r="S98" s="63">
        <v>321.01832677004387</v>
      </c>
      <c r="T98" s="79">
        <v>3.9438787176129924</v>
      </c>
    </row>
    <row r="99" spans="1:20" ht="15.75" x14ac:dyDescent="0.25">
      <c r="A99" s="85" t="s">
        <v>103</v>
      </c>
      <c r="B99" s="122">
        <v>311.60000000000002</v>
      </c>
      <c r="C99" s="95">
        <v>1.581</v>
      </c>
      <c r="D99" s="96">
        <v>0.39547959841900865</v>
      </c>
      <c r="E99" s="96">
        <v>1.0999999999999999E-2</v>
      </c>
      <c r="F99" s="96">
        <v>5.2174158332531917E-2</v>
      </c>
      <c r="G99" s="96">
        <v>7.6000000000000004E-4</v>
      </c>
      <c r="H99" s="97">
        <v>0.41088000000000002</v>
      </c>
      <c r="I99" s="96">
        <v>19.116800000000001</v>
      </c>
      <c r="J99" s="96">
        <v>0.27774369999999998</v>
      </c>
      <c r="K99" s="96">
        <v>5.5E-2</v>
      </c>
      <c r="L99" s="96">
        <v>1.4E-3</v>
      </c>
      <c r="M99" s="95">
        <v>338.57064194880758</v>
      </c>
      <c r="N99" s="95">
        <v>7.7</v>
      </c>
      <c r="O99" s="95">
        <v>327.85592496002482</v>
      </c>
      <c r="P99" s="95">
        <v>4.7251563156440834</v>
      </c>
      <c r="Q99" s="95">
        <v>388</v>
      </c>
      <c r="R99" s="95">
        <v>55</v>
      </c>
      <c r="S99" s="63">
        <v>327.85592496002482</v>
      </c>
      <c r="T99" s="79">
        <v>4.7251563156440834</v>
      </c>
    </row>
    <row r="100" spans="1:20" ht="15.75" x14ac:dyDescent="0.25">
      <c r="A100" s="85" t="s">
        <v>104</v>
      </c>
      <c r="B100" s="122">
        <v>501</v>
      </c>
      <c r="C100" s="95">
        <v>1.0049999999999999</v>
      </c>
      <c r="D100" s="96">
        <v>0.41558847975627627</v>
      </c>
      <c r="E100" s="96">
        <v>7.6E-3</v>
      </c>
      <c r="F100" s="96">
        <v>5.3857611544541495E-2</v>
      </c>
      <c r="G100" s="96">
        <v>6.9999999999999999E-4</v>
      </c>
      <c r="H100" s="97">
        <v>0.48710999999999999</v>
      </c>
      <c r="I100" s="96">
        <v>18.501390000000001</v>
      </c>
      <c r="J100" s="96">
        <v>0.23961089999999999</v>
      </c>
      <c r="K100" s="96">
        <v>5.5989999999999998E-2</v>
      </c>
      <c r="L100" s="96">
        <v>8.8999999999999995E-4</v>
      </c>
      <c r="M100" s="95">
        <v>353.10676290762228</v>
      </c>
      <c r="N100" s="95">
        <v>5.5</v>
      </c>
      <c r="O100" s="95">
        <v>338.16178940843071</v>
      </c>
      <c r="P100" s="95">
        <v>4.3263998075000059</v>
      </c>
      <c r="Q100" s="95">
        <v>434</v>
      </c>
      <c r="R100" s="95">
        <v>35</v>
      </c>
      <c r="S100" s="63">
        <v>338.16178940843071</v>
      </c>
      <c r="T100" s="79">
        <v>4.3263998075000059</v>
      </c>
    </row>
    <row r="101" spans="1:20" ht="15.75" x14ac:dyDescent="0.25">
      <c r="A101" s="85" t="s">
        <v>105</v>
      </c>
      <c r="B101" s="122">
        <v>178</v>
      </c>
      <c r="C101" s="95">
        <v>0.89</v>
      </c>
      <c r="D101" s="96">
        <v>0.43450855352992429</v>
      </c>
      <c r="E101" s="96">
        <v>0.01</v>
      </c>
      <c r="F101" s="96">
        <v>5.2371606456606656E-2</v>
      </c>
      <c r="G101" s="96">
        <v>9.1E-4</v>
      </c>
      <c r="H101" s="97">
        <v>0.36942000000000003</v>
      </c>
      <c r="I101" s="96">
        <v>18.917899999999999</v>
      </c>
      <c r="J101" s="96">
        <v>0.32567699999999999</v>
      </c>
      <c r="K101" s="96">
        <v>6.0199999999999997E-2</v>
      </c>
      <c r="L101" s="96">
        <v>1.4E-3</v>
      </c>
      <c r="M101" s="95">
        <v>366.59620944591416</v>
      </c>
      <c r="N101" s="95">
        <v>7.4</v>
      </c>
      <c r="O101" s="95">
        <v>329.0655279178672</v>
      </c>
      <c r="P101" s="95">
        <v>5.6075162444838895</v>
      </c>
      <c r="Q101" s="95">
        <v>588</v>
      </c>
      <c r="R101" s="95">
        <v>53</v>
      </c>
      <c r="S101" s="63">
        <v>329.0655279178672</v>
      </c>
      <c r="T101" s="79">
        <v>5.6075162444838895</v>
      </c>
    </row>
    <row r="102" spans="1:20" ht="15.75" x14ac:dyDescent="0.25">
      <c r="A102" s="85" t="s">
        <v>106</v>
      </c>
      <c r="B102" s="122">
        <v>385</v>
      </c>
      <c r="C102" s="95">
        <v>1.23</v>
      </c>
      <c r="D102" s="96">
        <v>0.37333031750138768</v>
      </c>
      <c r="E102" s="96">
        <v>7.0000000000000001E-3</v>
      </c>
      <c r="F102" s="96">
        <v>5.0642451234254038E-2</v>
      </c>
      <c r="G102" s="96">
        <v>5.4000000000000001E-4</v>
      </c>
      <c r="H102" s="97">
        <v>0.28915999999999997</v>
      </c>
      <c r="I102" s="96">
        <v>19.72776</v>
      </c>
      <c r="J102" s="96">
        <v>0.2101596</v>
      </c>
      <c r="K102" s="96">
        <v>5.3490000000000003E-2</v>
      </c>
      <c r="L102" s="96">
        <v>9.8999999999999999E-4</v>
      </c>
      <c r="M102" s="95">
        <v>322.31514218621163</v>
      </c>
      <c r="N102" s="95">
        <v>5.2</v>
      </c>
      <c r="O102" s="95">
        <v>318.4646922081368</v>
      </c>
      <c r="P102" s="95">
        <v>3.3648484538970957</v>
      </c>
      <c r="Q102" s="95">
        <v>338</v>
      </c>
      <c r="R102" s="95">
        <v>43</v>
      </c>
      <c r="S102" s="63">
        <v>318.4646922081368</v>
      </c>
      <c r="T102" s="79">
        <v>3.3648484538970957</v>
      </c>
    </row>
    <row r="103" spans="1:20" ht="15.75" x14ac:dyDescent="0.25">
      <c r="A103" s="85" t="s">
        <v>107</v>
      </c>
      <c r="B103" s="122">
        <v>446</v>
      </c>
      <c r="C103" s="95">
        <v>1.1240000000000001</v>
      </c>
      <c r="D103" s="96">
        <v>0.37786207003009054</v>
      </c>
      <c r="E103" s="96">
        <v>6.8999999999999999E-3</v>
      </c>
      <c r="F103" s="96">
        <v>5.0585735595526371E-2</v>
      </c>
      <c r="G103" s="96">
        <v>6.4999999999999997E-4</v>
      </c>
      <c r="H103" s="97">
        <v>0.34616999999999998</v>
      </c>
      <c r="I103" s="96">
        <v>19.731649999999998</v>
      </c>
      <c r="J103" s="96">
        <v>0.25306970000000001</v>
      </c>
      <c r="K103" s="96">
        <v>5.4199999999999998E-2</v>
      </c>
      <c r="L103" s="96">
        <v>1E-3</v>
      </c>
      <c r="M103" s="95">
        <v>325.66225376064011</v>
      </c>
      <c r="N103" s="95">
        <v>5.0999999999999996</v>
      </c>
      <c r="O103" s="95">
        <v>318.11669335658763</v>
      </c>
      <c r="P103" s="95">
        <v>4.0383194386838852</v>
      </c>
      <c r="Q103" s="95">
        <v>360</v>
      </c>
      <c r="R103" s="95">
        <v>42</v>
      </c>
      <c r="S103" s="63">
        <v>318.11669335658763</v>
      </c>
      <c r="T103" s="79">
        <v>4.0383194386838852</v>
      </c>
    </row>
    <row r="104" spans="1:20" ht="15.75" x14ac:dyDescent="0.25">
      <c r="A104" s="85" t="s">
        <v>108</v>
      </c>
      <c r="B104" s="122">
        <v>587</v>
      </c>
      <c r="C104" s="95">
        <v>0.89</v>
      </c>
      <c r="D104" s="96">
        <v>0.36877404892397803</v>
      </c>
      <c r="E104" s="96">
        <v>5.4999999999999997E-3</v>
      </c>
      <c r="F104" s="96">
        <v>5.0287627826185677E-2</v>
      </c>
      <c r="G104" s="96">
        <v>5.1000000000000004E-4</v>
      </c>
      <c r="H104" s="97">
        <v>0.33110000000000001</v>
      </c>
      <c r="I104" s="96">
        <v>19.872810000000001</v>
      </c>
      <c r="J104" s="96">
        <v>0.2014137</v>
      </c>
      <c r="K104" s="96">
        <v>5.321E-2</v>
      </c>
      <c r="L104" s="96">
        <v>8.0999999999999996E-4</v>
      </c>
      <c r="M104" s="95">
        <v>318.93877004667945</v>
      </c>
      <c r="N104" s="95">
        <v>4.0999999999999996</v>
      </c>
      <c r="O104" s="95">
        <v>316.28723880836731</v>
      </c>
      <c r="P104" s="95">
        <v>3.173842948990087</v>
      </c>
      <c r="Q104" s="95">
        <v>328</v>
      </c>
      <c r="R104" s="95">
        <v>34</v>
      </c>
      <c r="S104" s="63">
        <v>316.28723880836731</v>
      </c>
      <c r="T104" s="79">
        <v>3.173842948990087</v>
      </c>
    </row>
    <row r="105" spans="1:20" ht="15.75" x14ac:dyDescent="0.25">
      <c r="A105" s="85" t="s">
        <v>109</v>
      </c>
      <c r="B105" s="122">
        <v>487.6</v>
      </c>
      <c r="C105" s="95">
        <v>1.018</v>
      </c>
      <c r="D105" s="96">
        <v>0.41287447525816928</v>
      </c>
      <c r="E105" s="96">
        <v>1.2E-2</v>
      </c>
      <c r="F105" s="96">
        <v>5.1562736654456431E-2</v>
      </c>
      <c r="G105" s="96">
        <v>6.2E-4</v>
      </c>
      <c r="H105" s="97">
        <v>0.31853999999999999</v>
      </c>
      <c r="I105" s="96">
        <v>19.264109999999999</v>
      </c>
      <c r="J105" s="96">
        <v>0.2300857</v>
      </c>
      <c r="K105" s="96">
        <v>5.8099999999999999E-2</v>
      </c>
      <c r="L105" s="96">
        <v>1.5E-3</v>
      </c>
      <c r="M105" s="95">
        <v>351.15698666868138</v>
      </c>
      <c r="N105" s="95">
        <v>8.1999999999999993</v>
      </c>
      <c r="O105" s="95">
        <v>324.10880477863151</v>
      </c>
      <c r="P105" s="95">
        <v>3.8614159087536657</v>
      </c>
      <c r="Q105" s="95">
        <v>503</v>
      </c>
      <c r="R105" s="95">
        <v>56</v>
      </c>
      <c r="S105" s="63">
        <v>324.10880477863151</v>
      </c>
      <c r="T105" s="79">
        <v>3.8614159087536657</v>
      </c>
    </row>
    <row r="106" spans="1:20" ht="15.75" x14ac:dyDescent="0.25">
      <c r="A106" s="85" t="s">
        <v>110</v>
      </c>
      <c r="B106" s="122">
        <v>394</v>
      </c>
      <c r="C106" s="95">
        <v>1.65</v>
      </c>
      <c r="D106" s="96">
        <v>0.37589106088402896</v>
      </c>
      <c r="E106" s="96">
        <v>8.0999999999999996E-3</v>
      </c>
      <c r="F106" s="96">
        <v>5.136431888624271E-2</v>
      </c>
      <c r="G106" s="96">
        <v>7.1000000000000002E-4</v>
      </c>
      <c r="H106" s="97">
        <v>0.11101999999999999</v>
      </c>
      <c r="I106" s="96">
        <v>19.46283</v>
      </c>
      <c r="J106" s="96">
        <v>0.2689491</v>
      </c>
      <c r="K106" s="96">
        <v>5.3100000000000001E-2</v>
      </c>
      <c r="L106" s="96">
        <v>1.2999999999999999E-3</v>
      </c>
      <c r="M106" s="95">
        <v>324.20783897161107</v>
      </c>
      <c r="N106" s="95">
        <v>6</v>
      </c>
      <c r="O106" s="95">
        <v>322.89232595173002</v>
      </c>
      <c r="P106" s="95">
        <v>4.4253329106746468</v>
      </c>
      <c r="Q106" s="95">
        <v>319</v>
      </c>
      <c r="R106" s="95">
        <v>55</v>
      </c>
      <c r="S106" s="63">
        <v>322.89232595173002</v>
      </c>
      <c r="T106" s="79">
        <v>4.4253329106746468</v>
      </c>
    </row>
    <row r="107" spans="1:20" ht="15.75" x14ac:dyDescent="0.25">
      <c r="A107" s="85" t="s">
        <v>111</v>
      </c>
      <c r="B107" s="122">
        <v>355.4</v>
      </c>
      <c r="C107" s="95">
        <v>1.3380000000000001</v>
      </c>
      <c r="D107" s="96">
        <v>0.36536986644867481</v>
      </c>
      <c r="E107" s="96">
        <v>8.8000000000000005E-3</v>
      </c>
      <c r="F107" s="96">
        <v>5.0690327181115213E-2</v>
      </c>
      <c r="G107" s="96">
        <v>7.2999999999999996E-4</v>
      </c>
      <c r="H107" s="97">
        <v>0.20005999999999999</v>
      </c>
      <c r="I107" s="96">
        <v>19.739439999999998</v>
      </c>
      <c r="J107" s="96">
        <v>0.28444120000000001</v>
      </c>
      <c r="K107" s="96">
        <v>5.2299999999999999E-2</v>
      </c>
      <c r="L107" s="96">
        <v>1.2999999999999999E-3</v>
      </c>
      <c r="M107" s="95">
        <v>316.40879488336844</v>
      </c>
      <c r="N107" s="95">
        <v>6.8</v>
      </c>
      <c r="O107" s="95">
        <v>318.75843738362892</v>
      </c>
      <c r="P107" s="95">
        <v>4.5536726534144174</v>
      </c>
      <c r="Q107" s="95">
        <v>285</v>
      </c>
      <c r="R107" s="95">
        <v>57</v>
      </c>
      <c r="S107" s="63">
        <v>318.75843738362892</v>
      </c>
      <c r="T107" s="79">
        <v>4.5536726534144174</v>
      </c>
    </row>
    <row r="108" spans="1:20" ht="15.75" x14ac:dyDescent="0.25">
      <c r="A108" s="85" t="s">
        <v>112</v>
      </c>
      <c r="B108" s="122">
        <v>166.2</v>
      </c>
      <c r="C108" s="95">
        <v>2.1629999999999998</v>
      </c>
      <c r="D108" s="96">
        <v>1.8007898609679414</v>
      </c>
      <c r="E108" s="96">
        <v>3.5999999999999997E-2</v>
      </c>
      <c r="F108" s="96">
        <v>0.17468495234006798</v>
      </c>
      <c r="G108" s="96">
        <v>3.0999999999999999E-3</v>
      </c>
      <c r="H108" s="97">
        <v>0.65756000000000003</v>
      </c>
      <c r="I108" s="96">
        <v>5.7175529999999997</v>
      </c>
      <c r="J108" s="96">
        <v>0.10134029999999999</v>
      </c>
      <c r="K108" s="96">
        <v>7.4800000000000005E-2</v>
      </c>
      <c r="L108" s="96">
        <v>1.1999999999999999E-3</v>
      </c>
      <c r="M108" s="95">
        <v>1046.3819868968126</v>
      </c>
      <c r="N108" s="95">
        <v>13</v>
      </c>
      <c r="O108" s="95">
        <v>1037.8725929152718</v>
      </c>
      <c r="P108" s="95">
        <v>17.886916426509451</v>
      </c>
      <c r="Q108" s="95">
        <v>1051</v>
      </c>
      <c r="R108" s="95">
        <v>33</v>
      </c>
      <c r="S108" s="63">
        <v>1051</v>
      </c>
      <c r="T108" s="79">
        <v>33</v>
      </c>
    </row>
    <row r="109" spans="1:20" ht="15.75" x14ac:dyDescent="0.25">
      <c r="A109" s="85" t="s">
        <v>113</v>
      </c>
      <c r="B109" s="122">
        <v>289</v>
      </c>
      <c r="C109" s="95">
        <v>1.42</v>
      </c>
      <c r="D109" s="96">
        <v>0.40027808312482405</v>
      </c>
      <c r="E109" s="96">
        <v>1.2E-2</v>
      </c>
      <c r="F109" s="96">
        <v>5.2331464061013744E-2</v>
      </c>
      <c r="G109" s="96">
        <v>1E-3</v>
      </c>
      <c r="H109" s="97">
        <v>0.49168000000000001</v>
      </c>
      <c r="I109" s="96">
        <v>19.047619999999998</v>
      </c>
      <c r="J109" s="96">
        <v>0.36281180000000002</v>
      </c>
      <c r="K109" s="96">
        <v>5.5500000000000001E-2</v>
      </c>
      <c r="L109" s="96">
        <v>1.5E-3</v>
      </c>
      <c r="M109" s="95">
        <v>342.058265379906</v>
      </c>
      <c r="N109" s="95">
        <v>8.4</v>
      </c>
      <c r="O109" s="95">
        <v>328.81962671507063</v>
      </c>
      <c r="P109" s="95">
        <v>6.1971453435884323</v>
      </c>
      <c r="Q109" s="95">
        <v>413</v>
      </c>
      <c r="R109" s="95">
        <v>59</v>
      </c>
      <c r="S109" s="63">
        <v>328.81962671507063</v>
      </c>
      <c r="T109" s="79">
        <v>6.1971453435884323</v>
      </c>
    </row>
    <row r="110" spans="1:20" ht="15.75" x14ac:dyDescent="0.25">
      <c r="A110" s="85" t="s">
        <v>411</v>
      </c>
      <c r="B110" s="122">
        <v>60.8</v>
      </c>
      <c r="C110" s="95">
        <v>2.66</v>
      </c>
      <c r="D110" s="96">
        <v>1.7005409975101538</v>
      </c>
      <c r="E110" s="96">
        <v>3.5999999999999997E-2</v>
      </c>
      <c r="F110" s="96">
        <v>0.16764991943436525</v>
      </c>
      <c r="G110" s="96">
        <v>2.2000000000000001E-3</v>
      </c>
      <c r="H110" s="97">
        <v>0.28416999999999998</v>
      </c>
      <c r="I110" s="96">
        <v>5.9559259999999998</v>
      </c>
      <c r="J110" s="96">
        <v>7.8040719999999994E-2</v>
      </c>
      <c r="K110" s="96">
        <v>7.3599999999999999E-2</v>
      </c>
      <c r="L110" s="96">
        <v>1.6000000000000001E-3</v>
      </c>
      <c r="M110" s="95">
        <v>1009.3493750441571</v>
      </c>
      <c r="N110" s="95">
        <v>14</v>
      </c>
      <c r="O110" s="95">
        <v>999.14980156256786</v>
      </c>
      <c r="P110" s="95">
        <v>12.842835951251484</v>
      </c>
      <c r="Q110" s="95">
        <v>1015</v>
      </c>
      <c r="R110" s="95">
        <v>45</v>
      </c>
      <c r="S110" s="63">
        <v>1015</v>
      </c>
      <c r="T110" s="79">
        <v>45</v>
      </c>
    </row>
    <row r="111" spans="1:20" ht="15.75" x14ac:dyDescent="0.25">
      <c r="A111" s="85" t="s">
        <v>114</v>
      </c>
      <c r="B111" s="122">
        <v>379</v>
      </c>
      <c r="C111" s="95">
        <v>1.2989999999999999</v>
      </c>
      <c r="D111" s="96">
        <v>0.37272495198619371</v>
      </c>
      <c r="E111" s="96">
        <v>7.0000000000000001E-3</v>
      </c>
      <c r="F111" s="96">
        <v>4.92617890142375E-2</v>
      </c>
      <c r="G111" s="96">
        <v>5.1999999999999995E-4</v>
      </c>
      <c r="H111" s="97">
        <v>0.28355000000000002</v>
      </c>
      <c r="I111" s="96">
        <v>20.23882</v>
      </c>
      <c r="J111" s="96">
        <v>0.21299709999999999</v>
      </c>
      <c r="K111" s="96">
        <v>5.4899999999999997E-2</v>
      </c>
      <c r="L111" s="96">
        <v>1E-3</v>
      </c>
      <c r="M111" s="95">
        <v>321.86718863601209</v>
      </c>
      <c r="N111" s="95">
        <v>5.3</v>
      </c>
      <c r="O111" s="95">
        <v>309.9878087124635</v>
      </c>
      <c r="P111" s="95">
        <v>3.2379853430686718</v>
      </c>
      <c r="Q111" s="95">
        <v>397</v>
      </c>
      <c r="R111" s="95">
        <v>45</v>
      </c>
      <c r="S111" s="63">
        <v>309.9878087124635</v>
      </c>
      <c r="T111" s="79">
        <v>3.2379853430686718</v>
      </c>
    </row>
    <row r="112" spans="1:20" ht="15.75" x14ac:dyDescent="0.25">
      <c r="A112" s="85" t="s">
        <v>115</v>
      </c>
      <c r="B112" s="122">
        <v>612</v>
      </c>
      <c r="C112" s="95">
        <v>1.044</v>
      </c>
      <c r="D112" s="96">
        <v>0.37795897942291784</v>
      </c>
      <c r="E112" s="96">
        <v>6.8999999999999999E-3</v>
      </c>
      <c r="F112" s="96">
        <v>5.0974907781093037E-2</v>
      </c>
      <c r="G112" s="96">
        <v>5.5000000000000003E-4</v>
      </c>
      <c r="H112" s="97">
        <v>0.23416999999999999</v>
      </c>
      <c r="I112" s="96">
        <v>19.592479999999998</v>
      </c>
      <c r="J112" s="96">
        <v>0.2111258</v>
      </c>
      <c r="K112" s="96">
        <v>5.3800000000000001E-2</v>
      </c>
      <c r="L112" s="96">
        <v>1E-3</v>
      </c>
      <c r="M112" s="95">
        <v>325.73370988083553</v>
      </c>
      <c r="N112" s="95">
        <v>5.0999999999999996</v>
      </c>
      <c r="O112" s="95">
        <v>320.50421915357379</v>
      </c>
      <c r="P112" s="95">
        <v>3.4251149523100284</v>
      </c>
      <c r="Q112" s="95">
        <v>345</v>
      </c>
      <c r="R112" s="95">
        <v>43</v>
      </c>
      <c r="S112" s="63">
        <v>320.50421915357379</v>
      </c>
      <c r="T112" s="79">
        <v>3.4251149523100284</v>
      </c>
    </row>
    <row r="113" spans="1:20" ht="15.75" x14ac:dyDescent="0.25">
      <c r="A113" s="85" t="s">
        <v>116</v>
      </c>
      <c r="B113" s="122">
        <v>633</v>
      </c>
      <c r="C113" s="95">
        <v>1.2609999999999999</v>
      </c>
      <c r="D113" s="96">
        <v>0.38194026120272456</v>
      </c>
      <c r="E113" s="96">
        <v>8.3000000000000001E-3</v>
      </c>
      <c r="F113" s="96">
        <v>5.0024151718682797E-2</v>
      </c>
      <c r="G113" s="96">
        <v>5.9999999999999995E-4</v>
      </c>
      <c r="H113" s="97">
        <v>0.19622000000000001</v>
      </c>
      <c r="I113" s="96">
        <v>19.92032</v>
      </c>
      <c r="J113" s="96">
        <v>0.23809150000000001</v>
      </c>
      <c r="K113" s="96">
        <v>5.5399999999999998E-2</v>
      </c>
      <c r="L113" s="96">
        <v>1.2999999999999999E-3</v>
      </c>
      <c r="M113" s="95">
        <v>328.66497137366002</v>
      </c>
      <c r="N113" s="95">
        <v>6</v>
      </c>
      <c r="O113" s="95">
        <v>314.66988262200914</v>
      </c>
      <c r="P113" s="95">
        <v>3.7407176065324315</v>
      </c>
      <c r="Q113" s="95">
        <v>403</v>
      </c>
      <c r="R113" s="95">
        <v>51</v>
      </c>
      <c r="S113" s="63">
        <v>314.66988262200914</v>
      </c>
      <c r="T113" s="79">
        <v>3.7407176065324315</v>
      </c>
    </row>
    <row r="114" spans="1:20" ht="15.75" x14ac:dyDescent="0.25">
      <c r="A114" s="85" t="s">
        <v>117</v>
      </c>
      <c r="B114" s="122">
        <v>674</v>
      </c>
      <c r="C114" s="95">
        <v>1.4570000000000001</v>
      </c>
      <c r="D114" s="96">
        <v>0.38470470948824448</v>
      </c>
      <c r="E114" s="96">
        <v>7.7999999999999996E-3</v>
      </c>
      <c r="F114" s="96">
        <v>5.0386221902166017E-2</v>
      </c>
      <c r="G114" s="96">
        <v>7.1000000000000002E-4</v>
      </c>
      <c r="H114" s="97">
        <v>0.24393999999999999</v>
      </c>
      <c r="I114" s="96">
        <v>19.778479999999998</v>
      </c>
      <c r="J114" s="96">
        <v>0.27774369999999998</v>
      </c>
      <c r="K114" s="96">
        <v>5.5399999999999998E-2</v>
      </c>
      <c r="L114" s="96">
        <v>1.1999999999999999E-3</v>
      </c>
      <c r="M114" s="95">
        <v>330.69536272488557</v>
      </c>
      <c r="N114" s="95">
        <v>5.7</v>
      </c>
      <c r="O114" s="95">
        <v>316.89235725664014</v>
      </c>
      <c r="P114" s="95">
        <v>4.4092736366725553</v>
      </c>
      <c r="Q114" s="95">
        <v>413</v>
      </c>
      <c r="R114" s="95">
        <v>48</v>
      </c>
      <c r="S114" s="63">
        <v>316.89235725664014</v>
      </c>
      <c r="T114" s="79">
        <v>4.4092736366725553</v>
      </c>
    </row>
    <row r="115" spans="1:20" ht="15.75" x14ac:dyDescent="0.25">
      <c r="A115" s="85" t="s">
        <v>118</v>
      </c>
      <c r="B115" s="122">
        <v>363</v>
      </c>
      <c r="C115" s="95">
        <v>1.5029999999999999</v>
      </c>
      <c r="D115" s="96">
        <v>0.39650624488319269</v>
      </c>
      <c r="E115" s="96">
        <v>9.4999999999999998E-3</v>
      </c>
      <c r="F115" s="96">
        <v>5.1838342339622034E-2</v>
      </c>
      <c r="G115" s="96">
        <v>7.1000000000000002E-4</v>
      </c>
      <c r="H115" s="97">
        <v>0.46034000000000003</v>
      </c>
      <c r="I115" s="96">
        <v>19.227070000000001</v>
      </c>
      <c r="J115" s="96">
        <v>0.26247300000000001</v>
      </c>
      <c r="K115" s="96">
        <v>5.5500000000000001E-2</v>
      </c>
      <c r="L115" s="96">
        <v>1.1999999999999999E-3</v>
      </c>
      <c r="M115" s="95">
        <v>339.31783409039747</v>
      </c>
      <c r="N115" s="95">
        <v>6.9</v>
      </c>
      <c r="O115" s="95">
        <v>325.79813395644004</v>
      </c>
      <c r="P115" s="95">
        <v>4.4066957751353248</v>
      </c>
      <c r="Q115" s="95">
        <v>409</v>
      </c>
      <c r="R115" s="95">
        <v>49</v>
      </c>
      <c r="S115" s="63">
        <v>325.79813395644004</v>
      </c>
      <c r="T115" s="79">
        <v>4.4066957751353248</v>
      </c>
    </row>
    <row r="116" spans="1:20" ht="15.75" x14ac:dyDescent="0.25">
      <c r="A116" s="85" t="s">
        <v>119</v>
      </c>
      <c r="B116" s="122">
        <v>980</v>
      </c>
      <c r="C116" s="95">
        <v>3.04</v>
      </c>
      <c r="D116" s="96">
        <v>0.39984321843328696</v>
      </c>
      <c r="E116" s="96">
        <v>0.01</v>
      </c>
      <c r="F116" s="96">
        <v>4.9678782543824296E-2</v>
      </c>
      <c r="G116" s="96">
        <v>9.1E-4</v>
      </c>
      <c r="H116" s="97">
        <v>0.44502000000000003</v>
      </c>
      <c r="I116" s="96">
        <v>19.98002</v>
      </c>
      <c r="J116" s="96">
        <v>0.36327310000000002</v>
      </c>
      <c r="K116" s="96">
        <v>5.8400000000000001E-2</v>
      </c>
      <c r="L116" s="96">
        <v>1.6000000000000001E-3</v>
      </c>
      <c r="M116" s="95">
        <v>341.74269089850424</v>
      </c>
      <c r="N116" s="95">
        <v>7.4</v>
      </c>
      <c r="O116" s="95">
        <v>312.54920856796031</v>
      </c>
      <c r="P116" s="95">
        <v>5.6340689941609341</v>
      </c>
      <c r="Q116" s="95">
        <v>516</v>
      </c>
      <c r="R116" s="95">
        <v>59</v>
      </c>
      <c r="S116" s="63">
        <v>312.54920856796031</v>
      </c>
      <c r="T116" s="79">
        <v>5.6340689941609341</v>
      </c>
    </row>
    <row r="117" spans="1:20" ht="15.75" x14ac:dyDescent="0.25">
      <c r="A117" s="85" t="s">
        <v>120</v>
      </c>
      <c r="B117" s="122">
        <v>434</v>
      </c>
      <c r="C117" s="95">
        <v>1.5629999999999999</v>
      </c>
      <c r="D117" s="96">
        <v>0.38797377890852686</v>
      </c>
      <c r="E117" s="96">
        <v>8.6E-3</v>
      </c>
      <c r="F117" s="96">
        <v>5.2619007203259516E-2</v>
      </c>
      <c r="G117" s="96">
        <v>6.8999999999999997E-4</v>
      </c>
      <c r="H117" s="97">
        <v>0.33033000000000001</v>
      </c>
      <c r="I117" s="96">
        <v>18.99335</v>
      </c>
      <c r="J117" s="96">
        <v>0.24891569999999999</v>
      </c>
      <c r="K117" s="96">
        <v>5.3499999999999999E-2</v>
      </c>
      <c r="L117" s="96">
        <v>1.1999999999999999E-3</v>
      </c>
      <c r="M117" s="95">
        <v>333.09115634228385</v>
      </c>
      <c r="N117" s="95">
        <v>6.3</v>
      </c>
      <c r="O117" s="95">
        <v>330.58082939130998</v>
      </c>
      <c r="P117" s="95">
        <v>4.2938896240589655</v>
      </c>
      <c r="Q117" s="95">
        <v>327</v>
      </c>
      <c r="R117" s="95">
        <v>48</v>
      </c>
      <c r="S117" s="63">
        <v>330.58082939130998</v>
      </c>
      <c r="T117" s="79">
        <v>4.2938896240589655</v>
      </c>
    </row>
    <row r="118" spans="1:20" ht="15.75" x14ac:dyDescent="0.25">
      <c r="A118" s="58" t="s">
        <v>122</v>
      </c>
      <c r="B118" s="123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9"/>
    </row>
    <row r="119" spans="1:20" ht="15.75" x14ac:dyDescent="0.25">
      <c r="A119" s="100" t="s">
        <v>642</v>
      </c>
      <c r="B119" s="122">
        <v>69</v>
      </c>
      <c r="C119" s="95">
        <v>2.2599999999999998</v>
      </c>
      <c r="D119" s="96">
        <v>0.39893941741196315</v>
      </c>
      <c r="E119" s="96">
        <v>1.7999999999999999E-2</v>
      </c>
      <c r="F119" s="96">
        <v>5.2345080812473244E-2</v>
      </c>
      <c r="G119" s="96">
        <v>9.5E-4</v>
      </c>
      <c r="H119" s="96">
        <v>1E-4</v>
      </c>
      <c r="I119" s="96">
        <v>19.047619999999998</v>
      </c>
      <c r="J119" s="96">
        <v>0.34467120000000001</v>
      </c>
      <c r="K119" s="96">
        <v>5.5300000000000002E-2</v>
      </c>
      <c r="L119" s="96">
        <v>2.5999999999999999E-3</v>
      </c>
      <c r="M119" s="95">
        <v>341.08650295853994</v>
      </c>
      <c r="N119" s="95">
        <v>13</v>
      </c>
      <c r="O119" s="95">
        <v>328.9030402162449</v>
      </c>
      <c r="P119" s="95">
        <v>5.9581842878078604</v>
      </c>
      <c r="Q119" s="95">
        <v>370</v>
      </c>
      <c r="R119" s="95">
        <v>100</v>
      </c>
      <c r="S119" s="63">
        <v>328.9030402162449</v>
      </c>
      <c r="T119" s="79">
        <v>5.9581842878078604</v>
      </c>
    </row>
    <row r="120" spans="1:20" ht="15.75" x14ac:dyDescent="0.25">
      <c r="A120" s="100" t="s">
        <v>643</v>
      </c>
      <c r="B120" s="122">
        <v>152.4</v>
      </c>
      <c r="C120" s="95">
        <v>2.5129999999999999</v>
      </c>
      <c r="D120" s="96">
        <v>0.37972907464053074</v>
      </c>
      <c r="E120" s="96">
        <v>9.1000000000000004E-3</v>
      </c>
      <c r="F120" s="96">
        <v>5.018750007970052E-2</v>
      </c>
      <c r="G120" s="96">
        <v>5.5999999999999995E-4</v>
      </c>
      <c r="H120" s="96">
        <v>0.16028999999999999</v>
      </c>
      <c r="I120" s="96">
        <v>19.868870000000001</v>
      </c>
      <c r="J120" s="96">
        <v>0.2210722</v>
      </c>
      <c r="K120" s="96">
        <v>5.4899999999999997E-2</v>
      </c>
      <c r="L120" s="96">
        <v>1.4E-3</v>
      </c>
      <c r="M120" s="95">
        <v>327.03800576177969</v>
      </c>
      <c r="N120" s="95">
        <v>6.7</v>
      </c>
      <c r="O120" s="95">
        <v>315.67264935964778</v>
      </c>
      <c r="P120" s="95">
        <v>3.5045626665630998</v>
      </c>
      <c r="Q120" s="95">
        <v>377</v>
      </c>
      <c r="R120" s="95">
        <v>54</v>
      </c>
      <c r="S120" s="63">
        <v>315.67264935964778</v>
      </c>
      <c r="T120" s="79">
        <v>3.5045626665630998</v>
      </c>
    </row>
    <row r="121" spans="1:20" ht="15.75" x14ac:dyDescent="0.25">
      <c r="A121" s="100" t="s">
        <v>644</v>
      </c>
      <c r="B121" s="122">
        <v>864</v>
      </c>
      <c r="C121" s="95">
        <v>1.2949999999999999</v>
      </c>
      <c r="D121" s="96">
        <v>0.37696818571607466</v>
      </c>
      <c r="E121" s="96">
        <v>8.5000000000000006E-3</v>
      </c>
      <c r="F121" s="96">
        <v>5.0280531116601912E-2</v>
      </c>
      <c r="G121" s="96">
        <v>7.5000000000000002E-4</v>
      </c>
      <c r="H121" s="96">
        <v>0.31469999999999998</v>
      </c>
      <c r="I121" s="96">
        <v>19.845210000000002</v>
      </c>
      <c r="J121" s="96">
        <v>0.29537419999999998</v>
      </c>
      <c r="K121" s="96">
        <v>5.4399999999999997E-2</v>
      </c>
      <c r="L121" s="96">
        <v>1.1999999999999999E-3</v>
      </c>
      <c r="M121" s="95">
        <v>325.00291127709096</v>
      </c>
      <c r="N121" s="95">
        <v>6.2</v>
      </c>
      <c r="O121" s="95">
        <v>316.24368075564462</v>
      </c>
      <c r="P121" s="95">
        <v>4.6608115111579815</v>
      </c>
      <c r="Q121" s="95">
        <v>376</v>
      </c>
      <c r="R121" s="95">
        <v>51</v>
      </c>
      <c r="S121" s="63">
        <v>316.24368075564462</v>
      </c>
      <c r="T121" s="79">
        <v>4.6608115111579815</v>
      </c>
    </row>
    <row r="122" spans="1:20" ht="15.75" x14ac:dyDescent="0.25">
      <c r="A122" s="100" t="s">
        <v>645</v>
      </c>
      <c r="B122" s="122">
        <v>202.4</v>
      </c>
      <c r="C122" s="95">
        <v>1.8220000000000001</v>
      </c>
      <c r="D122" s="96">
        <v>0.38060014108135398</v>
      </c>
      <c r="E122" s="96">
        <v>7.1999999999999998E-3</v>
      </c>
      <c r="F122" s="96">
        <v>5.0211166648155725E-2</v>
      </c>
      <c r="G122" s="96">
        <v>4.8000000000000001E-4</v>
      </c>
      <c r="H122" s="96">
        <v>0.23313999999999999</v>
      </c>
      <c r="I122" s="96">
        <v>19.857030000000002</v>
      </c>
      <c r="J122" s="96">
        <v>0.18926480000000001</v>
      </c>
      <c r="K122" s="96">
        <v>5.5E-2</v>
      </c>
      <c r="L122" s="96">
        <v>1.1000000000000001E-3</v>
      </c>
      <c r="M122" s="95">
        <v>327.67923746575394</v>
      </c>
      <c r="N122" s="95">
        <v>5.3</v>
      </c>
      <c r="O122" s="95">
        <v>315.81792130726018</v>
      </c>
      <c r="P122" s="95">
        <v>2.9973988982984525</v>
      </c>
      <c r="Q122" s="95">
        <v>396</v>
      </c>
      <c r="R122" s="95">
        <v>42</v>
      </c>
      <c r="S122" s="63">
        <v>315.81792130726018</v>
      </c>
      <c r="T122" s="79">
        <v>2.9973988982984525</v>
      </c>
    </row>
    <row r="123" spans="1:20" ht="15.75" x14ac:dyDescent="0.25">
      <c r="A123" s="100" t="s">
        <v>646</v>
      </c>
      <c r="B123" s="122">
        <v>22.8</v>
      </c>
      <c r="C123" s="95">
        <v>3.57</v>
      </c>
      <c r="D123" s="96">
        <v>1.6517633474275022</v>
      </c>
      <c r="E123" s="96">
        <v>5.1999999999999998E-2</v>
      </c>
      <c r="F123" s="96">
        <v>0.16065825822075386</v>
      </c>
      <c r="G123" s="96">
        <v>3.0000000000000001E-3</v>
      </c>
      <c r="H123" s="96">
        <v>0.26595000000000002</v>
      </c>
      <c r="I123" s="96">
        <v>6.1957870000000002</v>
      </c>
      <c r="J123" s="96">
        <v>0.1151633</v>
      </c>
      <c r="K123" s="96">
        <v>7.46E-2</v>
      </c>
      <c r="L123" s="96">
        <v>2.3E-3</v>
      </c>
      <c r="M123" s="95">
        <v>990.83041181803333</v>
      </c>
      <c r="N123" s="95">
        <v>20</v>
      </c>
      <c r="O123" s="95">
        <v>960.43389624419285</v>
      </c>
      <c r="P123" s="95">
        <v>17.521394852706596</v>
      </c>
      <c r="Q123" s="95">
        <v>1038</v>
      </c>
      <c r="R123" s="95">
        <v>65</v>
      </c>
      <c r="S123" s="63">
        <v>1038</v>
      </c>
      <c r="T123" s="79">
        <v>65</v>
      </c>
    </row>
    <row r="124" spans="1:20" ht="15.75" x14ac:dyDescent="0.25">
      <c r="A124" s="100" t="s">
        <v>647</v>
      </c>
      <c r="B124" s="122">
        <v>91.3</v>
      </c>
      <c r="C124" s="95">
        <v>2.54</v>
      </c>
      <c r="D124" s="96">
        <v>0.39115643043156206</v>
      </c>
      <c r="E124" s="96">
        <v>1.2E-2</v>
      </c>
      <c r="F124" s="96">
        <v>5.0233805907105911E-2</v>
      </c>
      <c r="G124" s="96">
        <v>8.5999999999999998E-4</v>
      </c>
      <c r="H124" s="96">
        <v>0.1477</v>
      </c>
      <c r="I124" s="96">
        <v>19.809830000000002</v>
      </c>
      <c r="J124" s="96">
        <v>0.33748909999999999</v>
      </c>
      <c r="K124" s="96">
        <v>5.6500000000000002E-2</v>
      </c>
      <c r="L124" s="96">
        <v>1.8E-3</v>
      </c>
      <c r="M124" s="95">
        <v>335.41820227722133</v>
      </c>
      <c r="N124" s="95">
        <v>9.1</v>
      </c>
      <c r="O124" s="95">
        <v>315.95688428118308</v>
      </c>
      <c r="P124" s="95">
        <v>5.3507004860759606</v>
      </c>
      <c r="Q124" s="95">
        <v>457</v>
      </c>
      <c r="R124" s="95">
        <v>74</v>
      </c>
      <c r="S124" s="63">
        <v>315.95688428118308</v>
      </c>
      <c r="T124" s="79">
        <v>5.3507004860759606</v>
      </c>
    </row>
    <row r="125" spans="1:20" ht="15.75" x14ac:dyDescent="0.25">
      <c r="A125" s="100" t="s">
        <v>648</v>
      </c>
      <c r="B125" s="122">
        <v>135</v>
      </c>
      <c r="C125" s="95">
        <v>2.1949999999999998</v>
      </c>
      <c r="D125" s="96">
        <v>0.40406508093312044</v>
      </c>
      <c r="E125" s="96">
        <v>1.9E-2</v>
      </c>
      <c r="F125" s="96">
        <v>5.207592376419834E-2</v>
      </c>
      <c r="G125" s="96">
        <v>1.6000000000000001E-3</v>
      </c>
      <c r="H125" s="96">
        <v>0.33465</v>
      </c>
      <c r="I125" s="96">
        <v>19.120460000000001</v>
      </c>
      <c r="J125" s="96">
        <v>0.58494710000000005</v>
      </c>
      <c r="K125" s="96">
        <v>5.6300000000000003E-2</v>
      </c>
      <c r="L125" s="96">
        <v>2.5999999999999999E-3</v>
      </c>
      <c r="M125" s="95">
        <v>344.80229461039119</v>
      </c>
      <c r="N125" s="95">
        <v>14</v>
      </c>
      <c r="O125" s="95">
        <v>327.25403764603385</v>
      </c>
      <c r="P125" s="95">
        <v>9.9150327228654458</v>
      </c>
      <c r="Q125" s="95">
        <v>440</v>
      </c>
      <c r="R125" s="95">
        <v>100</v>
      </c>
      <c r="S125" s="63">
        <v>327.25403764603385</v>
      </c>
      <c r="T125" s="79">
        <v>9.9150327228654458</v>
      </c>
    </row>
    <row r="126" spans="1:20" ht="15.75" x14ac:dyDescent="0.25">
      <c r="A126" s="100" t="s">
        <v>649</v>
      </c>
      <c r="B126" s="122">
        <v>143.5</v>
      </c>
      <c r="C126" s="95">
        <v>2.407</v>
      </c>
      <c r="D126" s="96">
        <v>0.37205699861562064</v>
      </c>
      <c r="E126" s="96">
        <v>7.9000000000000008E-3</v>
      </c>
      <c r="F126" s="96">
        <v>5.0460291273432212E-2</v>
      </c>
      <c r="G126" s="96">
        <v>5.4000000000000001E-4</v>
      </c>
      <c r="H126" s="96">
        <v>1E-4</v>
      </c>
      <c r="I126" s="96">
        <v>19.79806</v>
      </c>
      <c r="J126" s="96">
        <v>0.21166009999999999</v>
      </c>
      <c r="K126" s="96">
        <v>5.3499999999999999E-2</v>
      </c>
      <c r="L126" s="96">
        <v>1.2999999999999999E-3</v>
      </c>
      <c r="M126" s="95">
        <v>321.37269252856424</v>
      </c>
      <c r="N126" s="95">
        <v>6</v>
      </c>
      <c r="O126" s="95">
        <v>317.3469186371068</v>
      </c>
      <c r="P126" s="95">
        <v>3.3819555999236526</v>
      </c>
      <c r="Q126" s="95">
        <v>326</v>
      </c>
      <c r="R126" s="95">
        <v>54</v>
      </c>
      <c r="S126" s="63">
        <v>317.3469186371068</v>
      </c>
      <c r="T126" s="79">
        <v>3.3819555999236526</v>
      </c>
    </row>
    <row r="127" spans="1:20" ht="15.75" x14ac:dyDescent="0.25">
      <c r="A127" s="100" t="s">
        <v>650</v>
      </c>
      <c r="B127" s="122">
        <v>157.5</v>
      </c>
      <c r="C127" s="95">
        <v>1.7789999999999999</v>
      </c>
      <c r="D127" s="96">
        <v>0.37872142592405589</v>
      </c>
      <c r="E127" s="96">
        <v>0.01</v>
      </c>
      <c r="F127" s="96">
        <v>4.9872637195136127E-2</v>
      </c>
      <c r="G127" s="96">
        <v>7.6000000000000004E-4</v>
      </c>
      <c r="H127" s="96">
        <v>0.23511000000000001</v>
      </c>
      <c r="I127" s="96">
        <v>19.988009999999999</v>
      </c>
      <c r="J127" s="96">
        <v>0.3036355</v>
      </c>
      <c r="K127" s="96">
        <v>5.5100000000000003E-2</v>
      </c>
      <c r="L127" s="96">
        <v>1.6000000000000001E-3</v>
      </c>
      <c r="M127" s="95">
        <v>326.29572440576987</v>
      </c>
      <c r="N127" s="95">
        <v>7.4</v>
      </c>
      <c r="O127" s="95">
        <v>313.73962225851136</v>
      </c>
      <c r="P127" s="95">
        <v>4.7375819967447113</v>
      </c>
      <c r="Q127" s="95">
        <v>389</v>
      </c>
      <c r="R127" s="95">
        <v>64</v>
      </c>
      <c r="S127" s="63">
        <v>313.73962225851136</v>
      </c>
      <c r="T127" s="79">
        <v>4.7375819967447113</v>
      </c>
    </row>
    <row r="128" spans="1:20" ht="15.75" x14ac:dyDescent="0.25">
      <c r="A128" s="100" t="s">
        <v>651</v>
      </c>
      <c r="B128" s="122">
        <v>288</v>
      </c>
      <c r="C128" s="95">
        <v>1.6859999999999999</v>
      </c>
      <c r="D128" s="96">
        <v>0.38601430368447764</v>
      </c>
      <c r="E128" s="96">
        <v>7.6E-3</v>
      </c>
      <c r="F128" s="96">
        <v>4.8042865153936409E-2</v>
      </c>
      <c r="G128" s="96">
        <v>5.6999999999999998E-4</v>
      </c>
      <c r="H128" s="96">
        <v>0.15423999999999999</v>
      </c>
      <c r="I128" s="96">
        <v>20.656890000000001</v>
      </c>
      <c r="J128" s="96">
        <v>0.24322299999999999</v>
      </c>
      <c r="K128" s="96">
        <v>5.8299999999999998E-2</v>
      </c>
      <c r="L128" s="96">
        <v>1.1999999999999999E-3</v>
      </c>
      <c r="M128" s="95">
        <v>331.65579967805957</v>
      </c>
      <c r="N128" s="95">
        <v>5.5</v>
      </c>
      <c r="O128" s="95">
        <v>302.49467801344122</v>
      </c>
      <c r="P128" s="95">
        <v>3.5404933808165828</v>
      </c>
      <c r="Q128" s="95">
        <v>523</v>
      </c>
      <c r="R128" s="95">
        <v>47</v>
      </c>
      <c r="S128" s="63">
        <v>302.49467801344122</v>
      </c>
      <c r="T128" s="79">
        <v>3.5404933808165828</v>
      </c>
    </row>
    <row r="129" spans="1:20" ht="15.75" x14ac:dyDescent="0.25">
      <c r="A129" s="100" t="s">
        <v>652</v>
      </c>
      <c r="B129" s="122">
        <v>437</v>
      </c>
      <c r="C129" s="95">
        <v>1.0680000000000001</v>
      </c>
      <c r="D129" s="96">
        <v>0.44432609090986763</v>
      </c>
      <c r="E129" s="96">
        <v>1.2999999999999999E-2</v>
      </c>
      <c r="F129" s="96">
        <v>4.7763055291908607E-2</v>
      </c>
      <c r="G129" s="96">
        <v>8.0000000000000004E-4</v>
      </c>
      <c r="H129" s="96">
        <v>0.31733</v>
      </c>
      <c r="I129" s="96">
        <v>20.529669999999999</v>
      </c>
      <c r="J129" s="96">
        <v>0.33717370000000002</v>
      </c>
      <c r="K129" s="96">
        <v>6.7500000000000004E-2</v>
      </c>
      <c r="L129" s="96">
        <v>1.8E-3</v>
      </c>
      <c r="M129" s="95">
        <v>373.52587219293218</v>
      </c>
      <c r="N129" s="95">
        <v>9.3000000000000007</v>
      </c>
      <c r="O129" s="95">
        <v>300.77336378678376</v>
      </c>
      <c r="P129" s="95">
        <v>4.9189062822978524</v>
      </c>
      <c r="Q129" s="95">
        <v>824</v>
      </c>
      <c r="R129" s="95">
        <v>58</v>
      </c>
      <c r="S129" s="63">
        <v>300.77336378678376</v>
      </c>
      <c r="T129" s="79">
        <v>4.9189062822978524</v>
      </c>
    </row>
    <row r="130" spans="1:20" ht="15.75" x14ac:dyDescent="0.25">
      <c r="A130" s="100" t="s">
        <v>653</v>
      </c>
      <c r="B130" s="122">
        <v>166.8</v>
      </c>
      <c r="C130" s="95">
        <v>2.3170000000000002</v>
      </c>
      <c r="D130" s="96">
        <v>0.37865192167929029</v>
      </c>
      <c r="E130" s="96">
        <v>8.6E-3</v>
      </c>
      <c r="F130" s="96">
        <v>4.8800674784866382E-2</v>
      </c>
      <c r="G130" s="96">
        <v>5.6999999999999998E-4</v>
      </c>
      <c r="H130" s="96">
        <v>0.16703000000000001</v>
      </c>
      <c r="I130" s="96">
        <v>20.39152</v>
      </c>
      <c r="J130" s="96">
        <v>0.237014</v>
      </c>
      <c r="K130" s="96">
        <v>5.6300000000000003E-2</v>
      </c>
      <c r="L130" s="96">
        <v>1.2999999999999999E-3</v>
      </c>
      <c r="M130" s="95">
        <v>326.24450431691895</v>
      </c>
      <c r="N130" s="95">
        <v>6.3</v>
      </c>
      <c r="O130" s="95">
        <v>307.1542101833989</v>
      </c>
      <c r="P130" s="95">
        <v>3.5540650027630662</v>
      </c>
      <c r="Q130" s="95">
        <v>452</v>
      </c>
      <c r="R130" s="95">
        <v>55</v>
      </c>
      <c r="S130" s="63">
        <v>307.1542101833989</v>
      </c>
      <c r="T130" s="79">
        <v>3.5540650027630662</v>
      </c>
    </row>
    <row r="131" spans="1:20" ht="15.75" x14ac:dyDescent="0.25">
      <c r="A131" s="100" t="s">
        <v>654</v>
      </c>
      <c r="B131" s="122">
        <v>163.6</v>
      </c>
      <c r="C131" s="95">
        <v>2.202</v>
      </c>
      <c r="D131" s="96">
        <v>0.37691189205208003</v>
      </c>
      <c r="E131" s="96">
        <v>9.4999999999999998E-3</v>
      </c>
      <c r="F131" s="96">
        <v>4.9815162640129307E-2</v>
      </c>
      <c r="G131" s="96">
        <v>7.2000000000000005E-4</v>
      </c>
      <c r="H131" s="96">
        <v>0.33542</v>
      </c>
      <c r="I131" s="96">
        <v>20.016010000000001</v>
      </c>
      <c r="J131" s="96">
        <v>0.28846139999999998</v>
      </c>
      <c r="K131" s="96">
        <v>5.4899999999999997E-2</v>
      </c>
      <c r="L131" s="96">
        <v>1.2999999999999999E-3</v>
      </c>
      <c r="M131" s="95">
        <v>324.96137390044385</v>
      </c>
      <c r="N131" s="95">
        <v>6.9</v>
      </c>
      <c r="O131" s="95">
        <v>313.38670809038712</v>
      </c>
      <c r="P131" s="95">
        <v>4.4786980271206387</v>
      </c>
      <c r="Q131" s="95">
        <v>383</v>
      </c>
      <c r="R131" s="95">
        <v>54</v>
      </c>
      <c r="S131" s="63">
        <v>313.38670809038712</v>
      </c>
      <c r="T131" s="79">
        <v>4.4786980271206387</v>
      </c>
    </row>
    <row r="132" spans="1:20" ht="15.75" x14ac:dyDescent="0.25">
      <c r="A132" s="100" t="s">
        <v>655</v>
      </c>
      <c r="B132" s="122">
        <v>116.8</v>
      </c>
      <c r="C132" s="95">
        <v>1.853</v>
      </c>
      <c r="D132" s="96">
        <v>0.38742150394081809</v>
      </c>
      <c r="E132" s="96">
        <v>0.01</v>
      </c>
      <c r="F132" s="96">
        <v>4.9231341644388804E-2</v>
      </c>
      <c r="G132" s="96">
        <v>6.4999999999999997E-4</v>
      </c>
      <c r="H132" s="96">
        <v>0.23738999999999999</v>
      </c>
      <c r="I132" s="96">
        <v>20.193860000000001</v>
      </c>
      <c r="J132" s="96">
        <v>0.26506479999999999</v>
      </c>
      <c r="K132" s="96">
        <v>5.7099999999999998E-2</v>
      </c>
      <c r="L132" s="96">
        <v>1.6000000000000001E-3</v>
      </c>
      <c r="M132" s="95">
        <v>332.68680853619617</v>
      </c>
      <c r="N132" s="95">
        <v>7.5</v>
      </c>
      <c r="O132" s="95">
        <v>309.80074461971338</v>
      </c>
      <c r="P132" s="95">
        <v>4.055570374228906</v>
      </c>
      <c r="Q132" s="95">
        <v>458</v>
      </c>
      <c r="R132" s="95">
        <v>59</v>
      </c>
      <c r="S132" s="63">
        <v>309.80074461971338</v>
      </c>
      <c r="T132" s="79">
        <v>4.055570374228906</v>
      </c>
    </row>
    <row r="133" spans="1:20" ht="15.75" x14ac:dyDescent="0.25">
      <c r="A133" s="100" t="s">
        <v>656</v>
      </c>
      <c r="B133" s="122">
        <v>145</v>
      </c>
      <c r="C133" s="95">
        <v>2.0510000000000002</v>
      </c>
      <c r="D133" s="96">
        <v>0.38068716860861818</v>
      </c>
      <c r="E133" s="96">
        <v>8.6E-3</v>
      </c>
      <c r="F133" s="96">
        <v>4.9950192273209515E-2</v>
      </c>
      <c r="G133" s="96">
        <v>6.4000000000000005E-4</v>
      </c>
      <c r="H133" s="96">
        <v>0.26425999999999999</v>
      </c>
      <c r="I133" s="96">
        <v>19.952110000000001</v>
      </c>
      <c r="J133" s="96">
        <v>0.25477559999999999</v>
      </c>
      <c r="K133" s="96">
        <v>5.5300000000000002E-2</v>
      </c>
      <c r="L133" s="96">
        <v>1.2999999999999999E-3</v>
      </c>
      <c r="M133" s="95">
        <v>327.74328016370845</v>
      </c>
      <c r="N133" s="95">
        <v>6.5</v>
      </c>
      <c r="O133" s="95">
        <v>314.21580734269855</v>
      </c>
      <c r="P133" s="95">
        <v>3.9860002692988434</v>
      </c>
      <c r="Q133" s="95">
        <v>407</v>
      </c>
      <c r="R133" s="95">
        <v>50</v>
      </c>
      <c r="S133" s="63">
        <v>314.21580734269855</v>
      </c>
      <c r="T133" s="79">
        <v>3.9860002692988434</v>
      </c>
    </row>
    <row r="134" spans="1:20" ht="15.75" x14ac:dyDescent="0.25">
      <c r="A134" s="100" t="s">
        <v>657</v>
      </c>
      <c r="B134" s="122">
        <v>184</v>
      </c>
      <c r="C134" s="95">
        <v>2.6259999999999999</v>
      </c>
      <c r="D134" s="96">
        <v>0.37202181707560794</v>
      </c>
      <c r="E134" s="96">
        <v>9.2999999999999992E-3</v>
      </c>
      <c r="F134" s="96">
        <v>5.0644846299537916E-2</v>
      </c>
      <c r="G134" s="96">
        <v>7.6999999999999996E-4</v>
      </c>
      <c r="H134" s="96">
        <v>0.35936000000000001</v>
      </c>
      <c r="I134" s="96">
        <v>19.731649999999998</v>
      </c>
      <c r="J134" s="96">
        <v>0.29979030000000001</v>
      </c>
      <c r="K134" s="96">
        <v>5.33E-2</v>
      </c>
      <c r="L134" s="96">
        <v>1.4E-3</v>
      </c>
      <c r="M134" s="95">
        <v>321.34664042252456</v>
      </c>
      <c r="N134" s="95">
        <v>7.2</v>
      </c>
      <c r="O134" s="95">
        <v>318.47938756448428</v>
      </c>
      <c r="P134" s="95">
        <v>4.7986028079626566</v>
      </c>
      <c r="Q134" s="95">
        <v>325</v>
      </c>
      <c r="R134" s="95">
        <v>57</v>
      </c>
      <c r="S134" s="63">
        <v>318.47938756448428</v>
      </c>
      <c r="T134" s="79">
        <v>4.7986028079626566</v>
      </c>
    </row>
    <row r="135" spans="1:20" ht="15.75" x14ac:dyDescent="0.25">
      <c r="A135" s="100" t="s">
        <v>658</v>
      </c>
      <c r="B135" s="122">
        <v>155.69999999999999</v>
      </c>
      <c r="C135" s="95">
        <v>2.2709999999999999</v>
      </c>
      <c r="D135" s="96">
        <v>0.38965774654975832</v>
      </c>
      <c r="E135" s="96">
        <v>1.2999999999999999E-2</v>
      </c>
      <c r="F135" s="96">
        <v>5.1127227198235925E-2</v>
      </c>
      <c r="G135" s="96">
        <v>7.2999999999999996E-4</v>
      </c>
      <c r="H135" s="96">
        <v>0.32843</v>
      </c>
      <c r="I135" s="96">
        <v>19.496980000000001</v>
      </c>
      <c r="J135" s="96">
        <v>0.27749649999999998</v>
      </c>
      <c r="K135" s="96">
        <v>5.5300000000000002E-2</v>
      </c>
      <c r="L135" s="96">
        <v>1.6999999999999999E-3</v>
      </c>
      <c r="M135" s="95">
        <v>334.32307982763842</v>
      </c>
      <c r="N135" s="95">
        <v>9.1999999999999993</v>
      </c>
      <c r="O135" s="95">
        <v>321.43844022329398</v>
      </c>
      <c r="P135" s="95">
        <v>4.557984836699374</v>
      </c>
      <c r="Q135" s="95">
        <v>390</v>
      </c>
      <c r="R135" s="95">
        <v>67</v>
      </c>
      <c r="S135" s="63">
        <v>321.43844022329398</v>
      </c>
      <c r="T135" s="79">
        <v>4.557984836699374</v>
      </c>
    </row>
    <row r="136" spans="1:20" ht="15.75" x14ac:dyDescent="0.25">
      <c r="A136" s="100" t="s">
        <v>659</v>
      </c>
      <c r="B136" s="122">
        <v>334</v>
      </c>
      <c r="C136" s="95">
        <v>1.3240000000000001</v>
      </c>
      <c r="D136" s="96">
        <v>0.37907487355311065</v>
      </c>
      <c r="E136" s="96">
        <v>6.1000000000000004E-3</v>
      </c>
      <c r="F136" s="96">
        <v>5.0183304259257211E-2</v>
      </c>
      <c r="G136" s="96">
        <v>5.4000000000000001E-4</v>
      </c>
      <c r="H136" s="96">
        <v>0.29110999999999998</v>
      </c>
      <c r="I136" s="96">
        <v>19.872810000000001</v>
      </c>
      <c r="J136" s="96">
        <v>0.21326149999999999</v>
      </c>
      <c r="K136" s="96">
        <v>5.4809999999999998E-2</v>
      </c>
      <c r="L136" s="96">
        <v>9.1E-4</v>
      </c>
      <c r="M136" s="95">
        <v>326.55615227809744</v>
      </c>
      <c r="N136" s="95">
        <v>4.5</v>
      </c>
      <c r="O136" s="95">
        <v>315.64689391079509</v>
      </c>
      <c r="P136" s="95">
        <v>3.3561246827743267</v>
      </c>
      <c r="Q136" s="95">
        <v>389</v>
      </c>
      <c r="R136" s="95">
        <v>37</v>
      </c>
      <c r="S136" s="63">
        <v>315.64689391079509</v>
      </c>
      <c r="T136" s="79">
        <v>3.3561246827743267</v>
      </c>
    </row>
    <row r="137" spans="1:20" ht="15.75" x14ac:dyDescent="0.25">
      <c r="A137" s="100" t="s">
        <v>660</v>
      </c>
      <c r="B137" s="122">
        <v>135.9</v>
      </c>
      <c r="C137" s="95">
        <v>2.149</v>
      </c>
      <c r="D137" s="96">
        <v>0.3789418395985158</v>
      </c>
      <c r="E137" s="96">
        <v>8.3999999999999995E-3</v>
      </c>
      <c r="F137" s="96">
        <v>5.0824059505105268E-2</v>
      </c>
      <c r="G137" s="96">
        <v>5.4000000000000001E-4</v>
      </c>
      <c r="H137" s="96">
        <v>0.19761999999999999</v>
      </c>
      <c r="I137" s="96">
        <v>19.642510000000001</v>
      </c>
      <c r="J137" s="96">
        <v>0.20834720000000001</v>
      </c>
      <c r="K137" s="96">
        <v>5.4100000000000002E-2</v>
      </c>
      <c r="L137" s="96">
        <v>1.1999999999999999E-3</v>
      </c>
      <c r="M137" s="95">
        <v>326.45813781164827</v>
      </c>
      <c r="N137" s="95">
        <v>6.3</v>
      </c>
      <c r="O137" s="95">
        <v>319.57888758525684</v>
      </c>
      <c r="P137" s="95">
        <v>3.3733063965434051</v>
      </c>
      <c r="Q137" s="95">
        <v>362</v>
      </c>
      <c r="R137" s="95">
        <v>50</v>
      </c>
      <c r="S137" s="63">
        <v>319.57888758525684</v>
      </c>
      <c r="T137" s="79">
        <v>3.3733063965434051</v>
      </c>
    </row>
    <row r="138" spans="1:20" ht="15.75" x14ac:dyDescent="0.25">
      <c r="A138" s="100" t="s">
        <v>661</v>
      </c>
      <c r="B138" s="122">
        <v>164.9</v>
      </c>
      <c r="C138" s="95">
        <v>1.944</v>
      </c>
      <c r="D138" s="96">
        <v>0.3782823616207997</v>
      </c>
      <c r="E138" s="96">
        <v>7.9000000000000008E-3</v>
      </c>
      <c r="F138" s="96">
        <v>4.9996292941132614E-2</v>
      </c>
      <c r="G138" s="96">
        <v>5.1000000000000004E-4</v>
      </c>
      <c r="H138" s="96">
        <v>0.25331999999999999</v>
      </c>
      <c r="I138" s="96">
        <v>19.94416</v>
      </c>
      <c r="J138" s="96">
        <v>0.2028624</v>
      </c>
      <c r="K138" s="96">
        <v>5.4899999999999997E-2</v>
      </c>
      <c r="L138" s="96">
        <v>1.1999999999999999E-3</v>
      </c>
      <c r="M138" s="95">
        <v>325.97211931674155</v>
      </c>
      <c r="N138" s="95">
        <v>6.1</v>
      </c>
      <c r="O138" s="95">
        <v>314.49884693598733</v>
      </c>
      <c r="P138" s="95">
        <v>3.1870627427414293</v>
      </c>
      <c r="Q138" s="95">
        <v>387</v>
      </c>
      <c r="R138" s="95">
        <v>47</v>
      </c>
      <c r="S138" s="63">
        <v>314.49884693598733</v>
      </c>
      <c r="T138" s="79">
        <v>3.1870627427414293</v>
      </c>
    </row>
    <row r="139" spans="1:20" ht="15.75" x14ac:dyDescent="0.25">
      <c r="A139" s="100" t="s">
        <v>662</v>
      </c>
      <c r="B139" s="122">
        <v>143.6</v>
      </c>
      <c r="C139" s="95">
        <v>2.464</v>
      </c>
      <c r="D139" s="96">
        <v>0.37608702966242791</v>
      </c>
      <c r="E139" s="96">
        <v>8.0000000000000002E-3</v>
      </c>
      <c r="F139" s="96">
        <v>5.044116953386002E-2</v>
      </c>
      <c r="G139" s="96">
        <v>5.9999999999999995E-4</v>
      </c>
      <c r="H139" s="96">
        <v>0.16367000000000001</v>
      </c>
      <c r="I139" s="96">
        <v>19.790220000000001</v>
      </c>
      <c r="J139" s="96">
        <v>0.2349918</v>
      </c>
      <c r="K139" s="96">
        <v>5.4100000000000002E-2</v>
      </c>
      <c r="L139" s="96">
        <v>1.1999999999999999E-3</v>
      </c>
      <c r="M139" s="95">
        <v>324.35253829031797</v>
      </c>
      <c r="N139" s="95">
        <v>6</v>
      </c>
      <c r="O139" s="95">
        <v>317.22957219752584</v>
      </c>
      <c r="P139" s="95">
        <v>3.7410546883316438</v>
      </c>
      <c r="Q139" s="95">
        <v>349</v>
      </c>
      <c r="R139" s="95">
        <v>49</v>
      </c>
      <c r="S139" s="63">
        <v>317.22957219752584</v>
      </c>
      <c r="T139" s="79">
        <v>3.7410546883316438</v>
      </c>
    </row>
    <row r="140" spans="1:20" ht="15.75" x14ac:dyDescent="0.25">
      <c r="A140" s="100" t="s">
        <v>663</v>
      </c>
      <c r="B140" s="122">
        <v>140.30000000000001</v>
      </c>
      <c r="C140" s="95">
        <v>2.3940000000000001</v>
      </c>
      <c r="D140" s="96">
        <v>0.37277278398301067</v>
      </c>
      <c r="E140" s="96">
        <v>9.1000000000000004E-3</v>
      </c>
      <c r="F140" s="96">
        <v>5.0182175942105278E-2</v>
      </c>
      <c r="G140" s="96">
        <v>5.2999999999999998E-4</v>
      </c>
      <c r="H140" s="96">
        <v>5.2437999999999999E-2</v>
      </c>
      <c r="I140" s="96">
        <v>19.896540000000002</v>
      </c>
      <c r="J140" s="96">
        <v>0.20981230000000001</v>
      </c>
      <c r="K140" s="96">
        <v>5.3900000000000003E-2</v>
      </c>
      <c r="L140" s="96">
        <v>1.4E-3</v>
      </c>
      <c r="M140" s="95">
        <v>321.90259016290395</v>
      </c>
      <c r="N140" s="95">
        <v>6.8</v>
      </c>
      <c r="O140" s="95">
        <v>315.6399678783888</v>
      </c>
      <c r="P140" s="95">
        <v>3.3257736553758939</v>
      </c>
      <c r="Q140" s="95">
        <v>347</v>
      </c>
      <c r="R140" s="95">
        <v>57</v>
      </c>
      <c r="S140" s="63">
        <v>315.6399678783888</v>
      </c>
      <c r="T140" s="79">
        <v>3.3257736553758939</v>
      </c>
    </row>
    <row r="141" spans="1:20" ht="15.75" x14ac:dyDescent="0.25">
      <c r="A141" s="100" t="s">
        <v>664</v>
      </c>
      <c r="B141" s="122">
        <v>110.5</v>
      </c>
      <c r="C141" s="95">
        <v>2.125</v>
      </c>
      <c r="D141" s="96">
        <v>0.37804027394335865</v>
      </c>
      <c r="E141" s="96">
        <v>0.01</v>
      </c>
      <c r="F141" s="96">
        <v>5.0703140615404374E-2</v>
      </c>
      <c r="G141" s="96">
        <v>6.7000000000000002E-4</v>
      </c>
      <c r="H141" s="96">
        <v>0.17785000000000001</v>
      </c>
      <c r="I141" s="96">
        <v>19.68892</v>
      </c>
      <c r="J141" s="96">
        <v>0.25972780000000001</v>
      </c>
      <c r="K141" s="96">
        <v>5.4100000000000002E-2</v>
      </c>
      <c r="L141" s="96">
        <v>1.5E-3</v>
      </c>
      <c r="M141" s="95">
        <v>325.79364850228592</v>
      </c>
      <c r="N141" s="95">
        <v>7.3</v>
      </c>
      <c r="O141" s="95">
        <v>318.8370525556947</v>
      </c>
      <c r="P141" s="95">
        <v>4.1861197477105643</v>
      </c>
      <c r="Q141" s="95">
        <v>346</v>
      </c>
      <c r="R141" s="95">
        <v>60</v>
      </c>
      <c r="S141" s="63">
        <v>318.8370525556947</v>
      </c>
      <c r="T141" s="79">
        <v>4.1861197477105643</v>
      </c>
    </row>
    <row r="142" spans="1:20" ht="15.75" x14ac:dyDescent="0.25">
      <c r="A142" s="100" t="s">
        <v>665</v>
      </c>
      <c r="B142" s="122">
        <v>253.1</v>
      </c>
      <c r="C142" s="95">
        <v>1.355</v>
      </c>
      <c r="D142" s="96">
        <v>0.37419478538196954</v>
      </c>
      <c r="E142" s="96">
        <v>8.3999999999999995E-3</v>
      </c>
      <c r="F142" s="96">
        <v>4.9636878409411889E-2</v>
      </c>
      <c r="G142" s="96">
        <v>6.3000000000000003E-4</v>
      </c>
      <c r="H142" s="96">
        <v>0.31322</v>
      </c>
      <c r="I142" s="96">
        <v>20.09243</v>
      </c>
      <c r="J142" s="96">
        <v>0.25433450000000002</v>
      </c>
      <c r="K142" s="96">
        <v>5.4699999999999999E-2</v>
      </c>
      <c r="L142" s="96">
        <v>1.2999999999999999E-3</v>
      </c>
      <c r="M142" s="95">
        <v>322.95448204253142</v>
      </c>
      <c r="N142" s="95">
        <v>6.2</v>
      </c>
      <c r="O142" s="95">
        <v>312.29185669713297</v>
      </c>
      <c r="P142" s="95">
        <v>3.9279637664508109</v>
      </c>
      <c r="Q142" s="95">
        <v>380</v>
      </c>
      <c r="R142" s="95">
        <v>51</v>
      </c>
      <c r="S142" s="63">
        <v>312.29185669713297</v>
      </c>
      <c r="T142" s="79">
        <v>3.9279637664508109</v>
      </c>
    </row>
    <row r="143" spans="1:20" ht="15.75" x14ac:dyDescent="0.25">
      <c r="A143" s="100" t="s">
        <v>666</v>
      </c>
      <c r="B143" s="122">
        <v>203.7</v>
      </c>
      <c r="C143" s="95">
        <v>1.6519999999999999</v>
      </c>
      <c r="D143" s="96">
        <v>0.36945508244463227</v>
      </c>
      <c r="E143" s="96">
        <v>7.3000000000000001E-3</v>
      </c>
      <c r="F143" s="96">
        <v>5.0107405967294572E-2</v>
      </c>
      <c r="G143" s="96">
        <v>6.0999999999999997E-4</v>
      </c>
      <c r="H143" s="96">
        <v>0.25453999999999999</v>
      </c>
      <c r="I143" s="96">
        <v>19.936199999999999</v>
      </c>
      <c r="J143" s="96">
        <v>0.24244589999999999</v>
      </c>
      <c r="K143" s="96">
        <v>5.3499999999999999E-2</v>
      </c>
      <c r="L143" s="96">
        <v>1.1000000000000001E-3</v>
      </c>
      <c r="M143" s="95">
        <v>319.44415613521988</v>
      </c>
      <c r="N143" s="95">
        <v>5.4</v>
      </c>
      <c r="O143" s="95">
        <v>315.180985240594</v>
      </c>
      <c r="P143" s="95">
        <v>3.8007091284571928</v>
      </c>
      <c r="Q143" s="95">
        <v>335</v>
      </c>
      <c r="R143" s="95">
        <v>46</v>
      </c>
      <c r="S143" s="63">
        <v>315.180985240594</v>
      </c>
      <c r="T143" s="79">
        <v>3.8007091284571928</v>
      </c>
    </row>
    <row r="144" spans="1:20" ht="15.75" x14ac:dyDescent="0.25">
      <c r="A144" s="100" t="s">
        <v>667</v>
      </c>
      <c r="B144" s="122">
        <v>48.6</v>
      </c>
      <c r="C144" s="95">
        <v>2.585</v>
      </c>
      <c r="D144" s="96">
        <v>1.4754310571806906</v>
      </c>
      <c r="E144" s="96">
        <v>3.2000000000000001E-2</v>
      </c>
      <c r="F144" s="96">
        <v>0.14993905382996386</v>
      </c>
      <c r="G144" s="96">
        <v>2.3999999999999998E-3</v>
      </c>
      <c r="H144" s="96">
        <v>0.48103000000000001</v>
      </c>
      <c r="I144" s="96">
        <v>6.648936</v>
      </c>
      <c r="J144" s="96">
        <v>0.1061</v>
      </c>
      <c r="K144" s="96">
        <v>7.1400000000000005E-2</v>
      </c>
      <c r="L144" s="96">
        <v>1.2999999999999999E-3</v>
      </c>
      <c r="M144" s="95">
        <v>920.91901993723707</v>
      </c>
      <c r="N144" s="95">
        <v>13</v>
      </c>
      <c r="O144" s="95">
        <v>900.62171991096864</v>
      </c>
      <c r="P144" s="95">
        <v>14.006772629169729</v>
      </c>
      <c r="Q144" s="95">
        <v>965</v>
      </c>
      <c r="R144" s="95">
        <v>41</v>
      </c>
      <c r="S144" s="63">
        <v>900.62171991096864</v>
      </c>
      <c r="T144" s="79">
        <v>14.006772629169729</v>
      </c>
    </row>
    <row r="145" spans="1:20" ht="15.75" x14ac:dyDescent="0.25">
      <c r="A145" s="100" t="s">
        <v>668</v>
      </c>
      <c r="B145" s="122">
        <v>204.2</v>
      </c>
      <c r="C145" s="95">
        <v>1.91</v>
      </c>
      <c r="D145" s="96">
        <v>0.37832649860677353</v>
      </c>
      <c r="E145" s="96">
        <v>8.6999999999999994E-3</v>
      </c>
      <c r="F145" s="96">
        <v>5.0093371132590381E-2</v>
      </c>
      <c r="G145" s="96">
        <v>5.8E-4</v>
      </c>
      <c r="H145" s="96">
        <v>0.25535999999999998</v>
      </c>
      <c r="I145" s="96">
        <v>19.90842</v>
      </c>
      <c r="J145" s="96">
        <v>0.22988020000000001</v>
      </c>
      <c r="K145" s="96">
        <v>5.4800000000000001E-2</v>
      </c>
      <c r="L145" s="96">
        <v>1.2999999999999999E-3</v>
      </c>
      <c r="M145" s="95">
        <v>326.0046544130962</v>
      </c>
      <c r="N145" s="95">
        <v>6.4</v>
      </c>
      <c r="O145" s="95">
        <v>315.0948274232378</v>
      </c>
      <c r="P145" s="95">
        <v>3.6211040260173561</v>
      </c>
      <c r="Q145" s="95">
        <v>382</v>
      </c>
      <c r="R145" s="95">
        <v>51</v>
      </c>
      <c r="S145" s="63">
        <v>315.0948274232378</v>
      </c>
      <c r="T145" s="79">
        <v>3.6211040260173561</v>
      </c>
    </row>
    <row r="146" spans="1:20" ht="15.75" x14ac:dyDescent="0.25">
      <c r="A146" s="100" t="s">
        <v>669</v>
      </c>
      <c r="B146" s="122">
        <v>168.7</v>
      </c>
      <c r="C146" s="95">
        <v>2.13</v>
      </c>
      <c r="D146" s="96">
        <v>0.37541961872008228</v>
      </c>
      <c r="E146" s="96">
        <v>8.3000000000000001E-3</v>
      </c>
      <c r="F146" s="96">
        <v>5.0166198413607255E-2</v>
      </c>
      <c r="G146" s="96">
        <v>7.7999999999999999E-4</v>
      </c>
      <c r="H146" s="96">
        <v>0.30143999999999999</v>
      </c>
      <c r="I146" s="96">
        <v>19.892579999999999</v>
      </c>
      <c r="J146" s="96">
        <v>0.30865749999999997</v>
      </c>
      <c r="K146" s="96">
        <v>5.4300000000000001E-2</v>
      </c>
      <c r="L146" s="96">
        <v>1.1999999999999999E-3</v>
      </c>
      <c r="M146" s="95">
        <v>323.85965132069913</v>
      </c>
      <c r="N146" s="95">
        <v>6.1</v>
      </c>
      <c r="O146" s="95">
        <v>315.54189103783864</v>
      </c>
      <c r="P146" s="95">
        <v>4.8461079564153193</v>
      </c>
      <c r="Q146" s="95">
        <v>363</v>
      </c>
      <c r="R146" s="95">
        <v>51</v>
      </c>
      <c r="S146" s="63">
        <v>315.54189103783864</v>
      </c>
      <c r="T146" s="79">
        <v>4.8461079564153193</v>
      </c>
    </row>
    <row r="147" spans="1:20" ht="15.75" x14ac:dyDescent="0.25">
      <c r="A147" s="100" t="s">
        <v>670</v>
      </c>
      <c r="B147" s="122">
        <v>154.6</v>
      </c>
      <c r="C147" s="95">
        <v>2.1059999999999999</v>
      </c>
      <c r="D147" s="96">
        <v>0.39848039843675204</v>
      </c>
      <c r="E147" s="96">
        <v>8.3999999999999995E-3</v>
      </c>
      <c r="F147" s="96">
        <v>5.1265112622674636E-2</v>
      </c>
      <c r="G147" s="96">
        <v>5.1000000000000004E-4</v>
      </c>
      <c r="H147" s="96">
        <v>8.0873E-2</v>
      </c>
      <c r="I147" s="96">
        <v>19.417480000000001</v>
      </c>
      <c r="J147" s="96">
        <v>0.1922896</v>
      </c>
      <c r="K147" s="96">
        <v>5.6399999999999999E-2</v>
      </c>
      <c r="L147" s="96">
        <v>1.2999999999999999E-3</v>
      </c>
      <c r="M147" s="95">
        <v>340.75307841275935</v>
      </c>
      <c r="N147" s="95">
        <v>6.1</v>
      </c>
      <c r="O147" s="95">
        <v>322.28401651278728</v>
      </c>
      <c r="P147" s="95">
        <v>3.1873935099121451</v>
      </c>
      <c r="Q147" s="95">
        <v>446</v>
      </c>
      <c r="R147" s="95">
        <v>50</v>
      </c>
      <c r="S147" s="63">
        <v>322.28401651278728</v>
      </c>
      <c r="T147" s="79">
        <v>3.1873935099121451</v>
      </c>
    </row>
    <row r="148" spans="1:20" ht="15.75" x14ac:dyDescent="0.25">
      <c r="A148" s="100" t="s">
        <v>671</v>
      </c>
      <c r="B148" s="122">
        <v>187</v>
      </c>
      <c r="C148" s="95">
        <v>1.81</v>
      </c>
      <c r="D148" s="96">
        <v>0.3776732519491815</v>
      </c>
      <c r="E148" s="96">
        <v>7.3000000000000001E-3</v>
      </c>
      <c r="F148" s="96">
        <v>4.9915788987829002E-2</v>
      </c>
      <c r="G148" s="96">
        <v>6.0999999999999997E-4</v>
      </c>
      <c r="H148" s="96">
        <v>0.33228000000000002</v>
      </c>
      <c r="I148" s="96">
        <v>19.976030000000002</v>
      </c>
      <c r="J148" s="96">
        <v>0.24341550000000001</v>
      </c>
      <c r="K148" s="96">
        <v>5.4899999999999997E-2</v>
      </c>
      <c r="L148" s="96">
        <v>1E-3</v>
      </c>
      <c r="M148" s="95">
        <v>325.5230143521282</v>
      </c>
      <c r="N148" s="95">
        <v>5.4</v>
      </c>
      <c r="O148" s="95">
        <v>314.00457688438536</v>
      </c>
      <c r="P148" s="95">
        <v>3.7898905189133116</v>
      </c>
      <c r="Q148" s="95">
        <v>394</v>
      </c>
      <c r="R148" s="95">
        <v>42</v>
      </c>
      <c r="S148" s="63">
        <v>314.00457688438536</v>
      </c>
      <c r="T148" s="79">
        <v>3.7898905189133116</v>
      </c>
    </row>
    <row r="149" spans="1:20" ht="15.75" x14ac:dyDescent="0.25">
      <c r="A149" s="100" t="s">
        <v>672</v>
      </c>
      <c r="B149" s="122">
        <v>143.5</v>
      </c>
      <c r="C149" s="95">
        <v>2.2010000000000001</v>
      </c>
      <c r="D149" s="96">
        <v>0.36619531858256654</v>
      </c>
      <c r="E149" s="96">
        <v>9.1000000000000004E-3</v>
      </c>
      <c r="F149" s="96">
        <v>4.9945367441468047E-2</v>
      </c>
      <c r="G149" s="96">
        <v>6.4999999999999997E-4</v>
      </c>
      <c r="H149" s="96">
        <v>0.1065</v>
      </c>
      <c r="I149" s="96">
        <v>20.007999999999999</v>
      </c>
      <c r="J149" s="96">
        <v>0.2602081</v>
      </c>
      <c r="K149" s="96">
        <v>5.3199999999999997E-2</v>
      </c>
      <c r="L149" s="96">
        <v>1.4E-3</v>
      </c>
      <c r="M149" s="95">
        <v>317.02284654538289</v>
      </c>
      <c r="N149" s="95">
        <v>6.8</v>
      </c>
      <c r="O149" s="95">
        <v>314.18618409441746</v>
      </c>
      <c r="P149" s="95">
        <v>4.0630647254714072</v>
      </c>
      <c r="Q149" s="95">
        <v>310</v>
      </c>
      <c r="R149" s="95">
        <v>60</v>
      </c>
      <c r="S149" s="63">
        <v>314.18618409441746</v>
      </c>
      <c r="T149" s="79">
        <v>4.0630647254714072</v>
      </c>
    </row>
    <row r="150" spans="1:20" ht="15.75" x14ac:dyDescent="0.25">
      <c r="A150" s="100" t="s">
        <v>673</v>
      </c>
      <c r="B150" s="122">
        <v>135.4</v>
      </c>
      <c r="C150" s="95">
        <v>2.3969999999999998</v>
      </c>
      <c r="D150" s="96">
        <v>0.39994469942963101</v>
      </c>
      <c r="E150" s="96">
        <v>8.5000000000000006E-3</v>
      </c>
      <c r="F150" s="96">
        <v>5.2193835273633082E-2</v>
      </c>
      <c r="G150" s="96">
        <v>6.7000000000000002E-4</v>
      </c>
      <c r="H150" s="96">
        <v>0.26960000000000001</v>
      </c>
      <c r="I150" s="96">
        <v>19.094899999999999</v>
      </c>
      <c r="J150" s="96">
        <v>0.24429219999999999</v>
      </c>
      <c r="K150" s="96">
        <v>5.5599999999999997E-2</v>
      </c>
      <c r="L150" s="96">
        <v>1.1999999999999999E-3</v>
      </c>
      <c r="M150" s="95">
        <v>341.81634283326878</v>
      </c>
      <c r="N150" s="95">
        <v>6.2</v>
      </c>
      <c r="O150" s="95">
        <v>327.97647964681454</v>
      </c>
      <c r="P150" s="95">
        <v>4.160736786961988</v>
      </c>
      <c r="Q150" s="95">
        <v>407</v>
      </c>
      <c r="R150" s="95">
        <v>48</v>
      </c>
      <c r="S150" s="63">
        <v>327.97647964681454</v>
      </c>
      <c r="T150" s="79">
        <v>4.160736786961988</v>
      </c>
    </row>
    <row r="151" spans="1:20" ht="15.75" x14ac:dyDescent="0.25">
      <c r="A151" s="100" t="s">
        <v>674</v>
      </c>
      <c r="B151" s="122">
        <v>129.1</v>
      </c>
      <c r="C151" s="95">
        <v>1.91</v>
      </c>
      <c r="D151" s="96">
        <v>0.40210067352891921</v>
      </c>
      <c r="E151" s="96">
        <v>1.0999999999999999E-2</v>
      </c>
      <c r="F151" s="96">
        <v>4.9959261530657662E-2</v>
      </c>
      <c r="G151" s="96">
        <v>6.0999999999999997E-4</v>
      </c>
      <c r="H151" s="96">
        <v>0.38775999999999999</v>
      </c>
      <c r="I151" s="96">
        <v>19.868870000000001</v>
      </c>
      <c r="J151" s="96">
        <v>0.24081079999999999</v>
      </c>
      <c r="K151" s="96">
        <v>5.8400000000000001E-2</v>
      </c>
      <c r="L151" s="96">
        <v>1.5E-3</v>
      </c>
      <c r="M151" s="95">
        <v>343.37982536587378</v>
      </c>
      <c r="N151" s="95">
        <v>8.1999999999999993</v>
      </c>
      <c r="O151" s="95">
        <v>314.27148992437316</v>
      </c>
      <c r="P151" s="95">
        <v>3.7996920440204822</v>
      </c>
      <c r="Q151" s="95">
        <v>512</v>
      </c>
      <c r="R151" s="95">
        <v>55</v>
      </c>
      <c r="S151" s="63">
        <v>314.27148992437316</v>
      </c>
      <c r="T151" s="79">
        <v>3.7996920440204822</v>
      </c>
    </row>
    <row r="152" spans="1:20" ht="15.75" x14ac:dyDescent="0.25">
      <c r="A152" s="100" t="s">
        <v>675</v>
      </c>
      <c r="B152" s="122">
        <v>103.5</v>
      </c>
      <c r="C152" s="95">
        <v>2.85</v>
      </c>
      <c r="D152" s="96">
        <v>0.37409972624611526</v>
      </c>
      <c r="E152" s="96">
        <v>1.2E-2</v>
      </c>
      <c r="F152" s="96">
        <v>5.0082057288094006E-2</v>
      </c>
      <c r="G152" s="96">
        <v>7.2000000000000005E-4</v>
      </c>
      <c r="H152" s="96">
        <v>8.3954000000000001E-2</v>
      </c>
      <c r="I152" s="96">
        <v>19.928260000000002</v>
      </c>
      <c r="J152" s="96">
        <v>0.28593750000000001</v>
      </c>
      <c r="K152" s="96">
        <v>5.4199999999999998E-2</v>
      </c>
      <c r="L152" s="96">
        <v>1.9E-3</v>
      </c>
      <c r="M152" s="95">
        <v>322.88419825393561</v>
      </c>
      <c r="N152" s="95">
        <v>8.6999999999999993</v>
      </c>
      <c r="O152" s="95">
        <v>315.02537253234749</v>
      </c>
      <c r="P152" s="95">
        <v>4.5162595550737858</v>
      </c>
      <c r="Q152" s="95">
        <v>364</v>
      </c>
      <c r="R152" s="95">
        <v>75</v>
      </c>
      <c r="S152" s="63">
        <v>315.02537253234749</v>
      </c>
      <c r="T152" s="79">
        <v>4.5162595550737858</v>
      </c>
    </row>
    <row r="153" spans="1:20" ht="15.75" x14ac:dyDescent="0.25">
      <c r="A153" s="100" t="s">
        <v>676</v>
      </c>
      <c r="B153" s="122">
        <v>163.19999999999999</v>
      </c>
      <c r="C153" s="95">
        <v>1.3919999999999999</v>
      </c>
      <c r="D153" s="96">
        <v>0.382833593704</v>
      </c>
      <c r="E153" s="96">
        <v>1.2E-2</v>
      </c>
      <c r="F153" s="96">
        <v>5.023182600046705E-2</v>
      </c>
      <c r="G153" s="96">
        <v>6.6E-4</v>
      </c>
      <c r="H153" s="96">
        <v>0.27059</v>
      </c>
      <c r="I153" s="96">
        <v>19.841270000000002</v>
      </c>
      <c r="J153" s="96">
        <v>0.25982620000000001</v>
      </c>
      <c r="K153" s="96">
        <v>5.5300000000000002E-2</v>
      </c>
      <c r="L153" s="96">
        <v>1.6000000000000001E-3</v>
      </c>
      <c r="M153" s="95">
        <v>329.32153694883448</v>
      </c>
      <c r="N153" s="95">
        <v>8.6</v>
      </c>
      <c r="O153" s="95">
        <v>315.94473145369318</v>
      </c>
      <c r="P153" s="95">
        <v>4.125186262926988</v>
      </c>
      <c r="Q153" s="95">
        <v>397</v>
      </c>
      <c r="R153" s="95">
        <v>64</v>
      </c>
      <c r="S153" s="63">
        <v>315.94473145369318</v>
      </c>
      <c r="T153" s="79">
        <v>4.125186262926988</v>
      </c>
    </row>
    <row r="154" spans="1:20" ht="15.75" x14ac:dyDescent="0.25">
      <c r="A154" s="100" t="s">
        <v>677</v>
      </c>
      <c r="B154" s="122">
        <v>179</v>
      </c>
      <c r="C154" s="95">
        <v>1.944</v>
      </c>
      <c r="D154" s="96">
        <v>0.36928016495829363</v>
      </c>
      <c r="E154" s="96">
        <v>6.0000000000000001E-3</v>
      </c>
      <c r="F154" s="96">
        <v>4.9860011674200955E-2</v>
      </c>
      <c r="G154" s="96">
        <v>4.8000000000000001E-4</v>
      </c>
      <c r="H154" s="96">
        <v>0.24559</v>
      </c>
      <c r="I154" s="96">
        <v>20.028040000000001</v>
      </c>
      <c r="J154" s="96">
        <v>0.19253870000000001</v>
      </c>
      <c r="K154" s="96">
        <v>5.3740000000000003E-2</v>
      </c>
      <c r="L154" s="96">
        <v>9.3000000000000005E-4</v>
      </c>
      <c r="M154" s="95">
        <v>319.31437614136075</v>
      </c>
      <c r="N154" s="95">
        <v>4.5</v>
      </c>
      <c r="O154" s="95">
        <v>313.66209873449611</v>
      </c>
      <c r="P154" s="95">
        <v>2.9930956600517455</v>
      </c>
      <c r="Q154" s="95">
        <v>342</v>
      </c>
      <c r="R154" s="95">
        <v>38</v>
      </c>
      <c r="S154" s="63">
        <v>313.66209873449611</v>
      </c>
      <c r="T154" s="79">
        <v>2.9930956600517455</v>
      </c>
    </row>
    <row r="155" spans="1:20" ht="15.75" x14ac:dyDescent="0.25">
      <c r="A155" s="100" t="s">
        <v>678</v>
      </c>
      <c r="B155" s="122">
        <v>147.4</v>
      </c>
      <c r="C155" s="95">
        <v>2.15</v>
      </c>
      <c r="D155" s="96">
        <v>0.37768088416254714</v>
      </c>
      <c r="E155" s="96">
        <v>8.8999999999999999E-3</v>
      </c>
      <c r="F155" s="96">
        <v>5.0468364537048727E-2</v>
      </c>
      <c r="G155" s="96">
        <v>5.5000000000000003E-4</v>
      </c>
      <c r="H155" s="96">
        <v>0.23963000000000001</v>
      </c>
      <c r="I155" s="96">
        <v>19.774570000000001</v>
      </c>
      <c r="J155" s="96">
        <v>0.2150685</v>
      </c>
      <c r="K155" s="96">
        <v>5.4300000000000001E-2</v>
      </c>
      <c r="L155" s="96">
        <v>1.2999999999999999E-3</v>
      </c>
      <c r="M155" s="95">
        <v>325.52864291666492</v>
      </c>
      <c r="N155" s="95">
        <v>6.5</v>
      </c>
      <c r="O155" s="95">
        <v>317.39646206251467</v>
      </c>
      <c r="P155" s="95">
        <v>3.439731961189501</v>
      </c>
      <c r="Q155" s="95">
        <v>354</v>
      </c>
      <c r="R155" s="95">
        <v>52</v>
      </c>
      <c r="S155" s="63">
        <v>317.39646206251467</v>
      </c>
      <c r="T155" s="79">
        <v>3.439731961189501</v>
      </c>
    </row>
    <row r="156" spans="1:20" ht="15.75" x14ac:dyDescent="0.25">
      <c r="A156" s="100" t="s">
        <v>679</v>
      </c>
      <c r="B156" s="122">
        <v>118.7</v>
      </c>
      <c r="C156" s="95">
        <v>2.395</v>
      </c>
      <c r="D156" s="96">
        <v>0.3798940472937764</v>
      </c>
      <c r="E156" s="96">
        <v>8.6999999999999994E-3</v>
      </c>
      <c r="F156" s="96">
        <v>5.0857763599259975E-2</v>
      </c>
      <c r="G156" s="96">
        <v>5.5000000000000003E-4</v>
      </c>
      <c r="H156" s="96">
        <v>1.3029000000000001E-2</v>
      </c>
      <c r="I156" s="96">
        <v>19.627089999999999</v>
      </c>
      <c r="J156" s="96">
        <v>0.21187239999999999</v>
      </c>
      <c r="K156" s="96">
        <v>5.4199999999999998E-2</v>
      </c>
      <c r="L156" s="96">
        <v>1.2999999999999999E-3</v>
      </c>
      <c r="M156" s="95">
        <v>327.15948071956649</v>
      </c>
      <c r="N156" s="95">
        <v>6.4</v>
      </c>
      <c r="O156" s="95">
        <v>319.78564633264028</v>
      </c>
      <c r="P156" s="95">
        <v>3.4400168195628633</v>
      </c>
      <c r="Q156" s="95">
        <v>349</v>
      </c>
      <c r="R156" s="95">
        <v>54</v>
      </c>
      <c r="S156" s="63">
        <v>319.78564633264028</v>
      </c>
      <c r="T156" s="79">
        <v>3.4400168195628633</v>
      </c>
    </row>
    <row r="157" spans="1:20" ht="15.75" x14ac:dyDescent="0.25">
      <c r="A157" s="100" t="s">
        <v>680</v>
      </c>
      <c r="B157" s="122">
        <v>271</v>
      </c>
      <c r="C157" s="95">
        <v>1.53</v>
      </c>
      <c r="D157" s="96">
        <v>0.4217374641482256</v>
      </c>
      <c r="E157" s="96">
        <v>1.2E-2</v>
      </c>
      <c r="F157" s="96">
        <v>4.865030795876546E-2</v>
      </c>
      <c r="G157" s="96">
        <v>8.0000000000000004E-4</v>
      </c>
      <c r="H157" s="96">
        <v>0.13883999999999999</v>
      </c>
      <c r="I157" s="96">
        <v>20.279859999999999</v>
      </c>
      <c r="J157" s="96">
        <v>0.32901819999999998</v>
      </c>
      <c r="K157" s="96">
        <v>6.2899999999999998E-2</v>
      </c>
      <c r="L157" s="96">
        <v>1.6999999999999999E-3</v>
      </c>
      <c r="M157" s="95">
        <v>357.51048002797666</v>
      </c>
      <c r="N157" s="95">
        <v>8.5</v>
      </c>
      <c r="O157" s="95">
        <v>306.22991984247494</v>
      </c>
      <c r="P157" s="95">
        <v>4.9409180183947896</v>
      </c>
      <c r="Q157" s="95">
        <v>685</v>
      </c>
      <c r="R157" s="95">
        <v>60</v>
      </c>
      <c r="S157" s="63">
        <v>306.22991984247494</v>
      </c>
      <c r="T157" s="79">
        <v>4.9409180183947896</v>
      </c>
    </row>
    <row r="158" spans="1:20" ht="15.75" x14ac:dyDescent="0.25">
      <c r="A158" s="100" t="s">
        <v>681</v>
      </c>
      <c r="B158" s="122">
        <v>235.4</v>
      </c>
      <c r="C158" s="95">
        <v>1.2829999999999999</v>
      </c>
      <c r="D158" s="96">
        <v>0.37221205959796999</v>
      </c>
      <c r="E158" s="96">
        <v>9.2999999999999992E-3</v>
      </c>
      <c r="F158" s="96">
        <v>4.9646152523560749E-2</v>
      </c>
      <c r="G158" s="96">
        <v>5.9999999999999995E-4</v>
      </c>
      <c r="H158" s="96">
        <v>5.7519000000000001E-2</v>
      </c>
      <c r="I158" s="96">
        <v>20.09646</v>
      </c>
      <c r="J158" s="96">
        <v>0.2423207</v>
      </c>
      <c r="K158" s="96">
        <v>5.4399999999999997E-2</v>
      </c>
      <c r="L158" s="96">
        <v>1.5E-3</v>
      </c>
      <c r="M158" s="95">
        <v>321.48750800035447</v>
      </c>
      <c r="N158" s="95">
        <v>7.1</v>
      </c>
      <c r="O158" s="95">
        <v>312.34881402979943</v>
      </c>
      <c r="P158" s="95">
        <v>3.7572894292604868</v>
      </c>
      <c r="Q158" s="95">
        <v>356</v>
      </c>
      <c r="R158" s="95">
        <v>61</v>
      </c>
      <c r="S158" s="63">
        <v>312.34881402979943</v>
      </c>
      <c r="T158" s="79">
        <v>3.7572894292604868</v>
      </c>
    </row>
    <row r="159" spans="1:20" ht="15.75" x14ac:dyDescent="0.25">
      <c r="A159" s="100" t="s">
        <v>682</v>
      </c>
      <c r="B159" s="122">
        <v>115.8</v>
      </c>
      <c r="C159" s="95">
        <v>2.266</v>
      </c>
      <c r="D159" s="96">
        <v>0.37689024724714276</v>
      </c>
      <c r="E159" s="96">
        <v>8.8000000000000005E-3</v>
      </c>
      <c r="F159" s="96">
        <v>5.0736463365527396E-2</v>
      </c>
      <c r="G159" s="96">
        <v>6.0999999999999997E-4</v>
      </c>
      <c r="H159" s="96">
        <v>7.9850000000000004E-2</v>
      </c>
      <c r="I159" s="96">
        <v>19.681170000000002</v>
      </c>
      <c r="J159" s="96">
        <v>0.2362824</v>
      </c>
      <c r="K159" s="96">
        <v>5.3900000000000003E-2</v>
      </c>
      <c r="L159" s="96">
        <v>1.4E-3</v>
      </c>
      <c r="M159" s="95">
        <v>324.94540240744141</v>
      </c>
      <c r="N159" s="95">
        <v>6.5</v>
      </c>
      <c r="O159" s="95">
        <v>319.0414954990859</v>
      </c>
      <c r="P159" s="95">
        <v>3.8141951963926592</v>
      </c>
      <c r="Q159" s="95">
        <v>336</v>
      </c>
      <c r="R159" s="95">
        <v>55</v>
      </c>
      <c r="S159" s="63">
        <v>319.0414954990859</v>
      </c>
      <c r="T159" s="79">
        <v>3.8141951963926592</v>
      </c>
    </row>
    <row r="160" spans="1:20" ht="15.75" x14ac:dyDescent="0.25">
      <c r="A160" s="100" t="s">
        <v>683</v>
      </c>
      <c r="B160" s="122">
        <v>178.5</v>
      </c>
      <c r="C160" s="95">
        <v>1.595</v>
      </c>
      <c r="D160" s="96">
        <v>0.43654879736728514</v>
      </c>
      <c r="E160" s="96">
        <v>1.2E-2</v>
      </c>
      <c r="F160" s="96">
        <v>4.9570807641695191E-2</v>
      </c>
      <c r="G160" s="96">
        <v>5.5999999999999995E-4</v>
      </c>
      <c r="H160" s="96">
        <v>5.8465999999999997E-2</v>
      </c>
      <c r="I160" s="96">
        <v>19.88072</v>
      </c>
      <c r="J160" s="96">
        <v>0.221336</v>
      </c>
      <c r="K160" s="96">
        <v>6.3899999999999998E-2</v>
      </c>
      <c r="L160" s="96">
        <v>1.8E-3</v>
      </c>
      <c r="M160" s="95">
        <v>368.04020166210785</v>
      </c>
      <c r="N160" s="95">
        <v>8.1999999999999993</v>
      </c>
      <c r="O160" s="95">
        <v>311.88606594379138</v>
      </c>
      <c r="P160" s="95">
        <v>3.4960485583204135</v>
      </c>
      <c r="Q160" s="95">
        <v>708</v>
      </c>
      <c r="R160" s="95">
        <v>59</v>
      </c>
      <c r="S160" s="63">
        <v>311.88606594379138</v>
      </c>
      <c r="T160" s="79">
        <v>3.4960485583204135</v>
      </c>
    </row>
    <row r="161" spans="1:20" ht="15.75" x14ac:dyDescent="0.25">
      <c r="A161" s="100" t="s">
        <v>684</v>
      </c>
      <c r="B161" s="122">
        <v>147.1</v>
      </c>
      <c r="C161" s="95">
        <v>1.5469999999999999</v>
      </c>
      <c r="D161" s="96">
        <v>0.37429663975573729</v>
      </c>
      <c r="E161" s="96">
        <v>7.4999999999999997E-3</v>
      </c>
      <c r="F161" s="96">
        <v>5.0480972097695309E-2</v>
      </c>
      <c r="G161" s="96">
        <v>5.9000000000000003E-4</v>
      </c>
      <c r="H161" s="96">
        <v>0.33226</v>
      </c>
      <c r="I161" s="96">
        <v>19.782389999999999</v>
      </c>
      <c r="J161" s="96">
        <v>0.2308924</v>
      </c>
      <c r="K161" s="96">
        <v>5.3800000000000001E-2</v>
      </c>
      <c r="L161" s="96">
        <v>1E-3</v>
      </c>
      <c r="M161" s="95">
        <v>323.02978462475329</v>
      </c>
      <c r="N161" s="95">
        <v>5.5</v>
      </c>
      <c r="O161" s="95">
        <v>317.4738304752974</v>
      </c>
      <c r="P161" s="95">
        <v>3.6714142882632443</v>
      </c>
      <c r="Q161" s="95">
        <v>339</v>
      </c>
      <c r="R161" s="95">
        <v>43</v>
      </c>
      <c r="S161" s="63">
        <v>317.4738304752974</v>
      </c>
      <c r="T161" s="79">
        <v>3.6714142882632443</v>
      </c>
    </row>
    <row r="162" spans="1:20" ht="15.75" x14ac:dyDescent="0.25">
      <c r="A162" s="100" t="s">
        <v>685</v>
      </c>
      <c r="B162" s="122">
        <v>121</v>
      </c>
      <c r="C162" s="95">
        <v>2.0790000000000002</v>
      </c>
      <c r="D162" s="96">
        <v>0.40361671011301936</v>
      </c>
      <c r="E162" s="96">
        <v>9.1000000000000004E-3</v>
      </c>
      <c r="F162" s="96">
        <v>5.4033600615397859E-2</v>
      </c>
      <c r="G162" s="96">
        <v>6.3000000000000003E-4</v>
      </c>
      <c r="H162" s="96">
        <v>0.44474999999999998</v>
      </c>
      <c r="I162" s="96">
        <v>18.484290000000001</v>
      </c>
      <c r="J162" s="96">
        <v>0.21525140000000001</v>
      </c>
      <c r="K162" s="96">
        <v>5.4199999999999998E-2</v>
      </c>
      <c r="L162" s="96">
        <v>1.1000000000000001E-3</v>
      </c>
      <c r="M162" s="95">
        <v>344.4777951107406</v>
      </c>
      <c r="N162" s="95">
        <v>6.5</v>
      </c>
      <c r="O162" s="95">
        <v>339.23821919603716</v>
      </c>
      <c r="P162" s="95">
        <v>3.9157116811578896</v>
      </c>
      <c r="Q162" s="95">
        <v>358</v>
      </c>
      <c r="R162" s="95">
        <v>46</v>
      </c>
      <c r="S162" s="63">
        <v>339.23821919603716</v>
      </c>
      <c r="T162" s="79">
        <v>3.9157116811578896</v>
      </c>
    </row>
    <row r="163" spans="1:20" ht="15.75" x14ac:dyDescent="0.25">
      <c r="A163" s="100" t="s">
        <v>686</v>
      </c>
      <c r="B163" s="122">
        <v>61.7</v>
      </c>
      <c r="C163" s="95">
        <v>2.718</v>
      </c>
      <c r="D163" s="96">
        <v>0.36239232865220916</v>
      </c>
      <c r="E163" s="96">
        <v>9.9000000000000008E-3</v>
      </c>
      <c r="F163" s="96">
        <v>4.9333944791180695E-2</v>
      </c>
      <c r="G163" s="96">
        <v>5.5999999999999995E-4</v>
      </c>
      <c r="H163" s="96">
        <v>2.8410000000000001E-2</v>
      </c>
      <c r="I163" s="96">
        <v>20.251110000000001</v>
      </c>
      <c r="J163" s="96">
        <v>0.22966030000000001</v>
      </c>
      <c r="K163" s="96">
        <v>5.33E-2</v>
      </c>
      <c r="L163" s="96">
        <v>1.6000000000000001E-3</v>
      </c>
      <c r="M163" s="95">
        <v>314.19072348510997</v>
      </c>
      <c r="N163" s="95">
        <v>7.4</v>
      </c>
      <c r="O163" s="95">
        <v>310.4311013547748</v>
      </c>
      <c r="P163" s="95">
        <v>3.5247480144126881</v>
      </c>
      <c r="Q163" s="95">
        <v>302</v>
      </c>
      <c r="R163" s="95">
        <v>64</v>
      </c>
      <c r="S163" s="63">
        <v>310.4311013547748</v>
      </c>
      <c r="T163" s="79">
        <v>3.5247480144126881</v>
      </c>
    </row>
    <row r="164" spans="1:20" ht="15.75" x14ac:dyDescent="0.25">
      <c r="A164" s="100" t="s">
        <v>687</v>
      </c>
      <c r="B164" s="122">
        <v>201.7</v>
      </c>
      <c r="C164" s="95">
        <v>1.4950000000000001</v>
      </c>
      <c r="D164" s="96">
        <v>0.3706040009551515</v>
      </c>
      <c r="E164" s="96">
        <v>1.2E-2</v>
      </c>
      <c r="F164" s="96">
        <v>4.9705780225616669E-2</v>
      </c>
      <c r="G164" s="96">
        <v>7.3999999999999999E-4</v>
      </c>
      <c r="H164" s="96">
        <v>0.23688000000000001</v>
      </c>
      <c r="I164" s="96">
        <v>20.08032</v>
      </c>
      <c r="J164" s="96">
        <v>0.29838229999999999</v>
      </c>
      <c r="K164" s="96">
        <v>5.4100000000000002E-2</v>
      </c>
      <c r="L164" s="96">
        <v>1.6999999999999999E-3</v>
      </c>
      <c r="M164" s="95">
        <v>320.29618419313789</v>
      </c>
      <c r="N164" s="95">
        <v>8.9</v>
      </c>
      <c r="O164" s="95">
        <v>312.71500786160664</v>
      </c>
      <c r="P164" s="95">
        <v>4.6266410587535916</v>
      </c>
      <c r="Q164" s="95">
        <v>345</v>
      </c>
      <c r="R164" s="95">
        <v>70</v>
      </c>
      <c r="S164" s="63">
        <v>312.71500786160664</v>
      </c>
      <c r="T164" s="79">
        <v>4.6266410587535916</v>
      </c>
    </row>
    <row r="165" spans="1:20" ht="15.75" x14ac:dyDescent="0.25">
      <c r="A165" s="100" t="s">
        <v>688</v>
      </c>
      <c r="B165" s="122">
        <v>230.4</v>
      </c>
      <c r="C165" s="95">
        <v>1.75</v>
      </c>
      <c r="D165" s="96">
        <v>0.38594238756711063</v>
      </c>
      <c r="E165" s="96">
        <v>0.01</v>
      </c>
      <c r="F165" s="96">
        <v>5.1858837388750301E-2</v>
      </c>
      <c r="G165" s="96">
        <v>6.8999999999999997E-4</v>
      </c>
      <c r="H165" s="96">
        <v>0.29532999999999998</v>
      </c>
      <c r="I165" s="96">
        <v>19.256689999999999</v>
      </c>
      <c r="J165" s="96">
        <v>0.25586589999999998</v>
      </c>
      <c r="K165" s="96">
        <v>5.3999999999999999E-2</v>
      </c>
      <c r="L165" s="96">
        <v>1.4E-3</v>
      </c>
      <c r="M165" s="95">
        <v>331.60308101789747</v>
      </c>
      <c r="N165" s="95">
        <v>7.4</v>
      </c>
      <c r="O165" s="95">
        <v>325.9237409845245</v>
      </c>
      <c r="P165" s="95">
        <v>4.3024763786592093</v>
      </c>
      <c r="Q165" s="95">
        <v>342</v>
      </c>
      <c r="R165" s="95">
        <v>57</v>
      </c>
      <c r="S165" s="63">
        <v>325.9237409845245</v>
      </c>
      <c r="T165" s="79">
        <v>4.3024763786592093</v>
      </c>
    </row>
    <row r="166" spans="1:20" ht="15.75" x14ac:dyDescent="0.25">
      <c r="A166" s="100" t="s">
        <v>689</v>
      </c>
      <c r="B166" s="122">
        <v>113.3</v>
      </c>
      <c r="C166" s="95">
        <v>3.1</v>
      </c>
      <c r="D166" s="96">
        <v>0.3839898612046016</v>
      </c>
      <c r="E166" s="96">
        <v>1.7999999999999999E-2</v>
      </c>
      <c r="F166" s="96">
        <v>5.0111686918317355E-2</v>
      </c>
      <c r="G166" s="96">
        <v>1.2999999999999999E-3</v>
      </c>
      <c r="H166" s="96">
        <v>0.30903999999999998</v>
      </c>
      <c r="I166" s="96">
        <v>19.88072</v>
      </c>
      <c r="J166" s="96">
        <v>0.51381569999999999</v>
      </c>
      <c r="K166" s="96">
        <v>5.5599999999999997E-2</v>
      </c>
      <c r="L166" s="96">
        <v>2.2000000000000001E-3</v>
      </c>
      <c r="M166" s="95">
        <v>330.17072029405745</v>
      </c>
      <c r="N166" s="95">
        <v>13</v>
      </c>
      <c r="O166" s="95">
        <v>315.20726514965639</v>
      </c>
      <c r="P166" s="95">
        <v>8.0720983214808921</v>
      </c>
      <c r="Q166" s="95">
        <v>431</v>
      </c>
      <c r="R166" s="95">
        <v>96</v>
      </c>
      <c r="S166" s="63">
        <v>315.20726514965639</v>
      </c>
      <c r="T166" s="79">
        <v>8.0720983214808921</v>
      </c>
    </row>
    <row r="167" spans="1:20" s="59" customFormat="1" ht="15.75" x14ac:dyDescent="0.25">
      <c r="A167" s="131" t="s">
        <v>690</v>
      </c>
      <c r="B167" s="123">
        <v>161.69999999999999</v>
      </c>
      <c r="C167" s="132">
        <v>1.37</v>
      </c>
      <c r="D167" s="133">
        <v>0.3650935336226207</v>
      </c>
      <c r="E167" s="133">
        <v>9.5999999999999992E-3</v>
      </c>
      <c r="F167" s="133">
        <v>4.7389965213594509E-2</v>
      </c>
      <c r="G167" s="133">
        <v>6.9999999999999999E-4</v>
      </c>
      <c r="H167" s="133">
        <v>0.23744000000000001</v>
      </c>
      <c r="I167" s="133">
        <v>21.003990000000002</v>
      </c>
      <c r="J167" s="133">
        <v>0.30881730000000002</v>
      </c>
      <c r="K167" s="133">
        <v>5.5899999999999998E-2</v>
      </c>
      <c r="L167" s="133">
        <v>1.6000000000000001E-3</v>
      </c>
      <c r="M167" s="132">
        <v>316.20314868153201</v>
      </c>
      <c r="N167" s="132">
        <v>7.1</v>
      </c>
      <c r="O167" s="132">
        <v>298.47749978646431</v>
      </c>
      <c r="P167" s="132">
        <v>4.3679155166593082</v>
      </c>
      <c r="Q167" s="132">
        <v>421</v>
      </c>
      <c r="R167" s="132">
        <v>62</v>
      </c>
      <c r="S167" s="62">
        <v>298.47749978646431</v>
      </c>
      <c r="T167" s="134">
        <v>4.3679155166593082</v>
      </c>
    </row>
    <row r="168" spans="1:20" ht="15.75" x14ac:dyDescent="0.25">
      <c r="A168" s="100" t="s">
        <v>691</v>
      </c>
      <c r="B168" s="122">
        <v>69.900000000000006</v>
      </c>
      <c r="C168" s="95">
        <v>1.4</v>
      </c>
      <c r="D168" s="96">
        <v>1.3442776346485208</v>
      </c>
      <c r="E168" s="96">
        <v>4.4999999999999998E-2</v>
      </c>
      <c r="F168" s="96">
        <v>0.14302061963828883</v>
      </c>
      <c r="G168" s="96">
        <v>3.0000000000000001E-3</v>
      </c>
      <c r="H168" s="96">
        <v>0.22882</v>
      </c>
      <c r="I168" s="96">
        <v>6.9881200000000003</v>
      </c>
      <c r="J168" s="96">
        <v>0.14650150000000001</v>
      </c>
      <c r="K168" s="96">
        <v>6.8199999999999997E-2</v>
      </c>
      <c r="L168" s="96">
        <v>2.3999999999999998E-3</v>
      </c>
      <c r="M168" s="95">
        <v>865.61067769027636</v>
      </c>
      <c r="N168" s="95">
        <v>19</v>
      </c>
      <c r="O168" s="95">
        <v>861.72070638818786</v>
      </c>
      <c r="P168" s="95">
        <v>17.71002897363956</v>
      </c>
      <c r="Q168" s="95">
        <v>852</v>
      </c>
      <c r="R168" s="95">
        <v>73</v>
      </c>
      <c r="S168" s="63">
        <v>861.72070638818786</v>
      </c>
      <c r="T168" s="79">
        <v>17.71002897363956</v>
      </c>
    </row>
    <row r="169" spans="1:20" ht="15.75" x14ac:dyDescent="0.25">
      <c r="A169" s="100" t="s">
        <v>692</v>
      </c>
      <c r="B169" s="122">
        <v>61.1</v>
      </c>
      <c r="C169" s="95">
        <v>1.8759999999999999</v>
      </c>
      <c r="D169" s="96">
        <v>0.39584330660756378</v>
      </c>
      <c r="E169" s="96">
        <v>1.2E-2</v>
      </c>
      <c r="F169" s="96">
        <v>5.1845085836739191E-2</v>
      </c>
      <c r="G169" s="96">
        <v>6.0999999999999997E-4</v>
      </c>
      <c r="H169" s="96">
        <v>0.20641999999999999</v>
      </c>
      <c r="I169" s="96">
        <v>19.227070000000001</v>
      </c>
      <c r="J169" s="96">
        <v>0.22550500000000001</v>
      </c>
      <c r="K169" s="96">
        <v>5.5399999999999998E-2</v>
      </c>
      <c r="L169" s="96">
        <v>1.6000000000000001E-3</v>
      </c>
      <c r="M169" s="95">
        <v>338.83541121649375</v>
      </c>
      <c r="N169" s="95">
        <v>8.6</v>
      </c>
      <c r="O169" s="95">
        <v>325.83946277509341</v>
      </c>
      <c r="P169" s="95">
        <v>3.8201230553673611</v>
      </c>
      <c r="Q169" s="95">
        <v>391</v>
      </c>
      <c r="R169" s="95">
        <v>64</v>
      </c>
      <c r="S169" s="63">
        <v>325.83946277509341</v>
      </c>
      <c r="T169" s="79">
        <v>3.8201230553673611</v>
      </c>
    </row>
    <row r="170" spans="1:20" ht="15.75" x14ac:dyDescent="0.25">
      <c r="A170" s="100" t="s">
        <v>693</v>
      </c>
      <c r="B170" s="122">
        <v>380</v>
      </c>
      <c r="C170" s="95">
        <v>1.819</v>
      </c>
      <c r="D170" s="96">
        <v>0.4293094370652793</v>
      </c>
      <c r="E170" s="96">
        <v>1.2E-2</v>
      </c>
      <c r="F170" s="96">
        <v>4.9602646482220125E-2</v>
      </c>
      <c r="G170" s="96">
        <v>7.6000000000000004E-4</v>
      </c>
      <c r="H170" s="96">
        <v>0.10602</v>
      </c>
      <c r="I170" s="96">
        <v>19.896540000000002</v>
      </c>
      <c r="J170" s="96">
        <v>0.30086289999999999</v>
      </c>
      <c r="K170" s="96">
        <v>6.2799999999999995E-2</v>
      </c>
      <c r="L170" s="96">
        <v>1.9E-3</v>
      </c>
      <c r="M170" s="95">
        <v>362.90720496775816</v>
      </c>
      <c r="N170" s="95">
        <v>8.6</v>
      </c>
      <c r="O170" s="95">
        <v>312.08161562808704</v>
      </c>
      <c r="P170" s="95">
        <v>4.7106914928072863</v>
      </c>
      <c r="Q170" s="95">
        <v>684</v>
      </c>
      <c r="R170" s="95">
        <v>64</v>
      </c>
      <c r="S170" s="63">
        <v>312.08161562808704</v>
      </c>
      <c r="T170" s="79">
        <v>4.7106914928072863</v>
      </c>
    </row>
    <row r="171" spans="1:20" ht="15.75" x14ac:dyDescent="0.25">
      <c r="A171" s="100" t="s">
        <v>694</v>
      </c>
      <c r="B171" s="122">
        <v>146.30000000000001</v>
      </c>
      <c r="C171" s="95">
        <v>2.3210000000000002</v>
      </c>
      <c r="D171" s="96">
        <v>0.36777348676634208</v>
      </c>
      <c r="E171" s="96">
        <v>9.2999999999999992E-3</v>
      </c>
      <c r="F171" s="96">
        <v>4.9972746280857683E-2</v>
      </c>
      <c r="G171" s="96">
        <v>5.0000000000000001E-4</v>
      </c>
      <c r="H171" s="96">
        <v>0.1134</v>
      </c>
      <c r="I171" s="96">
        <v>19.992000000000001</v>
      </c>
      <c r="J171" s="96">
        <v>0.19984009999999999</v>
      </c>
      <c r="K171" s="96">
        <v>5.3400000000000003E-2</v>
      </c>
      <c r="L171" s="96">
        <v>1.4E-3</v>
      </c>
      <c r="M171" s="95">
        <v>318.19580964321756</v>
      </c>
      <c r="N171" s="95">
        <v>7</v>
      </c>
      <c r="O171" s="95">
        <v>314.35428144772601</v>
      </c>
      <c r="P171" s="95">
        <v>3.1448544435402903</v>
      </c>
      <c r="Q171" s="95">
        <v>321</v>
      </c>
      <c r="R171" s="95">
        <v>58</v>
      </c>
      <c r="S171" s="63">
        <v>314.35428144772601</v>
      </c>
      <c r="T171" s="79">
        <v>3.1448544435402903</v>
      </c>
    </row>
    <row r="172" spans="1:20" ht="15.75" x14ac:dyDescent="0.25">
      <c r="A172" s="100" t="s">
        <v>695</v>
      </c>
      <c r="B172" s="122">
        <v>226</v>
      </c>
      <c r="C172" s="95">
        <v>2.1360000000000001</v>
      </c>
      <c r="D172" s="96">
        <v>0.37779874257030943</v>
      </c>
      <c r="E172" s="96">
        <v>9.1999999999999998E-3</v>
      </c>
      <c r="F172" s="96">
        <v>5.0391311923406956E-2</v>
      </c>
      <c r="G172" s="96">
        <v>7.2999999999999996E-4</v>
      </c>
      <c r="H172" s="96">
        <v>0.32658999999999999</v>
      </c>
      <c r="I172" s="96">
        <v>19.80198</v>
      </c>
      <c r="J172" s="96">
        <v>0.28624640000000001</v>
      </c>
      <c r="K172" s="96">
        <v>5.4399999999999997E-2</v>
      </c>
      <c r="L172" s="96">
        <v>1.2999999999999999E-3</v>
      </c>
      <c r="M172" s="95">
        <v>325.61555655644406</v>
      </c>
      <c r="N172" s="95">
        <v>7.1</v>
      </c>
      <c r="O172" s="95">
        <v>316.92359558110576</v>
      </c>
      <c r="P172" s="95">
        <v>4.5421370544850515</v>
      </c>
      <c r="Q172" s="95">
        <v>377</v>
      </c>
      <c r="R172" s="95">
        <v>55</v>
      </c>
      <c r="S172" s="63">
        <v>316.92359558110576</v>
      </c>
      <c r="T172" s="79">
        <v>4.5421370544850515</v>
      </c>
    </row>
    <row r="173" spans="1:20" ht="15.75" x14ac:dyDescent="0.25">
      <c r="A173" s="100" t="s">
        <v>696</v>
      </c>
      <c r="B173" s="122">
        <v>58.9</v>
      </c>
      <c r="C173" s="95">
        <v>1.8120000000000001</v>
      </c>
      <c r="D173" s="96">
        <v>0.73968431884834684</v>
      </c>
      <c r="E173" s="96">
        <v>2.9000000000000001E-2</v>
      </c>
      <c r="F173" s="96">
        <v>8.6566284806697702E-2</v>
      </c>
      <c r="G173" s="96">
        <v>1.4E-3</v>
      </c>
      <c r="H173" s="96">
        <v>0.25507000000000002</v>
      </c>
      <c r="I173" s="96">
        <v>11.494249999999999</v>
      </c>
      <c r="J173" s="96">
        <v>0.18496499999999999</v>
      </c>
      <c r="K173" s="96">
        <v>6.2E-2</v>
      </c>
      <c r="L173" s="96">
        <v>2.2000000000000001E-3</v>
      </c>
      <c r="M173" s="95">
        <v>562.56405467872321</v>
      </c>
      <c r="N173" s="95">
        <v>16</v>
      </c>
      <c r="O173" s="95">
        <v>535.19759225675773</v>
      </c>
      <c r="P173" s="95">
        <v>8.5447257217573167</v>
      </c>
      <c r="Q173" s="95">
        <v>649</v>
      </c>
      <c r="R173" s="95">
        <v>78</v>
      </c>
      <c r="S173" s="63">
        <v>535.19759225675773</v>
      </c>
      <c r="T173" s="79">
        <v>8.5447257217573167</v>
      </c>
    </row>
    <row r="174" spans="1:20" ht="15.75" x14ac:dyDescent="0.25">
      <c r="A174" s="100" t="s">
        <v>697</v>
      </c>
      <c r="B174" s="122">
        <v>148.30000000000001</v>
      </c>
      <c r="C174" s="95">
        <v>2.3679999999999999</v>
      </c>
      <c r="D174" s="96">
        <v>0.36680452912010819</v>
      </c>
      <c r="E174" s="96">
        <v>9.4000000000000004E-3</v>
      </c>
      <c r="F174" s="96">
        <v>4.7697382559143131E-2</v>
      </c>
      <c r="G174" s="96">
        <v>5.9999999999999995E-4</v>
      </c>
      <c r="H174" s="96">
        <v>0.14957999999999999</v>
      </c>
      <c r="I174" s="96">
        <v>20.87247</v>
      </c>
      <c r="J174" s="96">
        <v>0.26139600000000002</v>
      </c>
      <c r="K174" s="96">
        <v>5.5800000000000002E-2</v>
      </c>
      <c r="L174" s="96">
        <v>1.5E-3</v>
      </c>
      <c r="M174" s="95">
        <v>317.47579875087433</v>
      </c>
      <c r="N174" s="95">
        <v>6.9</v>
      </c>
      <c r="O174" s="95">
        <v>300.36929637671244</v>
      </c>
      <c r="P174" s="95">
        <v>3.7513878262278779</v>
      </c>
      <c r="Q174" s="95">
        <v>412</v>
      </c>
      <c r="R174" s="95">
        <v>58</v>
      </c>
      <c r="S174" s="63">
        <v>300.36929637671244</v>
      </c>
      <c r="T174" s="79">
        <v>3.7513878262278779</v>
      </c>
    </row>
    <row r="175" spans="1:20" ht="15.75" x14ac:dyDescent="0.25">
      <c r="A175" s="100" t="s">
        <v>698</v>
      </c>
      <c r="B175" s="122">
        <v>143.69999999999999</v>
      </c>
      <c r="C175" s="95">
        <v>2.0409999999999999</v>
      </c>
      <c r="D175" s="96">
        <v>0.36805484704235236</v>
      </c>
      <c r="E175" s="96">
        <v>8.6E-3</v>
      </c>
      <c r="F175" s="96">
        <v>4.9731586339605949E-2</v>
      </c>
      <c r="G175" s="96">
        <v>5.5999999999999995E-4</v>
      </c>
      <c r="H175" s="96">
        <v>0.24915999999999999</v>
      </c>
      <c r="I175" s="96">
        <v>20.08032</v>
      </c>
      <c r="J175" s="96">
        <v>0.2258028</v>
      </c>
      <c r="K175" s="96">
        <v>5.3699999999999998E-2</v>
      </c>
      <c r="L175" s="96">
        <v>1.1999999999999999E-3</v>
      </c>
      <c r="M175" s="95">
        <v>318.40478665367317</v>
      </c>
      <c r="N175" s="95">
        <v>6.4</v>
      </c>
      <c r="O175" s="95">
        <v>312.87348546314269</v>
      </c>
      <c r="P175" s="95">
        <v>3.4981326736583198</v>
      </c>
      <c r="Q175" s="95">
        <v>340</v>
      </c>
      <c r="R175" s="95">
        <v>52</v>
      </c>
      <c r="S175" s="63">
        <v>312.87348546314269</v>
      </c>
      <c r="T175" s="79">
        <v>3.4981326736583198</v>
      </c>
    </row>
    <row r="176" spans="1:20" ht="15.75" x14ac:dyDescent="0.25">
      <c r="A176" s="100" t="s">
        <v>699</v>
      </c>
      <c r="B176" s="122">
        <v>143.1</v>
      </c>
      <c r="C176" s="95">
        <v>1.5369999999999999</v>
      </c>
      <c r="D176" s="96">
        <v>0.39107814641276861</v>
      </c>
      <c r="E176" s="96">
        <v>9.4999999999999998E-3</v>
      </c>
      <c r="F176" s="96">
        <v>5.16874682899644E-2</v>
      </c>
      <c r="G176" s="96">
        <v>6.3000000000000003E-4</v>
      </c>
      <c r="H176" s="96">
        <v>7.7519000000000005E-2</v>
      </c>
      <c r="I176" s="96">
        <v>19.29757</v>
      </c>
      <c r="J176" s="96">
        <v>0.2346096</v>
      </c>
      <c r="K176" s="96">
        <v>5.4899999999999997E-2</v>
      </c>
      <c r="L176" s="96">
        <v>1.4E-3</v>
      </c>
      <c r="M176" s="95">
        <v>335.36102757106931</v>
      </c>
      <c r="N176" s="95">
        <v>6.9</v>
      </c>
      <c r="O176" s="95">
        <v>324.87340404803797</v>
      </c>
      <c r="P176" s="95">
        <v>3.9311551280064219</v>
      </c>
      <c r="Q176" s="95">
        <v>373</v>
      </c>
      <c r="R176" s="95">
        <v>58</v>
      </c>
      <c r="S176" s="63">
        <v>324.87340404803797</v>
      </c>
      <c r="T176" s="79">
        <v>3.9311551280064219</v>
      </c>
    </row>
    <row r="177" spans="1:20" ht="15.75" x14ac:dyDescent="0.25">
      <c r="A177" s="100" t="s">
        <v>700</v>
      </c>
      <c r="B177" s="122">
        <v>179.7</v>
      </c>
      <c r="C177" s="95">
        <v>2.34</v>
      </c>
      <c r="D177" s="96">
        <v>0.38044454497553165</v>
      </c>
      <c r="E177" s="96">
        <v>0.01</v>
      </c>
      <c r="F177" s="96">
        <v>5.1025603857085544E-2</v>
      </c>
      <c r="G177" s="96">
        <v>7.7999999999999999E-4</v>
      </c>
      <c r="H177" s="96">
        <v>0.48155999999999999</v>
      </c>
      <c r="I177" s="96">
        <v>19.565639999999998</v>
      </c>
      <c r="J177" s="96">
        <v>0.29859520000000001</v>
      </c>
      <c r="K177" s="96">
        <v>5.4100000000000002E-2</v>
      </c>
      <c r="L177" s="96">
        <v>1.2999999999999999E-3</v>
      </c>
      <c r="M177" s="95">
        <v>327.56472576614033</v>
      </c>
      <c r="N177" s="95">
        <v>7.6</v>
      </c>
      <c r="O177" s="95">
        <v>320.81516855773469</v>
      </c>
      <c r="P177" s="95">
        <v>4.8500801573991801</v>
      </c>
      <c r="Q177" s="95">
        <v>359</v>
      </c>
      <c r="R177" s="95">
        <v>54</v>
      </c>
      <c r="S177" s="63">
        <v>320.81516855773469</v>
      </c>
      <c r="T177" s="79">
        <v>4.8500801573991801</v>
      </c>
    </row>
    <row r="178" spans="1:20" ht="15.75" x14ac:dyDescent="0.25">
      <c r="A178" s="100" t="s">
        <v>701</v>
      </c>
      <c r="B178" s="122">
        <v>163.5</v>
      </c>
      <c r="C178" s="95">
        <v>2.3050000000000002</v>
      </c>
      <c r="D178" s="96">
        <v>0.37178082170860671</v>
      </c>
      <c r="E178" s="96">
        <v>7.7999999999999996E-3</v>
      </c>
      <c r="F178" s="96">
        <v>5.0517259519408331E-2</v>
      </c>
      <c r="G178" s="96">
        <v>4.6999999999999999E-4</v>
      </c>
      <c r="H178" s="96">
        <v>9.4705999999999999E-2</v>
      </c>
      <c r="I178" s="96">
        <v>19.778479999999998</v>
      </c>
      <c r="J178" s="96">
        <v>0.18385850000000001</v>
      </c>
      <c r="K178" s="96">
        <v>5.3400000000000003E-2</v>
      </c>
      <c r="L178" s="96">
        <v>1.1999999999999999E-3</v>
      </c>
      <c r="M178" s="95">
        <v>321.16816418684681</v>
      </c>
      <c r="N178" s="95">
        <v>5.8</v>
      </c>
      <c r="O178" s="95">
        <v>317.69650914914399</v>
      </c>
      <c r="P178" s="95">
        <v>2.9482820992772871</v>
      </c>
      <c r="Q178" s="95">
        <v>330</v>
      </c>
      <c r="R178" s="95">
        <v>48</v>
      </c>
      <c r="S178" s="63">
        <v>317.69650914914399</v>
      </c>
      <c r="T178" s="79">
        <v>2.9482820992772871</v>
      </c>
    </row>
    <row r="179" spans="1:20" ht="15.75" x14ac:dyDescent="0.25">
      <c r="A179" s="100" t="s">
        <v>702</v>
      </c>
      <c r="B179" s="122">
        <v>137.80000000000001</v>
      </c>
      <c r="C179" s="95">
        <v>1.93</v>
      </c>
      <c r="D179" s="96">
        <v>0.41761047788732614</v>
      </c>
      <c r="E179" s="96">
        <v>1.2E-2</v>
      </c>
      <c r="F179" s="96">
        <v>4.9756308376539105E-2</v>
      </c>
      <c r="G179" s="96">
        <v>5.2999999999999998E-4</v>
      </c>
      <c r="H179" s="96">
        <v>0.53395999999999999</v>
      </c>
      <c r="I179" s="96">
        <v>19.88467</v>
      </c>
      <c r="J179" s="96">
        <v>0.209562</v>
      </c>
      <c r="K179" s="96">
        <v>6.0900000000000003E-2</v>
      </c>
      <c r="L179" s="96">
        <v>1.4E-3</v>
      </c>
      <c r="M179" s="95">
        <v>354.55696431554014</v>
      </c>
      <c r="N179" s="95">
        <v>8.4</v>
      </c>
      <c r="O179" s="95">
        <v>313.02530199888474</v>
      </c>
      <c r="P179" s="95">
        <v>3.2977978889355257</v>
      </c>
      <c r="Q179" s="95">
        <v>602</v>
      </c>
      <c r="R179" s="95">
        <v>50</v>
      </c>
      <c r="S179" s="63">
        <v>313.02530199888474</v>
      </c>
      <c r="T179" s="79">
        <v>3.2977978889355257</v>
      </c>
    </row>
    <row r="180" spans="1:20" ht="15.75" x14ac:dyDescent="0.25">
      <c r="A180" s="100" t="s">
        <v>703</v>
      </c>
      <c r="B180" s="122">
        <v>271</v>
      </c>
      <c r="C180" s="95">
        <v>1.7669999999999999</v>
      </c>
      <c r="D180" s="96">
        <v>0.38943292283246128</v>
      </c>
      <c r="E180" s="96">
        <v>1.7000000000000001E-2</v>
      </c>
      <c r="F180" s="96">
        <v>4.8972345844964904E-2</v>
      </c>
      <c r="G180" s="96">
        <v>1.1000000000000001E-3</v>
      </c>
      <c r="H180" s="96">
        <v>0.26616000000000001</v>
      </c>
      <c r="I180" s="96">
        <v>20.28398</v>
      </c>
      <c r="J180" s="96">
        <v>0.45258359999999997</v>
      </c>
      <c r="K180" s="96">
        <v>5.7700000000000001E-2</v>
      </c>
      <c r="L180" s="96">
        <v>2.5999999999999999E-3</v>
      </c>
      <c r="M180" s="95">
        <v>334.15869414808412</v>
      </c>
      <c r="N180" s="95">
        <v>13</v>
      </c>
      <c r="O180" s="95">
        <v>308.20929359620391</v>
      </c>
      <c r="P180" s="95">
        <v>6.8518643899559821</v>
      </c>
      <c r="Q180" s="95">
        <v>469</v>
      </c>
      <c r="R180" s="95">
        <v>95</v>
      </c>
      <c r="S180" s="63">
        <v>308.20929359620391</v>
      </c>
      <c r="T180" s="79">
        <v>6.8518643899559821</v>
      </c>
    </row>
    <row r="181" spans="1:20" ht="15.75" x14ac:dyDescent="0.25">
      <c r="A181" s="100" t="s">
        <v>704</v>
      </c>
      <c r="B181" s="122">
        <v>190</v>
      </c>
      <c r="C181" s="95">
        <v>2.169</v>
      </c>
      <c r="D181" s="96">
        <v>0.3709338965461822</v>
      </c>
      <c r="E181" s="96">
        <v>0.01</v>
      </c>
      <c r="F181" s="96">
        <v>5.002744265579584E-2</v>
      </c>
      <c r="G181" s="96">
        <v>7.1000000000000002E-4</v>
      </c>
      <c r="H181" s="96">
        <v>0.30036000000000002</v>
      </c>
      <c r="I181" s="96">
        <v>19.960080000000001</v>
      </c>
      <c r="J181" s="96">
        <v>0.28286739999999999</v>
      </c>
      <c r="K181" s="96">
        <v>5.3800000000000001E-2</v>
      </c>
      <c r="L181" s="96">
        <v>1.5E-3</v>
      </c>
      <c r="M181" s="95">
        <v>320.54069993939811</v>
      </c>
      <c r="N181" s="95">
        <v>7.4</v>
      </c>
      <c r="O181" s="95">
        <v>314.69008664341067</v>
      </c>
      <c r="P181" s="95">
        <v>4.433174407235021</v>
      </c>
      <c r="Q181" s="95">
        <v>337</v>
      </c>
      <c r="R181" s="95">
        <v>62</v>
      </c>
      <c r="S181" s="63">
        <v>314.69008664341067</v>
      </c>
      <c r="T181" s="79">
        <v>4.433174407235021</v>
      </c>
    </row>
    <row r="182" spans="1:20" ht="15.75" x14ac:dyDescent="0.25">
      <c r="A182" s="100" t="s">
        <v>705</v>
      </c>
      <c r="B182" s="122">
        <v>174.9</v>
      </c>
      <c r="C182" s="95">
        <v>2.6230000000000002</v>
      </c>
      <c r="D182" s="96">
        <v>0.37198560706957012</v>
      </c>
      <c r="E182" s="96">
        <v>0.01</v>
      </c>
      <c r="F182" s="96">
        <v>4.9615947976248576E-2</v>
      </c>
      <c r="G182" s="96">
        <v>6.8000000000000005E-4</v>
      </c>
      <c r="H182" s="96">
        <v>0.52883999999999998</v>
      </c>
      <c r="I182" s="96">
        <v>20.10859</v>
      </c>
      <c r="J182" s="96">
        <v>0.27496159999999997</v>
      </c>
      <c r="K182" s="96">
        <v>5.4399999999999997E-2</v>
      </c>
      <c r="L182" s="96">
        <v>1.2999999999999999E-3</v>
      </c>
      <c r="M182" s="95">
        <v>321.31982603463945</v>
      </c>
      <c r="N182" s="95">
        <v>7.7</v>
      </c>
      <c r="O182" s="95">
        <v>312.16330977844854</v>
      </c>
      <c r="P182" s="95">
        <v>4.2361511822191895</v>
      </c>
      <c r="Q182" s="95">
        <v>370</v>
      </c>
      <c r="R182" s="95">
        <v>54</v>
      </c>
      <c r="S182" s="63">
        <v>312.16330977844854</v>
      </c>
      <c r="T182" s="79">
        <v>4.2361511822191895</v>
      </c>
    </row>
    <row r="183" spans="1:20" ht="15.75" x14ac:dyDescent="0.25">
      <c r="A183" s="100" t="s">
        <v>706</v>
      </c>
      <c r="B183" s="122">
        <v>181</v>
      </c>
      <c r="C183" s="95">
        <v>1.853</v>
      </c>
      <c r="D183" s="96">
        <v>0.46310466491241581</v>
      </c>
      <c r="E183" s="96">
        <v>1.6E-2</v>
      </c>
      <c r="F183" s="96">
        <v>5.0303331673345442E-2</v>
      </c>
      <c r="G183" s="96">
        <v>7.7999999999999999E-4</v>
      </c>
      <c r="H183" s="96">
        <v>0.46748000000000001</v>
      </c>
      <c r="I183" s="96">
        <v>19.51981</v>
      </c>
      <c r="J183" s="96">
        <v>0.29719800000000002</v>
      </c>
      <c r="K183" s="96">
        <v>6.6799999999999998E-2</v>
      </c>
      <c r="L183" s="96">
        <v>2E-3</v>
      </c>
      <c r="M183" s="95">
        <v>386.65040464571825</v>
      </c>
      <c r="N183" s="95">
        <v>11</v>
      </c>
      <c r="O183" s="95">
        <v>316.38362454456978</v>
      </c>
      <c r="P183" s="95">
        <v>4.8144146263889365</v>
      </c>
      <c r="Q183" s="95">
        <v>803</v>
      </c>
      <c r="R183" s="95">
        <v>65</v>
      </c>
      <c r="S183" s="63">
        <v>316.38362454456978</v>
      </c>
      <c r="T183" s="79">
        <v>4.8144146263889365</v>
      </c>
    </row>
    <row r="184" spans="1:20" ht="15.75" x14ac:dyDescent="0.25">
      <c r="A184" s="100" t="s">
        <v>707</v>
      </c>
      <c r="B184" s="122">
        <v>24.08</v>
      </c>
      <c r="C184" s="95">
        <v>2.137</v>
      </c>
      <c r="D184" s="96">
        <v>2.0639543797130626</v>
      </c>
      <c r="E184" s="96">
        <v>5.2999999999999999E-2</v>
      </c>
      <c r="F184" s="96">
        <v>0.19005002585557573</v>
      </c>
      <c r="G184" s="96">
        <v>2.3999999999999998E-3</v>
      </c>
      <c r="H184" s="96">
        <v>0.24093000000000001</v>
      </c>
      <c r="I184" s="96">
        <v>5.2493439999999998</v>
      </c>
      <c r="J184" s="96">
        <v>6.613347E-2</v>
      </c>
      <c r="K184" s="96">
        <v>7.8799999999999995E-2</v>
      </c>
      <c r="L184" s="96">
        <v>1.9E-3</v>
      </c>
      <c r="M184" s="95">
        <v>1137.623939690028</v>
      </c>
      <c r="N184" s="95">
        <v>17</v>
      </c>
      <c r="O184" s="95">
        <v>1121.6460581720607</v>
      </c>
      <c r="P184" s="95">
        <v>13.96345311348027</v>
      </c>
      <c r="Q184" s="95">
        <v>1148</v>
      </c>
      <c r="R184" s="95">
        <v>50</v>
      </c>
      <c r="S184" s="63">
        <v>1148</v>
      </c>
      <c r="T184" s="79">
        <v>50</v>
      </c>
    </row>
    <row r="185" spans="1:20" ht="15.75" x14ac:dyDescent="0.25">
      <c r="A185" s="100" t="s">
        <v>708</v>
      </c>
      <c r="B185" s="122">
        <v>130.4</v>
      </c>
      <c r="C185" s="95">
        <v>3.282</v>
      </c>
      <c r="D185" s="96">
        <v>0.41546137538633449</v>
      </c>
      <c r="E185" s="96">
        <v>1.2999999999999999E-2</v>
      </c>
      <c r="F185" s="96">
        <v>5.1796656493173554E-2</v>
      </c>
      <c r="G185" s="96">
        <v>8.1999999999999998E-4</v>
      </c>
      <c r="H185" s="96">
        <v>0.35145999999999999</v>
      </c>
      <c r="I185" s="96">
        <v>19.175460000000001</v>
      </c>
      <c r="J185" s="96">
        <v>0.30151240000000001</v>
      </c>
      <c r="K185" s="96">
        <v>5.8200000000000002E-2</v>
      </c>
      <c r="L185" s="96">
        <v>1.9E-3</v>
      </c>
      <c r="M185" s="95">
        <v>353.01553293652893</v>
      </c>
      <c r="N185" s="95">
        <v>9.6999999999999993</v>
      </c>
      <c r="O185" s="95">
        <v>325.54264834993307</v>
      </c>
      <c r="P185" s="95">
        <v>5.1008036470848435</v>
      </c>
      <c r="Q185" s="95">
        <v>515</v>
      </c>
      <c r="R185" s="95">
        <v>73</v>
      </c>
      <c r="S185" s="63">
        <v>325.54264834993307</v>
      </c>
      <c r="T185" s="79">
        <v>5.1008036470848435</v>
      </c>
    </row>
    <row r="186" spans="1:20" ht="15.75" x14ac:dyDescent="0.25">
      <c r="A186" s="100" t="s">
        <v>709</v>
      </c>
      <c r="B186" s="122">
        <v>157.1</v>
      </c>
      <c r="C186" s="95">
        <v>1.587</v>
      </c>
      <c r="D186" s="96">
        <v>0.38329647084701862</v>
      </c>
      <c r="E186" s="96">
        <v>1.0999999999999999E-2</v>
      </c>
      <c r="F186" s="96">
        <v>5.0021197652787341E-2</v>
      </c>
      <c r="G186" s="96">
        <v>6.4999999999999997E-4</v>
      </c>
      <c r="H186" s="96">
        <v>2.7067999999999998E-2</v>
      </c>
      <c r="I186" s="96">
        <v>19.916350000000001</v>
      </c>
      <c r="J186" s="96">
        <v>0.25782969999999999</v>
      </c>
      <c r="K186" s="96">
        <v>5.5599999999999997E-2</v>
      </c>
      <c r="L186" s="96">
        <v>1.6999999999999999E-3</v>
      </c>
      <c r="M186" s="95">
        <v>329.66156732433387</v>
      </c>
      <c r="N186" s="95">
        <v>8</v>
      </c>
      <c r="O186" s="95">
        <v>314.65174669719352</v>
      </c>
      <c r="P186" s="95">
        <v>4.0692496284224768</v>
      </c>
      <c r="Q186" s="95">
        <v>406</v>
      </c>
      <c r="R186" s="95">
        <v>67</v>
      </c>
      <c r="S186" s="63">
        <v>314.65174669719352</v>
      </c>
      <c r="T186" s="79">
        <v>4.0692496284224768</v>
      </c>
    </row>
    <row r="187" spans="1:20" ht="15.75" x14ac:dyDescent="0.25">
      <c r="A187" s="100" t="s">
        <v>710</v>
      </c>
      <c r="B187" s="122">
        <v>191.3</v>
      </c>
      <c r="C187" s="95">
        <v>1.8340000000000001</v>
      </c>
      <c r="D187" s="96">
        <v>0.39522915230449401</v>
      </c>
      <c r="E187" s="96">
        <v>1.4999999999999999E-2</v>
      </c>
      <c r="F187" s="96">
        <v>4.9444163530074636E-2</v>
      </c>
      <c r="G187" s="96">
        <v>6.0999999999999997E-4</v>
      </c>
      <c r="H187" s="96">
        <v>0.44206000000000001</v>
      </c>
      <c r="I187" s="96">
        <v>20.084350000000001</v>
      </c>
      <c r="J187" s="96">
        <v>0.24606259999999999</v>
      </c>
      <c r="K187" s="96">
        <v>5.8000000000000003E-2</v>
      </c>
      <c r="L187" s="96">
        <v>2.0999999999999999E-3</v>
      </c>
      <c r="M187" s="95">
        <v>338.38828414319875</v>
      </c>
      <c r="N187" s="95">
        <v>11</v>
      </c>
      <c r="O187" s="95">
        <v>311.10817687731486</v>
      </c>
      <c r="P187" s="95">
        <v>3.8460051117616407</v>
      </c>
      <c r="Q187" s="95">
        <v>494</v>
      </c>
      <c r="R187" s="95">
        <v>79</v>
      </c>
      <c r="S187" s="63">
        <v>311.10817687731486</v>
      </c>
      <c r="T187" s="79">
        <v>3.8460051117616407</v>
      </c>
    </row>
    <row r="188" spans="1:20" ht="15.75" x14ac:dyDescent="0.25">
      <c r="A188" s="100" t="s">
        <v>711</v>
      </c>
      <c r="B188" s="122">
        <v>216.3</v>
      </c>
      <c r="C188" s="95">
        <v>2.4220000000000002</v>
      </c>
      <c r="D188" s="96">
        <v>0.37638931759730831</v>
      </c>
      <c r="E188" s="96">
        <v>9.5999999999999992E-3</v>
      </c>
      <c r="F188" s="96">
        <v>5.0763209233991136E-2</v>
      </c>
      <c r="G188" s="96">
        <v>7.3999999999999999E-4</v>
      </c>
      <c r="H188" s="96">
        <v>0.16511000000000001</v>
      </c>
      <c r="I188" s="96">
        <v>19.67342</v>
      </c>
      <c r="J188" s="96">
        <v>0.28641220000000001</v>
      </c>
      <c r="K188" s="96">
        <v>5.3800000000000001E-2</v>
      </c>
      <c r="L188" s="96">
        <v>1.5E-3</v>
      </c>
      <c r="M188" s="95">
        <v>324.57570108525312</v>
      </c>
      <c r="N188" s="95">
        <v>7.1</v>
      </c>
      <c r="O188" s="95">
        <v>319.20558302956107</v>
      </c>
      <c r="P188" s="95">
        <v>4.6163969854916518</v>
      </c>
      <c r="Q188" s="95">
        <v>337</v>
      </c>
      <c r="R188" s="95">
        <v>60</v>
      </c>
      <c r="S188" s="63">
        <v>319.20558302956107</v>
      </c>
      <c r="T188" s="79">
        <v>4.6163969854916518</v>
      </c>
    </row>
    <row r="189" spans="1:20" ht="15.75" x14ac:dyDescent="0.25">
      <c r="A189" s="100" t="s">
        <v>712</v>
      </c>
      <c r="B189" s="122">
        <v>265</v>
      </c>
      <c r="C189" s="95">
        <v>2.677</v>
      </c>
      <c r="D189" s="96">
        <v>0.3831094171300834</v>
      </c>
      <c r="E189" s="96">
        <v>1.2999999999999999E-2</v>
      </c>
      <c r="F189" s="96">
        <v>5.035908220614882E-2</v>
      </c>
      <c r="G189" s="96">
        <v>7.3999999999999999E-4</v>
      </c>
      <c r="H189" s="96">
        <v>0.12558</v>
      </c>
      <c r="I189" s="96">
        <v>19.794139999999999</v>
      </c>
      <c r="J189" s="96">
        <v>0.28993790000000003</v>
      </c>
      <c r="K189" s="96">
        <v>5.5199999999999999E-2</v>
      </c>
      <c r="L189" s="96">
        <v>1.9E-3</v>
      </c>
      <c r="M189" s="95">
        <v>329.52417103146485</v>
      </c>
      <c r="N189" s="95">
        <v>9.1999999999999993</v>
      </c>
      <c r="O189" s="95">
        <v>316.72579377941088</v>
      </c>
      <c r="P189" s="95">
        <v>4.6325532223534225</v>
      </c>
      <c r="Q189" s="95">
        <v>395</v>
      </c>
      <c r="R189" s="95">
        <v>75</v>
      </c>
      <c r="S189" s="63">
        <v>316.72579377941088</v>
      </c>
      <c r="T189" s="79">
        <v>4.6325532223534225</v>
      </c>
    </row>
    <row r="190" spans="1:20" ht="15.75" x14ac:dyDescent="0.25">
      <c r="A190" s="100" t="s">
        <v>713</v>
      </c>
      <c r="B190" s="122">
        <v>454</v>
      </c>
      <c r="C190" s="95">
        <v>1.2629999999999999</v>
      </c>
      <c r="D190" s="96">
        <v>0.37175034976547805</v>
      </c>
      <c r="E190" s="96">
        <v>5.7999999999999996E-3</v>
      </c>
      <c r="F190" s="96">
        <v>5.0268366670797482E-2</v>
      </c>
      <c r="G190" s="96">
        <v>4.6000000000000001E-4</v>
      </c>
      <c r="H190" s="96">
        <v>0.27307999999999999</v>
      </c>
      <c r="I190" s="96">
        <v>19.868870000000001</v>
      </c>
      <c r="J190" s="96">
        <v>0.18159500000000001</v>
      </c>
      <c r="K190" s="96">
        <v>5.3659999999999999E-2</v>
      </c>
      <c r="L190" s="96">
        <v>8.5999999999999998E-4</v>
      </c>
      <c r="M190" s="95">
        <v>321.1455950566243</v>
      </c>
      <c r="N190" s="95">
        <v>4.2</v>
      </c>
      <c r="O190" s="95">
        <v>316.16901736072487</v>
      </c>
      <c r="P190" s="95">
        <v>2.8668421726575239</v>
      </c>
      <c r="Q190" s="95">
        <v>341</v>
      </c>
      <c r="R190" s="95">
        <v>36</v>
      </c>
      <c r="S190" s="63">
        <v>316.16901736072487</v>
      </c>
      <c r="T190" s="79">
        <v>2.8668421726575239</v>
      </c>
    </row>
    <row r="191" spans="1:20" ht="15.75" x14ac:dyDescent="0.25">
      <c r="A191" s="100" t="s">
        <v>714</v>
      </c>
      <c r="B191" s="122">
        <v>83.6</v>
      </c>
      <c r="C191" s="95">
        <v>3.96</v>
      </c>
      <c r="D191" s="96">
        <v>0.41444252644663854</v>
      </c>
      <c r="E191" s="96">
        <v>2.5999999999999999E-2</v>
      </c>
      <c r="F191" s="96">
        <v>5.3413369356331897E-2</v>
      </c>
      <c r="G191" s="96">
        <v>9.5E-4</v>
      </c>
      <c r="H191" s="96">
        <v>0.23480000000000001</v>
      </c>
      <c r="I191" s="96">
        <v>18.646280000000001</v>
      </c>
      <c r="J191" s="96">
        <v>0.33029960000000003</v>
      </c>
      <c r="K191" s="96">
        <v>5.6300000000000003E-2</v>
      </c>
      <c r="L191" s="96">
        <v>2.8999999999999998E-3</v>
      </c>
      <c r="M191" s="95">
        <v>352.28395145979266</v>
      </c>
      <c r="N191" s="95">
        <v>18</v>
      </c>
      <c r="O191" s="95">
        <v>335.44380087183839</v>
      </c>
      <c r="P191" s="95">
        <v>5.9766532776321162</v>
      </c>
      <c r="Q191" s="95">
        <v>440</v>
      </c>
      <c r="R191" s="95">
        <v>120</v>
      </c>
      <c r="S191" s="63">
        <v>335.44380087183839</v>
      </c>
      <c r="T191" s="79">
        <v>5.9766532776321162</v>
      </c>
    </row>
    <row r="192" spans="1:20" ht="15.75" x14ac:dyDescent="0.25">
      <c r="A192" s="100" t="s">
        <v>715</v>
      </c>
      <c r="B192" s="122">
        <v>156.69999999999999</v>
      </c>
      <c r="C192" s="95">
        <v>2.7410000000000001</v>
      </c>
      <c r="D192" s="96">
        <v>0.37481978731197135</v>
      </c>
      <c r="E192" s="96">
        <v>9.1000000000000004E-3</v>
      </c>
      <c r="F192" s="96">
        <v>5.0551528427579706E-2</v>
      </c>
      <c r="G192" s="96">
        <v>5.5000000000000003E-4</v>
      </c>
      <c r="H192" s="96">
        <v>9.0440000000000006E-2</v>
      </c>
      <c r="I192" s="96">
        <v>19.755040000000001</v>
      </c>
      <c r="J192" s="96">
        <v>0.2146438</v>
      </c>
      <c r="K192" s="96">
        <v>5.3800000000000001E-2</v>
      </c>
      <c r="L192" s="96">
        <v>1.4E-3</v>
      </c>
      <c r="M192" s="95">
        <v>323.41646812884534</v>
      </c>
      <c r="N192" s="95">
        <v>6.7</v>
      </c>
      <c r="O192" s="95">
        <v>317.90679410214324</v>
      </c>
      <c r="P192" s="95">
        <v>3.4481571266808597</v>
      </c>
      <c r="Q192" s="95">
        <v>330</v>
      </c>
      <c r="R192" s="95">
        <v>58</v>
      </c>
      <c r="S192" s="63">
        <v>317.90679410214324</v>
      </c>
      <c r="T192" s="79">
        <v>3.4481571266808597</v>
      </c>
    </row>
    <row r="193" spans="1:20" s="59" customFormat="1" ht="15.75" x14ac:dyDescent="0.25">
      <c r="A193" s="131" t="s">
        <v>716</v>
      </c>
      <c r="B193" s="123">
        <v>120.8</v>
      </c>
      <c r="C193" s="132">
        <v>2.391</v>
      </c>
      <c r="D193" s="133">
        <v>0.37019798429444745</v>
      </c>
      <c r="E193" s="133">
        <v>1.4E-2</v>
      </c>
      <c r="F193" s="133">
        <v>4.720802592513218E-2</v>
      </c>
      <c r="G193" s="133">
        <v>9.2000000000000003E-4</v>
      </c>
      <c r="H193" s="133">
        <v>0.1431</v>
      </c>
      <c r="I193" s="133">
        <v>21.05706</v>
      </c>
      <c r="J193" s="133">
        <v>0.40792800000000001</v>
      </c>
      <c r="K193" s="133">
        <v>5.6899999999999999E-2</v>
      </c>
      <c r="L193" s="133">
        <v>2.3E-3</v>
      </c>
      <c r="M193" s="132">
        <v>319.99516736847096</v>
      </c>
      <c r="N193" s="132">
        <v>10</v>
      </c>
      <c r="O193" s="132">
        <v>297.35761328094947</v>
      </c>
      <c r="P193" s="132">
        <v>5.7445642285705967</v>
      </c>
      <c r="Q193" s="132">
        <v>446</v>
      </c>
      <c r="R193" s="132">
        <v>86</v>
      </c>
      <c r="S193" s="62">
        <v>297.35761328094947</v>
      </c>
      <c r="T193" s="134">
        <v>5.7445642285705967</v>
      </c>
    </row>
    <row r="194" spans="1:20" ht="15.75" x14ac:dyDescent="0.25">
      <c r="A194" s="100" t="s">
        <v>717</v>
      </c>
      <c r="B194" s="122">
        <v>212.4</v>
      </c>
      <c r="C194" s="95">
        <v>2.17</v>
      </c>
      <c r="D194" s="96">
        <v>0.38415415895168675</v>
      </c>
      <c r="E194" s="96">
        <v>8.2000000000000007E-3</v>
      </c>
      <c r="F194" s="96">
        <v>5.1714321489424009E-2</v>
      </c>
      <c r="G194" s="96">
        <v>5.5999999999999995E-4</v>
      </c>
      <c r="H194" s="96">
        <v>0.19231000000000001</v>
      </c>
      <c r="I194" s="96">
        <v>19.312480000000001</v>
      </c>
      <c r="J194" s="96">
        <v>0.2088642</v>
      </c>
      <c r="K194" s="96">
        <v>5.3900000000000003E-2</v>
      </c>
      <c r="L194" s="96">
        <v>1.2999999999999999E-3</v>
      </c>
      <c r="M194" s="95">
        <v>330.29132590118832</v>
      </c>
      <c r="N194" s="95">
        <v>6</v>
      </c>
      <c r="O194" s="95">
        <v>325.03800108002798</v>
      </c>
      <c r="P194" s="95">
        <v>3.5020628010875341</v>
      </c>
      <c r="Q194" s="95">
        <v>341</v>
      </c>
      <c r="R194" s="95">
        <v>51</v>
      </c>
      <c r="S194" s="63">
        <v>325.03800108002798</v>
      </c>
      <c r="T194" s="79">
        <v>3.5020628010875341</v>
      </c>
    </row>
    <row r="195" spans="1:20" ht="15.75" x14ac:dyDescent="0.25">
      <c r="A195" s="100" t="s">
        <v>718</v>
      </c>
      <c r="B195" s="122">
        <v>233</v>
      </c>
      <c r="C195" s="95">
        <v>1.8879999999999999</v>
      </c>
      <c r="D195" s="96">
        <v>0.3728513115655463</v>
      </c>
      <c r="E195" s="96">
        <v>6.7000000000000002E-3</v>
      </c>
      <c r="F195" s="96">
        <v>5.0853178105213059E-2</v>
      </c>
      <c r="G195" s="96">
        <v>5.5000000000000003E-4</v>
      </c>
      <c r="H195" s="96">
        <v>0.22964999999999999</v>
      </c>
      <c r="I195" s="96">
        <v>19.65409</v>
      </c>
      <c r="J195" s="96">
        <v>0.2124557</v>
      </c>
      <c r="K195" s="96">
        <v>5.3199999999999997E-2</v>
      </c>
      <c r="L195" s="96">
        <v>1E-3</v>
      </c>
      <c r="M195" s="95">
        <v>321.96070750210981</v>
      </c>
      <c r="N195" s="95">
        <v>5</v>
      </c>
      <c r="O195" s="95">
        <v>319.75751687556908</v>
      </c>
      <c r="P195" s="95">
        <v>3.427798178860209</v>
      </c>
      <c r="Q195" s="95">
        <v>314</v>
      </c>
      <c r="R195" s="95">
        <v>42</v>
      </c>
      <c r="S195" s="63">
        <v>319.75751687556908</v>
      </c>
      <c r="T195" s="79">
        <v>3.427798178860209</v>
      </c>
    </row>
    <row r="196" spans="1:20" ht="15.75" x14ac:dyDescent="0.25">
      <c r="A196" s="100" t="s">
        <v>719</v>
      </c>
      <c r="B196" s="122">
        <v>126.2</v>
      </c>
      <c r="C196" s="95">
        <v>2.0609999999999999</v>
      </c>
      <c r="D196" s="96">
        <v>0.37611552964480571</v>
      </c>
      <c r="E196" s="96">
        <v>9.1000000000000004E-3</v>
      </c>
      <c r="F196" s="96">
        <v>5.0538408631889409E-2</v>
      </c>
      <c r="G196" s="96">
        <v>6.4999999999999997E-4</v>
      </c>
      <c r="H196" s="96">
        <v>0.14251</v>
      </c>
      <c r="I196" s="96">
        <v>19.755040000000001</v>
      </c>
      <c r="J196" s="96">
        <v>0.25367000000000001</v>
      </c>
      <c r="K196" s="96">
        <v>5.3999999999999999E-2</v>
      </c>
      <c r="L196" s="96">
        <v>1.4E-3</v>
      </c>
      <c r="M196" s="95">
        <v>324.37358037525547</v>
      </c>
      <c r="N196" s="95">
        <v>6.7</v>
      </c>
      <c r="O196" s="95">
        <v>317.82628766068802</v>
      </c>
      <c r="P196" s="95">
        <v>4.058613711199027</v>
      </c>
      <c r="Q196" s="95">
        <v>336</v>
      </c>
      <c r="R196" s="95">
        <v>56</v>
      </c>
      <c r="S196" s="63">
        <v>317.82628766068802</v>
      </c>
      <c r="T196" s="79">
        <v>4.058613711199027</v>
      </c>
    </row>
    <row r="197" spans="1:20" ht="15.75" x14ac:dyDescent="0.25">
      <c r="A197" s="100" t="s">
        <v>720</v>
      </c>
      <c r="B197" s="122">
        <v>275</v>
      </c>
      <c r="C197" s="95">
        <v>1.484</v>
      </c>
      <c r="D197" s="96">
        <v>0.38823703553813499</v>
      </c>
      <c r="E197" s="96">
        <v>8.5000000000000006E-3</v>
      </c>
      <c r="F197" s="96">
        <v>5.1878951405676554E-2</v>
      </c>
      <c r="G197" s="96">
        <v>5.6999999999999998E-4</v>
      </c>
      <c r="H197" s="96">
        <v>0.28495999999999999</v>
      </c>
      <c r="I197" s="96">
        <v>19.241869999999999</v>
      </c>
      <c r="J197" s="96">
        <v>0.21104229999999999</v>
      </c>
      <c r="K197" s="96">
        <v>5.4300000000000001E-2</v>
      </c>
      <c r="L197" s="96">
        <v>1.1000000000000001E-3</v>
      </c>
      <c r="M197" s="95">
        <v>333.28384291351273</v>
      </c>
      <c r="N197" s="95">
        <v>6.1</v>
      </c>
      <c r="O197" s="95">
        <v>326.04701041921129</v>
      </c>
      <c r="P197" s="95">
        <v>3.549824985337287</v>
      </c>
      <c r="Q197" s="95">
        <v>367</v>
      </c>
      <c r="R197" s="95">
        <v>47</v>
      </c>
      <c r="S197" s="63">
        <v>326.04701041921129</v>
      </c>
      <c r="T197" s="79">
        <v>3.549824985337287</v>
      </c>
    </row>
    <row r="198" spans="1:20" ht="15.75" x14ac:dyDescent="0.25">
      <c r="A198" s="100" t="s">
        <v>721</v>
      </c>
      <c r="B198" s="122">
        <v>219.3</v>
      </c>
      <c r="C198" s="95">
        <v>2.3319999999999999</v>
      </c>
      <c r="D198" s="96">
        <v>0.37470219768080593</v>
      </c>
      <c r="E198" s="96">
        <v>6.7999999999999996E-3</v>
      </c>
      <c r="F198" s="96">
        <v>5.0942833152721301E-2</v>
      </c>
      <c r="G198" s="96">
        <v>4.8999999999999998E-4</v>
      </c>
      <c r="H198" s="96">
        <v>0.21784000000000001</v>
      </c>
      <c r="I198" s="96">
        <v>19.615539999999999</v>
      </c>
      <c r="J198" s="96">
        <v>0.18853690000000001</v>
      </c>
      <c r="K198" s="96">
        <v>5.3370000000000001E-2</v>
      </c>
      <c r="L198" s="96">
        <v>9.7999999999999997E-4</v>
      </c>
      <c r="M198" s="95">
        <v>323.32956480169861</v>
      </c>
      <c r="N198" s="95">
        <v>5.0999999999999996</v>
      </c>
      <c r="O198" s="95">
        <v>320.30747849602096</v>
      </c>
      <c r="P198" s="95">
        <v>3.0576121962110068</v>
      </c>
      <c r="Q198" s="95">
        <v>328</v>
      </c>
      <c r="R198" s="95">
        <v>42</v>
      </c>
      <c r="S198" s="63">
        <v>320.30747849602096</v>
      </c>
      <c r="T198" s="79">
        <v>3.0576121962110068</v>
      </c>
    </row>
    <row r="199" spans="1:20" ht="15.75" x14ac:dyDescent="0.25">
      <c r="A199" s="100" t="s">
        <v>722</v>
      </c>
      <c r="B199" s="122">
        <v>248.1</v>
      </c>
      <c r="C199" s="95">
        <v>1.9930000000000001</v>
      </c>
      <c r="D199" s="96">
        <v>0.38113407528732851</v>
      </c>
      <c r="E199" s="96">
        <v>1.2E-2</v>
      </c>
      <c r="F199" s="96">
        <v>5.0281606609946516E-2</v>
      </c>
      <c r="G199" s="96">
        <v>6.8999999999999997E-4</v>
      </c>
      <c r="H199" s="96">
        <v>0.22639999999999999</v>
      </c>
      <c r="I199" s="96">
        <v>19.829470000000001</v>
      </c>
      <c r="J199" s="96">
        <v>0.27131329999999998</v>
      </c>
      <c r="K199" s="96">
        <v>5.5E-2</v>
      </c>
      <c r="L199" s="96">
        <v>1.8E-3</v>
      </c>
      <c r="M199" s="95">
        <v>328.07209079810588</v>
      </c>
      <c r="N199" s="95">
        <v>9</v>
      </c>
      <c r="O199" s="95">
        <v>316.25028191770991</v>
      </c>
      <c r="P199" s="95">
        <v>4.3224891760746784</v>
      </c>
      <c r="Q199" s="95">
        <v>385</v>
      </c>
      <c r="R199" s="95">
        <v>70</v>
      </c>
      <c r="S199" s="63">
        <v>316.25028191770991</v>
      </c>
      <c r="T199" s="79">
        <v>4.3224891760746784</v>
      </c>
    </row>
    <row r="200" spans="1:20" ht="15.75" x14ac:dyDescent="0.25">
      <c r="A200" s="100" t="s">
        <v>723</v>
      </c>
      <c r="B200" s="122">
        <v>183.7</v>
      </c>
      <c r="C200" s="95">
        <v>2.093</v>
      </c>
      <c r="D200" s="96">
        <v>0.37488034834024331</v>
      </c>
      <c r="E200" s="96">
        <v>9.7000000000000003E-3</v>
      </c>
      <c r="F200" s="96">
        <v>4.9456575581266371E-2</v>
      </c>
      <c r="G200" s="96">
        <v>7.9000000000000001E-4</v>
      </c>
      <c r="H200" s="96">
        <v>0.13603000000000001</v>
      </c>
      <c r="I200" s="96">
        <v>20.157229999999998</v>
      </c>
      <c r="J200" s="96">
        <v>0.32098789999999999</v>
      </c>
      <c r="K200" s="96">
        <v>5.5E-2</v>
      </c>
      <c r="L200" s="96">
        <v>1.6000000000000001E-3</v>
      </c>
      <c r="M200" s="95">
        <v>323.4612221927498</v>
      </c>
      <c r="N200" s="95">
        <v>7.1</v>
      </c>
      <c r="O200" s="95">
        <v>311.18441985664316</v>
      </c>
      <c r="P200" s="95">
        <v>4.9223528115818604</v>
      </c>
      <c r="Q200" s="95">
        <v>378</v>
      </c>
      <c r="R200" s="95">
        <v>63</v>
      </c>
      <c r="S200" s="63">
        <v>311.18441985664316</v>
      </c>
      <c r="T200" s="79">
        <v>4.9223528115818604</v>
      </c>
    </row>
    <row r="201" spans="1:20" ht="15.75" x14ac:dyDescent="0.25">
      <c r="A201" s="100" t="s">
        <v>724</v>
      </c>
      <c r="B201" s="122">
        <v>262.89999999999998</v>
      </c>
      <c r="C201" s="95">
        <v>6.38</v>
      </c>
      <c r="D201" s="96">
        <v>0.59614797975343026</v>
      </c>
      <c r="E201" s="96">
        <v>1.0999999999999999E-2</v>
      </c>
      <c r="F201" s="96">
        <v>7.602140064876961E-2</v>
      </c>
      <c r="G201" s="96">
        <v>6.7000000000000002E-4</v>
      </c>
      <c r="H201" s="96">
        <v>0.18354999999999999</v>
      </c>
      <c r="I201" s="96">
        <v>13.14752</v>
      </c>
      <c r="J201" s="96">
        <v>0.1158143</v>
      </c>
      <c r="K201" s="96">
        <v>5.6899999999999999E-2</v>
      </c>
      <c r="L201" s="96">
        <v>1.1000000000000001E-3</v>
      </c>
      <c r="M201" s="95">
        <v>475.07565544649844</v>
      </c>
      <c r="N201" s="95">
        <v>6.9</v>
      </c>
      <c r="O201" s="95">
        <v>472.33102736882961</v>
      </c>
      <c r="P201" s="95">
        <v>4.1256112817307757</v>
      </c>
      <c r="Q201" s="95">
        <v>472</v>
      </c>
      <c r="R201" s="95">
        <v>42</v>
      </c>
      <c r="S201" s="63">
        <v>472.33102736882961</v>
      </c>
      <c r="T201" s="79">
        <v>4.1256112817307757</v>
      </c>
    </row>
    <row r="202" spans="1:20" ht="15.75" x14ac:dyDescent="0.25">
      <c r="A202" s="100" t="s">
        <v>725</v>
      </c>
      <c r="B202" s="122">
        <v>161.5</v>
      </c>
      <c r="C202" s="95">
        <v>2.3039999999999998</v>
      </c>
      <c r="D202" s="96">
        <v>0.37292528046914092</v>
      </c>
      <c r="E202" s="96">
        <v>1.2999999999999999E-2</v>
      </c>
      <c r="F202" s="96">
        <v>5.0863266721538292E-2</v>
      </c>
      <c r="G202" s="96">
        <v>6.4000000000000005E-4</v>
      </c>
      <c r="H202" s="96">
        <v>0.12262000000000001</v>
      </c>
      <c r="I202" s="96">
        <v>19.650230000000001</v>
      </c>
      <c r="J202" s="96">
        <v>0.24712410000000001</v>
      </c>
      <c r="K202" s="96">
        <v>5.3199999999999997E-2</v>
      </c>
      <c r="L202" s="96">
        <v>1.9E-3</v>
      </c>
      <c r="M202" s="95">
        <v>322.01544797633011</v>
      </c>
      <c r="N202" s="95">
        <v>9.6</v>
      </c>
      <c r="O202" s="95">
        <v>319.81940476678921</v>
      </c>
      <c r="P202" s="95">
        <v>4.0347286293603606</v>
      </c>
      <c r="Q202" s="95">
        <v>308</v>
      </c>
      <c r="R202" s="95">
        <v>76</v>
      </c>
      <c r="S202" s="63">
        <v>319.81940476678921</v>
      </c>
      <c r="T202" s="79">
        <v>4.0347286293603606</v>
      </c>
    </row>
    <row r="203" spans="1:20" ht="15.75" x14ac:dyDescent="0.25">
      <c r="A203" s="100" t="s">
        <v>726</v>
      </c>
      <c r="B203" s="122">
        <v>162.1</v>
      </c>
      <c r="C203" s="95">
        <v>2.6480000000000001</v>
      </c>
      <c r="D203" s="96">
        <v>0.38633659461428765</v>
      </c>
      <c r="E203" s="96">
        <v>9.1000000000000004E-3</v>
      </c>
      <c r="F203" s="96">
        <v>5.2201816836823012E-2</v>
      </c>
      <c r="G203" s="96">
        <v>5.5000000000000003E-4</v>
      </c>
      <c r="H203" s="96">
        <v>0.14063000000000001</v>
      </c>
      <c r="I203" s="96">
        <v>19.138760000000001</v>
      </c>
      <c r="J203" s="96">
        <v>0.20146059999999999</v>
      </c>
      <c r="K203" s="96">
        <v>5.3699999999999998E-2</v>
      </c>
      <c r="L203" s="96">
        <v>1.2999999999999999E-3</v>
      </c>
      <c r="M203" s="95">
        <v>331.89202391739337</v>
      </c>
      <c r="N203" s="95">
        <v>6.6</v>
      </c>
      <c r="O203" s="95">
        <v>328.02537963583671</v>
      </c>
      <c r="P203" s="95">
        <v>3.4416906434443275</v>
      </c>
      <c r="Q203" s="95">
        <v>325</v>
      </c>
      <c r="R203" s="95">
        <v>54</v>
      </c>
      <c r="S203" s="63">
        <v>328.02537963583671</v>
      </c>
      <c r="T203" s="79">
        <v>3.4416906434443275</v>
      </c>
    </row>
    <row r="204" spans="1:20" ht="15.75" x14ac:dyDescent="0.25">
      <c r="A204" s="100" t="s">
        <v>727</v>
      </c>
      <c r="B204" s="122">
        <v>206.3</v>
      </c>
      <c r="C204" s="95">
        <v>2.1</v>
      </c>
      <c r="D204" s="96">
        <v>0.38334167778333927</v>
      </c>
      <c r="E204" s="96">
        <v>7.7999999999999996E-3</v>
      </c>
      <c r="F204" s="96">
        <v>5.1700866330761208E-2</v>
      </c>
      <c r="G204" s="96">
        <v>4.8000000000000001E-4</v>
      </c>
      <c r="H204" s="96">
        <v>0.2409</v>
      </c>
      <c r="I204" s="96">
        <v>19.319939999999999</v>
      </c>
      <c r="J204" s="96">
        <v>0.17916480000000001</v>
      </c>
      <c r="K204" s="96">
        <v>5.3800000000000001E-2</v>
      </c>
      <c r="L204" s="96">
        <v>1.1000000000000001E-3</v>
      </c>
      <c r="M204" s="95">
        <v>329.69477032140048</v>
      </c>
      <c r="N204" s="95">
        <v>5.7</v>
      </c>
      <c r="O204" s="95">
        <v>324.95552803701713</v>
      </c>
      <c r="P204" s="95">
        <v>3.0012492255722689</v>
      </c>
      <c r="Q204" s="95">
        <v>346</v>
      </c>
      <c r="R204" s="95">
        <v>45</v>
      </c>
      <c r="S204" s="63">
        <v>324.95552803701713</v>
      </c>
      <c r="T204" s="79">
        <v>3.0012492255722689</v>
      </c>
    </row>
    <row r="205" spans="1:20" ht="15.75" x14ac:dyDescent="0.25">
      <c r="A205" s="100" t="s">
        <v>728</v>
      </c>
      <c r="B205" s="122">
        <v>149.80000000000001</v>
      </c>
      <c r="C205" s="95">
        <v>2.0910000000000002</v>
      </c>
      <c r="D205" s="96">
        <v>0.3795427600924427</v>
      </c>
      <c r="E205" s="96">
        <v>9.4999999999999998E-3</v>
      </c>
      <c r="F205" s="96">
        <v>5.0254413613675553E-2</v>
      </c>
      <c r="G205" s="96">
        <v>6.0999999999999997E-4</v>
      </c>
      <c r="H205" s="96">
        <v>0.35249999999999998</v>
      </c>
      <c r="I205" s="96">
        <v>19.845210000000002</v>
      </c>
      <c r="J205" s="96">
        <v>0.2402377</v>
      </c>
      <c r="K205" s="96">
        <v>5.4800000000000001E-2</v>
      </c>
      <c r="L205" s="96">
        <v>1.2999999999999999E-3</v>
      </c>
      <c r="M205" s="95">
        <v>326.9007985773664</v>
      </c>
      <c r="N205" s="95">
        <v>7</v>
      </c>
      <c r="O205" s="95">
        <v>316.08337469485093</v>
      </c>
      <c r="P205" s="95">
        <v>3.8045248392901754</v>
      </c>
      <c r="Q205" s="95">
        <v>375</v>
      </c>
      <c r="R205" s="95">
        <v>51</v>
      </c>
      <c r="S205" s="63">
        <v>316.08337469485093</v>
      </c>
      <c r="T205" s="79">
        <v>3.8045248392901754</v>
      </c>
    </row>
    <row r="206" spans="1:20" ht="15.75" x14ac:dyDescent="0.25">
      <c r="A206" s="100" t="s">
        <v>729</v>
      </c>
      <c r="B206" s="122">
        <v>146.6</v>
      </c>
      <c r="C206" s="95">
        <v>1.55</v>
      </c>
      <c r="D206" s="96">
        <v>0.38104566073349661</v>
      </c>
      <c r="E206" s="96">
        <v>1.2999999999999999E-2</v>
      </c>
      <c r="F206" s="96">
        <v>5.1106226105303465E-2</v>
      </c>
      <c r="G206" s="96">
        <v>6.0999999999999997E-4</v>
      </c>
      <c r="H206" s="96">
        <v>1E-4</v>
      </c>
      <c r="I206" s="96">
        <v>19.535070000000001</v>
      </c>
      <c r="J206" s="96">
        <v>0.23278750000000001</v>
      </c>
      <c r="K206" s="96">
        <v>5.4100000000000002E-2</v>
      </c>
      <c r="L206" s="96">
        <v>1.9E-3</v>
      </c>
      <c r="M206" s="95">
        <v>328.00704842218005</v>
      </c>
      <c r="N206" s="95">
        <v>9.1999999999999993</v>
      </c>
      <c r="O206" s="95">
        <v>321.30964221267106</v>
      </c>
      <c r="P206" s="95">
        <v>3.8487459807560658</v>
      </c>
      <c r="Q206" s="95">
        <v>349</v>
      </c>
      <c r="R206" s="95">
        <v>79</v>
      </c>
      <c r="S206" s="63">
        <v>321.30964221267106</v>
      </c>
      <c r="T206" s="79">
        <v>3.8487459807560658</v>
      </c>
    </row>
    <row r="207" spans="1:20" ht="15.75" x14ac:dyDescent="0.25">
      <c r="A207" s="100" t="s">
        <v>730</v>
      </c>
      <c r="B207" s="122">
        <v>256</v>
      </c>
      <c r="C207" s="95">
        <v>2.133</v>
      </c>
      <c r="D207" s="96">
        <v>0.37689024724714276</v>
      </c>
      <c r="E207" s="96">
        <v>8.3999999999999995E-3</v>
      </c>
      <c r="F207" s="96">
        <v>5.0736463365527396E-2</v>
      </c>
      <c r="G207" s="96">
        <v>8.4999999999999995E-4</v>
      </c>
      <c r="H207" s="96">
        <v>0.49833</v>
      </c>
      <c r="I207" s="96">
        <v>19.681170000000002</v>
      </c>
      <c r="J207" s="96">
        <v>0.32924599999999998</v>
      </c>
      <c r="K207" s="96">
        <v>5.3900000000000003E-2</v>
      </c>
      <c r="L207" s="96">
        <v>1.1000000000000001E-3</v>
      </c>
      <c r="M207" s="95">
        <v>324.94540240744141</v>
      </c>
      <c r="N207" s="95">
        <v>6.2</v>
      </c>
      <c r="O207" s="95">
        <v>319.0414954990859</v>
      </c>
      <c r="P207" s="95">
        <v>5.2748524231806604</v>
      </c>
      <c r="Q207" s="95">
        <v>352</v>
      </c>
      <c r="R207" s="95">
        <v>45</v>
      </c>
      <c r="S207" s="63">
        <v>319.0414954990859</v>
      </c>
      <c r="T207" s="79">
        <v>5.2748524231806604</v>
      </c>
    </row>
    <row r="208" spans="1:20" ht="15.75" x14ac:dyDescent="0.25">
      <c r="A208" s="100" t="s">
        <v>731</v>
      </c>
      <c r="B208" s="122">
        <v>87.8</v>
      </c>
      <c r="C208" s="95">
        <v>2.7629999999999999</v>
      </c>
      <c r="D208" s="96">
        <v>0.4195355065430727</v>
      </c>
      <c r="E208" s="96">
        <v>0.01</v>
      </c>
      <c r="F208" s="96">
        <v>5.4262514876703971E-2</v>
      </c>
      <c r="G208" s="96">
        <v>7.5000000000000002E-4</v>
      </c>
      <c r="H208" s="96">
        <v>0.13585</v>
      </c>
      <c r="I208" s="96">
        <v>18.362100000000002</v>
      </c>
      <c r="J208" s="96">
        <v>0.25287510000000002</v>
      </c>
      <c r="K208" s="96">
        <v>5.6099999999999997E-2</v>
      </c>
      <c r="L208" s="96">
        <v>1.4E-3</v>
      </c>
      <c r="M208" s="95">
        <v>355.93569726532564</v>
      </c>
      <c r="N208" s="95">
        <v>7.2</v>
      </c>
      <c r="O208" s="95">
        <v>340.6380947975025</v>
      </c>
      <c r="P208" s="95">
        <v>4.6551492701558805</v>
      </c>
      <c r="Q208" s="95">
        <v>419</v>
      </c>
      <c r="R208" s="95">
        <v>57</v>
      </c>
      <c r="S208" s="63">
        <v>340.6380947975025</v>
      </c>
      <c r="T208" s="79">
        <v>4.6551492701558805</v>
      </c>
    </row>
    <row r="209" spans="1:20" ht="15.75" x14ac:dyDescent="0.25">
      <c r="A209" s="100" t="s">
        <v>732</v>
      </c>
      <c r="B209" s="122">
        <v>208.9</v>
      </c>
      <c r="C209" s="95">
        <v>2.0249999999999999</v>
      </c>
      <c r="D209" s="96">
        <v>0.37823834561188757</v>
      </c>
      <c r="E209" s="96">
        <v>1.2E-2</v>
      </c>
      <c r="F209" s="96">
        <v>5.063610894231485E-2</v>
      </c>
      <c r="G209" s="96">
        <v>8.5999999999999998E-4</v>
      </c>
      <c r="H209" s="96">
        <v>0.32988000000000001</v>
      </c>
      <c r="I209" s="96">
        <v>19.712199999999999</v>
      </c>
      <c r="J209" s="96">
        <v>0.334171</v>
      </c>
      <c r="K209" s="96">
        <v>5.4199999999999998E-2</v>
      </c>
      <c r="L209" s="96">
        <v>1.6999999999999999E-3</v>
      </c>
      <c r="M209" s="95">
        <v>325.93967235969029</v>
      </c>
      <c r="N209" s="95">
        <v>9.1</v>
      </c>
      <c r="O209" s="95">
        <v>318.42577776673113</v>
      </c>
      <c r="P209" s="95">
        <v>5.3602295075756077</v>
      </c>
      <c r="Q209" s="95">
        <v>352</v>
      </c>
      <c r="R209" s="95">
        <v>69</v>
      </c>
      <c r="S209" s="63">
        <v>318.42577776673113</v>
      </c>
      <c r="T209" s="79">
        <v>5.3602295075756077</v>
      </c>
    </row>
    <row r="210" spans="1:20" ht="15.75" x14ac:dyDescent="0.25">
      <c r="A210" s="100" t="s">
        <v>733</v>
      </c>
      <c r="B210" s="122">
        <v>83.8</v>
      </c>
      <c r="C210" s="95">
        <v>1.9530000000000001</v>
      </c>
      <c r="D210" s="96">
        <v>0.38741036131306128</v>
      </c>
      <c r="E210" s="96">
        <v>1.4E-2</v>
      </c>
      <c r="F210" s="96">
        <v>4.8299463188772096E-2</v>
      </c>
      <c r="G210" s="96">
        <v>9.7000000000000005E-4</v>
      </c>
      <c r="H210" s="96">
        <v>0.27681</v>
      </c>
      <c r="I210" s="96">
        <v>20.55076</v>
      </c>
      <c r="J210" s="96">
        <v>0.40966370000000002</v>
      </c>
      <c r="K210" s="96">
        <v>5.8200000000000002E-2</v>
      </c>
      <c r="L210" s="96">
        <v>2.0999999999999999E-3</v>
      </c>
      <c r="M210" s="95">
        <v>332.67864881121625</v>
      </c>
      <c r="N210" s="95">
        <v>10</v>
      </c>
      <c r="O210" s="95">
        <v>304.07279547714302</v>
      </c>
      <c r="P210" s="95">
        <v>6.0283275232700504</v>
      </c>
      <c r="Q210" s="95">
        <v>499</v>
      </c>
      <c r="R210" s="95">
        <v>81</v>
      </c>
      <c r="S210" s="63">
        <v>304.07279547714302</v>
      </c>
      <c r="T210" s="79">
        <v>6.0283275232700504</v>
      </c>
    </row>
    <row r="211" spans="1:20" ht="15.75" x14ac:dyDescent="0.25">
      <c r="A211" s="100" t="s">
        <v>734</v>
      </c>
      <c r="B211" s="122">
        <v>198.8</v>
      </c>
      <c r="C211" s="95">
        <v>2.87</v>
      </c>
      <c r="D211" s="96">
        <v>0.3864387573188045</v>
      </c>
      <c r="E211" s="96">
        <v>1.0999999999999999E-2</v>
      </c>
      <c r="F211" s="96">
        <v>5.0888908370778863E-2</v>
      </c>
      <c r="G211" s="96">
        <v>6.4000000000000005E-4</v>
      </c>
      <c r="H211" s="96">
        <v>0.25982</v>
      </c>
      <c r="I211" s="96">
        <v>19.592479999999998</v>
      </c>
      <c r="J211" s="96">
        <v>0.24567369999999999</v>
      </c>
      <c r="K211" s="96">
        <v>5.5100000000000003E-2</v>
      </c>
      <c r="L211" s="96">
        <v>1.5E-3</v>
      </c>
      <c r="M211" s="95">
        <v>331.96689295816071</v>
      </c>
      <c r="N211" s="95">
        <v>8.1</v>
      </c>
      <c r="O211" s="95">
        <v>319.97669894569873</v>
      </c>
      <c r="P211" s="95">
        <v>3.9977193039781085</v>
      </c>
      <c r="Q211" s="95">
        <v>391</v>
      </c>
      <c r="R211" s="95">
        <v>62</v>
      </c>
      <c r="S211" s="63">
        <v>319.97669894569873</v>
      </c>
      <c r="T211" s="79">
        <v>3.9977193039781085</v>
      </c>
    </row>
    <row r="212" spans="1:20" ht="15.75" x14ac:dyDescent="0.25">
      <c r="A212" s="100" t="s">
        <v>735</v>
      </c>
      <c r="B212" s="122">
        <v>166</v>
      </c>
      <c r="C212" s="95">
        <v>1.5720000000000001</v>
      </c>
      <c r="D212" s="96">
        <v>0.3879244025139984</v>
      </c>
      <c r="E212" s="96">
        <v>7.9000000000000008E-3</v>
      </c>
      <c r="F212" s="96">
        <v>5.0353463558314271E-2</v>
      </c>
      <c r="G212" s="96">
        <v>4.8999999999999998E-4</v>
      </c>
      <c r="H212" s="96">
        <v>0.15384999999999999</v>
      </c>
      <c r="I212" s="96">
        <v>19.778479999999998</v>
      </c>
      <c r="J212" s="96">
        <v>0.1916823</v>
      </c>
      <c r="K212" s="96">
        <v>5.5899999999999998E-2</v>
      </c>
      <c r="L212" s="96">
        <v>1.1000000000000001E-3</v>
      </c>
      <c r="M212" s="95">
        <v>333.05501199267121</v>
      </c>
      <c r="N212" s="95">
        <v>5.7</v>
      </c>
      <c r="O212" s="95">
        <v>316.69131011703854</v>
      </c>
      <c r="P212" s="95">
        <v>3.0550690038111687</v>
      </c>
      <c r="Q212" s="95">
        <v>422</v>
      </c>
      <c r="R212" s="95">
        <v>43</v>
      </c>
      <c r="S212" s="63">
        <v>316.69131011703854</v>
      </c>
      <c r="T212" s="79">
        <v>3.0550690038111687</v>
      </c>
    </row>
    <row r="213" spans="1:20" ht="15.75" x14ac:dyDescent="0.25">
      <c r="A213" s="100" t="s">
        <v>736</v>
      </c>
      <c r="B213" s="122">
        <v>214</v>
      </c>
      <c r="C213" s="95">
        <v>2.1659999999999999</v>
      </c>
      <c r="D213" s="96">
        <v>0.3826036081723696</v>
      </c>
      <c r="E213" s="96">
        <v>8.6E-3</v>
      </c>
      <c r="F213" s="96">
        <v>5.0201649460587916E-2</v>
      </c>
      <c r="G213" s="96">
        <v>5.9000000000000003E-4</v>
      </c>
      <c r="H213" s="96">
        <v>0.13527</v>
      </c>
      <c r="I213" s="96">
        <v>19.853090000000002</v>
      </c>
      <c r="J213" s="96">
        <v>0.23254559999999999</v>
      </c>
      <c r="K213" s="96">
        <v>5.5300000000000002E-2</v>
      </c>
      <c r="L213" s="96">
        <v>1.2999999999999999E-3</v>
      </c>
      <c r="M213" s="95">
        <v>329.15254683917072</v>
      </c>
      <c r="N213" s="95">
        <v>6.3</v>
      </c>
      <c r="O213" s="95">
        <v>315.75950256934203</v>
      </c>
      <c r="P213" s="95">
        <v>3.6799303309952847</v>
      </c>
      <c r="Q213" s="95">
        <v>394</v>
      </c>
      <c r="R213" s="95">
        <v>53</v>
      </c>
      <c r="S213" s="63">
        <v>315.75950256934203</v>
      </c>
      <c r="T213" s="79">
        <v>3.6799303309952847</v>
      </c>
    </row>
    <row r="214" spans="1:20" ht="15.75" x14ac:dyDescent="0.25">
      <c r="A214" s="100" t="s">
        <v>737</v>
      </c>
      <c r="B214" s="122">
        <v>114.1</v>
      </c>
      <c r="C214" s="95">
        <v>4.57</v>
      </c>
      <c r="D214" s="96">
        <v>1.4350420265598494</v>
      </c>
      <c r="E214" s="96">
        <v>2.5999999999999999E-2</v>
      </c>
      <c r="F214" s="96">
        <v>0.15003728830357033</v>
      </c>
      <c r="G214" s="96">
        <v>1.2999999999999999E-3</v>
      </c>
      <c r="H214" s="96">
        <v>0.29235</v>
      </c>
      <c r="I214" s="96">
        <v>6.6622250000000003</v>
      </c>
      <c r="J214" s="96">
        <v>5.770082E-2</v>
      </c>
      <c r="K214" s="96">
        <v>6.9400000000000003E-2</v>
      </c>
      <c r="L214" s="96">
        <v>1.1999999999999999E-3</v>
      </c>
      <c r="M214" s="95">
        <v>904.20524841565316</v>
      </c>
      <c r="N214" s="95">
        <v>11</v>
      </c>
      <c r="O214" s="95">
        <v>901.17238653532672</v>
      </c>
      <c r="P214" s="95">
        <v>7.68739333738431</v>
      </c>
      <c r="Q214" s="95">
        <v>897</v>
      </c>
      <c r="R214" s="95">
        <v>37</v>
      </c>
      <c r="S214" s="63">
        <v>901.17238653532672</v>
      </c>
      <c r="T214" s="79">
        <v>7.68739333738431</v>
      </c>
    </row>
    <row r="215" spans="1:20" ht="15.75" x14ac:dyDescent="0.25">
      <c r="A215" s="100" t="s">
        <v>738</v>
      </c>
      <c r="B215" s="122">
        <v>404</v>
      </c>
      <c r="C215" s="95">
        <v>1.375</v>
      </c>
      <c r="D215" s="96">
        <v>0.53806900196641105</v>
      </c>
      <c r="E215" s="96">
        <v>1.9E-2</v>
      </c>
      <c r="F215" s="96">
        <v>5.2195183903161579E-2</v>
      </c>
      <c r="G215" s="96">
        <v>1E-3</v>
      </c>
      <c r="H215" s="96">
        <v>7.5613E-2</v>
      </c>
      <c r="I215" s="96">
        <v>18.621970000000001</v>
      </c>
      <c r="J215" s="96">
        <v>0.34677789999999997</v>
      </c>
      <c r="K215" s="96">
        <v>7.4800000000000005E-2</v>
      </c>
      <c r="L215" s="96">
        <v>2.8999999999999998E-3</v>
      </c>
      <c r="M215" s="95">
        <v>437.41705340578966</v>
      </c>
      <c r="N215" s="95">
        <v>12</v>
      </c>
      <c r="O215" s="95">
        <v>327.9847422108557</v>
      </c>
      <c r="P215" s="95">
        <v>6.1397424358610975</v>
      </c>
      <c r="Q215" s="95">
        <v>1040</v>
      </c>
      <c r="R215" s="95">
        <v>76</v>
      </c>
      <c r="S215" s="63">
        <v>327.9847422108557</v>
      </c>
      <c r="T215" s="79">
        <v>6.1397424358610975</v>
      </c>
    </row>
    <row r="216" spans="1:20" ht="15.75" x14ac:dyDescent="0.25">
      <c r="A216" s="100" t="s">
        <v>739</v>
      </c>
      <c r="B216" s="122">
        <v>174.6</v>
      </c>
      <c r="C216" s="95">
        <v>2.4910000000000001</v>
      </c>
      <c r="D216" s="96">
        <v>0.38643705849258991</v>
      </c>
      <c r="E216" s="96">
        <v>9.4000000000000004E-3</v>
      </c>
      <c r="F216" s="96">
        <v>5.0704638781884581E-2</v>
      </c>
      <c r="G216" s="96">
        <v>5.2999999999999998E-4</v>
      </c>
      <c r="H216" s="96">
        <v>0.18203</v>
      </c>
      <c r="I216" s="96">
        <v>19.65795</v>
      </c>
      <c r="J216" s="96">
        <v>0.20481060000000001</v>
      </c>
      <c r="K216" s="96">
        <v>5.5300000000000002E-2</v>
      </c>
      <c r="L216" s="96">
        <v>1.2999999999999999E-3</v>
      </c>
      <c r="M216" s="95">
        <v>331.96564803339601</v>
      </c>
      <c r="N216" s="95">
        <v>6.8</v>
      </c>
      <c r="O216" s="95">
        <v>318.84624430014253</v>
      </c>
      <c r="P216" s="95">
        <v>3.3135035627909986</v>
      </c>
      <c r="Q216" s="95">
        <v>393</v>
      </c>
      <c r="R216" s="95">
        <v>54</v>
      </c>
      <c r="S216" s="63">
        <v>318.84624430014253</v>
      </c>
      <c r="T216" s="79">
        <v>3.3135035627909986</v>
      </c>
    </row>
    <row r="217" spans="1:20" ht="15.75" x14ac:dyDescent="0.25">
      <c r="A217" s="100" t="s">
        <v>740</v>
      </c>
      <c r="B217" s="122">
        <v>210.3</v>
      </c>
      <c r="C217" s="95">
        <v>2.86</v>
      </c>
      <c r="D217" s="96">
        <v>0.39420067103056639</v>
      </c>
      <c r="E217" s="96">
        <v>1.7000000000000001E-2</v>
      </c>
      <c r="F217" s="96">
        <v>4.8977720546296011E-2</v>
      </c>
      <c r="G217" s="96">
        <v>7.5000000000000002E-4</v>
      </c>
      <c r="H217" s="96">
        <v>0.48154999999999998</v>
      </c>
      <c r="I217" s="96">
        <v>20.26342</v>
      </c>
      <c r="J217" s="96">
        <v>0.30795479999999997</v>
      </c>
      <c r="K217" s="96">
        <v>5.8400000000000001E-2</v>
      </c>
      <c r="L217" s="96">
        <v>2.3999999999999998E-3</v>
      </c>
      <c r="M217" s="95">
        <v>337.63907073564263</v>
      </c>
      <c r="N217" s="95">
        <v>12</v>
      </c>
      <c r="O217" s="95">
        <v>308.24232350615353</v>
      </c>
      <c r="P217" s="95">
        <v>4.7108010542672698</v>
      </c>
      <c r="Q217" s="95">
        <v>499</v>
      </c>
      <c r="R217" s="95">
        <v>82</v>
      </c>
      <c r="S217" s="63">
        <v>308.24232350615353</v>
      </c>
      <c r="T217" s="79">
        <v>4.7108010542672698</v>
      </c>
    </row>
    <row r="218" spans="1:20" ht="15.75" x14ac:dyDescent="0.25">
      <c r="A218" s="100" t="s">
        <v>741</v>
      </c>
      <c r="B218" s="122">
        <v>71.099999999999994</v>
      </c>
      <c r="C218" s="95">
        <v>3.46</v>
      </c>
      <c r="D218" s="96">
        <v>0.38921101652926338</v>
      </c>
      <c r="E218" s="96">
        <v>1.0999999999999999E-2</v>
      </c>
      <c r="F218" s="96">
        <v>5.0340360339507839E-2</v>
      </c>
      <c r="G218" s="96">
        <v>6.8999999999999997E-4</v>
      </c>
      <c r="H218" s="96">
        <v>0.13188</v>
      </c>
      <c r="I218" s="96">
        <v>19.778479999999998</v>
      </c>
      <c r="J218" s="96">
        <v>0.26991989999999999</v>
      </c>
      <c r="K218" s="96">
        <v>5.6099999999999997E-2</v>
      </c>
      <c r="L218" s="96">
        <v>1.6999999999999999E-3</v>
      </c>
      <c r="M218" s="95">
        <v>333.99641552558825</v>
      </c>
      <c r="N218" s="95">
        <v>8.1</v>
      </c>
      <c r="O218" s="95">
        <v>316.61089023424995</v>
      </c>
      <c r="P218" s="95">
        <v>4.310167517483471</v>
      </c>
      <c r="Q218" s="95">
        <v>418</v>
      </c>
      <c r="R218" s="95">
        <v>67</v>
      </c>
      <c r="S218" s="63">
        <v>316.61089023424995</v>
      </c>
      <c r="T218" s="79">
        <v>4.310167517483471</v>
      </c>
    </row>
    <row r="219" spans="1:20" ht="15.75" x14ac:dyDescent="0.25">
      <c r="A219" s="100" t="s">
        <v>742</v>
      </c>
      <c r="B219" s="122">
        <v>204.5</v>
      </c>
      <c r="C219" s="95">
        <v>2.0009999999999999</v>
      </c>
      <c r="D219" s="96">
        <v>0.37645713680486204</v>
      </c>
      <c r="E219" s="96">
        <v>8.5000000000000006E-3</v>
      </c>
      <c r="F219" s="96">
        <v>5.1152673208114452E-2</v>
      </c>
      <c r="G219" s="96">
        <v>5.2999999999999998E-4</v>
      </c>
      <c r="H219" s="96">
        <v>0.29391</v>
      </c>
      <c r="I219" s="96">
        <v>19.535070000000001</v>
      </c>
      <c r="J219" s="96">
        <v>0.20225799999999999</v>
      </c>
      <c r="K219" s="96">
        <v>5.3400000000000003E-2</v>
      </c>
      <c r="L219" s="96">
        <v>1.1999999999999999E-3</v>
      </c>
      <c r="M219" s="95">
        <v>324.62576159813574</v>
      </c>
      <c r="N219" s="95">
        <v>6.2</v>
      </c>
      <c r="O219" s="95">
        <v>321.59449510345939</v>
      </c>
      <c r="P219" s="95">
        <v>3.3148450113832384</v>
      </c>
      <c r="Q219" s="95">
        <v>327</v>
      </c>
      <c r="R219" s="95">
        <v>49</v>
      </c>
      <c r="S219" s="63">
        <v>321.59449510345939</v>
      </c>
      <c r="T219" s="79">
        <v>3.3148450113832384</v>
      </c>
    </row>
    <row r="220" spans="1:20" ht="15.75" x14ac:dyDescent="0.25">
      <c r="A220" s="100" t="s">
        <v>743</v>
      </c>
      <c r="B220" s="122">
        <v>198</v>
      </c>
      <c r="C220" s="95">
        <v>2.3690000000000002</v>
      </c>
      <c r="D220" s="96">
        <v>0.37202425117191679</v>
      </c>
      <c r="E220" s="96">
        <v>8.0999999999999996E-3</v>
      </c>
      <c r="F220" s="96">
        <v>5.0081409451527836E-2</v>
      </c>
      <c r="G220" s="96">
        <v>4.4000000000000002E-4</v>
      </c>
      <c r="H220" s="96">
        <v>0.18575</v>
      </c>
      <c r="I220" s="96">
        <v>19.936199999999999</v>
      </c>
      <c r="J220" s="96">
        <v>0.17487900000000001</v>
      </c>
      <c r="K220" s="96">
        <v>5.3900000000000003E-2</v>
      </c>
      <c r="L220" s="96">
        <v>1.1999999999999999E-3</v>
      </c>
      <c r="M220" s="95">
        <v>321.34844290450502</v>
      </c>
      <c r="N220" s="95">
        <v>6</v>
      </c>
      <c r="O220" s="95">
        <v>315.0213954868521</v>
      </c>
      <c r="P220" s="95">
        <v>2.7635901135761305</v>
      </c>
      <c r="Q220" s="95">
        <v>339</v>
      </c>
      <c r="R220" s="95">
        <v>50</v>
      </c>
      <c r="S220" s="63">
        <v>315.0213954868521</v>
      </c>
      <c r="T220" s="79">
        <v>2.7635901135761305</v>
      </c>
    </row>
    <row r="221" spans="1:20" ht="15.75" x14ac:dyDescent="0.25">
      <c r="A221" s="100" t="s">
        <v>744</v>
      </c>
      <c r="B221" s="122">
        <v>182.7</v>
      </c>
      <c r="C221" s="95">
        <v>1.6639999999999999</v>
      </c>
      <c r="D221" s="96">
        <v>0.38424190976843486</v>
      </c>
      <c r="E221" s="96">
        <v>0.01</v>
      </c>
      <c r="F221" s="96">
        <v>5.1062978818488869E-2</v>
      </c>
      <c r="G221" s="96">
        <v>7.1000000000000002E-4</v>
      </c>
      <c r="H221" s="96">
        <v>0.16208</v>
      </c>
      <c r="I221" s="96">
        <v>19.538879999999999</v>
      </c>
      <c r="J221" s="96">
        <v>0.2710552</v>
      </c>
      <c r="K221" s="96">
        <v>5.4600000000000003E-2</v>
      </c>
      <c r="L221" s="96">
        <v>1.5E-3</v>
      </c>
      <c r="M221" s="95">
        <v>330.35573504348065</v>
      </c>
      <c r="N221" s="95">
        <v>7.4</v>
      </c>
      <c r="O221" s="95">
        <v>321.04440198134716</v>
      </c>
      <c r="P221" s="95">
        <v>4.4279094433512318</v>
      </c>
      <c r="Q221" s="95">
        <v>364</v>
      </c>
      <c r="R221" s="95">
        <v>60</v>
      </c>
      <c r="S221" s="63">
        <v>321.04440198134716</v>
      </c>
      <c r="T221" s="79">
        <v>4.4279094433512318</v>
      </c>
    </row>
    <row r="222" spans="1:20" ht="15.75" x14ac:dyDescent="0.25">
      <c r="A222" s="58" t="s">
        <v>123</v>
      </c>
      <c r="B222" s="122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5"/>
      <c r="N222" s="95"/>
      <c r="O222" s="95"/>
      <c r="P222" s="95"/>
      <c r="Q222" s="95"/>
      <c r="R222" s="95"/>
      <c r="S222" s="95"/>
      <c r="T222" s="101"/>
    </row>
    <row r="223" spans="1:20" ht="15.75" x14ac:dyDescent="0.25">
      <c r="A223" s="100" t="s">
        <v>191</v>
      </c>
      <c r="B223" s="122">
        <v>495</v>
      </c>
      <c r="C223" s="95">
        <v>1.0049999999999999</v>
      </c>
      <c r="D223" s="96">
        <v>0.42936326079208836</v>
      </c>
      <c r="E223" s="96">
        <v>0.02</v>
      </c>
      <c r="F223" s="96">
        <v>5.1751440882923827E-2</v>
      </c>
      <c r="G223" s="96">
        <v>7.2999999999999996E-4</v>
      </c>
      <c r="H223" s="96">
        <v>0.20266000000000001</v>
      </c>
      <c r="I223" s="96">
        <v>19.142420000000001</v>
      </c>
      <c r="J223" s="96">
        <v>0.2674955</v>
      </c>
      <c r="K223" s="96">
        <v>6.0199999999999997E-2</v>
      </c>
      <c r="L223" s="96">
        <v>2.8999999999999998E-3</v>
      </c>
      <c r="M223" s="95">
        <v>362.94546399325316</v>
      </c>
      <c r="N223" s="95">
        <v>14</v>
      </c>
      <c r="O223" s="95">
        <v>325.26551796097198</v>
      </c>
      <c r="P223" s="95">
        <v>4.6342471413060551</v>
      </c>
      <c r="Q223" s="95">
        <v>532</v>
      </c>
      <c r="R223" s="95">
        <v>99</v>
      </c>
      <c r="S223" s="63">
        <v>325.26551796097198</v>
      </c>
      <c r="T223" s="79">
        <v>4.6342471413060551</v>
      </c>
    </row>
    <row r="224" spans="1:20" ht="15.75" x14ac:dyDescent="0.25">
      <c r="A224" s="100" t="s">
        <v>190</v>
      </c>
      <c r="B224" s="122">
        <v>739</v>
      </c>
      <c r="C224" s="95">
        <v>1.7749999999999999</v>
      </c>
      <c r="D224" s="96">
        <v>0.39756755959577184</v>
      </c>
      <c r="E224" s="96">
        <v>1.4E-2</v>
      </c>
      <c r="F224" s="96">
        <v>5.1513015042065291E-2</v>
      </c>
      <c r="G224" s="96">
        <v>6.8000000000000005E-4</v>
      </c>
      <c r="H224" s="96">
        <v>1E-4</v>
      </c>
      <c r="I224" s="96">
        <v>19.334879999999998</v>
      </c>
      <c r="J224" s="96">
        <v>0.25420959999999998</v>
      </c>
      <c r="K224" s="96">
        <v>5.6000000000000001E-2</v>
      </c>
      <c r="L224" s="96">
        <v>2.2000000000000001E-3</v>
      </c>
      <c r="M224" s="95">
        <v>340.08968052817414</v>
      </c>
      <c r="N224" s="95">
        <v>10</v>
      </c>
      <c r="O224" s="95">
        <v>323.80398826683745</v>
      </c>
      <c r="P224" s="95">
        <v>4.2881888080952999</v>
      </c>
      <c r="Q224" s="95">
        <v>396</v>
      </c>
      <c r="R224" s="95">
        <v>83</v>
      </c>
      <c r="S224" s="63">
        <v>323.80398826683745</v>
      </c>
      <c r="T224" s="79">
        <v>4.2881888080952999</v>
      </c>
    </row>
    <row r="225" spans="1:20" ht="15.75" x14ac:dyDescent="0.25">
      <c r="A225" s="100" t="s">
        <v>189</v>
      </c>
      <c r="B225" s="122">
        <v>301.3</v>
      </c>
      <c r="C225" s="95">
        <v>1.7450000000000001</v>
      </c>
      <c r="D225" s="96">
        <v>0.37878035664801823</v>
      </c>
      <c r="E225" s="96">
        <v>1.2999999999999999E-2</v>
      </c>
      <c r="F225" s="96">
        <v>5.0522240948849717E-2</v>
      </c>
      <c r="G225" s="96">
        <v>6.2E-4</v>
      </c>
      <c r="H225" s="96">
        <v>1.4481000000000001E-2</v>
      </c>
      <c r="I225" s="96">
        <v>19.751139999999999</v>
      </c>
      <c r="J225" s="96">
        <v>0.24186659999999999</v>
      </c>
      <c r="K225" s="96">
        <v>5.4399999999999997E-2</v>
      </c>
      <c r="L225" s="96">
        <v>2E-3</v>
      </c>
      <c r="M225" s="95">
        <v>326.33915047764452</v>
      </c>
      <c r="N225" s="95">
        <v>9.8000000000000007</v>
      </c>
      <c r="O225" s="95">
        <v>317.72707721546743</v>
      </c>
      <c r="P225" s="95">
        <v>3.9155519231423854</v>
      </c>
      <c r="Q225" s="95">
        <v>323</v>
      </c>
      <c r="R225" s="95">
        <v>79</v>
      </c>
      <c r="S225" s="63">
        <v>317.72707721546743</v>
      </c>
      <c r="T225" s="79">
        <v>3.9155519231423854</v>
      </c>
    </row>
    <row r="226" spans="1:20" ht="15.75" x14ac:dyDescent="0.25">
      <c r="A226" s="100" t="s">
        <v>188</v>
      </c>
      <c r="B226" s="122">
        <v>207.5</v>
      </c>
      <c r="C226" s="95">
        <v>1.3680000000000001</v>
      </c>
      <c r="D226" s="96">
        <v>0.40873636046363737</v>
      </c>
      <c r="E226" s="96">
        <v>1.4999999999999999E-2</v>
      </c>
      <c r="F226" s="96">
        <v>5.431811467228842E-2</v>
      </c>
      <c r="G226" s="96">
        <v>7.7999999999999999E-4</v>
      </c>
      <c r="H226" s="96">
        <v>0.29621999999999998</v>
      </c>
      <c r="I226" s="96">
        <v>18.378969999999999</v>
      </c>
      <c r="J226" s="96">
        <v>0.26347359999999997</v>
      </c>
      <c r="K226" s="96">
        <v>5.4600000000000003E-2</v>
      </c>
      <c r="L226" s="96">
        <v>1.9E-3</v>
      </c>
      <c r="M226" s="95">
        <v>348.17689033435443</v>
      </c>
      <c r="N226" s="95">
        <v>11</v>
      </c>
      <c r="O226" s="95">
        <v>340.97805743003198</v>
      </c>
      <c r="P226" s="95">
        <v>4.8788692560081914</v>
      </c>
      <c r="Q226" s="95">
        <v>339</v>
      </c>
      <c r="R226" s="95">
        <v>73</v>
      </c>
      <c r="S226" s="63">
        <v>340.97805743003198</v>
      </c>
      <c r="T226" s="79">
        <v>4.8788692560081914</v>
      </c>
    </row>
    <row r="227" spans="1:20" ht="15.75" x14ac:dyDescent="0.25">
      <c r="A227" s="100" t="s">
        <v>187</v>
      </c>
      <c r="B227" s="122">
        <v>446</v>
      </c>
      <c r="C227" s="95">
        <v>1.0840000000000001</v>
      </c>
      <c r="D227" s="96">
        <v>0.37143805151987636</v>
      </c>
      <c r="E227" s="96">
        <v>1.2E-2</v>
      </c>
      <c r="F227" s="96">
        <v>5.0282360751335409E-2</v>
      </c>
      <c r="G227" s="96">
        <v>7.6000000000000004E-4</v>
      </c>
      <c r="H227" s="96">
        <v>0.14571999999999999</v>
      </c>
      <c r="I227" s="96">
        <v>19.864920000000001</v>
      </c>
      <c r="J227" s="96">
        <v>0.29990739999999999</v>
      </c>
      <c r="K227" s="96">
        <v>5.3600000000000002E-2</v>
      </c>
      <c r="L227" s="96">
        <v>1.6999999999999999E-3</v>
      </c>
      <c r="M227" s="95">
        <v>320.91426158106378</v>
      </c>
      <c r="N227" s="95">
        <v>8.5</v>
      </c>
      <c r="O227" s="95">
        <v>316.2549106820033</v>
      </c>
      <c r="P227" s="95">
        <v>4.7515701461288122</v>
      </c>
      <c r="Q227" s="95">
        <v>321</v>
      </c>
      <c r="R227" s="95">
        <v>71</v>
      </c>
      <c r="S227" s="63">
        <v>316.2549106820033</v>
      </c>
      <c r="T227" s="79">
        <v>4.7515701461288122</v>
      </c>
    </row>
    <row r="228" spans="1:20" ht="15.75" x14ac:dyDescent="0.25">
      <c r="A228" s="100" t="s">
        <v>186</v>
      </c>
      <c r="B228" s="122">
        <v>176</v>
      </c>
      <c r="C228" s="95">
        <v>1.5469999999999999</v>
      </c>
      <c r="D228" s="96">
        <v>0.37469538818752046</v>
      </c>
      <c r="E228" s="96">
        <v>1.2999999999999999E-2</v>
      </c>
      <c r="F228" s="96">
        <v>4.9794314945851292E-2</v>
      </c>
      <c r="G228" s="96">
        <v>6.3000000000000003E-4</v>
      </c>
      <c r="H228" s="96">
        <v>0.10734</v>
      </c>
      <c r="I228" s="96">
        <v>20.032050000000002</v>
      </c>
      <c r="J228" s="96">
        <v>0.25280829999999999</v>
      </c>
      <c r="K228" s="96">
        <v>5.4600000000000003E-2</v>
      </c>
      <c r="L228" s="96">
        <v>1.9E-3</v>
      </c>
      <c r="M228" s="95">
        <v>323.32453209267845</v>
      </c>
      <c r="N228" s="95">
        <v>9.6</v>
      </c>
      <c r="O228" s="95">
        <v>313.25869107246285</v>
      </c>
      <c r="P228" s="95">
        <v>3.9666719713286542</v>
      </c>
      <c r="Q228" s="95">
        <v>342</v>
      </c>
      <c r="R228" s="95">
        <v>75</v>
      </c>
      <c r="S228" s="63">
        <v>313.25869107246285</v>
      </c>
      <c r="T228" s="79">
        <v>3.9666719713286542</v>
      </c>
    </row>
    <row r="229" spans="1:20" ht="15.75" x14ac:dyDescent="0.25">
      <c r="A229" s="100" t="s">
        <v>185</v>
      </c>
      <c r="B229" s="122">
        <v>364</v>
      </c>
      <c r="C229" s="95">
        <v>1.554</v>
      </c>
      <c r="D229" s="96">
        <v>0.43310243463955456</v>
      </c>
      <c r="E229" s="96">
        <v>1.4999999999999999E-2</v>
      </c>
      <c r="F229" s="96">
        <v>5.0040891490461314E-2</v>
      </c>
      <c r="G229" s="96">
        <v>6.8000000000000005E-4</v>
      </c>
      <c r="H229" s="96">
        <v>1E-4</v>
      </c>
      <c r="I229" s="96">
        <v>19.723870000000002</v>
      </c>
      <c r="J229" s="96">
        <v>0.26454100000000003</v>
      </c>
      <c r="K229" s="96">
        <v>6.2799999999999995E-2</v>
      </c>
      <c r="L229" s="96">
        <v>2.3999999999999998E-3</v>
      </c>
      <c r="M229" s="95">
        <v>365.59982620547657</v>
      </c>
      <c r="N229" s="95">
        <v>11</v>
      </c>
      <c r="O229" s="95">
        <v>314.77265229816686</v>
      </c>
      <c r="P229" s="95">
        <v>4.2698409661291468</v>
      </c>
      <c r="Q229" s="95">
        <v>625</v>
      </c>
      <c r="R229" s="95">
        <v>80</v>
      </c>
      <c r="S229" s="63">
        <v>314.77265229816686</v>
      </c>
      <c r="T229" s="79">
        <v>4.2698409661291468</v>
      </c>
    </row>
    <row r="230" spans="1:20" ht="15.75" x14ac:dyDescent="0.25">
      <c r="A230" s="100" t="s">
        <v>184</v>
      </c>
      <c r="B230" s="122">
        <v>50.7</v>
      </c>
      <c r="C230" s="95">
        <v>1.96</v>
      </c>
      <c r="D230" s="96">
        <v>0.40700535299430673</v>
      </c>
      <c r="E230" s="96">
        <v>0.02</v>
      </c>
      <c r="F230" s="96">
        <v>5.3890674524720517E-2</v>
      </c>
      <c r="G230" s="96">
        <v>1.1999999999999999E-3</v>
      </c>
      <c r="H230" s="96">
        <v>0.27373999999999998</v>
      </c>
      <c r="I230" s="96">
        <v>18.518519999999999</v>
      </c>
      <c r="J230" s="96">
        <v>0.41152260000000002</v>
      </c>
      <c r="K230" s="96">
        <v>5.4800000000000001E-2</v>
      </c>
      <c r="L230" s="96">
        <v>2.5000000000000001E-3</v>
      </c>
      <c r="M230" s="95">
        <v>346.92769384775562</v>
      </c>
      <c r="N230" s="95">
        <v>15</v>
      </c>
      <c r="O230" s="95">
        <v>338.3640314557897</v>
      </c>
      <c r="P230" s="95">
        <v>7.4760943512612252</v>
      </c>
      <c r="Q230" s="95">
        <v>350</v>
      </c>
      <c r="R230" s="95">
        <v>100</v>
      </c>
      <c r="S230" s="63">
        <v>338.3640314557897</v>
      </c>
      <c r="T230" s="79">
        <v>7.4760943512612252</v>
      </c>
    </row>
    <row r="231" spans="1:20" ht="15.75" x14ac:dyDescent="0.25">
      <c r="A231" s="100" t="s">
        <v>183</v>
      </c>
      <c r="B231" s="122">
        <v>176</v>
      </c>
      <c r="C231" s="95">
        <v>1.55</v>
      </c>
      <c r="D231" s="96">
        <v>0.37766489677651977</v>
      </c>
      <c r="E231" s="96">
        <v>1.4E-2</v>
      </c>
      <c r="F231" s="96">
        <v>5.1704079070718612E-2</v>
      </c>
      <c r="G231" s="96">
        <v>6.4000000000000005E-4</v>
      </c>
      <c r="H231" s="96">
        <v>1.2892000000000001E-2</v>
      </c>
      <c r="I231" s="96">
        <v>19.338619999999999</v>
      </c>
      <c r="J231" s="96">
        <v>0.23934859999999999</v>
      </c>
      <c r="K231" s="96">
        <v>5.2999999999999999E-2</v>
      </c>
      <c r="L231" s="96">
        <v>2.0999999999999999E-3</v>
      </c>
      <c r="M231" s="95">
        <v>325.51685258762319</v>
      </c>
      <c r="N231" s="95">
        <v>10</v>
      </c>
      <c r="O231" s="95">
        <v>324.97522053842584</v>
      </c>
      <c r="P231" s="95">
        <v>4.0529238377642525</v>
      </c>
      <c r="Q231" s="95">
        <v>272</v>
      </c>
      <c r="R231" s="95">
        <v>82</v>
      </c>
      <c r="S231" s="63">
        <v>324.97522053842584</v>
      </c>
      <c r="T231" s="79">
        <v>4.0529238377642525</v>
      </c>
    </row>
    <row r="232" spans="1:20" ht="15.75" x14ac:dyDescent="0.25">
      <c r="A232" s="100" t="s">
        <v>182</v>
      </c>
      <c r="B232" s="122">
        <v>437</v>
      </c>
      <c r="C232" s="95">
        <v>1.032</v>
      </c>
      <c r="D232" s="96">
        <v>0.40886008742509372</v>
      </c>
      <c r="E232" s="96">
        <v>1.7999999999999999E-2</v>
      </c>
      <c r="F232" s="96">
        <v>5.1061391003247802E-2</v>
      </c>
      <c r="G232" s="96">
        <v>6.4999999999999997E-4</v>
      </c>
      <c r="H232" s="96">
        <v>2.7059E-2</v>
      </c>
      <c r="I232" s="96">
        <v>19.45147</v>
      </c>
      <c r="J232" s="96">
        <v>0.24593380000000001</v>
      </c>
      <c r="K232" s="96">
        <v>5.8099999999999999E-2</v>
      </c>
      <c r="L232" s="96">
        <v>2.5000000000000001E-3</v>
      </c>
      <c r="M232" s="95">
        <v>348.26612017734936</v>
      </c>
      <c r="N232" s="95">
        <v>12</v>
      </c>
      <c r="O232" s="95">
        <v>321.0346635331037</v>
      </c>
      <c r="P232" s="95">
        <v>4.1255603884849972</v>
      </c>
      <c r="Q232" s="95">
        <v>469</v>
      </c>
      <c r="R232" s="95">
        <v>92</v>
      </c>
      <c r="S232" s="63">
        <v>321.0346635331037</v>
      </c>
      <c r="T232" s="79">
        <v>4.1255603884849972</v>
      </c>
    </row>
    <row r="233" spans="1:20" ht="15.75" x14ac:dyDescent="0.25">
      <c r="A233" s="100" t="s">
        <v>181</v>
      </c>
      <c r="B233" s="122">
        <v>185.6</v>
      </c>
      <c r="C233" s="95">
        <v>1.31</v>
      </c>
      <c r="D233" s="96">
        <v>0.46993773316223664</v>
      </c>
      <c r="E233" s="96">
        <v>2.5999999999999999E-2</v>
      </c>
      <c r="F233" s="96">
        <v>5.0666313992700607E-2</v>
      </c>
      <c r="G233" s="96">
        <v>7.9000000000000001E-4</v>
      </c>
      <c r="H233" s="96">
        <v>4.8696999999999997E-2</v>
      </c>
      <c r="I233" s="96">
        <v>19.368580000000001</v>
      </c>
      <c r="J233" s="96">
        <v>0.29636220000000002</v>
      </c>
      <c r="K233" s="96">
        <v>6.7299999999999999E-2</v>
      </c>
      <c r="L233" s="96">
        <v>3.7000000000000002E-3</v>
      </c>
      <c r="M233" s="95">
        <v>391.38434493316379</v>
      </c>
      <c r="N233" s="95">
        <v>18</v>
      </c>
      <c r="O233" s="95">
        <v>318.61110498385631</v>
      </c>
      <c r="P233" s="95">
        <v>5.0362364678112606</v>
      </c>
      <c r="Q233" s="95">
        <v>770</v>
      </c>
      <c r="R233" s="95">
        <v>110</v>
      </c>
      <c r="S233" s="63">
        <v>318.61110498385631</v>
      </c>
      <c r="T233" s="79">
        <v>5.0362364678112606</v>
      </c>
    </row>
    <row r="234" spans="1:20" ht="15.75" x14ac:dyDescent="0.25">
      <c r="A234" s="100" t="s">
        <v>456</v>
      </c>
      <c r="B234" s="122">
        <v>207.9</v>
      </c>
      <c r="C234" s="95">
        <v>1.528</v>
      </c>
      <c r="D234" s="96">
        <v>0.38000404354807604</v>
      </c>
      <c r="E234" s="96">
        <v>1.2999999999999999E-2</v>
      </c>
      <c r="F234" s="96">
        <v>5.1441957350532919E-2</v>
      </c>
      <c r="G234" s="96">
        <v>6.4999999999999997E-4</v>
      </c>
      <c r="H234" s="96">
        <v>0.22394</v>
      </c>
      <c r="I234" s="96">
        <v>19.421250000000001</v>
      </c>
      <c r="J234" s="96">
        <v>0.2451701</v>
      </c>
      <c r="K234" s="96">
        <v>5.3600000000000002E-2</v>
      </c>
      <c r="L234" s="96">
        <v>1.9E-3</v>
      </c>
      <c r="M234" s="95">
        <v>327.24046662140921</v>
      </c>
      <c r="N234" s="95">
        <v>10</v>
      </c>
      <c r="O234" s="95">
        <v>323.36834668950434</v>
      </c>
      <c r="P234" s="95">
        <v>4.0938677767022362</v>
      </c>
      <c r="Q234" s="95">
        <v>318</v>
      </c>
      <c r="R234" s="95">
        <v>76</v>
      </c>
      <c r="S234" s="63">
        <v>323.36834668950434</v>
      </c>
      <c r="T234" s="79">
        <v>4.0938677767022362</v>
      </c>
    </row>
    <row r="235" spans="1:20" ht="15.75" x14ac:dyDescent="0.25">
      <c r="A235" s="100" t="s">
        <v>457</v>
      </c>
      <c r="B235" s="122">
        <v>507</v>
      </c>
      <c r="C235" s="95">
        <v>2.528</v>
      </c>
      <c r="D235" s="96">
        <v>0.42970432843647355</v>
      </c>
      <c r="E235" s="96">
        <v>1.2999999999999999E-2</v>
      </c>
      <c r="F235" s="96">
        <v>5.3116039346619903E-2</v>
      </c>
      <c r="G235" s="96">
        <v>1.1999999999999999E-3</v>
      </c>
      <c r="H235" s="96">
        <v>0.37536999999999998</v>
      </c>
      <c r="I235" s="96">
        <v>18.691590000000001</v>
      </c>
      <c r="J235" s="96">
        <v>0.41925059999999997</v>
      </c>
      <c r="K235" s="96">
        <v>5.8700000000000002E-2</v>
      </c>
      <c r="L235" s="96">
        <v>1.9E-3</v>
      </c>
      <c r="M235" s="95">
        <v>363.18786849092623</v>
      </c>
      <c r="N235" s="95">
        <v>9.4</v>
      </c>
      <c r="O235" s="95">
        <v>333.62401863078935</v>
      </c>
      <c r="P235" s="95">
        <v>7.4090429504827275</v>
      </c>
      <c r="Q235" s="95">
        <v>547</v>
      </c>
      <c r="R235" s="95">
        <v>74</v>
      </c>
      <c r="S235" s="63">
        <v>333.62401863078935</v>
      </c>
      <c r="T235" s="79">
        <v>7.4090429504827275</v>
      </c>
    </row>
    <row r="236" spans="1:20" ht="15.75" x14ac:dyDescent="0.25">
      <c r="A236" s="100" t="s">
        <v>458</v>
      </c>
      <c r="B236" s="122">
        <v>384</v>
      </c>
      <c r="C236" s="95">
        <v>1.0629999999999999</v>
      </c>
      <c r="D236" s="96">
        <v>0.38670886185231257</v>
      </c>
      <c r="E236" s="96">
        <v>1.0999999999999999E-2</v>
      </c>
      <c r="F236" s="96">
        <v>5.2447452620679957E-2</v>
      </c>
      <c r="G236" s="96">
        <v>8.3000000000000001E-4</v>
      </c>
      <c r="H236" s="96">
        <v>0.38671</v>
      </c>
      <c r="I236" s="96">
        <v>19.054880000000001</v>
      </c>
      <c r="J236" s="96">
        <v>0.3013634</v>
      </c>
      <c r="K236" s="96">
        <v>5.3499999999999999E-2</v>
      </c>
      <c r="L236" s="96">
        <v>1.5E-3</v>
      </c>
      <c r="M236" s="95">
        <v>332.16481012194123</v>
      </c>
      <c r="N236" s="95">
        <v>8.3000000000000007</v>
      </c>
      <c r="O236" s="95">
        <v>329.53011491962707</v>
      </c>
      <c r="P236" s="95">
        <v>5.1681722794335636</v>
      </c>
      <c r="Q236" s="95">
        <v>312</v>
      </c>
      <c r="R236" s="95">
        <v>60</v>
      </c>
      <c r="S236" s="63">
        <v>329.53011491962707</v>
      </c>
      <c r="T236" s="79">
        <v>5.1681722794335636</v>
      </c>
    </row>
    <row r="237" spans="1:20" ht="15.75" x14ac:dyDescent="0.25">
      <c r="A237" s="100" t="s">
        <v>459</v>
      </c>
      <c r="B237" s="122">
        <v>672</v>
      </c>
      <c r="C237" s="95">
        <v>1.0840000000000001</v>
      </c>
      <c r="D237" s="96">
        <v>0.38745034857597904</v>
      </c>
      <c r="E237" s="96">
        <v>1.4999999999999999E-2</v>
      </c>
      <c r="F237" s="96">
        <v>5.130143983607427E-2</v>
      </c>
      <c r="G237" s="96">
        <v>8.1999999999999998E-4</v>
      </c>
      <c r="H237" s="96">
        <v>0.33019999999999999</v>
      </c>
      <c r="I237" s="96">
        <v>19.443899999999999</v>
      </c>
      <c r="J237" s="96">
        <v>0.3100136</v>
      </c>
      <c r="K237" s="96">
        <v>5.4800000000000001E-2</v>
      </c>
      <c r="L237" s="96">
        <v>2E-3</v>
      </c>
      <c r="M237" s="95">
        <v>332.70793110292681</v>
      </c>
      <c r="N237" s="95">
        <v>11</v>
      </c>
      <c r="O237" s="95">
        <v>322.50677308941437</v>
      </c>
      <c r="P237" s="95">
        <v>5.128729675411801</v>
      </c>
      <c r="Q237" s="95">
        <v>357</v>
      </c>
      <c r="R237" s="95">
        <v>77</v>
      </c>
      <c r="S237" s="63">
        <v>322.50677308941437</v>
      </c>
      <c r="T237" s="79">
        <v>5.128729675411801</v>
      </c>
    </row>
    <row r="238" spans="1:20" ht="15.75" x14ac:dyDescent="0.25">
      <c r="A238" s="100" t="s">
        <v>460</v>
      </c>
      <c r="B238" s="122">
        <v>172.4</v>
      </c>
      <c r="C238" s="95">
        <v>1.571</v>
      </c>
      <c r="D238" s="96">
        <v>0.37858692371076952</v>
      </c>
      <c r="E238" s="96">
        <v>1.0999999999999999E-2</v>
      </c>
      <c r="F238" s="96">
        <v>5.003654587654216E-2</v>
      </c>
      <c r="G238" s="96">
        <v>5.8E-4</v>
      </c>
      <c r="H238" s="96">
        <v>0.19903999999999999</v>
      </c>
      <c r="I238" s="96">
        <v>19.928260000000002</v>
      </c>
      <c r="J238" s="96">
        <v>0.2303386</v>
      </c>
      <c r="K238" s="96">
        <v>5.4899999999999997E-2</v>
      </c>
      <c r="L238" s="96">
        <v>1.6999999999999999E-3</v>
      </c>
      <c r="M238" s="95">
        <v>326.19660272274552</v>
      </c>
      <c r="N238" s="95">
        <v>8.3000000000000007</v>
      </c>
      <c r="O238" s="95">
        <v>314.7459736369907</v>
      </c>
      <c r="P238" s="95">
        <v>3.6469954199309291</v>
      </c>
      <c r="Q238" s="95">
        <v>364</v>
      </c>
      <c r="R238" s="95">
        <v>65</v>
      </c>
      <c r="S238" s="63">
        <v>314.7459736369907</v>
      </c>
      <c r="T238" s="79">
        <v>3.6469954199309291</v>
      </c>
    </row>
    <row r="239" spans="1:20" ht="15.75" x14ac:dyDescent="0.25">
      <c r="A239" s="100" t="s">
        <v>461</v>
      </c>
      <c r="B239" s="122">
        <v>257</v>
      </c>
      <c r="C239" s="95">
        <v>1.865</v>
      </c>
      <c r="D239" s="96">
        <v>0.38559810537033329</v>
      </c>
      <c r="E239" s="96">
        <v>1.2999999999999999E-2</v>
      </c>
      <c r="F239" s="96">
        <v>5.0778205551335276E-2</v>
      </c>
      <c r="G239" s="96">
        <v>6.3000000000000003E-4</v>
      </c>
      <c r="H239" s="96">
        <v>0.18512000000000001</v>
      </c>
      <c r="I239" s="96">
        <v>19.634789999999999</v>
      </c>
      <c r="J239" s="96">
        <v>0.24288080000000001</v>
      </c>
      <c r="K239" s="96">
        <v>5.5100000000000003E-2</v>
      </c>
      <c r="L239" s="96">
        <v>1.9E-3</v>
      </c>
      <c r="M239" s="95">
        <v>331.35066441839314</v>
      </c>
      <c r="N239" s="95">
        <v>9.9</v>
      </c>
      <c r="O239" s="95">
        <v>319.2975845215413</v>
      </c>
      <c r="P239" s="95">
        <v>3.9649778583137052</v>
      </c>
      <c r="Q239" s="95">
        <v>369</v>
      </c>
      <c r="R239" s="95">
        <v>74</v>
      </c>
      <c r="S239" s="63">
        <v>319.2975845215413</v>
      </c>
      <c r="T239" s="79">
        <v>3.9649778583137052</v>
      </c>
    </row>
    <row r="240" spans="1:20" ht="15.75" x14ac:dyDescent="0.25">
      <c r="A240" s="100" t="s">
        <v>462</v>
      </c>
      <c r="B240" s="122">
        <v>232.5</v>
      </c>
      <c r="C240" s="95">
        <v>1.4870000000000001</v>
      </c>
      <c r="D240" s="96">
        <v>0.39263014919139494</v>
      </c>
      <c r="E240" s="96">
        <v>1.2999999999999999E-2</v>
      </c>
      <c r="F240" s="96">
        <v>5.1704233354944229E-2</v>
      </c>
      <c r="G240" s="96">
        <v>5.4000000000000001E-4</v>
      </c>
      <c r="H240" s="96">
        <v>0.20926</v>
      </c>
      <c r="I240" s="96">
        <v>19.2864</v>
      </c>
      <c r="J240" s="96">
        <v>0.20086129999999999</v>
      </c>
      <c r="K240" s="96">
        <v>5.5100000000000003E-2</v>
      </c>
      <c r="L240" s="96">
        <v>1.9E-3</v>
      </c>
      <c r="M240" s="95">
        <v>336.49393229577197</v>
      </c>
      <c r="N240" s="95">
        <v>9.8000000000000007</v>
      </c>
      <c r="O240" s="95">
        <v>324.97616622264098</v>
      </c>
      <c r="P240" s="95">
        <v>3.4229781965799897</v>
      </c>
      <c r="Q240" s="95">
        <v>369</v>
      </c>
      <c r="R240" s="95">
        <v>76</v>
      </c>
      <c r="S240" s="63">
        <v>324.97616622264098</v>
      </c>
      <c r="T240" s="79">
        <v>3.4229781965799897</v>
      </c>
    </row>
    <row r="241" spans="1:20" ht="15.75" x14ac:dyDescent="0.25">
      <c r="A241" s="100" t="s">
        <v>463</v>
      </c>
      <c r="B241" s="122">
        <v>383</v>
      </c>
      <c r="C241" s="95">
        <v>1.2050000000000001</v>
      </c>
      <c r="D241" s="96">
        <v>0.41314431419820791</v>
      </c>
      <c r="E241" s="96">
        <v>1.4E-2</v>
      </c>
      <c r="F241" s="96">
        <v>5.06377185214264E-2</v>
      </c>
      <c r="G241" s="96">
        <v>7.2000000000000005E-4</v>
      </c>
      <c r="H241" s="96">
        <v>0.28899999999999998</v>
      </c>
      <c r="I241" s="96">
        <v>19.584800000000001</v>
      </c>
      <c r="J241" s="96">
        <v>0.27616639999999998</v>
      </c>
      <c r="K241" s="96">
        <v>5.9200000000000003E-2</v>
      </c>
      <c r="L241" s="96">
        <v>1.9E-3</v>
      </c>
      <c r="M241" s="95">
        <v>351.35101008653629</v>
      </c>
      <c r="N241" s="95">
        <v>9.9</v>
      </c>
      <c r="O241" s="95">
        <v>318.43565369387176</v>
      </c>
      <c r="P241" s="95">
        <v>4.4890299391130961</v>
      </c>
      <c r="Q241" s="95">
        <v>528</v>
      </c>
      <c r="R241" s="95">
        <v>67</v>
      </c>
      <c r="S241" s="63">
        <v>318.43565369387176</v>
      </c>
      <c r="T241" s="79">
        <v>4.4890299391130961</v>
      </c>
    </row>
    <row r="242" spans="1:20" ht="15.75" x14ac:dyDescent="0.25">
      <c r="A242" s="100" t="s">
        <v>464</v>
      </c>
      <c r="B242" s="122">
        <v>238.5</v>
      </c>
      <c r="C242" s="95">
        <v>1.5649999999999999</v>
      </c>
      <c r="D242" s="96">
        <v>0.39604466436847502</v>
      </c>
      <c r="E242" s="96">
        <v>1.7999999999999999E-2</v>
      </c>
      <c r="F242" s="96">
        <v>4.8872088374917189E-2</v>
      </c>
      <c r="G242" s="96">
        <v>8.0999999999999996E-4</v>
      </c>
      <c r="H242" s="96">
        <v>0.23755999999999999</v>
      </c>
      <c r="I242" s="96">
        <v>20.296330000000001</v>
      </c>
      <c r="J242" s="96">
        <v>0.33367210000000003</v>
      </c>
      <c r="K242" s="96">
        <v>5.8799999999999998E-2</v>
      </c>
      <c r="L242" s="96">
        <v>2.7000000000000001E-3</v>
      </c>
      <c r="M242" s="95">
        <v>338.98196429937315</v>
      </c>
      <c r="N242" s="95">
        <v>13</v>
      </c>
      <c r="O242" s="95">
        <v>307.59313620461847</v>
      </c>
      <c r="P242" s="95">
        <v>5.0937429578193507</v>
      </c>
      <c r="Q242" s="95">
        <v>485</v>
      </c>
      <c r="R242" s="95">
        <v>96</v>
      </c>
      <c r="S242" s="63">
        <v>307.59313620461847</v>
      </c>
      <c r="T242" s="79">
        <v>5.0937429578193507</v>
      </c>
    </row>
    <row r="243" spans="1:20" ht="15.75" x14ac:dyDescent="0.25">
      <c r="A243" s="100" t="s">
        <v>465</v>
      </c>
      <c r="B243" s="122">
        <v>490</v>
      </c>
      <c r="C243" s="95">
        <v>1.0369999999999999</v>
      </c>
      <c r="D243" s="96">
        <v>0.39309611069088118</v>
      </c>
      <c r="E243" s="96">
        <v>1.2E-2</v>
      </c>
      <c r="F243" s="96">
        <v>5.2144136187409762E-2</v>
      </c>
      <c r="G243" s="96">
        <v>6.8999999999999997E-4</v>
      </c>
      <c r="H243" s="96">
        <v>0.11428000000000001</v>
      </c>
      <c r="I243" s="96">
        <v>19.135090000000002</v>
      </c>
      <c r="J243" s="96">
        <v>0.2526448</v>
      </c>
      <c r="K243" s="96">
        <v>5.4699999999999999E-2</v>
      </c>
      <c r="L243" s="96">
        <v>1.6999999999999999E-3</v>
      </c>
      <c r="M243" s="95">
        <v>336.83382056228743</v>
      </c>
      <c r="N243" s="95">
        <v>8.6999999999999993</v>
      </c>
      <c r="O243" s="95">
        <v>327.67198398245586</v>
      </c>
      <c r="P243" s="95">
        <v>4.3171056382946338</v>
      </c>
      <c r="Q243" s="95">
        <v>376</v>
      </c>
      <c r="R243" s="95">
        <v>71</v>
      </c>
      <c r="S243" s="63">
        <v>327.67198398245586</v>
      </c>
      <c r="T243" s="79">
        <v>4.3171056382946338</v>
      </c>
    </row>
    <row r="244" spans="1:20" ht="15.75" x14ac:dyDescent="0.25">
      <c r="A244" s="100" t="s">
        <v>466</v>
      </c>
      <c r="B244" s="122">
        <v>344</v>
      </c>
      <c r="C244" s="95">
        <v>1.0409999999999999</v>
      </c>
      <c r="D244" s="96">
        <v>0.38821094918898508</v>
      </c>
      <c r="E244" s="96">
        <v>1.2999999999999999E-2</v>
      </c>
      <c r="F244" s="96">
        <v>4.9331659898091074E-2</v>
      </c>
      <c r="G244" s="96">
        <v>7.5000000000000002E-4</v>
      </c>
      <c r="H244" s="96">
        <v>0.26884000000000002</v>
      </c>
      <c r="I244" s="96">
        <v>20.15316</v>
      </c>
      <c r="J244" s="96">
        <v>0.30461250000000001</v>
      </c>
      <c r="K244" s="96">
        <v>5.7099999999999998E-2</v>
      </c>
      <c r="L244" s="96">
        <v>1.8E-3</v>
      </c>
      <c r="M244" s="95">
        <v>333.26475104945445</v>
      </c>
      <c r="N244" s="95">
        <v>9.6999999999999993</v>
      </c>
      <c r="O244" s="95">
        <v>310.41706446658725</v>
      </c>
      <c r="P244" s="95">
        <v>4.6766471235914446</v>
      </c>
      <c r="Q244" s="95">
        <v>443</v>
      </c>
      <c r="R244" s="95">
        <v>70</v>
      </c>
      <c r="S244" s="63">
        <v>310.41706446658725</v>
      </c>
      <c r="T244" s="79">
        <v>4.6766471235914446</v>
      </c>
    </row>
    <row r="245" spans="1:20" ht="15.75" x14ac:dyDescent="0.25">
      <c r="A245" s="100" t="s">
        <v>467</v>
      </c>
      <c r="B245" s="122">
        <v>303</v>
      </c>
      <c r="C245" s="95">
        <v>1.2629999999999999</v>
      </c>
      <c r="D245" s="96">
        <v>0.38803154149895469</v>
      </c>
      <c r="E245" s="96">
        <v>1.2E-2</v>
      </c>
      <c r="F245" s="96">
        <v>5.15665935462577E-2</v>
      </c>
      <c r="G245" s="96">
        <v>7.2000000000000005E-4</v>
      </c>
      <c r="H245" s="96">
        <v>0.18917999999999999</v>
      </c>
      <c r="I245" s="96">
        <v>19.34985</v>
      </c>
      <c r="J245" s="96">
        <v>0.26957989999999998</v>
      </c>
      <c r="K245" s="96">
        <v>5.4600000000000003E-2</v>
      </c>
      <c r="L245" s="96">
        <v>1.6999999999999999E-3</v>
      </c>
      <c r="M245" s="95">
        <v>333.13343789615953</v>
      </c>
      <c r="N245" s="95">
        <v>8.5</v>
      </c>
      <c r="O245" s="95">
        <v>324.13244870927258</v>
      </c>
      <c r="P245" s="95">
        <v>4.5006685936472612</v>
      </c>
      <c r="Q245" s="95">
        <v>349</v>
      </c>
      <c r="R245" s="95">
        <v>66</v>
      </c>
      <c r="S245" s="63">
        <v>324.13244870927258</v>
      </c>
      <c r="T245" s="79">
        <v>4.5006685936472612</v>
      </c>
    </row>
    <row r="246" spans="1:20" ht="15.75" x14ac:dyDescent="0.25">
      <c r="A246" s="100" t="s">
        <v>468</v>
      </c>
      <c r="B246" s="122">
        <v>341</v>
      </c>
      <c r="C246" s="95">
        <v>1.155</v>
      </c>
      <c r="D246" s="96">
        <v>0.39158692829814762</v>
      </c>
      <c r="E246" s="96">
        <v>1.2999999999999999E-2</v>
      </c>
      <c r="F246" s="96">
        <v>5.1660612784205195E-2</v>
      </c>
      <c r="G246" s="96">
        <v>1.1999999999999999E-3</v>
      </c>
      <c r="H246" s="96">
        <v>0.35528999999999999</v>
      </c>
      <c r="I246" s="96">
        <v>19.305019999999999</v>
      </c>
      <c r="J246" s="96">
        <v>0.44722050000000002</v>
      </c>
      <c r="K246" s="96">
        <v>5.5E-2</v>
      </c>
      <c r="L246" s="96">
        <v>1.8E-3</v>
      </c>
      <c r="M246" s="95">
        <v>335.7325587624083</v>
      </c>
      <c r="N246" s="95">
        <v>9</v>
      </c>
      <c r="O246" s="95">
        <v>324.70878867623003</v>
      </c>
      <c r="P246" s="95">
        <v>7.4430623608171738</v>
      </c>
      <c r="Q246" s="95">
        <v>375</v>
      </c>
      <c r="R246" s="95">
        <v>70</v>
      </c>
      <c r="S246" s="63">
        <v>324.70878867623003</v>
      </c>
      <c r="T246" s="79">
        <v>7.4430623608171738</v>
      </c>
    </row>
    <row r="247" spans="1:20" ht="15.75" x14ac:dyDescent="0.25">
      <c r="A247" s="100" t="s">
        <v>469</v>
      </c>
      <c r="B247" s="122">
        <v>195.5</v>
      </c>
      <c r="C247" s="95">
        <v>1.6479999999999999</v>
      </c>
      <c r="D247" s="96">
        <v>0.39819710406165587</v>
      </c>
      <c r="E247" s="96">
        <v>1.2999999999999999E-2</v>
      </c>
      <c r="F247" s="96">
        <v>5.0248639707144438E-2</v>
      </c>
      <c r="G247" s="96">
        <v>5.9000000000000003E-4</v>
      </c>
      <c r="H247" s="96">
        <v>3.2983999999999999E-2</v>
      </c>
      <c r="I247" s="96">
        <v>19.778479999999998</v>
      </c>
      <c r="J247" s="96">
        <v>0.23080110000000001</v>
      </c>
      <c r="K247" s="96">
        <v>5.7500000000000002E-2</v>
      </c>
      <c r="L247" s="96">
        <v>2E-3</v>
      </c>
      <c r="M247" s="95">
        <v>340.54724298019312</v>
      </c>
      <c r="N247" s="95">
        <v>9.6999999999999993</v>
      </c>
      <c r="O247" s="95">
        <v>316.0479346197792</v>
      </c>
      <c r="P247" s="95">
        <v>3.720495599690457</v>
      </c>
      <c r="Q247" s="95">
        <v>446</v>
      </c>
      <c r="R247" s="95">
        <v>76</v>
      </c>
      <c r="S247" s="63">
        <v>316.0479346197792</v>
      </c>
      <c r="T247" s="79">
        <v>3.720495599690457</v>
      </c>
    </row>
    <row r="248" spans="1:20" ht="15.75" x14ac:dyDescent="0.25">
      <c r="A248" s="100" t="s">
        <v>470</v>
      </c>
      <c r="B248" s="122">
        <v>461</v>
      </c>
      <c r="C248" s="95">
        <v>1.1220000000000001</v>
      </c>
      <c r="D248" s="96">
        <v>0.41150280459737221</v>
      </c>
      <c r="E248" s="96">
        <v>1.2999999999999999E-2</v>
      </c>
      <c r="F248" s="96">
        <v>4.9190152076429738E-2</v>
      </c>
      <c r="G248" s="96">
        <v>8.0000000000000004E-4</v>
      </c>
      <c r="H248" s="96">
        <v>0.17235</v>
      </c>
      <c r="I248" s="96">
        <v>20.116679999999999</v>
      </c>
      <c r="J248" s="96">
        <v>0.32374449999999999</v>
      </c>
      <c r="K248" s="96">
        <v>6.0699999999999997E-2</v>
      </c>
      <c r="L248" s="96">
        <v>2E-3</v>
      </c>
      <c r="M248" s="95">
        <v>350.17013530281304</v>
      </c>
      <c r="N248" s="95">
        <v>9.1999999999999993</v>
      </c>
      <c r="O248" s="95">
        <v>309.54767342703354</v>
      </c>
      <c r="P248" s="95">
        <v>4.9714278021835288</v>
      </c>
      <c r="Q248" s="95">
        <v>583</v>
      </c>
      <c r="R248" s="95">
        <v>67</v>
      </c>
      <c r="S248" s="63">
        <v>309.54767342703354</v>
      </c>
      <c r="T248" s="79">
        <v>4.9714278021835288</v>
      </c>
    </row>
    <row r="249" spans="1:20" ht="15.75" x14ac:dyDescent="0.25">
      <c r="A249" s="100" t="s">
        <v>471</v>
      </c>
      <c r="B249" s="122">
        <v>209.1</v>
      </c>
      <c r="C249" s="95">
        <v>1.5409999999999999</v>
      </c>
      <c r="D249" s="96">
        <v>0.39678798428720014</v>
      </c>
      <c r="E249" s="96">
        <v>9.9000000000000008E-3</v>
      </c>
      <c r="F249" s="96">
        <v>5.095703160744125E-2</v>
      </c>
      <c r="G249" s="96">
        <v>5.6999999999999998E-4</v>
      </c>
      <c r="H249" s="96">
        <v>0.23979</v>
      </c>
      <c r="I249" s="96">
        <v>19.53125</v>
      </c>
      <c r="J249" s="96">
        <v>0.21743770000000001</v>
      </c>
      <c r="K249" s="96">
        <v>5.6500000000000002E-2</v>
      </c>
      <c r="L249" s="96">
        <v>1.4E-3</v>
      </c>
      <c r="M249" s="95">
        <v>339.52278765737128</v>
      </c>
      <c r="N249" s="95">
        <v>7.2</v>
      </c>
      <c r="O249" s="95">
        <v>320.39457029464234</v>
      </c>
      <c r="P249" s="95">
        <v>3.5584427814632269</v>
      </c>
      <c r="Q249" s="95">
        <v>440</v>
      </c>
      <c r="R249" s="95">
        <v>54</v>
      </c>
      <c r="S249" s="63">
        <v>320.39457029464234</v>
      </c>
      <c r="T249" s="79">
        <v>3.5584427814632269</v>
      </c>
    </row>
    <row r="250" spans="1:20" ht="15.75" x14ac:dyDescent="0.25">
      <c r="A250" s="100" t="s">
        <v>472</v>
      </c>
      <c r="B250" s="122">
        <v>319</v>
      </c>
      <c r="C250" s="95">
        <v>0.90800000000000003</v>
      </c>
      <c r="D250" s="96">
        <v>0.3908173501152043</v>
      </c>
      <c r="E250" s="96">
        <v>1.2999999999999999E-2</v>
      </c>
      <c r="F250" s="96">
        <v>5.0638387235754534E-2</v>
      </c>
      <c r="G250" s="96">
        <v>6.8000000000000005E-4</v>
      </c>
      <c r="H250" s="96">
        <v>0.18912999999999999</v>
      </c>
      <c r="I250" s="96">
        <v>19.665679999999998</v>
      </c>
      <c r="J250" s="96">
        <v>0.26298260000000001</v>
      </c>
      <c r="K250" s="96">
        <v>5.6000000000000001E-2</v>
      </c>
      <c r="L250" s="96">
        <v>1.9E-3</v>
      </c>
      <c r="M250" s="95">
        <v>335.17053186814206</v>
      </c>
      <c r="N250" s="95">
        <v>9.5</v>
      </c>
      <c r="O250" s="95">
        <v>318.43975673346523</v>
      </c>
      <c r="P250" s="95">
        <v>4.2635704266647316</v>
      </c>
      <c r="Q250" s="95">
        <v>406</v>
      </c>
      <c r="R250" s="95">
        <v>74</v>
      </c>
      <c r="S250" s="63">
        <v>318.43975673346523</v>
      </c>
      <c r="T250" s="79">
        <v>4.2635704266647316</v>
      </c>
    </row>
    <row r="251" spans="1:20" ht="15.75" x14ac:dyDescent="0.25">
      <c r="A251" s="100" t="s">
        <v>473</v>
      </c>
      <c r="B251" s="122">
        <v>186</v>
      </c>
      <c r="C251" s="95">
        <v>1.841</v>
      </c>
      <c r="D251" s="96">
        <v>0.37788423063673549</v>
      </c>
      <c r="E251" s="96">
        <v>1.4E-2</v>
      </c>
      <c r="F251" s="96">
        <v>5.0964826495319082E-2</v>
      </c>
      <c r="G251" s="96">
        <v>7.6999999999999996E-4</v>
      </c>
      <c r="H251" s="96">
        <v>0.14576</v>
      </c>
      <c r="I251" s="96">
        <v>19.596319999999999</v>
      </c>
      <c r="J251" s="96">
        <v>0.29569200000000001</v>
      </c>
      <c r="K251" s="96">
        <v>5.3800000000000001E-2</v>
      </c>
      <c r="L251" s="96">
        <v>2.0999999999999999E-3</v>
      </c>
      <c r="M251" s="95">
        <v>325.67859432245206</v>
      </c>
      <c r="N251" s="95">
        <v>11</v>
      </c>
      <c r="O251" s="95">
        <v>320.44238280067827</v>
      </c>
      <c r="P251" s="95">
        <v>4.8370363903775981</v>
      </c>
      <c r="Q251" s="95">
        <v>313</v>
      </c>
      <c r="R251" s="95">
        <v>84</v>
      </c>
      <c r="S251" s="63">
        <v>320.44238280067827</v>
      </c>
      <c r="T251" s="79">
        <v>4.8370363903775981</v>
      </c>
    </row>
    <row r="252" spans="1:20" ht="15.75" x14ac:dyDescent="0.25">
      <c r="A252" s="100" t="s">
        <v>474</v>
      </c>
      <c r="B252" s="122">
        <v>390</v>
      </c>
      <c r="C252" s="95">
        <v>1.167</v>
      </c>
      <c r="D252" s="96">
        <v>0.39392983171734081</v>
      </c>
      <c r="E252" s="96">
        <v>1.2E-2</v>
      </c>
      <c r="F252" s="96">
        <v>5.1875384471961716E-2</v>
      </c>
      <c r="G252" s="96">
        <v>6.9999999999999999E-4</v>
      </c>
      <c r="H252" s="96">
        <v>0.14674999999999999</v>
      </c>
      <c r="I252" s="96">
        <v>19.223379999999999</v>
      </c>
      <c r="J252" s="96">
        <v>0.25867669999999998</v>
      </c>
      <c r="K252" s="96">
        <v>5.5100000000000003E-2</v>
      </c>
      <c r="L252" s="96">
        <v>1.6999999999999999E-3</v>
      </c>
      <c r="M252" s="95">
        <v>337.44168162980401</v>
      </c>
      <c r="N252" s="95">
        <v>8.5</v>
      </c>
      <c r="O252" s="95">
        <v>326.02515051694655</v>
      </c>
      <c r="P252" s="95">
        <v>4.3759490208731462</v>
      </c>
      <c r="Q252" s="95">
        <v>373</v>
      </c>
      <c r="R252" s="95">
        <v>66</v>
      </c>
      <c r="S252" s="63">
        <v>326.02515051694655</v>
      </c>
      <c r="T252" s="79">
        <v>4.3759490208731462</v>
      </c>
    </row>
    <row r="253" spans="1:20" ht="15.75" x14ac:dyDescent="0.25">
      <c r="A253" s="100" t="s">
        <v>475</v>
      </c>
      <c r="B253" s="122">
        <v>890</v>
      </c>
      <c r="C253" s="95">
        <v>0.56899999999999995</v>
      </c>
      <c r="D253" s="96">
        <v>0.39275682590521271</v>
      </c>
      <c r="E253" s="96">
        <v>1.0999999999999999E-2</v>
      </c>
      <c r="F253" s="96">
        <v>5.0889686022924208E-2</v>
      </c>
      <c r="G253" s="96">
        <v>5.2999999999999998E-4</v>
      </c>
      <c r="H253" s="96">
        <v>8.3798999999999998E-2</v>
      </c>
      <c r="I253" s="96">
        <v>19.569469999999999</v>
      </c>
      <c r="J253" s="96">
        <v>0.20297100000000001</v>
      </c>
      <c r="K253" s="96">
        <v>5.6000000000000001E-2</v>
      </c>
      <c r="L253" s="96">
        <v>1.6000000000000001E-3</v>
      </c>
      <c r="M253" s="95">
        <v>336.58634588130678</v>
      </c>
      <c r="N253" s="95">
        <v>8.1</v>
      </c>
      <c r="O253" s="95">
        <v>319.9814692557884</v>
      </c>
      <c r="P253" s="95">
        <v>3.3322620676850954</v>
      </c>
      <c r="Q253" s="95">
        <v>412</v>
      </c>
      <c r="R253" s="95">
        <v>66</v>
      </c>
      <c r="S253" s="63">
        <v>319.9814692557884</v>
      </c>
      <c r="T253" s="79">
        <v>3.3322620676850954</v>
      </c>
    </row>
    <row r="254" spans="1:20" ht="15.75" x14ac:dyDescent="0.25">
      <c r="A254" s="100" t="s">
        <v>476</v>
      </c>
      <c r="B254" s="122">
        <v>227</v>
      </c>
      <c r="C254" s="95">
        <v>1.4430000000000001</v>
      </c>
      <c r="D254" s="96">
        <v>0.3865615536331598</v>
      </c>
      <c r="E254" s="96">
        <v>1.2E-2</v>
      </c>
      <c r="F254" s="96">
        <v>5.2329661468028421E-2</v>
      </c>
      <c r="G254" s="96">
        <v>7.5000000000000002E-4</v>
      </c>
      <c r="H254" s="96">
        <v>0.10707</v>
      </c>
      <c r="I254" s="96">
        <v>19.094899999999999</v>
      </c>
      <c r="J254" s="96">
        <v>0.27346150000000002</v>
      </c>
      <c r="K254" s="96">
        <v>5.3600000000000002E-2</v>
      </c>
      <c r="L254" s="96">
        <v>1.6999999999999999E-3</v>
      </c>
      <c r="M254" s="95">
        <v>332.05687585826797</v>
      </c>
      <c r="N254" s="95">
        <v>8.8000000000000007</v>
      </c>
      <c r="O254" s="95">
        <v>328.80858430938821</v>
      </c>
      <c r="P254" s="95">
        <v>4.6890762985391907</v>
      </c>
      <c r="Q254" s="95">
        <v>341</v>
      </c>
      <c r="R254" s="95">
        <v>68</v>
      </c>
      <c r="S254" s="63">
        <v>328.80858430938821</v>
      </c>
      <c r="T254" s="79">
        <v>4.6890762985391907</v>
      </c>
    </row>
    <row r="255" spans="1:20" ht="15.75" x14ac:dyDescent="0.25">
      <c r="A255" s="100" t="s">
        <v>477</v>
      </c>
      <c r="B255" s="122">
        <v>527</v>
      </c>
      <c r="C255" s="95">
        <v>1.9</v>
      </c>
      <c r="D255" s="96">
        <v>0.37570531457915879</v>
      </c>
      <c r="E255" s="96">
        <v>1.0999999999999999E-2</v>
      </c>
      <c r="F255" s="96">
        <v>4.9296520210770245E-2</v>
      </c>
      <c r="G255" s="96">
        <v>6.6E-4</v>
      </c>
      <c r="H255" s="96">
        <v>0.13003000000000001</v>
      </c>
      <c r="I255" s="96">
        <v>20.214269999999999</v>
      </c>
      <c r="J255" s="96">
        <v>0.26968710000000001</v>
      </c>
      <c r="K255" s="96">
        <v>5.5300000000000002E-2</v>
      </c>
      <c r="L255" s="96">
        <v>1.6999999999999999E-3</v>
      </c>
      <c r="M255" s="95">
        <v>324.07066869100231</v>
      </c>
      <c r="N255" s="95">
        <v>8.1999999999999993</v>
      </c>
      <c r="O255" s="95">
        <v>310.20118536911963</v>
      </c>
      <c r="P255" s="95">
        <v>4.1317120408760584</v>
      </c>
      <c r="Q255" s="95">
        <v>380</v>
      </c>
      <c r="R255" s="95">
        <v>68</v>
      </c>
      <c r="S255" s="63">
        <v>310.20118536911963</v>
      </c>
      <c r="T255" s="79">
        <v>4.1317120408760584</v>
      </c>
    </row>
    <row r="256" spans="1:20" ht="15.75" x14ac:dyDescent="0.25">
      <c r="A256" s="100" t="s">
        <v>478</v>
      </c>
      <c r="B256" s="122">
        <v>180.7</v>
      </c>
      <c r="C256" s="95">
        <v>1.595</v>
      </c>
      <c r="D256" s="96">
        <v>0.37522638535106317</v>
      </c>
      <c r="E256" s="96">
        <v>1.2E-2</v>
      </c>
      <c r="F256" s="96">
        <v>5.1273493087004907E-2</v>
      </c>
      <c r="G256" s="96">
        <v>5.9999999999999995E-4</v>
      </c>
      <c r="H256" s="96">
        <v>9.2304999999999998E-2</v>
      </c>
      <c r="I256" s="96">
        <v>19.496980000000001</v>
      </c>
      <c r="J256" s="96">
        <v>0.22807930000000001</v>
      </c>
      <c r="K256" s="96">
        <v>5.3100000000000001E-2</v>
      </c>
      <c r="L256" s="96">
        <v>1.8E-3</v>
      </c>
      <c r="M256" s="95">
        <v>323.71690267503055</v>
      </c>
      <c r="N256" s="95">
        <v>8.9</v>
      </c>
      <c r="O256" s="95">
        <v>322.33540576572642</v>
      </c>
      <c r="P256" s="95">
        <v>3.7847227530047949</v>
      </c>
      <c r="Q256" s="95">
        <v>288</v>
      </c>
      <c r="R256" s="95">
        <v>71</v>
      </c>
      <c r="S256" s="63">
        <v>322.33540576572642</v>
      </c>
      <c r="T256" s="79">
        <v>3.7847227530047949</v>
      </c>
    </row>
    <row r="257" spans="1:20" ht="15.75" x14ac:dyDescent="0.25">
      <c r="A257" s="100" t="s">
        <v>479</v>
      </c>
      <c r="B257" s="122">
        <v>259.8</v>
      </c>
      <c r="C257" s="95">
        <v>1.599</v>
      </c>
      <c r="D257" s="96">
        <v>0.38787839617171943</v>
      </c>
      <c r="E257" s="96">
        <v>1.4E-2</v>
      </c>
      <c r="F257" s="96">
        <v>5.1264568185120707E-2</v>
      </c>
      <c r="G257" s="96">
        <v>7.3999999999999999E-4</v>
      </c>
      <c r="H257" s="96">
        <v>0.109</v>
      </c>
      <c r="I257" s="96">
        <v>19.455249999999999</v>
      </c>
      <c r="J257" s="96">
        <v>0.28009509999999999</v>
      </c>
      <c r="K257" s="96">
        <v>5.4899999999999997E-2</v>
      </c>
      <c r="L257" s="96">
        <v>2E-3</v>
      </c>
      <c r="M257" s="95">
        <v>333.02133342064366</v>
      </c>
      <c r="N257" s="95">
        <v>9.8000000000000007</v>
      </c>
      <c r="O257" s="95">
        <v>322.28067799157503</v>
      </c>
      <c r="P257" s="95">
        <v>4.6411850307195213</v>
      </c>
      <c r="Q257" s="95">
        <v>357</v>
      </c>
      <c r="R257" s="95">
        <v>77</v>
      </c>
      <c r="S257" s="63">
        <v>322.28067799157503</v>
      </c>
      <c r="T257" s="79">
        <v>4.6411850307195213</v>
      </c>
    </row>
    <row r="258" spans="1:20" ht="15.75" x14ac:dyDescent="0.25">
      <c r="A258" s="100" t="s">
        <v>480</v>
      </c>
      <c r="B258" s="122">
        <v>184.4</v>
      </c>
      <c r="C258" s="95">
        <v>1.665</v>
      </c>
      <c r="D258" s="96">
        <v>0.39931391760229562</v>
      </c>
      <c r="E258" s="96">
        <v>1.4E-2</v>
      </c>
      <c r="F258" s="96">
        <v>5.1647064566500367E-2</v>
      </c>
      <c r="G258" s="96">
        <v>6.8999999999999997E-4</v>
      </c>
      <c r="H258" s="96">
        <v>0.20105000000000001</v>
      </c>
      <c r="I258" s="96">
        <v>19.282679999999999</v>
      </c>
      <c r="J258" s="96">
        <v>0.25655709999999998</v>
      </c>
      <c r="K258" s="96">
        <v>5.6099999999999997E-2</v>
      </c>
      <c r="L258" s="96">
        <v>1.9E-3</v>
      </c>
      <c r="M258" s="95">
        <v>341.3584532868926</v>
      </c>
      <c r="N258" s="95">
        <v>10</v>
      </c>
      <c r="O258" s="95">
        <v>324.62574098549345</v>
      </c>
      <c r="P258" s="95">
        <v>4.3240250431189367</v>
      </c>
      <c r="Q258" s="95">
        <v>412</v>
      </c>
      <c r="R258" s="95">
        <v>74</v>
      </c>
      <c r="S258" s="63">
        <v>324.62574098549345</v>
      </c>
      <c r="T258" s="79">
        <v>4.3240250431189367</v>
      </c>
    </row>
    <row r="259" spans="1:20" ht="15.75" x14ac:dyDescent="0.25">
      <c r="A259" s="100" t="s">
        <v>481</v>
      </c>
      <c r="B259" s="122">
        <v>186</v>
      </c>
      <c r="C259" s="95">
        <v>1.669</v>
      </c>
      <c r="D259" s="96">
        <v>0.38421790973719089</v>
      </c>
      <c r="E259" s="96">
        <v>1.2999999999999999E-2</v>
      </c>
      <c r="F259" s="96">
        <v>5.1247509201338914E-2</v>
      </c>
      <c r="G259" s="96">
        <v>5.4000000000000001E-4</v>
      </c>
      <c r="H259" s="96">
        <v>0.25327</v>
      </c>
      <c r="I259" s="96">
        <v>19.4742</v>
      </c>
      <c r="J259" s="96">
        <v>0.2047919</v>
      </c>
      <c r="K259" s="96">
        <v>5.4399999999999997E-2</v>
      </c>
      <c r="L259" s="96">
        <v>1.6999999999999999E-3</v>
      </c>
      <c r="M259" s="95">
        <v>330.33811941450114</v>
      </c>
      <c r="N259" s="95">
        <v>9.4</v>
      </c>
      <c r="O259" s="95">
        <v>322.17607048309128</v>
      </c>
      <c r="P259" s="95">
        <v>3.4074846277269435</v>
      </c>
      <c r="Q259" s="95">
        <v>349</v>
      </c>
      <c r="R259" s="95">
        <v>69</v>
      </c>
      <c r="S259" s="63">
        <v>322.17607048309128</v>
      </c>
      <c r="T259" s="79">
        <v>3.4074846277269435</v>
      </c>
    </row>
    <row r="260" spans="1:20" ht="15.75" x14ac:dyDescent="0.25">
      <c r="A260" s="100" t="s">
        <v>482</v>
      </c>
      <c r="B260" s="122">
        <v>154.5</v>
      </c>
      <c r="C260" s="95">
        <v>2.0350000000000001</v>
      </c>
      <c r="D260" s="96">
        <v>0.43085513601352055</v>
      </c>
      <c r="E260" s="96">
        <v>2.4E-2</v>
      </c>
      <c r="F260" s="96">
        <v>5.1334346593881364E-2</v>
      </c>
      <c r="G260" s="96">
        <v>8.4999999999999995E-4</v>
      </c>
      <c r="H260" s="96">
        <v>0.26952999999999999</v>
      </c>
      <c r="I260" s="96">
        <v>19.278970000000001</v>
      </c>
      <c r="J260" s="96">
        <v>0.31592680000000001</v>
      </c>
      <c r="K260" s="96">
        <v>6.0900000000000003E-2</v>
      </c>
      <c r="L260" s="96">
        <v>3.2000000000000002E-3</v>
      </c>
      <c r="M260" s="95">
        <v>364.00534696975831</v>
      </c>
      <c r="N260" s="95">
        <v>16</v>
      </c>
      <c r="O260" s="95">
        <v>322.70854896672216</v>
      </c>
      <c r="P260" s="95">
        <v>5.3717690616111415</v>
      </c>
      <c r="Q260" s="95">
        <v>570</v>
      </c>
      <c r="R260" s="95">
        <v>110</v>
      </c>
      <c r="S260" s="63">
        <v>322.70854896672216</v>
      </c>
      <c r="T260" s="79">
        <v>5.3717690616111415</v>
      </c>
    </row>
    <row r="261" spans="1:20" ht="15.75" x14ac:dyDescent="0.25">
      <c r="A261" s="100" t="s">
        <v>483</v>
      </c>
      <c r="B261" s="122">
        <v>428</v>
      </c>
      <c r="C261" s="95">
        <v>1.3109999999999999</v>
      </c>
      <c r="D261" s="96">
        <v>0.38017510081491085</v>
      </c>
      <c r="E261" s="96">
        <v>8.8999999999999999E-3</v>
      </c>
      <c r="F261" s="96">
        <v>5.1949719328098665E-2</v>
      </c>
      <c r="G261" s="96">
        <v>5.2999999999999998E-4</v>
      </c>
      <c r="H261" s="96">
        <v>6.0283000000000003E-2</v>
      </c>
      <c r="I261" s="96">
        <v>19.245570000000001</v>
      </c>
      <c r="J261" s="96">
        <v>0.1963078</v>
      </c>
      <c r="K261" s="96">
        <v>5.3100000000000001E-2</v>
      </c>
      <c r="L261" s="96">
        <v>1.2999999999999999E-3</v>
      </c>
      <c r="M261" s="95">
        <v>327.36639651351101</v>
      </c>
      <c r="N261" s="95">
        <v>6.5</v>
      </c>
      <c r="O261" s="95">
        <v>326.48069529598695</v>
      </c>
      <c r="P261" s="95">
        <v>3.3221399019169415</v>
      </c>
      <c r="Q261" s="95">
        <v>301</v>
      </c>
      <c r="R261" s="95">
        <v>54</v>
      </c>
      <c r="S261" s="63">
        <v>326.48069529598695</v>
      </c>
      <c r="T261" s="79">
        <v>3.3221399019169415</v>
      </c>
    </row>
    <row r="262" spans="1:20" ht="15.75" x14ac:dyDescent="0.25">
      <c r="A262" s="100" t="s">
        <v>484</v>
      </c>
      <c r="B262" s="122">
        <v>179.7</v>
      </c>
      <c r="C262" s="95">
        <v>1.159</v>
      </c>
      <c r="D262" s="96">
        <v>0.38060457498458</v>
      </c>
      <c r="E262" s="96">
        <v>1.7000000000000001E-2</v>
      </c>
      <c r="F262" s="96">
        <v>5.0579603256630801E-2</v>
      </c>
      <c r="G262" s="96">
        <v>9.2000000000000003E-4</v>
      </c>
      <c r="H262" s="96">
        <v>0.26119999999999999</v>
      </c>
      <c r="I262" s="96">
        <v>19.723870000000002</v>
      </c>
      <c r="J262" s="96">
        <v>0.35790840000000002</v>
      </c>
      <c r="K262" s="96">
        <v>5.4600000000000003E-2</v>
      </c>
      <c r="L262" s="96">
        <v>2.3999999999999998E-3</v>
      </c>
      <c r="M262" s="95">
        <v>327.68250042895335</v>
      </c>
      <c r="N262" s="95">
        <v>12</v>
      </c>
      <c r="O262" s="95">
        <v>318.07906509792997</v>
      </c>
      <c r="P262" s="95">
        <v>5.7660969922496523</v>
      </c>
      <c r="Q262" s="95">
        <v>364</v>
      </c>
      <c r="R262" s="95">
        <v>96</v>
      </c>
      <c r="S262" s="63">
        <v>318.07906509792997</v>
      </c>
      <c r="T262" s="79">
        <v>5.7660969922496523</v>
      </c>
    </row>
    <row r="263" spans="1:20" ht="15.75" x14ac:dyDescent="0.25">
      <c r="A263" s="100" t="s">
        <v>485</v>
      </c>
      <c r="B263" s="122">
        <v>312</v>
      </c>
      <c r="C263" s="95">
        <v>1.385</v>
      </c>
      <c r="D263" s="96">
        <v>0.39570581333633853</v>
      </c>
      <c r="E263" s="96">
        <v>1.0999999999999999E-2</v>
      </c>
      <c r="F263" s="96">
        <v>5.2974540803872427E-2</v>
      </c>
      <c r="G263" s="96">
        <v>7.3999999999999999E-4</v>
      </c>
      <c r="H263" s="96">
        <v>0.14038</v>
      </c>
      <c r="I263" s="96">
        <v>18.85014</v>
      </c>
      <c r="J263" s="96">
        <v>0.26294260000000003</v>
      </c>
      <c r="K263" s="96">
        <v>5.4199999999999998E-2</v>
      </c>
      <c r="L263" s="96">
        <v>1.5E-3</v>
      </c>
      <c r="M263" s="95">
        <v>338.73532811778216</v>
      </c>
      <c r="N263" s="95">
        <v>8</v>
      </c>
      <c r="O263" s="95">
        <v>332.75780877003103</v>
      </c>
      <c r="P263" s="95">
        <v>4.6119767011358528</v>
      </c>
      <c r="Q263" s="95">
        <v>361</v>
      </c>
      <c r="R263" s="95">
        <v>59</v>
      </c>
      <c r="S263" s="63">
        <v>332.75780877003103</v>
      </c>
      <c r="T263" s="79">
        <v>4.6119767011358528</v>
      </c>
    </row>
    <row r="264" spans="1:20" ht="15.75" x14ac:dyDescent="0.25">
      <c r="A264" s="100" t="s">
        <v>486</v>
      </c>
      <c r="B264" s="122">
        <v>210</v>
      </c>
      <c r="C264" s="95">
        <v>1.591</v>
      </c>
      <c r="D264" s="96">
        <v>0.37344884426318503</v>
      </c>
      <c r="E264" s="96">
        <v>9.7000000000000003E-3</v>
      </c>
      <c r="F264" s="96">
        <v>5.0554566050984961E-2</v>
      </c>
      <c r="G264" s="96">
        <v>6.4000000000000005E-4</v>
      </c>
      <c r="H264" s="96">
        <v>0.13941000000000001</v>
      </c>
      <c r="I264" s="96">
        <v>19.758939999999999</v>
      </c>
      <c r="J264" s="96">
        <v>0.24986610000000001</v>
      </c>
      <c r="K264" s="96">
        <v>5.3600000000000002E-2</v>
      </c>
      <c r="L264" s="96">
        <v>1.5E-3</v>
      </c>
      <c r="M264" s="95">
        <v>322.40282555922107</v>
      </c>
      <c r="N264" s="95">
        <v>7.2</v>
      </c>
      <c r="O264" s="95">
        <v>317.92543359745633</v>
      </c>
      <c r="P264" s="95">
        <v>4.0052155926719424</v>
      </c>
      <c r="Q264" s="95">
        <v>328</v>
      </c>
      <c r="R264" s="95">
        <v>60</v>
      </c>
      <c r="S264" s="63">
        <v>317.92543359745633</v>
      </c>
      <c r="T264" s="79">
        <v>4.0052155926719424</v>
      </c>
    </row>
    <row r="265" spans="1:20" ht="15.75" x14ac:dyDescent="0.25">
      <c r="A265" s="100" t="s">
        <v>487</v>
      </c>
      <c r="B265" s="122">
        <v>861</v>
      </c>
      <c r="C265" s="95">
        <v>0.95899999999999996</v>
      </c>
      <c r="D265" s="96">
        <v>0.40111523679785205</v>
      </c>
      <c r="E265" s="96">
        <v>1.0999999999999999E-2</v>
      </c>
      <c r="F265" s="96">
        <v>5.0793553183927198E-2</v>
      </c>
      <c r="G265" s="96">
        <v>6.4999999999999997E-4</v>
      </c>
      <c r="H265" s="96">
        <v>0.10421999999999999</v>
      </c>
      <c r="I265" s="96">
        <v>19.5733</v>
      </c>
      <c r="J265" s="96">
        <v>0.2490242</v>
      </c>
      <c r="K265" s="96">
        <v>5.7299999999999997E-2</v>
      </c>
      <c r="L265" s="96">
        <v>1.6000000000000001E-3</v>
      </c>
      <c r="M265" s="95">
        <v>342.66549882489636</v>
      </c>
      <c r="N265" s="95">
        <v>7.9</v>
      </c>
      <c r="O265" s="95">
        <v>319.39173995163111</v>
      </c>
      <c r="P265" s="95">
        <v>4.0541741741318109</v>
      </c>
      <c r="Q265" s="95">
        <v>488</v>
      </c>
      <c r="R265" s="95">
        <v>60</v>
      </c>
      <c r="S265" s="63">
        <v>319.39173995163111</v>
      </c>
      <c r="T265" s="79">
        <v>4.0541741741318109</v>
      </c>
    </row>
    <row r="266" spans="1:20" ht="15.75" x14ac:dyDescent="0.25">
      <c r="A266" s="100" t="s">
        <v>488</v>
      </c>
      <c r="B266" s="122">
        <v>274</v>
      </c>
      <c r="C266" s="95">
        <v>1.49</v>
      </c>
      <c r="D266" s="96">
        <v>0.40785244316293617</v>
      </c>
      <c r="E266" s="96">
        <v>1.2999999999999999E-2</v>
      </c>
      <c r="F266" s="96">
        <v>5.164669118124654E-2</v>
      </c>
      <c r="G266" s="96">
        <v>6.9999999999999999E-4</v>
      </c>
      <c r="H266" s="96">
        <v>0.11328000000000001</v>
      </c>
      <c r="I266" s="96">
        <v>19.252980000000001</v>
      </c>
      <c r="J266" s="96">
        <v>0.25947419999999999</v>
      </c>
      <c r="K266" s="96">
        <v>5.7299999999999997E-2</v>
      </c>
      <c r="L266" s="96">
        <v>2E-3</v>
      </c>
      <c r="M266" s="95">
        <v>347.53919568616021</v>
      </c>
      <c r="N266" s="95">
        <v>9.3000000000000007</v>
      </c>
      <c r="O266" s="95">
        <v>324.62345219821475</v>
      </c>
      <c r="P266" s="95">
        <v>4.3859104112097596</v>
      </c>
      <c r="Q266" s="95">
        <v>457</v>
      </c>
      <c r="R266" s="95">
        <v>70</v>
      </c>
      <c r="S266" s="63">
        <v>324.62345219821475</v>
      </c>
      <c r="T266" s="79">
        <v>4.3859104112097596</v>
      </c>
    </row>
    <row r="267" spans="1:20" ht="15.75" x14ac:dyDescent="0.25">
      <c r="A267" s="100" t="s">
        <v>489</v>
      </c>
      <c r="B267" s="122">
        <v>216.3</v>
      </c>
      <c r="C267" s="95">
        <v>1.474</v>
      </c>
      <c r="D267" s="96">
        <v>0.37707276545784774</v>
      </c>
      <c r="E267" s="96">
        <v>0.01</v>
      </c>
      <c r="F267" s="96">
        <v>5.1525795060792356E-2</v>
      </c>
      <c r="G267" s="96">
        <v>5.9000000000000003E-4</v>
      </c>
      <c r="H267" s="96">
        <v>0.11062</v>
      </c>
      <c r="I267" s="96">
        <v>19.40241</v>
      </c>
      <c r="J267" s="96">
        <v>0.22210750000000001</v>
      </c>
      <c r="K267" s="96">
        <v>5.3100000000000001E-2</v>
      </c>
      <c r="L267" s="96">
        <v>1.4E-3</v>
      </c>
      <c r="M267" s="95">
        <v>325.08007296936989</v>
      </c>
      <c r="N267" s="95">
        <v>7.6</v>
      </c>
      <c r="O267" s="95">
        <v>323.88233707673641</v>
      </c>
      <c r="P267" s="95">
        <v>3.6952733761188599</v>
      </c>
      <c r="Q267" s="95">
        <v>310</v>
      </c>
      <c r="R267" s="95">
        <v>60</v>
      </c>
      <c r="S267" s="63">
        <v>323.88233707673641</v>
      </c>
      <c r="T267" s="79">
        <v>3.6952733761188599</v>
      </c>
    </row>
    <row r="268" spans="1:20" ht="15.75" x14ac:dyDescent="0.25">
      <c r="A268" s="100" t="s">
        <v>490</v>
      </c>
      <c r="B268" s="122">
        <v>167.8</v>
      </c>
      <c r="C268" s="95">
        <v>1.5660000000000001</v>
      </c>
      <c r="D268" s="96">
        <v>0.37849936804951473</v>
      </c>
      <c r="E268" s="96">
        <v>1.4E-2</v>
      </c>
      <c r="F268" s="96">
        <v>5.1142850455314637E-2</v>
      </c>
      <c r="G268" s="96">
        <v>1.1999999999999999E-3</v>
      </c>
      <c r="H268" s="96">
        <v>7.6858999999999997E-2</v>
      </c>
      <c r="I268" s="96">
        <v>19.53125</v>
      </c>
      <c r="J268" s="96">
        <v>0.4577637</v>
      </c>
      <c r="K268" s="96">
        <v>5.3699999999999998E-2</v>
      </c>
      <c r="L268" s="96">
        <v>2.0999999999999999E-3</v>
      </c>
      <c r="M268" s="95">
        <v>326.13207320109507</v>
      </c>
      <c r="N268" s="95">
        <v>10</v>
      </c>
      <c r="O268" s="95">
        <v>321.53425473073941</v>
      </c>
      <c r="P268" s="95">
        <v>7.4696671858156423</v>
      </c>
      <c r="Q268" s="95">
        <v>321</v>
      </c>
      <c r="R268" s="95">
        <v>80</v>
      </c>
      <c r="S268" s="63">
        <v>321.53425473073941</v>
      </c>
      <c r="T268" s="79">
        <v>7.4696671858156423</v>
      </c>
    </row>
    <row r="269" spans="1:20" ht="15.75" x14ac:dyDescent="0.25">
      <c r="A269" s="100" t="s">
        <v>491</v>
      </c>
      <c r="B269" s="122">
        <v>398</v>
      </c>
      <c r="C269" s="95">
        <v>1.262</v>
      </c>
      <c r="D269" s="96">
        <v>0.38224773242974036</v>
      </c>
      <c r="E269" s="96">
        <v>9.5999999999999992E-3</v>
      </c>
      <c r="F269" s="96">
        <v>5.2134755637425645E-2</v>
      </c>
      <c r="G269" s="96">
        <v>6.6E-4</v>
      </c>
      <c r="H269" s="96">
        <v>0.19588</v>
      </c>
      <c r="I269" s="96">
        <v>19.175460000000001</v>
      </c>
      <c r="J269" s="96">
        <v>0.2426807</v>
      </c>
      <c r="K269" s="96">
        <v>5.3199999999999997E-2</v>
      </c>
      <c r="L269" s="96">
        <v>1.4E-3</v>
      </c>
      <c r="M269" s="95">
        <v>328.890998976297</v>
      </c>
      <c r="N269" s="95">
        <v>7</v>
      </c>
      <c r="O269" s="95">
        <v>327.61450974680287</v>
      </c>
      <c r="P269" s="95">
        <v>4.1227259957220479</v>
      </c>
      <c r="Q269" s="95">
        <v>305</v>
      </c>
      <c r="R269" s="95">
        <v>56</v>
      </c>
      <c r="S269" s="63">
        <v>327.61450974680287</v>
      </c>
      <c r="T269" s="79">
        <v>4.1227259957220479</v>
      </c>
    </row>
    <row r="270" spans="1:20" ht="15.75" x14ac:dyDescent="0.25">
      <c r="A270" s="100" t="s">
        <v>492</v>
      </c>
      <c r="B270" s="122">
        <v>359</v>
      </c>
      <c r="C270" s="95">
        <v>1.123</v>
      </c>
      <c r="D270" s="96">
        <v>0.38800184057350845</v>
      </c>
      <c r="E270" s="96">
        <v>1.2E-2</v>
      </c>
      <c r="F270" s="96">
        <v>5.0363515193329489E-2</v>
      </c>
      <c r="G270" s="96">
        <v>6.3000000000000003E-4</v>
      </c>
      <c r="H270" s="96">
        <v>0.16833999999999999</v>
      </c>
      <c r="I270" s="96">
        <v>19.774570000000001</v>
      </c>
      <c r="J270" s="96">
        <v>0.24635119999999999</v>
      </c>
      <c r="K270" s="96">
        <v>5.5899999999999998E-2</v>
      </c>
      <c r="L270" s="96">
        <v>1.6000000000000001E-3</v>
      </c>
      <c r="M270" s="95">
        <v>333.11169737905914</v>
      </c>
      <c r="N270" s="95">
        <v>8.4</v>
      </c>
      <c r="O270" s="95">
        <v>316.75300048577645</v>
      </c>
      <c r="P270" s="95">
        <v>3.939426571786254</v>
      </c>
      <c r="Q270" s="95">
        <v>418</v>
      </c>
      <c r="R270" s="95">
        <v>65</v>
      </c>
      <c r="S270" s="63">
        <v>316.75300048577645</v>
      </c>
      <c r="T270" s="79">
        <v>3.939426571786254</v>
      </c>
    </row>
    <row r="271" spans="1:20" ht="15.75" x14ac:dyDescent="0.25">
      <c r="A271" s="100" t="s">
        <v>493</v>
      </c>
      <c r="B271" s="122">
        <v>204</v>
      </c>
      <c r="C271" s="95">
        <v>1.669</v>
      </c>
      <c r="D271" s="96">
        <v>0.38196601580050815</v>
      </c>
      <c r="E271" s="96">
        <v>1.4E-2</v>
      </c>
      <c r="F271" s="96">
        <v>5.1324534799855215E-2</v>
      </c>
      <c r="G271" s="96">
        <v>7.1000000000000002E-4</v>
      </c>
      <c r="H271" s="96">
        <v>0.22539999999999999</v>
      </c>
      <c r="I271" s="96">
        <v>19.455249999999999</v>
      </c>
      <c r="J271" s="96">
        <v>0.26873989999999998</v>
      </c>
      <c r="K271" s="96">
        <v>5.3999999999999999E-2</v>
      </c>
      <c r="L271" s="96">
        <v>1.9E-3</v>
      </c>
      <c r="M271" s="95">
        <v>328.68390596916362</v>
      </c>
      <c r="N271" s="95">
        <v>10</v>
      </c>
      <c r="O271" s="95">
        <v>322.64838619973983</v>
      </c>
      <c r="P271" s="95">
        <v>4.4565199487125833</v>
      </c>
      <c r="Q271" s="95">
        <v>329</v>
      </c>
      <c r="R271" s="95">
        <v>72</v>
      </c>
      <c r="S271" s="63">
        <v>322.64838619973983</v>
      </c>
      <c r="T271" s="79">
        <v>4.4565199487125833</v>
      </c>
    </row>
    <row r="272" spans="1:20" ht="15.75" x14ac:dyDescent="0.25">
      <c r="A272" s="100" t="s">
        <v>494</v>
      </c>
      <c r="B272" s="122">
        <v>282</v>
      </c>
      <c r="C272" s="95">
        <v>1.1950000000000001</v>
      </c>
      <c r="D272" s="96">
        <v>0.38635313243116326</v>
      </c>
      <c r="E272" s="96">
        <v>9.7000000000000003E-3</v>
      </c>
      <c r="F272" s="96">
        <v>5.0239382825227663E-2</v>
      </c>
      <c r="G272" s="96">
        <v>7.2999999999999996E-4</v>
      </c>
      <c r="H272" s="96">
        <v>0.13503999999999999</v>
      </c>
      <c r="I272" s="96">
        <v>19.82554</v>
      </c>
      <c r="J272" s="96">
        <v>0.28692790000000001</v>
      </c>
      <c r="K272" s="96">
        <v>5.5800000000000002E-2</v>
      </c>
      <c r="L272" s="96">
        <v>1.5E-3</v>
      </c>
      <c r="M272" s="95">
        <v>331.90414388551449</v>
      </c>
      <c r="N272" s="95">
        <v>7</v>
      </c>
      <c r="O272" s="95">
        <v>315.99111573366287</v>
      </c>
      <c r="P272" s="95">
        <v>4.5443225250189121</v>
      </c>
      <c r="Q272" s="95">
        <v>413</v>
      </c>
      <c r="R272" s="95">
        <v>59</v>
      </c>
      <c r="S272" s="63">
        <v>315.99111573366287</v>
      </c>
      <c r="T272" s="79">
        <v>4.5443225250189121</v>
      </c>
    </row>
    <row r="273" spans="1:20" ht="15.75" x14ac:dyDescent="0.25">
      <c r="A273" s="100" t="s">
        <v>495</v>
      </c>
      <c r="B273" s="122">
        <v>164.4</v>
      </c>
      <c r="C273" s="95">
        <v>1.827</v>
      </c>
      <c r="D273" s="96">
        <v>0.37448788507487391</v>
      </c>
      <c r="E273" s="96">
        <v>1.2E-2</v>
      </c>
      <c r="F273" s="96">
        <v>5.1172579371220994E-2</v>
      </c>
      <c r="G273" s="96">
        <v>6.8000000000000005E-4</v>
      </c>
      <c r="H273" s="96">
        <v>6.6298999999999997E-2</v>
      </c>
      <c r="I273" s="96">
        <v>19.535070000000001</v>
      </c>
      <c r="J273" s="96">
        <v>0.25950079999999998</v>
      </c>
      <c r="K273" s="96">
        <v>5.3100000000000001E-2</v>
      </c>
      <c r="L273" s="96">
        <v>1.8E-3</v>
      </c>
      <c r="M273" s="95">
        <v>323.17116029928314</v>
      </c>
      <c r="N273" s="95">
        <v>8.6999999999999993</v>
      </c>
      <c r="O273" s="95">
        <v>321.71657266686924</v>
      </c>
      <c r="P273" s="95">
        <v>4.271452241773142</v>
      </c>
      <c r="Q273" s="95">
        <v>305</v>
      </c>
      <c r="R273" s="95">
        <v>74</v>
      </c>
      <c r="S273" s="63">
        <v>321.71657266686924</v>
      </c>
      <c r="T273" s="79">
        <v>4.271452241773142</v>
      </c>
    </row>
    <row r="274" spans="1:20" ht="15.75" x14ac:dyDescent="0.25">
      <c r="A274" s="100" t="s">
        <v>496</v>
      </c>
      <c r="B274" s="122">
        <v>373</v>
      </c>
      <c r="C274" s="95">
        <v>1.5920000000000001</v>
      </c>
      <c r="D274" s="96">
        <v>0.3793968462925511</v>
      </c>
      <c r="E274" s="96">
        <v>1.0999999999999999E-2</v>
      </c>
      <c r="F274" s="96">
        <v>4.9334822998934991E-2</v>
      </c>
      <c r="G274" s="96">
        <v>8.5999999999999998E-4</v>
      </c>
      <c r="H274" s="96">
        <v>0.48192000000000002</v>
      </c>
      <c r="I274" s="96">
        <v>20.18571</v>
      </c>
      <c r="J274" s="96">
        <v>0.35041800000000001</v>
      </c>
      <c r="K274" s="96">
        <v>5.5800000000000002E-2</v>
      </c>
      <c r="L274" s="96">
        <v>1.1999999999999999E-3</v>
      </c>
      <c r="M274" s="95">
        <v>326.79333068138027</v>
      </c>
      <c r="N274" s="95">
        <v>7.7</v>
      </c>
      <c r="O274" s="95">
        <v>310.43649648049313</v>
      </c>
      <c r="P274" s="95">
        <v>5.3301472324164978</v>
      </c>
      <c r="Q274" s="95">
        <v>436</v>
      </c>
      <c r="R274" s="95">
        <v>52</v>
      </c>
      <c r="S274" s="63">
        <v>310.43649648049313</v>
      </c>
      <c r="T274" s="79">
        <v>5.3301472324164978</v>
      </c>
    </row>
    <row r="275" spans="1:20" ht="15.75" x14ac:dyDescent="0.25">
      <c r="A275" s="100" t="s">
        <v>497</v>
      </c>
      <c r="B275" s="122">
        <v>291</v>
      </c>
      <c r="C275" s="95">
        <v>1.3520000000000001</v>
      </c>
      <c r="D275" s="96">
        <v>0.40107444795263181</v>
      </c>
      <c r="E275" s="96">
        <v>1.2E-2</v>
      </c>
      <c r="F275" s="96">
        <v>5.0089064298977526E-2</v>
      </c>
      <c r="G275" s="96">
        <v>7.1000000000000002E-4</v>
      </c>
      <c r="H275" s="96">
        <v>0.34891</v>
      </c>
      <c r="I275" s="96">
        <v>19.82554</v>
      </c>
      <c r="J275" s="96">
        <v>0.2790668</v>
      </c>
      <c r="K275" s="96">
        <v>5.8099999999999999E-2</v>
      </c>
      <c r="L275" s="96">
        <v>1.6999999999999999E-3</v>
      </c>
      <c r="M275" s="95">
        <v>342.63592084889041</v>
      </c>
      <c r="N275" s="95">
        <v>8.9</v>
      </c>
      <c r="O275" s="95">
        <v>315.06838816461556</v>
      </c>
      <c r="P275" s="95">
        <v>4.4212632372292866</v>
      </c>
      <c r="Q275" s="95">
        <v>494</v>
      </c>
      <c r="R275" s="95">
        <v>64</v>
      </c>
      <c r="S275" s="63">
        <v>315.06838816461556</v>
      </c>
      <c r="T275" s="79">
        <v>4.4212632372292866</v>
      </c>
    </row>
    <row r="276" spans="1:20" ht="15.75" x14ac:dyDescent="0.25">
      <c r="A276" s="100" t="s">
        <v>498</v>
      </c>
      <c r="B276" s="122">
        <v>454</v>
      </c>
      <c r="C276" s="95">
        <v>1.2969999999999999</v>
      </c>
      <c r="D276" s="96">
        <v>0.39142558542313394</v>
      </c>
      <c r="E276" s="96">
        <v>1.0999999999999999E-2</v>
      </c>
      <c r="F276" s="96">
        <v>4.922292907976944E-2</v>
      </c>
      <c r="G276" s="96">
        <v>7.9000000000000001E-4</v>
      </c>
      <c r="H276" s="96">
        <v>8.3132999999999999E-2</v>
      </c>
      <c r="I276" s="96">
        <v>20.181629999999998</v>
      </c>
      <c r="J276" s="96">
        <v>0.32176569999999999</v>
      </c>
      <c r="K276" s="96">
        <v>5.7700000000000001E-2</v>
      </c>
      <c r="L276" s="96">
        <v>1.8E-3</v>
      </c>
      <c r="M276" s="95">
        <v>335.61475498808903</v>
      </c>
      <c r="N276" s="95">
        <v>8.1</v>
      </c>
      <c r="O276" s="95">
        <v>309.74905812205913</v>
      </c>
      <c r="P276" s="95">
        <v>4.9168820758515741</v>
      </c>
      <c r="Q276" s="95">
        <v>483</v>
      </c>
      <c r="R276" s="95">
        <v>67</v>
      </c>
      <c r="S276" s="63">
        <v>309.74905812205913</v>
      </c>
      <c r="T276" s="79">
        <v>4.9168820758515741</v>
      </c>
    </row>
    <row r="277" spans="1:20" ht="15.75" x14ac:dyDescent="0.25">
      <c r="A277" s="100" t="s">
        <v>499</v>
      </c>
      <c r="B277" s="122">
        <v>399</v>
      </c>
      <c r="C277" s="95">
        <v>0.91900000000000004</v>
      </c>
      <c r="D277" s="96">
        <v>0.38361365999161046</v>
      </c>
      <c r="E277" s="96">
        <v>7.1000000000000004E-3</v>
      </c>
      <c r="F277" s="96">
        <v>5.116691354556191E-2</v>
      </c>
      <c r="G277" s="96">
        <v>5.5999999999999995E-4</v>
      </c>
      <c r="H277" s="96">
        <v>0.27128999999999998</v>
      </c>
      <c r="I277" s="96">
        <v>19.504580000000001</v>
      </c>
      <c r="J277" s="96">
        <v>0.21304010000000001</v>
      </c>
      <c r="K277" s="96">
        <v>5.4399999999999997E-2</v>
      </c>
      <c r="L277" s="96">
        <v>1.1000000000000001E-3</v>
      </c>
      <c r="M277" s="95">
        <v>329.8945093438486</v>
      </c>
      <c r="N277" s="95">
        <v>5.0999999999999996</v>
      </c>
      <c r="O277" s="95">
        <v>321.6818263673253</v>
      </c>
      <c r="P277" s="95">
        <v>3.4887210679959968</v>
      </c>
      <c r="Q277" s="95">
        <v>374</v>
      </c>
      <c r="R277" s="95">
        <v>44</v>
      </c>
      <c r="S277" s="63">
        <v>321.6818263673253</v>
      </c>
      <c r="T277" s="79">
        <v>3.4887210679959968</v>
      </c>
    </row>
    <row r="278" spans="1:20" ht="15.75" x14ac:dyDescent="0.25">
      <c r="A278" s="100" t="s">
        <v>500</v>
      </c>
      <c r="B278" s="122">
        <v>229.5</v>
      </c>
      <c r="C278" s="95">
        <v>1.3520000000000001</v>
      </c>
      <c r="D278" s="96">
        <v>0.38656056389923504</v>
      </c>
      <c r="E278" s="96">
        <v>1.2E-2</v>
      </c>
      <c r="F278" s="96">
        <v>5.223207957598075E-2</v>
      </c>
      <c r="G278" s="96">
        <v>7.7999999999999999E-4</v>
      </c>
      <c r="H278" s="96">
        <v>5.0563999999999998E-2</v>
      </c>
      <c r="I278" s="96">
        <v>19.127770000000002</v>
      </c>
      <c r="J278" s="96">
        <v>0.28537990000000002</v>
      </c>
      <c r="K278" s="96">
        <v>5.3699999999999998E-2</v>
      </c>
      <c r="L278" s="96">
        <v>1.9E-3</v>
      </c>
      <c r="M278" s="95">
        <v>332.05615063115147</v>
      </c>
      <c r="N278" s="95">
        <v>9</v>
      </c>
      <c r="O278" s="95">
        <v>328.21078451003223</v>
      </c>
      <c r="P278" s="95">
        <v>4.8846563997723793</v>
      </c>
      <c r="Q278" s="95">
        <v>321</v>
      </c>
      <c r="R278" s="95">
        <v>74</v>
      </c>
      <c r="S278" s="63">
        <v>328.21078451003223</v>
      </c>
      <c r="T278" s="79">
        <v>4.8846563997723793</v>
      </c>
    </row>
    <row r="279" spans="1:20" ht="15.75" x14ac:dyDescent="0.25">
      <c r="A279" s="100" t="s">
        <v>501</v>
      </c>
      <c r="B279" s="122">
        <v>224.6</v>
      </c>
      <c r="C279" s="95">
        <v>1.4990000000000001</v>
      </c>
      <c r="D279" s="96">
        <v>0.3814941834454505</v>
      </c>
      <c r="E279" s="96">
        <v>0.01</v>
      </c>
      <c r="F279" s="96">
        <v>5.1643680764661193E-2</v>
      </c>
      <c r="G279" s="96">
        <v>5.5999999999999995E-4</v>
      </c>
      <c r="H279" s="96">
        <v>0.11408</v>
      </c>
      <c r="I279" s="96">
        <v>19.3461</v>
      </c>
      <c r="J279" s="96">
        <v>0.2095921</v>
      </c>
      <c r="K279" s="96">
        <v>5.3600000000000002E-2</v>
      </c>
      <c r="L279" s="96">
        <v>1.5E-3</v>
      </c>
      <c r="M279" s="95">
        <v>328.33696220909559</v>
      </c>
      <c r="N279" s="95">
        <v>7.4</v>
      </c>
      <c r="O279" s="95">
        <v>324.60499883349814</v>
      </c>
      <c r="P279" s="95">
        <v>3.5168363760254131</v>
      </c>
      <c r="Q279" s="95">
        <v>314</v>
      </c>
      <c r="R279" s="95">
        <v>59</v>
      </c>
      <c r="S279" s="63">
        <v>324.60499883349814</v>
      </c>
      <c r="T279" s="79">
        <v>3.5168363760254131</v>
      </c>
    </row>
    <row r="280" spans="1:20" ht="15.75" x14ac:dyDescent="0.25">
      <c r="A280" s="100" t="s">
        <v>502</v>
      </c>
      <c r="B280" s="122">
        <v>328</v>
      </c>
      <c r="C280" s="95">
        <v>1.1200000000000001</v>
      </c>
      <c r="D280" s="96">
        <v>0.38406986954704292</v>
      </c>
      <c r="E280" s="96">
        <v>1.0999999999999999E-2</v>
      </c>
      <c r="F280" s="96">
        <v>5.0761208176513417E-2</v>
      </c>
      <c r="G280" s="96">
        <v>9.3999999999999997E-4</v>
      </c>
      <c r="H280" s="96">
        <v>1E-4</v>
      </c>
      <c r="I280" s="96">
        <v>19.646370000000001</v>
      </c>
      <c r="J280" s="96">
        <v>0.3628209</v>
      </c>
      <c r="K280" s="96">
        <v>5.4899999999999997E-2</v>
      </c>
      <c r="L280" s="96">
        <v>1.9E-3</v>
      </c>
      <c r="M280" s="95">
        <v>330.22945359205488</v>
      </c>
      <c r="N280" s="95">
        <v>8.1</v>
      </c>
      <c r="O280" s="95">
        <v>319.19330656472766</v>
      </c>
      <c r="P280" s="95">
        <v>5.8557866511419547</v>
      </c>
      <c r="Q280" s="95">
        <v>386</v>
      </c>
      <c r="R280" s="95">
        <v>77</v>
      </c>
      <c r="S280" s="63">
        <v>319.19330656472766</v>
      </c>
      <c r="T280" s="79">
        <v>5.8557866511419547</v>
      </c>
    </row>
    <row r="281" spans="1:20" ht="15.75" x14ac:dyDescent="0.25">
      <c r="A281" s="100" t="s">
        <v>503</v>
      </c>
      <c r="B281" s="122">
        <v>169.6</v>
      </c>
      <c r="C281" s="95">
        <v>1.82</v>
      </c>
      <c r="D281" s="96">
        <v>0.39766081058274677</v>
      </c>
      <c r="E281" s="96">
        <v>1.2E-2</v>
      </c>
      <c r="F281" s="96">
        <v>5.1989287684769625E-2</v>
      </c>
      <c r="G281" s="96">
        <v>7.1000000000000002E-4</v>
      </c>
      <c r="H281" s="96">
        <v>1E-4</v>
      </c>
      <c r="I281" s="96">
        <v>19.171779999999998</v>
      </c>
      <c r="J281" s="96">
        <v>0.26096560000000002</v>
      </c>
      <c r="K281" s="96">
        <v>5.5500000000000001E-2</v>
      </c>
      <c r="L281" s="96">
        <v>1.9E-3</v>
      </c>
      <c r="M281" s="95">
        <v>340.15746976020881</v>
      </c>
      <c r="N281" s="95">
        <v>8.6999999999999993</v>
      </c>
      <c r="O281" s="95">
        <v>326.72316811937822</v>
      </c>
      <c r="P281" s="95">
        <v>4.4485815759697998</v>
      </c>
      <c r="Q281" s="95">
        <v>388</v>
      </c>
      <c r="R281" s="95">
        <v>73</v>
      </c>
      <c r="S281" s="63">
        <v>326.72316811937822</v>
      </c>
      <c r="T281" s="79">
        <v>4.4485815759697998</v>
      </c>
    </row>
    <row r="282" spans="1:20" ht="15.75" x14ac:dyDescent="0.25">
      <c r="A282" s="100" t="s">
        <v>504</v>
      </c>
      <c r="B282" s="122">
        <v>184.4</v>
      </c>
      <c r="C282" s="95">
        <v>1.702</v>
      </c>
      <c r="D282" s="96">
        <v>0.3883494670640017</v>
      </c>
      <c r="E282" s="96">
        <v>1.2999999999999999E-2</v>
      </c>
      <c r="F282" s="96">
        <v>5.1140523746578959E-2</v>
      </c>
      <c r="G282" s="96">
        <v>9.6000000000000002E-4</v>
      </c>
      <c r="H282" s="96">
        <v>0.11683</v>
      </c>
      <c r="I282" s="96">
        <v>19.496980000000001</v>
      </c>
      <c r="J282" s="96">
        <v>0.3649269</v>
      </c>
      <c r="K282" s="96">
        <v>5.5100000000000003E-2</v>
      </c>
      <c r="L282" s="96">
        <v>1.9E-3</v>
      </c>
      <c r="M282" s="95">
        <v>333.36612427495942</v>
      </c>
      <c r="N282" s="95">
        <v>9.6</v>
      </c>
      <c r="O282" s="95">
        <v>321.51998555240243</v>
      </c>
      <c r="P282" s="95">
        <v>5.9762406913920545</v>
      </c>
      <c r="Q282" s="95">
        <v>401</v>
      </c>
      <c r="R282" s="95">
        <v>78</v>
      </c>
      <c r="S282" s="63">
        <v>321.51998555240243</v>
      </c>
      <c r="T282" s="79">
        <v>5.9762406913920545</v>
      </c>
    </row>
    <row r="283" spans="1:20" ht="15.75" x14ac:dyDescent="0.25">
      <c r="A283" s="100" t="s">
        <v>505</v>
      </c>
      <c r="B283" s="122">
        <v>324</v>
      </c>
      <c r="C283" s="95">
        <v>0.90500000000000003</v>
      </c>
      <c r="D283" s="96">
        <v>0.37029246852071546</v>
      </c>
      <c r="E283" s="96">
        <v>1.4E-2</v>
      </c>
      <c r="F283" s="96">
        <v>5.0033933847432044E-2</v>
      </c>
      <c r="G283" s="96">
        <v>8.3000000000000001E-4</v>
      </c>
      <c r="H283" s="96">
        <v>0.35138000000000003</v>
      </c>
      <c r="I283" s="96">
        <v>19.960080000000001</v>
      </c>
      <c r="J283" s="96">
        <v>0.33067600000000003</v>
      </c>
      <c r="K283" s="96">
        <v>5.3699999999999998E-2</v>
      </c>
      <c r="L283" s="96">
        <v>1.9E-3</v>
      </c>
      <c r="M283" s="95">
        <v>320.06522502243581</v>
      </c>
      <c r="N283" s="95">
        <v>11</v>
      </c>
      <c r="O283" s="95">
        <v>314.72993777375473</v>
      </c>
      <c r="P283" s="95">
        <v>5.1912693032197534</v>
      </c>
      <c r="Q283" s="95">
        <v>322</v>
      </c>
      <c r="R283" s="95">
        <v>78</v>
      </c>
      <c r="S283" s="63">
        <v>314.72993777375473</v>
      </c>
      <c r="T283" s="79">
        <v>5.1912693032197534</v>
      </c>
    </row>
    <row r="284" spans="1:20" ht="15.75" x14ac:dyDescent="0.25">
      <c r="A284" s="100" t="s">
        <v>506</v>
      </c>
      <c r="B284" s="122">
        <v>177.5</v>
      </c>
      <c r="C284" s="95">
        <v>1.4039999999999999</v>
      </c>
      <c r="D284" s="96">
        <v>0.40058943832547528</v>
      </c>
      <c r="E284" s="96">
        <v>1.0999999999999999E-2</v>
      </c>
      <c r="F284" s="96">
        <v>5.15364438295427E-2</v>
      </c>
      <c r="G284" s="96">
        <v>6.8999999999999997E-4</v>
      </c>
      <c r="H284" s="96">
        <v>0.20415</v>
      </c>
      <c r="I284" s="96">
        <v>19.316210000000002</v>
      </c>
      <c r="J284" s="96">
        <v>0.25744990000000001</v>
      </c>
      <c r="K284" s="96">
        <v>5.6399999999999999E-2</v>
      </c>
      <c r="L284" s="96">
        <v>1.6000000000000001E-3</v>
      </c>
      <c r="M284" s="95">
        <v>342.28415076392872</v>
      </c>
      <c r="N284" s="95">
        <v>7.6</v>
      </c>
      <c r="O284" s="95">
        <v>323.94761938044064</v>
      </c>
      <c r="P284" s="95">
        <v>4.3018214258599281</v>
      </c>
      <c r="Q284" s="95">
        <v>431</v>
      </c>
      <c r="R284" s="95">
        <v>62</v>
      </c>
      <c r="S284" s="63">
        <v>323.94761938044064</v>
      </c>
      <c r="T284" s="79">
        <v>4.3018214258599281</v>
      </c>
    </row>
    <row r="285" spans="1:20" ht="15.75" x14ac:dyDescent="0.25">
      <c r="A285" s="100" t="s">
        <v>507</v>
      </c>
      <c r="B285" s="122">
        <v>210.3</v>
      </c>
      <c r="C285" s="95">
        <v>1.657</v>
      </c>
      <c r="D285" s="96">
        <v>0.38486985729250484</v>
      </c>
      <c r="E285" s="96">
        <v>1.2E-2</v>
      </c>
      <c r="F285" s="96">
        <v>5.0590489075555745E-2</v>
      </c>
      <c r="G285" s="96">
        <v>6.8999999999999997E-4</v>
      </c>
      <c r="H285" s="96">
        <v>0.37130000000000002</v>
      </c>
      <c r="I285" s="96">
        <v>19.704429999999999</v>
      </c>
      <c r="J285" s="96">
        <v>0.26790259999999999</v>
      </c>
      <c r="K285" s="96">
        <v>5.5199999999999999E-2</v>
      </c>
      <c r="L285" s="96">
        <v>1.6000000000000001E-3</v>
      </c>
      <c r="M285" s="95">
        <v>330.81652971343391</v>
      </c>
      <c r="N285" s="95">
        <v>9.1999999999999993</v>
      </c>
      <c r="O285" s="95">
        <v>318.14586073504449</v>
      </c>
      <c r="P285" s="95">
        <v>4.3086018399460393</v>
      </c>
      <c r="Q285" s="95">
        <v>389</v>
      </c>
      <c r="R285" s="95">
        <v>65</v>
      </c>
      <c r="S285" s="63">
        <v>318.14586073504449</v>
      </c>
      <c r="T285" s="79">
        <v>4.3086018399460393</v>
      </c>
    </row>
    <row r="286" spans="1:20" ht="15.75" x14ac:dyDescent="0.25">
      <c r="A286" s="100" t="s">
        <v>508</v>
      </c>
      <c r="B286" s="122">
        <v>151.19999999999999</v>
      </c>
      <c r="C286" s="95">
        <v>1.7529999999999999</v>
      </c>
      <c r="D286" s="96">
        <v>0.38289306031483433</v>
      </c>
      <c r="E286" s="96">
        <v>1.2999999999999999E-2</v>
      </c>
      <c r="F286" s="96">
        <v>5.1640361791033262E-2</v>
      </c>
      <c r="G286" s="96">
        <v>7.2000000000000005E-4</v>
      </c>
      <c r="H286" s="96">
        <v>1E-4</v>
      </c>
      <c r="I286" s="96">
        <v>19.342359999999999</v>
      </c>
      <c r="J286" s="96">
        <v>0.26937139999999998</v>
      </c>
      <c r="K286" s="96">
        <v>5.3800000000000001E-2</v>
      </c>
      <c r="L286" s="96">
        <v>2E-3</v>
      </c>
      <c r="M286" s="95">
        <v>329.36522759871531</v>
      </c>
      <c r="N286" s="95">
        <v>9.6</v>
      </c>
      <c r="O286" s="95">
        <v>324.5846540030027</v>
      </c>
      <c r="P286" s="95">
        <v>4.5257917834343599</v>
      </c>
      <c r="Q286" s="95">
        <v>303</v>
      </c>
      <c r="R286" s="95">
        <v>78</v>
      </c>
      <c r="S286" s="63">
        <v>324.5846540030027</v>
      </c>
      <c r="T286" s="79">
        <v>4.5257917834343599</v>
      </c>
    </row>
    <row r="287" spans="1:20" ht="15.75" x14ac:dyDescent="0.25">
      <c r="A287" s="100" t="s">
        <v>509</v>
      </c>
      <c r="B287" s="122">
        <v>196.9</v>
      </c>
      <c r="C287" s="95">
        <v>1.617</v>
      </c>
      <c r="D287" s="96">
        <v>0.37578901971804668</v>
      </c>
      <c r="E287" s="96">
        <v>1.0999999999999999E-2</v>
      </c>
      <c r="F287" s="96">
        <v>5.1061890030787316E-2</v>
      </c>
      <c r="G287" s="96">
        <v>7.6999999999999996E-4</v>
      </c>
      <c r="H287" s="96">
        <v>0.16250999999999999</v>
      </c>
      <c r="I287" s="96">
        <v>19.569469999999999</v>
      </c>
      <c r="J287" s="96">
        <v>0.29488239999999999</v>
      </c>
      <c r="K287" s="96">
        <v>5.3400000000000003E-2</v>
      </c>
      <c r="L287" s="96">
        <v>1.6999999999999999E-3</v>
      </c>
      <c r="M287" s="95">
        <v>324.13248571178667</v>
      </c>
      <c r="N287" s="95">
        <v>8.4</v>
      </c>
      <c r="O287" s="95">
        <v>321.0377241891905</v>
      </c>
      <c r="P287" s="95">
        <v>4.8134040459669887</v>
      </c>
      <c r="Q287" s="95">
        <v>299</v>
      </c>
      <c r="R287" s="95">
        <v>67</v>
      </c>
      <c r="S287" s="63">
        <v>321.0377241891905</v>
      </c>
      <c r="T287" s="79">
        <v>4.8134040459669887</v>
      </c>
    </row>
    <row r="288" spans="1:20" ht="15.75" x14ac:dyDescent="0.25">
      <c r="A288" s="100" t="s">
        <v>510</v>
      </c>
      <c r="B288" s="122">
        <v>225</v>
      </c>
      <c r="C288" s="95">
        <v>1.5449999999999999</v>
      </c>
      <c r="D288" s="96">
        <v>0.39049983772025237</v>
      </c>
      <c r="E288" s="96">
        <v>1.2E-2</v>
      </c>
      <c r="F288" s="96">
        <v>5.2181322879031766E-2</v>
      </c>
      <c r="G288" s="96">
        <v>6.6E-4</v>
      </c>
      <c r="H288" s="96">
        <v>0.15431</v>
      </c>
      <c r="I288" s="96">
        <v>19.131430000000002</v>
      </c>
      <c r="J288" s="96">
        <v>0.2415677</v>
      </c>
      <c r="K288" s="96">
        <v>5.4300000000000001E-2</v>
      </c>
      <c r="L288" s="96">
        <v>1.6999999999999999E-3</v>
      </c>
      <c r="M288" s="95">
        <v>334.9385603107304</v>
      </c>
      <c r="N288" s="95">
        <v>8.6999999999999993</v>
      </c>
      <c r="O288" s="95">
        <v>327.89982023777384</v>
      </c>
      <c r="P288" s="95">
        <v>4.1365353907788931</v>
      </c>
      <c r="Q288" s="95">
        <v>345</v>
      </c>
      <c r="R288" s="95">
        <v>66</v>
      </c>
      <c r="S288" s="63">
        <v>327.89982023777384</v>
      </c>
      <c r="T288" s="79">
        <v>4.1365353907788931</v>
      </c>
    </row>
    <row r="289" spans="1:20" ht="15.75" x14ac:dyDescent="0.25">
      <c r="A289" s="100" t="s">
        <v>511</v>
      </c>
      <c r="B289" s="122">
        <v>351</v>
      </c>
      <c r="C289" s="95">
        <v>1.4330000000000001</v>
      </c>
      <c r="D289" s="96">
        <v>0.38912320928038563</v>
      </c>
      <c r="E289" s="96">
        <v>0.02</v>
      </c>
      <c r="F289" s="96">
        <v>4.9972691864926588E-2</v>
      </c>
      <c r="G289" s="96">
        <v>9.7999999999999997E-4</v>
      </c>
      <c r="H289" s="96">
        <v>1E-4</v>
      </c>
      <c r="I289" s="96">
        <v>19.912389999999998</v>
      </c>
      <c r="J289" s="96">
        <v>0.388573</v>
      </c>
      <c r="K289" s="96">
        <v>5.6500000000000002E-2</v>
      </c>
      <c r="L289" s="96">
        <v>5.7000000000000002E-3</v>
      </c>
      <c r="M289" s="95">
        <v>333.93219550303991</v>
      </c>
      <c r="N289" s="95">
        <v>14</v>
      </c>
      <c r="O289" s="95">
        <v>314.35394735558924</v>
      </c>
      <c r="P289" s="95">
        <v>6.457118872178766</v>
      </c>
      <c r="Q289" s="95">
        <v>400</v>
      </c>
      <c r="R289" s="95">
        <v>160</v>
      </c>
      <c r="S289" s="63">
        <v>314.35394735558924</v>
      </c>
      <c r="T289" s="79">
        <v>6.457118872178766</v>
      </c>
    </row>
    <row r="290" spans="1:20" ht="15.75" x14ac:dyDescent="0.25">
      <c r="A290" s="100" t="s">
        <v>512</v>
      </c>
      <c r="B290" s="122">
        <v>354</v>
      </c>
      <c r="C290" s="95">
        <v>1.3120000000000001</v>
      </c>
      <c r="D290" s="96">
        <v>0.39072809826359067</v>
      </c>
      <c r="E290" s="96">
        <v>1.4999999999999999E-2</v>
      </c>
      <c r="F290" s="96">
        <v>5.0899498717493996E-2</v>
      </c>
      <c r="G290" s="96">
        <v>8.9999999999999998E-4</v>
      </c>
      <c r="H290" s="96">
        <v>0.27073999999999998</v>
      </c>
      <c r="I290" s="96">
        <v>19.5733</v>
      </c>
      <c r="J290" s="96">
        <v>0.34480270000000002</v>
      </c>
      <c r="K290" s="96">
        <v>5.57E-2</v>
      </c>
      <c r="L290" s="96">
        <v>1.9E-3</v>
      </c>
      <c r="M290" s="95">
        <v>335.10533065945174</v>
      </c>
      <c r="N290" s="95">
        <v>11</v>
      </c>
      <c r="O290" s="95">
        <v>320.04166244157437</v>
      </c>
      <c r="P290" s="95">
        <v>5.6052983494052571</v>
      </c>
      <c r="Q290" s="95">
        <v>419</v>
      </c>
      <c r="R290" s="95">
        <v>77</v>
      </c>
      <c r="S290" s="63">
        <v>320.04166244157437</v>
      </c>
      <c r="T290" s="79">
        <v>5.6052983494052571</v>
      </c>
    </row>
    <row r="291" spans="1:20" ht="15.75" x14ac:dyDescent="0.25">
      <c r="A291" s="100" t="s">
        <v>513</v>
      </c>
      <c r="B291" s="122">
        <v>371</v>
      </c>
      <c r="C291" s="95">
        <v>1.45</v>
      </c>
      <c r="D291" s="96">
        <v>0.38039766491041516</v>
      </c>
      <c r="E291" s="96">
        <v>1.6E-2</v>
      </c>
      <c r="F291" s="96">
        <v>5.1882424989393661E-2</v>
      </c>
      <c r="G291" s="96">
        <v>1.1999999999999999E-3</v>
      </c>
      <c r="H291" s="96">
        <v>0.40393000000000001</v>
      </c>
      <c r="I291" s="96">
        <v>19.26782</v>
      </c>
      <c r="J291" s="96">
        <v>0.44549879999999997</v>
      </c>
      <c r="K291" s="96">
        <v>5.3199999999999997E-2</v>
      </c>
      <c r="L291" s="96">
        <v>2E-3</v>
      </c>
      <c r="M291" s="95">
        <v>327.53022162732867</v>
      </c>
      <c r="N291" s="95">
        <v>12</v>
      </c>
      <c r="O291" s="95">
        <v>326.06829815610831</v>
      </c>
      <c r="P291" s="95">
        <v>7.4680211895442321</v>
      </c>
      <c r="Q291" s="95">
        <v>321</v>
      </c>
      <c r="R291" s="95">
        <v>86</v>
      </c>
      <c r="S291" s="63">
        <v>326.06829815610831</v>
      </c>
      <c r="T291" s="79">
        <v>7.4680211895442321</v>
      </c>
    </row>
    <row r="292" spans="1:20" ht="15.75" x14ac:dyDescent="0.25">
      <c r="A292" s="100" t="s">
        <v>514</v>
      </c>
      <c r="B292" s="122">
        <v>335</v>
      </c>
      <c r="C292" s="95">
        <v>1.51</v>
      </c>
      <c r="D292" s="96">
        <v>0.38273201976638599</v>
      </c>
      <c r="E292" s="96">
        <v>1.0999999999999999E-2</v>
      </c>
      <c r="F292" s="96">
        <v>5.1143332648145634E-2</v>
      </c>
      <c r="G292" s="96">
        <v>5.9000000000000003E-4</v>
      </c>
      <c r="H292" s="96">
        <v>8.0123E-2</v>
      </c>
      <c r="I292" s="96">
        <v>19.515999999999998</v>
      </c>
      <c r="J292" s="96">
        <v>0.2247159</v>
      </c>
      <c r="K292" s="96">
        <v>5.4300000000000001E-2</v>
      </c>
      <c r="L292" s="96">
        <v>1.6000000000000001E-3</v>
      </c>
      <c r="M292" s="95">
        <v>329.2469053244331</v>
      </c>
      <c r="N292" s="95">
        <v>8.1</v>
      </c>
      <c r="O292" s="95">
        <v>321.53721190634155</v>
      </c>
      <c r="P292" s="95">
        <v>3.7034518220796708</v>
      </c>
      <c r="Q292" s="95">
        <v>341</v>
      </c>
      <c r="R292" s="95">
        <v>65</v>
      </c>
      <c r="S292" s="63">
        <v>321.53721190634155</v>
      </c>
      <c r="T292" s="79">
        <v>3.7034518220796708</v>
      </c>
    </row>
    <row r="293" spans="1:20" ht="15.75" x14ac:dyDescent="0.25">
      <c r="A293" s="100" t="s">
        <v>515</v>
      </c>
      <c r="B293" s="122">
        <v>197.9</v>
      </c>
      <c r="C293" s="95">
        <v>1.387</v>
      </c>
      <c r="D293" s="96">
        <v>0.43101588970416982</v>
      </c>
      <c r="E293" s="96">
        <v>1.9E-2</v>
      </c>
      <c r="F293" s="96">
        <v>4.6958380295884172E-2</v>
      </c>
      <c r="G293" s="96">
        <v>8.8999999999999995E-4</v>
      </c>
      <c r="H293" s="96">
        <v>0.53466000000000002</v>
      </c>
      <c r="I293" s="96">
        <v>20.903009999999998</v>
      </c>
      <c r="J293" s="96">
        <v>0.38887290000000002</v>
      </c>
      <c r="K293" s="96">
        <v>6.6600000000000006E-2</v>
      </c>
      <c r="L293" s="96">
        <v>2.5999999999999999E-3</v>
      </c>
      <c r="M293" s="95">
        <v>364.11948633876256</v>
      </c>
      <c r="N293" s="95">
        <v>14</v>
      </c>
      <c r="O293" s="95">
        <v>295.8206588844609</v>
      </c>
      <c r="P293" s="95">
        <v>5.5152905746677998</v>
      </c>
      <c r="Q293" s="95">
        <v>778</v>
      </c>
      <c r="R293" s="95">
        <v>82</v>
      </c>
      <c r="S293" s="63">
        <v>295.8206588844609</v>
      </c>
      <c r="T293" s="79">
        <v>5.5152905746677998</v>
      </c>
    </row>
    <row r="294" spans="1:20" ht="15.75" x14ac:dyDescent="0.25">
      <c r="A294" s="100" t="s">
        <v>516</v>
      </c>
      <c r="B294" s="122">
        <v>309</v>
      </c>
      <c r="C294" s="95">
        <v>1.9550000000000001</v>
      </c>
      <c r="D294" s="96">
        <v>0.37235364798645865</v>
      </c>
      <c r="E294" s="96">
        <v>1.2E-2</v>
      </c>
      <c r="F294" s="96">
        <v>5.0218922955723277E-2</v>
      </c>
      <c r="G294" s="96">
        <v>7.9000000000000001E-4</v>
      </c>
      <c r="H294" s="96">
        <v>0.17172999999999999</v>
      </c>
      <c r="I294" s="96">
        <v>19.88467</v>
      </c>
      <c r="J294" s="96">
        <v>0.31236599999999998</v>
      </c>
      <c r="K294" s="96">
        <v>5.3800000000000001E-2</v>
      </c>
      <c r="L294" s="96">
        <v>1.8E-3</v>
      </c>
      <c r="M294" s="95">
        <v>321.59233630899575</v>
      </c>
      <c r="N294" s="95">
        <v>8.6999999999999993</v>
      </c>
      <c r="O294" s="95">
        <v>315.86553095763759</v>
      </c>
      <c r="P294" s="95">
        <v>4.9398637836682093</v>
      </c>
      <c r="Q294" s="95">
        <v>328</v>
      </c>
      <c r="R294" s="95">
        <v>71</v>
      </c>
      <c r="S294" s="63">
        <v>315.86553095763759</v>
      </c>
      <c r="T294" s="79">
        <v>4.9398637836682093</v>
      </c>
    </row>
    <row r="295" spans="1:20" ht="15.75" x14ac:dyDescent="0.25">
      <c r="A295" s="100" t="s">
        <v>517</v>
      </c>
      <c r="B295" s="122">
        <v>251</v>
      </c>
      <c r="C295" s="95">
        <v>1.645</v>
      </c>
      <c r="D295" s="96">
        <v>0.3873814054169169</v>
      </c>
      <c r="E295" s="96">
        <v>0.01</v>
      </c>
      <c r="F295" s="96">
        <v>5.2440646551502823E-2</v>
      </c>
      <c r="G295" s="96">
        <v>6.6E-4</v>
      </c>
      <c r="H295" s="96">
        <v>0.13642000000000001</v>
      </c>
      <c r="I295" s="96">
        <v>19.054880000000001</v>
      </c>
      <c r="J295" s="96">
        <v>0.2396383</v>
      </c>
      <c r="K295" s="96">
        <v>5.3600000000000002E-2</v>
      </c>
      <c r="L295" s="96">
        <v>1.5E-3</v>
      </c>
      <c r="M295" s="95">
        <v>332.65744415746531</v>
      </c>
      <c r="N295" s="95">
        <v>7.7</v>
      </c>
      <c r="O295" s="95">
        <v>329.48842648888819</v>
      </c>
      <c r="P295" s="95">
        <v>4.1265845771562963</v>
      </c>
      <c r="Q295" s="95">
        <v>327</v>
      </c>
      <c r="R295" s="95">
        <v>62</v>
      </c>
      <c r="S295" s="63">
        <v>329.48842648888819</v>
      </c>
      <c r="T295" s="79">
        <v>4.1265845771562963</v>
      </c>
    </row>
    <row r="296" spans="1:20" ht="15.75" x14ac:dyDescent="0.25">
      <c r="A296" s="100" t="s">
        <v>518</v>
      </c>
      <c r="B296" s="122">
        <v>194.8</v>
      </c>
      <c r="C296" s="95">
        <v>1.772</v>
      </c>
      <c r="D296" s="96">
        <v>0.39211196636228857</v>
      </c>
      <c r="E296" s="96">
        <v>1.2E-2</v>
      </c>
      <c r="F296" s="96">
        <v>5.1449246855385544E-2</v>
      </c>
      <c r="G296" s="96">
        <v>6.3000000000000003E-4</v>
      </c>
      <c r="H296" s="96">
        <v>4.7021E-2</v>
      </c>
      <c r="I296" s="96">
        <v>19.376090000000001</v>
      </c>
      <c r="J296" s="96">
        <v>0.2365227</v>
      </c>
      <c r="K296" s="96">
        <v>5.5300000000000002E-2</v>
      </c>
      <c r="L296" s="96">
        <v>1.8E-3</v>
      </c>
      <c r="M296" s="95">
        <v>336.115818422708</v>
      </c>
      <c r="N296" s="95">
        <v>8.6999999999999993</v>
      </c>
      <c r="O296" s="95">
        <v>323.4130386520448</v>
      </c>
      <c r="P296" s="95">
        <v>3.9566680316176326</v>
      </c>
      <c r="Q296" s="95">
        <v>372</v>
      </c>
      <c r="R296" s="95">
        <v>70</v>
      </c>
      <c r="S296" s="63">
        <v>323.4130386520448</v>
      </c>
      <c r="T296" s="79">
        <v>3.9566680316176326</v>
      </c>
    </row>
    <row r="297" spans="1:20" ht="15.75" x14ac:dyDescent="0.25">
      <c r="A297" s="100" t="s">
        <v>519</v>
      </c>
      <c r="B297" s="122">
        <v>200.2</v>
      </c>
      <c r="C297" s="95">
        <v>1.5409999999999999</v>
      </c>
      <c r="D297" s="96">
        <v>0.38839234450019233</v>
      </c>
      <c r="E297" s="96">
        <v>1.2E-2</v>
      </c>
      <c r="F297" s="96">
        <v>5.0056020866940498E-2</v>
      </c>
      <c r="G297" s="96">
        <v>6.8999999999999997E-4</v>
      </c>
      <c r="H297" s="96">
        <v>0.16105</v>
      </c>
      <c r="I297" s="96">
        <v>19.88467</v>
      </c>
      <c r="J297" s="96">
        <v>0.27282600000000001</v>
      </c>
      <c r="K297" s="96">
        <v>5.6300000000000003E-2</v>
      </c>
      <c r="L297" s="96">
        <v>1.8E-3</v>
      </c>
      <c r="M297" s="95">
        <v>333.39750174197411</v>
      </c>
      <c r="N297" s="95">
        <v>8.5</v>
      </c>
      <c r="O297" s="95">
        <v>314.86553394237058</v>
      </c>
      <c r="P297" s="95">
        <v>4.3156873333336847</v>
      </c>
      <c r="Q297" s="95">
        <v>419</v>
      </c>
      <c r="R297" s="95">
        <v>69</v>
      </c>
      <c r="S297" s="63">
        <v>314.86553394237058</v>
      </c>
      <c r="T297" s="79">
        <v>4.3156873333336847</v>
      </c>
    </row>
    <row r="298" spans="1:20" ht="15.75" x14ac:dyDescent="0.25">
      <c r="A298" s="100" t="s">
        <v>520</v>
      </c>
      <c r="B298" s="122">
        <v>213.8</v>
      </c>
      <c r="C298" s="95">
        <v>1.5960000000000001</v>
      </c>
      <c r="D298" s="96">
        <v>0.3752907877425134</v>
      </c>
      <c r="E298" s="96">
        <v>1.2E-2</v>
      </c>
      <c r="F298" s="96">
        <v>5.0709306949917377E-2</v>
      </c>
      <c r="G298" s="96">
        <v>6.2E-4</v>
      </c>
      <c r="H298" s="96">
        <v>0.16689000000000001</v>
      </c>
      <c r="I298" s="96">
        <v>19.696670000000001</v>
      </c>
      <c r="J298" s="96">
        <v>0.24053450000000001</v>
      </c>
      <c r="K298" s="96">
        <v>5.3699999999999998E-2</v>
      </c>
      <c r="L298" s="96">
        <v>1.6999999999999999E-3</v>
      </c>
      <c r="M298" s="95">
        <v>323.76448133495052</v>
      </c>
      <c r="N298" s="95">
        <v>9</v>
      </c>
      <c r="O298" s="95">
        <v>318.87488496341825</v>
      </c>
      <c r="P298" s="95">
        <v>3.8958262545268676</v>
      </c>
      <c r="Q298" s="95">
        <v>317</v>
      </c>
      <c r="R298" s="95">
        <v>70</v>
      </c>
      <c r="S298" s="63">
        <v>318.87488496341825</v>
      </c>
      <c r="T298" s="79">
        <v>3.8958262545268676</v>
      </c>
    </row>
    <row r="299" spans="1:20" ht="15.75" x14ac:dyDescent="0.25">
      <c r="A299" s="100" t="s">
        <v>521</v>
      </c>
      <c r="B299" s="122">
        <v>184</v>
      </c>
      <c r="C299" s="95">
        <v>2.14</v>
      </c>
      <c r="D299" s="96">
        <v>1.5565083873450172</v>
      </c>
      <c r="E299" s="96">
        <v>6.0999999999999999E-2</v>
      </c>
      <c r="F299" s="96">
        <v>0.15180028485294472</v>
      </c>
      <c r="G299" s="96">
        <v>2.7000000000000001E-3</v>
      </c>
      <c r="H299" s="96">
        <v>0.29313</v>
      </c>
      <c r="I299" s="96">
        <v>6.5445029999999997</v>
      </c>
      <c r="J299" s="96">
        <v>0.11564240000000001</v>
      </c>
      <c r="K299" s="96">
        <v>7.4399999999999994E-2</v>
      </c>
      <c r="L299" s="96">
        <v>2.5999999999999999E-3</v>
      </c>
      <c r="M299" s="95">
        <v>953.66260231103934</v>
      </c>
      <c r="N299" s="95">
        <v>23</v>
      </c>
      <c r="O299" s="95">
        <v>911.04711298321695</v>
      </c>
      <c r="P299" s="95">
        <v>15.89071618066602</v>
      </c>
      <c r="Q299" s="95">
        <v>1037</v>
      </c>
      <c r="R299" s="95">
        <v>72</v>
      </c>
      <c r="S299" s="63">
        <v>911.04711298321695</v>
      </c>
      <c r="T299" s="79">
        <v>15.89071618066602</v>
      </c>
    </row>
    <row r="300" spans="1:20" ht="15.75" x14ac:dyDescent="0.25">
      <c r="A300" s="100" t="s">
        <v>522</v>
      </c>
      <c r="B300" s="122">
        <v>228</v>
      </c>
      <c r="C300" s="95">
        <v>1.5369999999999999</v>
      </c>
      <c r="D300" s="96">
        <v>0.39269311850781674</v>
      </c>
      <c r="E300" s="96">
        <v>1.4E-2</v>
      </c>
      <c r="F300" s="96">
        <v>5.1432493859795203E-2</v>
      </c>
      <c r="G300" s="96">
        <v>7.6999999999999996E-4</v>
      </c>
      <c r="H300" s="96">
        <v>0.14654</v>
      </c>
      <c r="I300" s="96">
        <v>19.379840000000002</v>
      </c>
      <c r="J300" s="96">
        <v>0.28919539999999999</v>
      </c>
      <c r="K300" s="96">
        <v>5.5399999999999998E-2</v>
      </c>
      <c r="L300" s="96">
        <v>2E-3</v>
      </c>
      <c r="M300" s="95">
        <v>336.53987091567399</v>
      </c>
      <c r="N300" s="95">
        <v>10</v>
      </c>
      <c r="O300" s="95">
        <v>323.31032555479646</v>
      </c>
      <c r="P300" s="95">
        <v>4.8206995256934757</v>
      </c>
      <c r="Q300" s="95">
        <v>388</v>
      </c>
      <c r="R300" s="95">
        <v>80</v>
      </c>
      <c r="S300" s="63">
        <v>323.31032555479646</v>
      </c>
      <c r="T300" s="79">
        <v>4.8206995256934757</v>
      </c>
    </row>
    <row r="301" spans="1:20" ht="15.75" x14ac:dyDescent="0.25">
      <c r="A301" s="100" t="s">
        <v>523</v>
      </c>
      <c r="B301" s="122">
        <v>385</v>
      </c>
      <c r="C301" s="95">
        <v>3.4</v>
      </c>
      <c r="D301" s="96">
        <v>0.62729598741093695</v>
      </c>
      <c r="E301" s="96">
        <v>2.7E-2</v>
      </c>
      <c r="F301" s="96">
        <v>7.7938800791243157E-2</v>
      </c>
      <c r="G301" s="96">
        <v>2.0999999999999999E-3</v>
      </c>
      <c r="H301" s="96">
        <v>0.61521999999999999</v>
      </c>
      <c r="I301" s="96">
        <v>12.8041</v>
      </c>
      <c r="J301" s="96">
        <v>0.34428429999999999</v>
      </c>
      <c r="K301" s="96">
        <v>5.8400000000000001E-2</v>
      </c>
      <c r="L301" s="96">
        <v>1.9E-3</v>
      </c>
      <c r="M301" s="95">
        <v>494.71143905091515</v>
      </c>
      <c r="N301" s="95">
        <v>16</v>
      </c>
      <c r="O301" s="95">
        <v>483.80789563017191</v>
      </c>
      <c r="P301" s="95">
        <v>12.782773517268144</v>
      </c>
      <c r="Q301" s="95">
        <v>513</v>
      </c>
      <c r="R301" s="95">
        <v>69</v>
      </c>
      <c r="S301" s="63">
        <v>483.80789563017191</v>
      </c>
      <c r="T301" s="79">
        <v>12.782773517268144</v>
      </c>
    </row>
    <row r="302" spans="1:20" ht="15.75" x14ac:dyDescent="0.25">
      <c r="A302" s="100" t="s">
        <v>524</v>
      </c>
      <c r="B302" s="122">
        <v>82.4</v>
      </c>
      <c r="C302" s="95">
        <v>1.0429999999999999</v>
      </c>
      <c r="D302" s="96">
        <v>1.1444593112621544</v>
      </c>
      <c r="E302" s="96">
        <v>0.04</v>
      </c>
      <c r="F302" s="96">
        <v>0.12544010944840323</v>
      </c>
      <c r="G302" s="96">
        <v>2.5999999999999999E-3</v>
      </c>
      <c r="H302" s="96">
        <v>0.51168999999999998</v>
      </c>
      <c r="I302" s="96">
        <v>7.9554489999999998</v>
      </c>
      <c r="J302" s="96">
        <v>0.1645519</v>
      </c>
      <c r="K302" s="96">
        <v>6.6199999999999995E-2</v>
      </c>
      <c r="L302" s="96">
        <v>2E-3</v>
      </c>
      <c r="M302" s="95">
        <v>775.09520067412848</v>
      </c>
      <c r="N302" s="95">
        <v>19</v>
      </c>
      <c r="O302" s="95">
        <v>761.79962967226436</v>
      </c>
      <c r="P302" s="95">
        <v>15.422711015600697</v>
      </c>
      <c r="Q302" s="95">
        <v>789</v>
      </c>
      <c r="R302" s="95">
        <v>60</v>
      </c>
      <c r="S302" s="63">
        <v>761.79962967226436</v>
      </c>
      <c r="T302" s="79">
        <v>15.422711015600697</v>
      </c>
    </row>
    <row r="303" spans="1:20" ht="15.75" x14ac:dyDescent="0.25">
      <c r="A303" s="100" t="s">
        <v>525</v>
      </c>
      <c r="B303" s="122">
        <v>269.89999999999998</v>
      </c>
      <c r="C303" s="95">
        <v>1.7629999999999999</v>
      </c>
      <c r="D303" s="96">
        <v>0.39835001932507907</v>
      </c>
      <c r="E303" s="96">
        <v>1.2999999999999999E-2</v>
      </c>
      <c r="F303" s="96">
        <v>5.0355510942381443E-2</v>
      </c>
      <c r="G303" s="96">
        <v>8.8000000000000003E-4</v>
      </c>
      <c r="H303" s="96">
        <v>0.48481999999999997</v>
      </c>
      <c r="I303" s="96">
        <v>19.739439999999998</v>
      </c>
      <c r="J303" s="96">
        <v>0.34288800000000003</v>
      </c>
      <c r="K303" s="96">
        <v>5.74E-2</v>
      </c>
      <c r="L303" s="96">
        <v>1.6000000000000001E-3</v>
      </c>
      <c r="M303" s="95">
        <v>340.65835301100077</v>
      </c>
      <c r="N303" s="95">
        <v>9.1</v>
      </c>
      <c r="O303" s="95">
        <v>316.70387567071231</v>
      </c>
      <c r="P303" s="95">
        <v>5.4565294154754644</v>
      </c>
      <c r="Q303" s="95">
        <v>478</v>
      </c>
      <c r="R303" s="95">
        <v>61</v>
      </c>
      <c r="S303" s="63">
        <v>316.70387567071231</v>
      </c>
      <c r="T303" s="79">
        <v>5.4565294154754644</v>
      </c>
    </row>
    <row r="304" spans="1:20" ht="15.75" x14ac:dyDescent="0.25">
      <c r="A304" s="100" t="s">
        <v>526</v>
      </c>
      <c r="B304" s="122">
        <v>316.60000000000002</v>
      </c>
      <c r="C304" s="95">
        <v>1.508</v>
      </c>
      <c r="D304" s="96">
        <v>0.39011918604714008</v>
      </c>
      <c r="E304" s="96">
        <v>1.2E-2</v>
      </c>
      <c r="F304" s="96">
        <v>5.0547925790216608E-2</v>
      </c>
      <c r="G304" s="96">
        <v>7.2000000000000005E-4</v>
      </c>
      <c r="H304" s="96">
        <v>0.2074</v>
      </c>
      <c r="I304" s="96">
        <v>19.70055</v>
      </c>
      <c r="J304" s="96">
        <v>0.27944039999999998</v>
      </c>
      <c r="K304" s="96">
        <v>5.6000000000000001E-2</v>
      </c>
      <c r="L304" s="96">
        <v>1.6000000000000001E-3</v>
      </c>
      <c r="M304" s="95">
        <v>334.6603899663013</v>
      </c>
      <c r="N304" s="95">
        <v>8.4</v>
      </c>
      <c r="O304" s="95">
        <v>317.8846874926316</v>
      </c>
      <c r="P304" s="95">
        <v>4.4874151270428166</v>
      </c>
      <c r="Q304" s="95">
        <v>431</v>
      </c>
      <c r="R304" s="95">
        <v>65</v>
      </c>
      <c r="S304" s="63">
        <v>317.8846874926316</v>
      </c>
      <c r="T304" s="79">
        <v>4.4874151270428166</v>
      </c>
    </row>
    <row r="305" spans="1:20" ht="15.75" x14ac:dyDescent="0.25">
      <c r="A305" s="100" t="s">
        <v>527</v>
      </c>
      <c r="B305" s="122">
        <v>234</v>
      </c>
      <c r="C305" s="95">
        <v>1.6870000000000001</v>
      </c>
      <c r="D305" s="96">
        <v>0.436500621231389</v>
      </c>
      <c r="E305" s="96">
        <v>1.7000000000000001E-2</v>
      </c>
      <c r="F305" s="96">
        <v>5.2611711708502096E-2</v>
      </c>
      <c r="G305" s="96">
        <v>1.1000000000000001E-3</v>
      </c>
      <c r="H305" s="96">
        <v>0.38218000000000002</v>
      </c>
      <c r="I305" s="96">
        <v>18.83239</v>
      </c>
      <c r="J305" s="96">
        <v>0.3901249</v>
      </c>
      <c r="K305" s="96">
        <v>6.0199999999999997E-2</v>
      </c>
      <c r="L305" s="96">
        <v>2.2000000000000001E-3</v>
      </c>
      <c r="M305" s="95">
        <v>368.00612842156261</v>
      </c>
      <c r="N305" s="95">
        <v>12</v>
      </c>
      <c r="O305" s="95">
        <v>330.53615041104661</v>
      </c>
      <c r="P305" s="95">
        <v>6.8035904121530635</v>
      </c>
      <c r="Q305" s="95">
        <v>571</v>
      </c>
      <c r="R305" s="95">
        <v>79</v>
      </c>
      <c r="S305" s="63">
        <v>330.53615041104661</v>
      </c>
      <c r="T305" s="79">
        <v>6.8035904121530635</v>
      </c>
    </row>
    <row r="306" spans="1:20" ht="15.75" x14ac:dyDescent="0.25">
      <c r="A306" s="100" t="s">
        <v>528</v>
      </c>
      <c r="B306" s="122">
        <v>281</v>
      </c>
      <c r="C306" s="95">
        <v>1.214</v>
      </c>
      <c r="D306" s="96">
        <v>0.37862933579021402</v>
      </c>
      <c r="E306" s="96">
        <v>1.2E-2</v>
      </c>
      <c r="F306" s="96">
        <v>5.0502097580714667E-2</v>
      </c>
      <c r="G306" s="96">
        <v>6.6E-4</v>
      </c>
      <c r="H306" s="96">
        <v>0.26589000000000002</v>
      </c>
      <c r="I306" s="96">
        <v>19.758939999999999</v>
      </c>
      <c r="J306" s="96">
        <v>0.25767440000000003</v>
      </c>
      <c r="K306" s="96">
        <v>5.4399999999999997E-2</v>
      </c>
      <c r="L306" s="96">
        <v>1.6000000000000001E-3</v>
      </c>
      <c r="M306" s="95">
        <v>326.22785943592646</v>
      </c>
      <c r="N306" s="95">
        <v>8.4</v>
      </c>
      <c r="O306" s="95">
        <v>317.6034684674438</v>
      </c>
      <c r="P306" s="95">
        <v>4.1296347209093467</v>
      </c>
      <c r="Q306" s="95">
        <v>344</v>
      </c>
      <c r="R306" s="95">
        <v>65</v>
      </c>
      <c r="S306" s="63">
        <v>317.6034684674438</v>
      </c>
      <c r="T306" s="79">
        <v>4.1296347209093467</v>
      </c>
    </row>
    <row r="307" spans="1:20" ht="15.75" x14ac:dyDescent="0.25">
      <c r="A307" s="100" t="s">
        <v>529</v>
      </c>
      <c r="B307" s="122">
        <v>510</v>
      </c>
      <c r="C307" s="95">
        <v>0.79600000000000004</v>
      </c>
      <c r="D307" s="96">
        <v>0.37907469659592868</v>
      </c>
      <c r="E307" s="96">
        <v>1.2E-2</v>
      </c>
      <c r="F307" s="96">
        <v>5.0009920408328856E-2</v>
      </c>
      <c r="G307" s="96">
        <v>7.6999999999999996E-4</v>
      </c>
      <c r="H307" s="96">
        <v>0.28308</v>
      </c>
      <c r="I307" s="96">
        <v>19.936199999999999</v>
      </c>
      <c r="J307" s="96">
        <v>0.30603819999999998</v>
      </c>
      <c r="K307" s="96">
        <v>5.5E-2</v>
      </c>
      <c r="L307" s="96">
        <v>1.6999999999999999E-3</v>
      </c>
      <c r="M307" s="95">
        <v>326.55602190891193</v>
      </c>
      <c r="N307" s="95">
        <v>8.9</v>
      </c>
      <c r="O307" s="95">
        <v>314.58251173397036</v>
      </c>
      <c r="P307" s="95">
        <v>4.8047270254992709</v>
      </c>
      <c r="Q307" s="95">
        <v>369</v>
      </c>
      <c r="R307" s="95">
        <v>68</v>
      </c>
      <c r="S307" s="63">
        <v>314.58251173397036</v>
      </c>
      <c r="T307" s="79">
        <v>4.8047270254992709</v>
      </c>
    </row>
    <row r="308" spans="1:20" ht="15.75" x14ac:dyDescent="0.25">
      <c r="A308" s="100" t="s">
        <v>530</v>
      </c>
      <c r="B308" s="122">
        <v>263</v>
      </c>
      <c r="C308" s="95">
        <v>1.4490000000000001</v>
      </c>
      <c r="D308" s="96">
        <v>0.38631756058421168</v>
      </c>
      <c r="E308" s="96">
        <v>1.2E-2</v>
      </c>
      <c r="F308" s="96">
        <v>5.1909249152560788E-2</v>
      </c>
      <c r="G308" s="96">
        <v>7.1000000000000002E-4</v>
      </c>
      <c r="H308" s="96">
        <v>0.13547999999999999</v>
      </c>
      <c r="I308" s="96">
        <v>19.23817</v>
      </c>
      <c r="J308" s="96">
        <v>0.26277610000000001</v>
      </c>
      <c r="K308" s="96">
        <v>5.3999999999999999E-2</v>
      </c>
      <c r="L308" s="96">
        <v>1.8E-3</v>
      </c>
      <c r="M308" s="95">
        <v>331.87807438589601</v>
      </c>
      <c r="N308" s="95">
        <v>9</v>
      </c>
      <c r="O308" s="95">
        <v>326.23268673887293</v>
      </c>
      <c r="P308" s="95">
        <v>4.4495236345653435</v>
      </c>
      <c r="Q308" s="95">
        <v>329</v>
      </c>
      <c r="R308" s="95">
        <v>71</v>
      </c>
      <c r="S308" s="63">
        <v>326.23268673887293</v>
      </c>
      <c r="T308" s="79">
        <v>4.4495236345653435</v>
      </c>
    </row>
    <row r="309" spans="1:20" ht="15.75" x14ac:dyDescent="0.25">
      <c r="A309" s="100" t="s">
        <v>531</v>
      </c>
      <c r="B309" s="122">
        <v>211.9</v>
      </c>
      <c r="C309" s="95">
        <v>1.637</v>
      </c>
      <c r="D309" s="96">
        <v>0.3821953723145054</v>
      </c>
      <c r="E309" s="96">
        <v>1.4999999999999999E-2</v>
      </c>
      <c r="F309" s="96">
        <v>4.9967370769898434E-2</v>
      </c>
      <c r="G309" s="96">
        <v>8.0000000000000004E-4</v>
      </c>
      <c r="H309" s="96">
        <v>0.16608000000000001</v>
      </c>
      <c r="I309" s="96">
        <v>19.940180000000002</v>
      </c>
      <c r="J309" s="96">
        <v>0.3180886</v>
      </c>
      <c r="K309" s="96">
        <v>5.5500000000000001E-2</v>
      </c>
      <c r="L309" s="96">
        <v>2.2000000000000001E-3</v>
      </c>
      <c r="M309" s="95">
        <v>328.85251167056089</v>
      </c>
      <c r="N309" s="95">
        <v>11</v>
      </c>
      <c r="O309" s="95">
        <v>314.32127786843159</v>
      </c>
      <c r="P309" s="95">
        <v>5.0162432872795852</v>
      </c>
      <c r="Q309" s="95">
        <v>369</v>
      </c>
      <c r="R309" s="95">
        <v>85</v>
      </c>
      <c r="S309" s="63">
        <v>314.32127786843159</v>
      </c>
      <c r="T309" s="79">
        <v>5.0162432872795852</v>
      </c>
    </row>
    <row r="310" spans="1:20" ht="15.75" x14ac:dyDescent="0.25">
      <c r="A310" s="100" t="s">
        <v>532</v>
      </c>
      <c r="B310" s="122">
        <v>182.9</v>
      </c>
      <c r="C310" s="95">
        <v>1.86</v>
      </c>
      <c r="D310" s="96">
        <v>0.39258123973464976</v>
      </c>
      <c r="E310" s="96">
        <v>1.6E-2</v>
      </c>
      <c r="F310" s="96">
        <v>5.1325195918347166E-2</v>
      </c>
      <c r="G310" s="96">
        <v>1E-3</v>
      </c>
      <c r="H310" s="96">
        <v>0.24388000000000001</v>
      </c>
      <c r="I310" s="96">
        <v>19.417480000000001</v>
      </c>
      <c r="J310" s="96">
        <v>0.3770384</v>
      </c>
      <c r="K310" s="96">
        <v>5.5500000000000001E-2</v>
      </c>
      <c r="L310" s="96">
        <v>2.0999999999999999E-3</v>
      </c>
      <c r="M310" s="95">
        <v>336.45824946922608</v>
      </c>
      <c r="N310" s="95">
        <v>12</v>
      </c>
      <c r="O310" s="95">
        <v>322.65243998345915</v>
      </c>
      <c r="P310" s="95">
        <v>6.2285270798341736</v>
      </c>
      <c r="Q310" s="95">
        <v>426</v>
      </c>
      <c r="R310" s="95">
        <v>91</v>
      </c>
      <c r="S310" s="63">
        <v>322.65243998345915</v>
      </c>
      <c r="T310" s="79">
        <v>6.2285270798341736</v>
      </c>
    </row>
    <row r="311" spans="1:20" ht="15.75" x14ac:dyDescent="0.25">
      <c r="A311" s="100" t="s">
        <v>533</v>
      </c>
      <c r="B311" s="122">
        <v>153.80000000000001</v>
      </c>
      <c r="C311" s="95">
        <v>2.3330000000000002</v>
      </c>
      <c r="D311" s="96">
        <v>0.38004457283400528</v>
      </c>
      <c r="E311" s="96">
        <v>1.2E-2</v>
      </c>
      <c r="F311" s="96">
        <v>5.0877914987246031E-2</v>
      </c>
      <c r="G311" s="96">
        <v>7.6000000000000004E-4</v>
      </c>
      <c r="H311" s="96">
        <v>0.10956</v>
      </c>
      <c r="I311" s="96">
        <v>19.61938</v>
      </c>
      <c r="J311" s="96">
        <v>0.2925394</v>
      </c>
      <c r="K311" s="96">
        <v>5.4199999999999998E-2</v>
      </c>
      <c r="L311" s="96">
        <v>1.8E-3</v>
      </c>
      <c r="M311" s="95">
        <v>327.27030510803473</v>
      </c>
      <c r="N311" s="95">
        <v>8.6999999999999993</v>
      </c>
      <c r="O311" s="95">
        <v>319.90926244158368</v>
      </c>
      <c r="P311" s="95">
        <v>4.7536890420007065</v>
      </c>
      <c r="Q311" s="95">
        <v>337</v>
      </c>
      <c r="R311" s="95">
        <v>71</v>
      </c>
      <c r="S311" s="63">
        <v>319.90926244158368</v>
      </c>
      <c r="T311" s="79">
        <v>4.7536890420007065</v>
      </c>
    </row>
    <row r="312" spans="1:20" ht="15.75" x14ac:dyDescent="0.25">
      <c r="A312" s="100" t="s">
        <v>534</v>
      </c>
      <c r="B312" s="122">
        <v>188.5</v>
      </c>
      <c r="C312" s="95">
        <v>1.7090000000000001</v>
      </c>
      <c r="D312" s="96">
        <v>0.38361648273183901</v>
      </c>
      <c r="E312" s="96">
        <v>1.2999999999999999E-2</v>
      </c>
      <c r="F312" s="96">
        <v>5.1546307009813663E-2</v>
      </c>
      <c r="G312" s="96">
        <v>6.4999999999999997E-4</v>
      </c>
      <c r="H312" s="96">
        <v>1E-4</v>
      </c>
      <c r="I312" s="96">
        <v>19.372340000000001</v>
      </c>
      <c r="J312" s="96">
        <v>0.24393680000000001</v>
      </c>
      <c r="K312" s="96">
        <v>5.3999999999999999E-2</v>
      </c>
      <c r="L312" s="96">
        <v>2E-3</v>
      </c>
      <c r="M312" s="95">
        <v>329.89658210950955</v>
      </c>
      <c r="N312" s="95">
        <v>9.6999999999999993</v>
      </c>
      <c r="O312" s="95">
        <v>324.00808504224642</v>
      </c>
      <c r="P312" s="95">
        <v>4.099991189512477</v>
      </c>
      <c r="Q312" s="95">
        <v>314</v>
      </c>
      <c r="R312" s="95">
        <v>79</v>
      </c>
      <c r="S312" s="63">
        <v>324.00808504224642</v>
      </c>
      <c r="T312" s="79">
        <v>4.099991189512477</v>
      </c>
    </row>
    <row r="313" spans="1:20" ht="15.75" x14ac:dyDescent="0.25">
      <c r="A313" s="100" t="s">
        <v>535</v>
      </c>
      <c r="B313" s="122">
        <v>265</v>
      </c>
      <c r="C313" s="95">
        <v>1.1910000000000001</v>
      </c>
      <c r="D313" s="96">
        <v>0.37499064485321904</v>
      </c>
      <c r="E313" s="96">
        <v>1.4E-2</v>
      </c>
      <c r="F313" s="96">
        <v>5.0387258565539605E-2</v>
      </c>
      <c r="G313" s="96">
        <v>9.3000000000000005E-4</v>
      </c>
      <c r="H313" s="96">
        <v>0.14063999999999999</v>
      </c>
      <c r="I313" s="96">
        <v>19.813749999999999</v>
      </c>
      <c r="J313" s="96">
        <v>0.36510379999999998</v>
      </c>
      <c r="K313" s="96">
        <v>5.3999999999999999E-2</v>
      </c>
      <c r="L313" s="96">
        <v>2.2000000000000001E-3</v>
      </c>
      <c r="M313" s="95">
        <v>323.5427252753625</v>
      </c>
      <c r="N313" s="95">
        <v>10</v>
      </c>
      <c r="O313" s="95">
        <v>316.898719448029</v>
      </c>
      <c r="P313" s="95">
        <v>5.8185627401904023</v>
      </c>
      <c r="Q313" s="95">
        <v>330</v>
      </c>
      <c r="R313" s="95">
        <v>85</v>
      </c>
      <c r="S313" s="63">
        <v>316.898719448029</v>
      </c>
      <c r="T313" s="79">
        <v>5.8185627401904023</v>
      </c>
    </row>
    <row r="314" spans="1:20" ht="15.75" x14ac:dyDescent="0.25">
      <c r="A314" s="100" t="s">
        <v>536</v>
      </c>
      <c r="B314" s="122">
        <v>305</v>
      </c>
      <c r="C314" s="95">
        <v>1.1659999999999999</v>
      </c>
      <c r="D314" s="96">
        <v>0.41505922424247732</v>
      </c>
      <c r="E314" s="96">
        <v>1.7000000000000001E-2</v>
      </c>
      <c r="F314" s="96">
        <v>5.174651925806395E-2</v>
      </c>
      <c r="G314" s="96">
        <v>1.4E-3</v>
      </c>
      <c r="H314" s="96">
        <v>1E-4</v>
      </c>
      <c r="I314" s="96">
        <v>19.193860000000001</v>
      </c>
      <c r="J314" s="96">
        <v>0.5157659</v>
      </c>
      <c r="K314" s="96">
        <v>5.8200000000000002E-2</v>
      </c>
      <c r="L314" s="96">
        <v>3.0000000000000001E-3</v>
      </c>
      <c r="M314" s="95">
        <v>352.72683241823245</v>
      </c>
      <c r="N314" s="95">
        <v>12</v>
      </c>
      <c r="O314" s="95">
        <v>325.2353521772182</v>
      </c>
      <c r="P314" s="95">
        <v>8.6936441573327592</v>
      </c>
      <c r="Q314" s="95">
        <v>460</v>
      </c>
      <c r="R314" s="95">
        <v>110</v>
      </c>
      <c r="S314" s="63">
        <v>325.2353521772182</v>
      </c>
      <c r="T314" s="79">
        <v>8.6936441573327592</v>
      </c>
    </row>
    <row r="315" spans="1:20" ht="15.75" x14ac:dyDescent="0.25">
      <c r="A315" s="100" t="s">
        <v>537</v>
      </c>
      <c r="B315" s="122">
        <v>296</v>
      </c>
      <c r="C315" s="95">
        <v>1.635</v>
      </c>
      <c r="D315" s="96">
        <v>0.38820358804506344</v>
      </c>
      <c r="E315" s="96">
        <v>1.4999999999999999E-2</v>
      </c>
      <c r="F315" s="96">
        <v>5.1684116846172135E-2</v>
      </c>
      <c r="G315" s="96">
        <v>8.8999999999999995E-4</v>
      </c>
      <c r="H315" s="96">
        <v>0.27889000000000003</v>
      </c>
      <c r="I315" s="96">
        <v>19.30875</v>
      </c>
      <c r="J315" s="96">
        <v>0.33181670000000002</v>
      </c>
      <c r="K315" s="96">
        <v>5.45E-2</v>
      </c>
      <c r="L315" s="96">
        <v>2.0999999999999999E-3</v>
      </c>
      <c r="M315" s="95">
        <v>333.25936357068849</v>
      </c>
      <c r="N315" s="95">
        <v>11</v>
      </c>
      <c r="O315" s="95">
        <v>324.85286103514761</v>
      </c>
      <c r="P315" s="95">
        <v>5.5638549490223896</v>
      </c>
      <c r="Q315" s="95">
        <v>353</v>
      </c>
      <c r="R315" s="95">
        <v>82</v>
      </c>
      <c r="S315" s="63">
        <v>324.85286103514761</v>
      </c>
      <c r="T315" s="79">
        <v>5.5638549490223896</v>
      </c>
    </row>
    <row r="316" spans="1:20" ht="15.75" x14ac:dyDescent="0.25">
      <c r="A316" s="100" t="s">
        <v>538</v>
      </c>
      <c r="B316" s="122">
        <v>430</v>
      </c>
      <c r="C316" s="95">
        <v>1.155</v>
      </c>
      <c r="D316" s="96">
        <v>0.40757248981757693</v>
      </c>
      <c r="E316" s="96">
        <v>1.7999999999999999E-2</v>
      </c>
      <c r="F316" s="96">
        <v>4.9870557812134342E-2</v>
      </c>
      <c r="G316" s="96">
        <v>1.1000000000000001E-3</v>
      </c>
      <c r="H316" s="96">
        <v>3.2119000000000002E-2</v>
      </c>
      <c r="I316" s="96">
        <v>19.88072</v>
      </c>
      <c r="J316" s="96">
        <v>0.43476710000000002</v>
      </c>
      <c r="K316" s="96">
        <v>5.9299999999999999E-2</v>
      </c>
      <c r="L316" s="96">
        <v>2.8999999999999998E-3</v>
      </c>
      <c r="M316" s="95">
        <v>347.33714223031643</v>
      </c>
      <c r="N316" s="95">
        <v>13</v>
      </c>
      <c r="O316" s="95">
        <v>313.72685444566082</v>
      </c>
      <c r="P316" s="95">
        <v>6.8570207552847373</v>
      </c>
      <c r="Q316" s="95">
        <v>530</v>
      </c>
      <c r="R316" s="95">
        <v>100</v>
      </c>
      <c r="S316" s="63">
        <v>313.72685444566082</v>
      </c>
      <c r="T316" s="79">
        <v>6.8570207552847373</v>
      </c>
    </row>
    <row r="317" spans="1:20" ht="15.75" x14ac:dyDescent="0.25">
      <c r="A317" s="100" t="s">
        <v>539</v>
      </c>
      <c r="B317" s="122">
        <v>234</v>
      </c>
      <c r="C317" s="95">
        <v>1.893</v>
      </c>
      <c r="D317" s="96">
        <v>0.38212757271969094</v>
      </c>
      <c r="E317" s="96">
        <v>1.2999999999999999E-2</v>
      </c>
      <c r="F317" s="96">
        <v>5.0596662910834977E-2</v>
      </c>
      <c r="G317" s="96">
        <v>7.3999999999999999E-4</v>
      </c>
      <c r="H317" s="96">
        <v>0.26922000000000001</v>
      </c>
      <c r="I317" s="96">
        <v>19.712199999999999</v>
      </c>
      <c r="J317" s="96">
        <v>0.28754249999999998</v>
      </c>
      <c r="K317" s="96">
        <v>5.4800000000000001E-2</v>
      </c>
      <c r="L317" s="96">
        <v>1.9E-3</v>
      </c>
      <c r="M317" s="95">
        <v>328.80267340818415</v>
      </c>
      <c r="N317" s="95">
        <v>9.6</v>
      </c>
      <c r="O317" s="95">
        <v>318.18374322377423</v>
      </c>
      <c r="P317" s="95">
        <v>4.6347803484000476</v>
      </c>
      <c r="Q317" s="95">
        <v>355</v>
      </c>
      <c r="R317" s="95">
        <v>72</v>
      </c>
      <c r="S317" s="63">
        <v>318.18374322377423</v>
      </c>
      <c r="T317" s="79">
        <v>4.6347803484000476</v>
      </c>
    </row>
    <row r="318" spans="1:20" ht="15.75" x14ac:dyDescent="0.25">
      <c r="A318" s="100" t="s">
        <v>540</v>
      </c>
      <c r="B318" s="122">
        <v>194.1</v>
      </c>
      <c r="C318" s="95">
        <v>1.8839999999999999</v>
      </c>
      <c r="D318" s="96">
        <v>0.37823440326482899</v>
      </c>
      <c r="E318" s="96">
        <v>2.1999999999999999E-2</v>
      </c>
      <c r="F318" s="96">
        <v>4.962836345777788E-2</v>
      </c>
      <c r="G318" s="96">
        <v>1.2999999999999999E-3</v>
      </c>
      <c r="H318" s="96">
        <v>0.36175000000000002</v>
      </c>
      <c r="I318" s="96">
        <v>20.08032</v>
      </c>
      <c r="J318" s="96">
        <v>0.52418509999999996</v>
      </c>
      <c r="K318" s="96">
        <v>5.5300000000000002E-2</v>
      </c>
      <c r="L318" s="96">
        <v>2.8E-3</v>
      </c>
      <c r="M318" s="95">
        <v>325.93676615818765</v>
      </c>
      <c r="N318" s="95">
        <v>16</v>
      </c>
      <c r="O318" s="95">
        <v>312.23956134742843</v>
      </c>
      <c r="P318" s="95">
        <v>8.1055131043155093</v>
      </c>
      <c r="Q318" s="95">
        <v>400</v>
      </c>
      <c r="R318" s="95">
        <v>110</v>
      </c>
      <c r="S318" s="63">
        <v>312.23956134742843</v>
      </c>
      <c r="T318" s="79">
        <v>8.1055131043155093</v>
      </c>
    </row>
    <row r="319" spans="1:20" ht="15.75" x14ac:dyDescent="0.25">
      <c r="A319" s="100" t="s">
        <v>541</v>
      </c>
      <c r="B319" s="122">
        <v>192</v>
      </c>
      <c r="C319" s="95">
        <v>2.089</v>
      </c>
      <c r="D319" s="96">
        <v>0.41692941132278172</v>
      </c>
      <c r="E319" s="96">
        <v>2.7E-2</v>
      </c>
      <c r="F319" s="96">
        <v>5.2704135849261702E-2</v>
      </c>
      <c r="G319" s="96">
        <v>1.6999999999999999E-3</v>
      </c>
      <c r="H319" s="96">
        <v>0.35254999999999997</v>
      </c>
      <c r="I319" s="96">
        <v>18.867920000000002</v>
      </c>
      <c r="J319" s="96">
        <v>0.6051976</v>
      </c>
      <c r="K319" s="96">
        <v>5.74E-2</v>
      </c>
      <c r="L319" s="96">
        <v>3.5999999999999999E-3</v>
      </c>
      <c r="M319" s="95">
        <v>354.0687263271052</v>
      </c>
      <c r="N319" s="95">
        <v>19</v>
      </c>
      <c r="O319" s="95">
        <v>331.102150322971</v>
      </c>
      <c r="P319" s="95">
        <v>10.562797579319291</v>
      </c>
      <c r="Q319" s="95">
        <v>460</v>
      </c>
      <c r="R319" s="95">
        <v>130</v>
      </c>
      <c r="S319" s="63">
        <v>331.102150322971</v>
      </c>
      <c r="T319" s="79">
        <v>10.562797579319291</v>
      </c>
    </row>
    <row r="320" spans="1:20" ht="15.75" x14ac:dyDescent="0.25">
      <c r="A320" s="100" t="s">
        <v>542</v>
      </c>
      <c r="B320" s="122">
        <v>311</v>
      </c>
      <c r="C320" s="95">
        <v>1.2689999999999999</v>
      </c>
      <c r="D320" s="96">
        <v>0.40358860708736188</v>
      </c>
      <c r="E320" s="96">
        <v>1.2E-2</v>
      </c>
      <c r="F320" s="96">
        <v>5.1017721939215832E-2</v>
      </c>
      <c r="G320" s="96">
        <v>7.1000000000000002E-4</v>
      </c>
      <c r="H320" s="96">
        <v>0.29727999999999999</v>
      </c>
      <c r="I320" s="96">
        <v>19.485579999999999</v>
      </c>
      <c r="J320" s="96">
        <v>0.2695784</v>
      </c>
      <c r="K320" s="96">
        <v>5.74E-2</v>
      </c>
      <c r="L320" s="96">
        <v>1.6999999999999999E-3</v>
      </c>
      <c r="M320" s="95">
        <v>344.45745265057235</v>
      </c>
      <c r="N320" s="95">
        <v>8.6</v>
      </c>
      <c r="O320" s="95">
        <v>320.76682501836558</v>
      </c>
      <c r="P320" s="95">
        <v>4.4247092309342477</v>
      </c>
      <c r="Q320" s="95">
        <v>463</v>
      </c>
      <c r="R320" s="95">
        <v>63</v>
      </c>
      <c r="S320" s="63">
        <v>320.76682501836558</v>
      </c>
      <c r="T320" s="79">
        <v>4.4247092309342477</v>
      </c>
    </row>
    <row r="321" spans="1:20" ht="15.75" x14ac:dyDescent="0.25">
      <c r="A321" s="100" t="s">
        <v>543</v>
      </c>
      <c r="B321" s="122">
        <v>312</v>
      </c>
      <c r="C321" s="95">
        <v>1.456</v>
      </c>
      <c r="D321" s="96">
        <v>0.40502890395966296</v>
      </c>
      <c r="E321" s="96">
        <v>2.3E-2</v>
      </c>
      <c r="F321" s="96">
        <v>5.1740633028124927E-2</v>
      </c>
      <c r="G321" s="96">
        <v>1.1000000000000001E-3</v>
      </c>
      <c r="H321" s="96">
        <v>0.56908999999999998</v>
      </c>
      <c r="I321" s="96">
        <v>19.23077</v>
      </c>
      <c r="J321" s="96">
        <v>0.40680470000000002</v>
      </c>
      <c r="K321" s="96">
        <v>5.6800000000000003E-2</v>
      </c>
      <c r="L321" s="96">
        <v>2.5999999999999999E-3</v>
      </c>
      <c r="M321" s="95">
        <v>345.4994917829689</v>
      </c>
      <c r="N321" s="95">
        <v>16</v>
      </c>
      <c r="O321" s="95">
        <v>325.19927391915314</v>
      </c>
      <c r="P321" s="95">
        <v>6.8575891002280152</v>
      </c>
      <c r="Q321" s="95">
        <v>434</v>
      </c>
      <c r="R321" s="95">
        <v>98</v>
      </c>
      <c r="S321" s="63">
        <v>325.19927391915314</v>
      </c>
      <c r="T321" s="79">
        <v>6.8575891002280152</v>
      </c>
    </row>
    <row r="322" spans="1:20" ht="15.75" x14ac:dyDescent="0.25">
      <c r="A322" s="100" t="s">
        <v>544</v>
      </c>
      <c r="B322" s="122">
        <v>309</v>
      </c>
      <c r="C322" s="95">
        <v>1.2110000000000001</v>
      </c>
      <c r="D322" s="96">
        <v>0.40538464586604811</v>
      </c>
      <c r="E322" s="96">
        <v>1.7000000000000001E-2</v>
      </c>
      <c r="F322" s="96">
        <v>4.7984489398831487E-2</v>
      </c>
      <c r="G322" s="96">
        <v>8.0999999999999996E-4</v>
      </c>
      <c r="H322" s="96">
        <v>2.0270000000000002E-3</v>
      </c>
      <c r="I322" s="96">
        <v>20.601569999999999</v>
      </c>
      <c r="J322" s="96">
        <v>0.34378389999999998</v>
      </c>
      <c r="K322" s="96">
        <v>6.13E-2</v>
      </c>
      <c r="L322" s="96">
        <v>2.8E-3</v>
      </c>
      <c r="M322" s="95">
        <v>345.75670268469491</v>
      </c>
      <c r="N322" s="95">
        <v>12</v>
      </c>
      <c r="O322" s="95">
        <v>302.13560417322697</v>
      </c>
      <c r="P322" s="95">
        <v>5.0854431318279874</v>
      </c>
      <c r="Q322" s="95">
        <v>586</v>
      </c>
      <c r="R322" s="95">
        <v>97</v>
      </c>
      <c r="S322" s="63">
        <v>302.13560417322697</v>
      </c>
      <c r="T322" s="79">
        <v>5.0854431318279874</v>
      </c>
    </row>
    <row r="323" spans="1:20" s="59" customFormat="1" ht="15.75" x14ac:dyDescent="0.25">
      <c r="A323" s="131" t="s">
        <v>545</v>
      </c>
      <c r="B323" s="123">
        <v>303</v>
      </c>
      <c r="C323" s="132">
        <v>1.677</v>
      </c>
      <c r="D323" s="133">
        <v>0.39098463667855415</v>
      </c>
      <c r="E323" s="133">
        <v>1.7000000000000001E-2</v>
      </c>
      <c r="F323" s="133">
        <v>4.6355612867874596E-2</v>
      </c>
      <c r="G323" s="133">
        <v>1.1000000000000001E-3</v>
      </c>
      <c r="H323" s="133">
        <v>0.36995</v>
      </c>
      <c r="I323" s="133">
        <v>21.321960000000001</v>
      </c>
      <c r="J323" s="133">
        <v>0.50008870000000005</v>
      </c>
      <c r="K323" s="133">
        <v>6.1199999999999997E-2</v>
      </c>
      <c r="L323" s="133">
        <v>2.5999999999999999E-3</v>
      </c>
      <c r="M323" s="132">
        <v>335.29272855166022</v>
      </c>
      <c r="N323" s="132">
        <v>14</v>
      </c>
      <c r="O323" s="132">
        <v>292.10818324390436</v>
      </c>
      <c r="P323" s="132">
        <v>6.8244697239154473</v>
      </c>
      <c r="Q323" s="132">
        <v>623</v>
      </c>
      <c r="R323" s="132">
        <v>97</v>
      </c>
      <c r="S323" s="62">
        <v>292.10818324390436</v>
      </c>
      <c r="T323" s="134">
        <v>6.8244697239154473</v>
      </c>
    </row>
    <row r="324" spans="1:20" ht="15.75" x14ac:dyDescent="0.25">
      <c r="A324" s="100" t="s">
        <v>546</v>
      </c>
      <c r="B324" s="122">
        <v>226</v>
      </c>
      <c r="C324" s="95">
        <v>1.4870000000000001</v>
      </c>
      <c r="D324" s="96">
        <v>0.40001812722212804</v>
      </c>
      <c r="E324" s="96">
        <v>1.4E-2</v>
      </c>
      <c r="F324" s="96">
        <v>4.8863805207566724E-2</v>
      </c>
      <c r="G324" s="96">
        <v>8.3000000000000001E-4</v>
      </c>
      <c r="H324" s="96">
        <v>0.1081</v>
      </c>
      <c r="I324" s="96">
        <v>20.28398</v>
      </c>
      <c r="J324" s="96">
        <v>0.34149489999999999</v>
      </c>
      <c r="K324" s="96">
        <v>5.9400000000000001E-2</v>
      </c>
      <c r="L324" s="96">
        <v>2.2000000000000001E-3</v>
      </c>
      <c r="M324" s="95">
        <v>341.86963124530746</v>
      </c>
      <c r="N324" s="95">
        <v>10</v>
      </c>
      <c r="O324" s="95">
        <v>307.5422272912092</v>
      </c>
      <c r="P324" s="95">
        <v>5.1741029116085686</v>
      </c>
      <c r="Q324" s="95">
        <v>543</v>
      </c>
      <c r="R324" s="95">
        <v>82</v>
      </c>
      <c r="S324" s="63">
        <v>307.5422272912092</v>
      </c>
      <c r="T324" s="79">
        <v>5.1741029116085686</v>
      </c>
    </row>
    <row r="325" spans="1:20" ht="15.75" x14ac:dyDescent="0.25">
      <c r="A325" s="100" t="s">
        <v>547</v>
      </c>
      <c r="B325" s="122">
        <v>211.9</v>
      </c>
      <c r="C325" s="95">
        <v>1.7769999999999999</v>
      </c>
      <c r="D325" s="96">
        <v>0.37938409828182879</v>
      </c>
      <c r="E325" s="96">
        <v>0.02</v>
      </c>
      <c r="F325" s="96">
        <v>4.9779215632188123E-2</v>
      </c>
      <c r="G325" s="96">
        <v>8.3000000000000001E-4</v>
      </c>
      <c r="H325" s="96">
        <v>0.27093</v>
      </c>
      <c r="I325" s="96">
        <v>20.020019999999999</v>
      </c>
      <c r="J325" s="96">
        <v>0.33266499999999999</v>
      </c>
      <c r="K325" s="96">
        <v>5.5300000000000002E-2</v>
      </c>
      <c r="L325" s="96">
        <v>2.8E-3</v>
      </c>
      <c r="M325" s="95">
        <v>326.78394102336966</v>
      </c>
      <c r="N325" s="95">
        <v>14</v>
      </c>
      <c r="O325" s="95">
        <v>313.16597088112678</v>
      </c>
      <c r="P325" s="95">
        <v>5.2453017761756575</v>
      </c>
      <c r="Q325" s="95">
        <v>370</v>
      </c>
      <c r="R325" s="95">
        <v>110</v>
      </c>
      <c r="S325" s="63">
        <v>313.16597088112678</v>
      </c>
      <c r="T325" s="79">
        <v>5.2453017761756575</v>
      </c>
    </row>
    <row r="326" spans="1:20" ht="15.75" x14ac:dyDescent="0.25">
      <c r="A326" s="100" t="s">
        <v>548</v>
      </c>
      <c r="B326" s="122">
        <v>315</v>
      </c>
      <c r="C326" s="95">
        <v>1.597</v>
      </c>
      <c r="D326" s="96">
        <v>0.38205343048850154</v>
      </c>
      <c r="E326" s="96">
        <v>1.4E-2</v>
      </c>
      <c r="F326" s="96">
        <v>5.105265479686083E-2</v>
      </c>
      <c r="G326" s="96">
        <v>8.0999999999999996E-4</v>
      </c>
      <c r="H326" s="96">
        <v>0.10571</v>
      </c>
      <c r="I326" s="96">
        <v>19.550339999999998</v>
      </c>
      <c r="J326" s="96">
        <v>0.30959490000000001</v>
      </c>
      <c r="K326" s="96">
        <v>5.4300000000000001E-2</v>
      </c>
      <c r="L326" s="96">
        <v>2.0999999999999999E-3</v>
      </c>
      <c r="M326" s="95">
        <v>328.74816998928623</v>
      </c>
      <c r="N326" s="95">
        <v>11</v>
      </c>
      <c r="O326" s="95">
        <v>320.98108203987897</v>
      </c>
      <c r="P326" s="95">
        <v>5.0776202170856095</v>
      </c>
      <c r="Q326" s="95">
        <v>348</v>
      </c>
      <c r="R326" s="95">
        <v>85</v>
      </c>
      <c r="S326" s="63">
        <v>320.98108203987897</v>
      </c>
      <c r="T326" s="79">
        <v>5.0776202170856095</v>
      </c>
    </row>
    <row r="327" spans="1:20" ht="15.75" x14ac:dyDescent="0.25">
      <c r="A327" s="100" t="s">
        <v>549</v>
      </c>
      <c r="B327" s="122">
        <v>133</v>
      </c>
      <c r="C327" s="95">
        <v>2.0670000000000002</v>
      </c>
      <c r="D327" s="96">
        <v>0.39177266459311688</v>
      </c>
      <c r="E327" s="96">
        <v>1.7000000000000001E-2</v>
      </c>
      <c r="F327" s="96">
        <v>5.2255172715144793E-2</v>
      </c>
      <c r="G327" s="96">
        <v>8.7000000000000001E-4</v>
      </c>
      <c r="H327" s="96">
        <v>2.1194999999999999E-2</v>
      </c>
      <c r="I327" s="96">
        <v>19.1022</v>
      </c>
      <c r="J327" s="96">
        <v>0.31745770000000001</v>
      </c>
      <c r="K327" s="96">
        <v>5.4399999999999997E-2</v>
      </c>
      <c r="L327" s="96">
        <v>2.5000000000000001E-3</v>
      </c>
      <c r="M327" s="95">
        <v>335.8681563717634</v>
      </c>
      <c r="N327" s="95">
        <v>12</v>
      </c>
      <c r="O327" s="95">
        <v>328.35226119482593</v>
      </c>
      <c r="P327" s="95">
        <v>5.4714929888021446</v>
      </c>
      <c r="Q327" s="95">
        <v>312</v>
      </c>
      <c r="R327" s="95">
        <v>97</v>
      </c>
      <c r="S327" s="63">
        <v>328.35226119482593</v>
      </c>
      <c r="T327" s="79">
        <v>5.4714929888021446</v>
      </c>
    </row>
    <row r="328" spans="1:20" ht="15.75" x14ac:dyDescent="0.25">
      <c r="A328" s="100" t="s">
        <v>550</v>
      </c>
      <c r="B328" s="122">
        <v>418</v>
      </c>
      <c r="C328" s="95">
        <v>1.5720000000000001</v>
      </c>
      <c r="D328" s="96">
        <v>0.43170761826405846</v>
      </c>
      <c r="E328" s="96">
        <v>1.7999999999999999E-2</v>
      </c>
      <c r="F328" s="96">
        <v>5.6137047902412363E-2</v>
      </c>
      <c r="G328" s="96">
        <v>1.1999999999999999E-3</v>
      </c>
      <c r="H328" s="96">
        <v>4.1798000000000002E-2</v>
      </c>
      <c r="I328" s="96">
        <v>17.761990000000001</v>
      </c>
      <c r="J328" s="96">
        <v>0.37858589999999998</v>
      </c>
      <c r="K328" s="96">
        <v>5.5800000000000002E-2</v>
      </c>
      <c r="L328" s="96">
        <v>2.7000000000000001E-3</v>
      </c>
      <c r="M328" s="95">
        <v>364.61048565054654</v>
      </c>
      <c r="N328" s="95">
        <v>13</v>
      </c>
      <c r="O328" s="95">
        <v>352.08997307954542</v>
      </c>
      <c r="P328" s="95">
        <v>7.47809394271182</v>
      </c>
      <c r="Q328" s="95">
        <v>420</v>
      </c>
      <c r="R328" s="95">
        <v>110</v>
      </c>
      <c r="S328" s="63">
        <v>352.08997307954542</v>
      </c>
      <c r="T328" s="79">
        <v>7.47809394271182</v>
      </c>
    </row>
    <row r="329" spans="1:20" ht="15.75" x14ac:dyDescent="0.25">
      <c r="A329" s="100" t="s">
        <v>551</v>
      </c>
      <c r="B329" s="122">
        <v>228</v>
      </c>
      <c r="C329" s="95">
        <v>1.7190000000000001</v>
      </c>
      <c r="D329" s="96">
        <v>0.37976202155287675</v>
      </c>
      <c r="E329" s="96">
        <v>1.2999999999999999E-2</v>
      </c>
      <c r="F329" s="96">
        <v>5.0653176753687079E-2</v>
      </c>
      <c r="G329" s="96">
        <v>8.0000000000000004E-4</v>
      </c>
      <c r="H329" s="96">
        <v>0.19481000000000001</v>
      </c>
      <c r="I329" s="96">
        <v>19.70055</v>
      </c>
      <c r="J329" s="96">
        <v>0.31048940000000003</v>
      </c>
      <c r="K329" s="96">
        <v>5.4399999999999997E-2</v>
      </c>
      <c r="L329" s="96">
        <v>1.8E-3</v>
      </c>
      <c r="M329" s="95">
        <v>327.06226685103587</v>
      </c>
      <c r="N329" s="95">
        <v>9.3000000000000007</v>
      </c>
      <c r="O329" s="95">
        <v>318.53050031211149</v>
      </c>
      <c r="P329" s="95">
        <v>4.9970653375228009</v>
      </c>
      <c r="Q329" s="95">
        <v>345</v>
      </c>
      <c r="R329" s="95">
        <v>73</v>
      </c>
      <c r="S329" s="63">
        <v>318.53050031211149</v>
      </c>
      <c r="T329" s="79">
        <v>4.9970653375228009</v>
      </c>
    </row>
    <row r="330" spans="1:20" ht="15.75" x14ac:dyDescent="0.25">
      <c r="A330" s="100" t="s">
        <v>552</v>
      </c>
      <c r="B330" s="122">
        <v>190.2</v>
      </c>
      <c r="C330" s="95">
        <v>1.9470000000000001</v>
      </c>
      <c r="D330" s="96">
        <v>0.38873331806681488</v>
      </c>
      <c r="E330" s="96">
        <v>1.6E-2</v>
      </c>
      <c r="F330" s="96">
        <v>5.175464331523183E-2</v>
      </c>
      <c r="G330" s="96">
        <v>7.7999999999999999E-4</v>
      </c>
      <c r="H330" s="96">
        <v>7.9924999999999996E-2</v>
      </c>
      <c r="I330" s="96">
        <v>19.282679999999999</v>
      </c>
      <c r="J330" s="96">
        <v>0.29002109999999998</v>
      </c>
      <c r="K330" s="96">
        <v>5.45E-2</v>
      </c>
      <c r="L330" s="96">
        <v>2.3999999999999998E-3</v>
      </c>
      <c r="M330" s="95">
        <v>333.6469897957258</v>
      </c>
      <c r="N330" s="95">
        <v>12</v>
      </c>
      <c r="O330" s="95">
        <v>325.28514633780679</v>
      </c>
      <c r="P330" s="95">
        <v>4.9173064894438916</v>
      </c>
      <c r="Q330" s="95">
        <v>338</v>
      </c>
      <c r="R330" s="95">
        <v>93</v>
      </c>
      <c r="S330" s="63">
        <v>325.28514633780679</v>
      </c>
      <c r="T330" s="79">
        <v>4.9173064894438916</v>
      </c>
    </row>
    <row r="331" spans="1:20" s="59" customFormat="1" ht="15.75" x14ac:dyDescent="0.25">
      <c r="A331" s="131" t="s">
        <v>553</v>
      </c>
      <c r="B331" s="123">
        <v>397</v>
      </c>
      <c r="C331" s="132">
        <v>1.325</v>
      </c>
      <c r="D331" s="133">
        <v>0.36783938760696466</v>
      </c>
      <c r="E331" s="133">
        <v>1.4999999999999999E-2</v>
      </c>
      <c r="F331" s="133">
        <v>4.6907255261072978E-2</v>
      </c>
      <c r="G331" s="133">
        <v>6.8000000000000005E-4</v>
      </c>
      <c r="H331" s="133">
        <v>0.12747</v>
      </c>
      <c r="I331" s="133">
        <v>21.190930000000002</v>
      </c>
      <c r="J331" s="133">
        <v>0.30535780000000001</v>
      </c>
      <c r="K331" s="133">
        <v>5.6899999999999999E-2</v>
      </c>
      <c r="L331" s="133">
        <v>2.3999999999999998E-3</v>
      </c>
      <c r="M331" s="132">
        <v>318.24476056651787</v>
      </c>
      <c r="N331" s="132">
        <v>11</v>
      </c>
      <c r="O331" s="132">
        <v>295.50586012762011</v>
      </c>
      <c r="P331" s="132">
        <v>4.2936373959088519</v>
      </c>
      <c r="Q331" s="132">
        <v>429</v>
      </c>
      <c r="R331" s="132">
        <v>91</v>
      </c>
      <c r="S331" s="62">
        <v>295.50586012762011</v>
      </c>
      <c r="T331" s="134">
        <v>4.2936373959088519</v>
      </c>
    </row>
    <row r="332" spans="1:20" ht="15.75" x14ac:dyDescent="0.25">
      <c r="A332" s="100" t="s">
        <v>554</v>
      </c>
      <c r="B332" s="122">
        <v>286</v>
      </c>
      <c r="C332" s="95">
        <v>1.4059999999999999</v>
      </c>
      <c r="D332" s="96">
        <v>0.38025941681375114</v>
      </c>
      <c r="E332" s="96">
        <v>1.2999999999999999E-2</v>
      </c>
      <c r="F332" s="96">
        <v>5.0626456672981046E-2</v>
      </c>
      <c r="G332" s="96">
        <v>6.0999999999999997E-4</v>
      </c>
      <c r="H332" s="96">
        <v>0.21074999999999999</v>
      </c>
      <c r="I332" s="96">
        <v>19.708320000000001</v>
      </c>
      <c r="J332" s="96">
        <v>0.2369348</v>
      </c>
      <c r="K332" s="96">
        <v>5.45E-2</v>
      </c>
      <c r="L332" s="96">
        <v>1.8E-3</v>
      </c>
      <c r="M332" s="95">
        <v>327.428462992996</v>
      </c>
      <c r="N332" s="95">
        <v>9.4</v>
      </c>
      <c r="O332" s="95">
        <v>318.36655382495218</v>
      </c>
      <c r="P332" s="95">
        <v>3.8386781013406694</v>
      </c>
      <c r="Q332" s="95">
        <v>344</v>
      </c>
      <c r="R332" s="95">
        <v>72</v>
      </c>
      <c r="S332" s="63">
        <v>318.36655382495218</v>
      </c>
      <c r="T332" s="79">
        <v>3.8386781013406694</v>
      </c>
    </row>
    <row r="333" spans="1:20" ht="15.75" x14ac:dyDescent="0.25">
      <c r="A333" s="100" t="s">
        <v>555</v>
      </c>
      <c r="B333" s="122">
        <v>264</v>
      </c>
      <c r="C333" s="95">
        <v>1.5589999999999999</v>
      </c>
      <c r="D333" s="96">
        <v>0.38774060537700122</v>
      </c>
      <c r="E333" s="96">
        <v>1.6E-2</v>
      </c>
      <c r="F333" s="96">
        <v>5.0875677952318066E-2</v>
      </c>
      <c r="G333" s="96">
        <v>8.1999999999999998E-4</v>
      </c>
      <c r="H333" s="96">
        <v>6.4346E-2</v>
      </c>
      <c r="I333" s="96">
        <v>19.592479999999998</v>
      </c>
      <c r="J333" s="96">
        <v>0.31476939999999998</v>
      </c>
      <c r="K333" s="96">
        <v>5.5300000000000002E-2</v>
      </c>
      <c r="L333" s="96">
        <v>2.3999999999999998E-3</v>
      </c>
      <c r="M333" s="95">
        <v>332.92045810060728</v>
      </c>
      <c r="N333" s="95">
        <v>12</v>
      </c>
      <c r="O333" s="95">
        <v>319.89553975426759</v>
      </c>
      <c r="P333" s="95">
        <v>5.1539380925083567</v>
      </c>
      <c r="Q333" s="95">
        <v>373</v>
      </c>
      <c r="R333" s="95">
        <v>95</v>
      </c>
      <c r="S333" s="63">
        <v>319.89553975426759</v>
      </c>
      <c r="T333" s="79">
        <v>5.1539380925083567</v>
      </c>
    </row>
    <row r="334" spans="1:20" ht="15.75" x14ac:dyDescent="0.25">
      <c r="A334" s="100" t="s">
        <v>556</v>
      </c>
      <c r="B334" s="122">
        <v>171.3</v>
      </c>
      <c r="C334" s="95">
        <v>1.641</v>
      </c>
      <c r="D334" s="96">
        <v>0.384887469124987</v>
      </c>
      <c r="E334" s="96">
        <v>1.2999999999999999E-2</v>
      </c>
      <c r="F334" s="96">
        <v>5.0319329504153076E-2</v>
      </c>
      <c r="G334" s="96">
        <v>6.9999999999999999E-4</v>
      </c>
      <c r="H334" s="96">
        <v>6.3340999999999995E-2</v>
      </c>
      <c r="I334" s="96">
        <v>19.80198</v>
      </c>
      <c r="J334" s="96">
        <v>0.27448289999999997</v>
      </c>
      <c r="K334" s="96">
        <v>5.5500000000000001E-2</v>
      </c>
      <c r="L334" s="96">
        <v>1.9E-3</v>
      </c>
      <c r="M334" s="95">
        <v>330.82945045375919</v>
      </c>
      <c r="N334" s="95">
        <v>9.5</v>
      </c>
      <c r="O334" s="95">
        <v>316.48181318673733</v>
      </c>
      <c r="P334" s="95">
        <v>4.3875400906677537</v>
      </c>
      <c r="Q334" s="95">
        <v>386</v>
      </c>
      <c r="R334" s="95">
        <v>77</v>
      </c>
      <c r="S334" s="63">
        <v>316.48181318673733</v>
      </c>
      <c r="T334" s="79">
        <v>4.3875400906677537</v>
      </c>
    </row>
    <row r="335" spans="1:20" ht="15.75" x14ac:dyDescent="0.25">
      <c r="A335" s="100" t="s">
        <v>557</v>
      </c>
      <c r="B335" s="122">
        <v>196.2</v>
      </c>
      <c r="C335" s="95">
        <v>1.7030000000000001</v>
      </c>
      <c r="D335" s="96">
        <v>0.3950088781376177</v>
      </c>
      <c r="E335" s="96">
        <v>1.4E-2</v>
      </c>
      <c r="F335" s="96">
        <v>5.0107748028490606E-2</v>
      </c>
      <c r="G335" s="96">
        <v>6.7000000000000002E-4</v>
      </c>
      <c r="H335" s="96">
        <v>0.25369999999999998</v>
      </c>
      <c r="I335" s="96">
        <v>19.841270000000002</v>
      </c>
      <c r="J335" s="96">
        <v>0.26376290000000002</v>
      </c>
      <c r="K335" s="96">
        <v>5.7200000000000001E-2</v>
      </c>
      <c r="L335" s="96">
        <v>2E-3</v>
      </c>
      <c r="M335" s="95">
        <v>338.22786843732177</v>
      </c>
      <c r="N335" s="95">
        <v>10</v>
      </c>
      <c r="O335" s="95">
        <v>315.18308509035563</v>
      </c>
      <c r="P335" s="95">
        <v>4.2041289294070197</v>
      </c>
      <c r="Q335" s="95">
        <v>437</v>
      </c>
      <c r="R335" s="95">
        <v>74</v>
      </c>
      <c r="S335" s="63">
        <v>315.18308509035563</v>
      </c>
      <c r="T335" s="79">
        <v>4.2041289294070197</v>
      </c>
    </row>
    <row r="336" spans="1:20" ht="15.75" x14ac:dyDescent="0.25">
      <c r="A336" s="100" t="s">
        <v>558</v>
      </c>
      <c r="B336" s="122">
        <v>367</v>
      </c>
      <c r="C336" s="95">
        <v>1.1910000000000001</v>
      </c>
      <c r="D336" s="96">
        <v>0.38962026157768537</v>
      </c>
      <c r="E336" s="96">
        <v>1.0999999999999999E-2</v>
      </c>
      <c r="F336" s="96">
        <v>5.1030030236822732E-2</v>
      </c>
      <c r="G336" s="96">
        <v>6.3000000000000003E-4</v>
      </c>
      <c r="H336" s="96">
        <v>4.0239999999999998E-2</v>
      </c>
      <c r="I336" s="96">
        <v>19.53125</v>
      </c>
      <c r="J336" s="96">
        <v>0.24032590000000001</v>
      </c>
      <c r="K336" s="96">
        <v>5.5399999999999998E-2</v>
      </c>
      <c r="L336" s="96">
        <v>1.6999999999999999E-3</v>
      </c>
      <c r="M336" s="95">
        <v>334.29567356767689</v>
      </c>
      <c r="N336" s="95">
        <v>8.3000000000000007</v>
      </c>
      <c r="O336" s="95">
        <v>320.84231748438566</v>
      </c>
      <c r="P336" s="95">
        <v>3.948671733511782</v>
      </c>
      <c r="Q336" s="95">
        <v>378</v>
      </c>
      <c r="R336" s="95">
        <v>68</v>
      </c>
      <c r="S336" s="63">
        <v>320.84231748438566</v>
      </c>
      <c r="T336" s="79">
        <v>3.948671733511782</v>
      </c>
    </row>
    <row r="337" spans="1:20" ht="15.75" x14ac:dyDescent="0.25">
      <c r="A337" s="100" t="s">
        <v>559</v>
      </c>
      <c r="B337" s="122">
        <v>223.6</v>
      </c>
      <c r="C337" s="95">
        <v>1.373</v>
      </c>
      <c r="D337" s="96">
        <v>0.38017296457482835</v>
      </c>
      <c r="E337" s="96">
        <v>9.1999999999999998E-3</v>
      </c>
      <c r="F337" s="96">
        <v>5.0063785769125735E-2</v>
      </c>
      <c r="G337" s="96">
        <v>5.9000000000000003E-4</v>
      </c>
      <c r="H337" s="96">
        <v>0.16829</v>
      </c>
      <c r="I337" s="96">
        <v>19.912389999999998</v>
      </c>
      <c r="J337" s="96">
        <v>0.2339368</v>
      </c>
      <c r="K337" s="96">
        <v>5.5100000000000003E-2</v>
      </c>
      <c r="L337" s="96">
        <v>1.4E-3</v>
      </c>
      <c r="M337" s="95">
        <v>327.36482394062307</v>
      </c>
      <c r="N337" s="95">
        <v>6.8</v>
      </c>
      <c r="O337" s="95">
        <v>314.91320339000089</v>
      </c>
      <c r="P337" s="95">
        <v>3.6867673697824093</v>
      </c>
      <c r="Q337" s="95">
        <v>381</v>
      </c>
      <c r="R337" s="95">
        <v>56</v>
      </c>
      <c r="S337" s="63">
        <v>314.91320339000089</v>
      </c>
      <c r="T337" s="79">
        <v>3.6867673697824093</v>
      </c>
    </row>
    <row r="338" spans="1:20" ht="15.75" x14ac:dyDescent="0.25">
      <c r="A338" s="58" t="s">
        <v>124</v>
      </c>
      <c r="B338" s="122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5"/>
      <c r="N338" s="95"/>
      <c r="O338" s="95"/>
      <c r="P338" s="95"/>
      <c r="Q338" s="95"/>
      <c r="R338" s="95"/>
      <c r="S338" s="62"/>
      <c r="T338" s="101"/>
    </row>
    <row r="339" spans="1:20" ht="15.75" x14ac:dyDescent="0.25">
      <c r="A339" s="100" t="s">
        <v>560</v>
      </c>
      <c r="B339" s="122">
        <v>93.5</v>
      </c>
      <c r="C339" s="95">
        <v>2.5670000000000002</v>
      </c>
      <c r="D339" s="96">
        <v>1.5804395336095871</v>
      </c>
      <c r="E339" s="96">
        <v>2.8000000000000001E-2</v>
      </c>
      <c r="F339" s="96">
        <v>0.15971565883017602</v>
      </c>
      <c r="G339" s="96">
        <v>1.5E-3</v>
      </c>
      <c r="H339" s="96">
        <v>0.25653999999999999</v>
      </c>
      <c r="I339" s="96">
        <v>6.2539090000000002</v>
      </c>
      <c r="J339" s="96">
        <v>5.866706E-2</v>
      </c>
      <c r="K339" s="96">
        <v>7.1800000000000003E-2</v>
      </c>
      <c r="L339" s="96">
        <v>1.2999999999999999E-3</v>
      </c>
      <c r="M339" s="95">
        <v>963.12902848643387</v>
      </c>
      <c r="N339" s="95">
        <v>11</v>
      </c>
      <c r="O339" s="95">
        <v>955.19647621540969</v>
      </c>
      <c r="P339" s="95">
        <v>8.8228676115186655</v>
      </c>
      <c r="Q339" s="95">
        <v>966</v>
      </c>
      <c r="R339" s="95">
        <v>39</v>
      </c>
      <c r="S339" s="63">
        <v>966</v>
      </c>
      <c r="T339" s="79">
        <v>39</v>
      </c>
    </row>
    <row r="340" spans="1:20" ht="15.75" x14ac:dyDescent="0.25">
      <c r="A340" s="100" t="s">
        <v>561</v>
      </c>
      <c r="B340" s="122">
        <v>138</v>
      </c>
      <c r="C340" s="95">
        <v>1.63</v>
      </c>
      <c r="D340" s="96">
        <v>1.8210032416071582</v>
      </c>
      <c r="E340" s="96">
        <v>4.2000000000000003E-2</v>
      </c>
      <c r="F340" s="96">
        <v>0.17317302278433289</v>
      </c>
      <c r="G340" s="96">
        <v>2.3999999999999998E-3</v>
      </c>
      <c r="H340" s="96">
        <v>0.23821000000000001</v>
      </c>
      <c r="I340" s="96">
        <v>5.7537399999999996</v>
      </c>
      <c r="J340" s="96">
        <v>7.9453259999999998E-2</v>
      </c>
      <c r="K340" s="96">
        <v>7.6300000000000007E-2</v>
      </c>
      <c r="L340" s="96">
        <v>1.9E-3</v>
      </c>
      <c r="M340" s="95">
        <v>1053.6881697920262</v>
      </c>
      <c r="N340" s="95">
        <v>16</v>
      </c>
      <c r="O340" s="95">
        <v>1029.5701099022799</v>
      </c>
      <c r="P340" s="95">
        <v>13.995680565064019</v>
      </c>
      <c r="Q340" s="95">
        <v>1085</v>
      </c>
      <c r="R340" s="95">
        <v>50</v>
      </c>
      <c r="S340" s="63">
        <v>1085</v>
      </c>
      <c r="T340" s="79">
        <v>50</v>
      </c>
    </row>
    <row r="341" spans="1:20" ht="15.75" x14ac:dyDescent="0.25">
      <c r="A341" s="100" t="s">
        <v>562</v>
      </c>
      <c r="B341" s="122">
        <v>42.6</v>
      </c>
      <c r="C341" s="95">
        <v>1.236</v>
      </c>
      <c r="D341" s="96">
        <v>1.9525062252255057</v>
      </c>
      <c r="E341" s="96">
        <v>5.2999999999999999E-2</v>
      </c>
      <c r="F341" s="96">
        <v>0.18070510483449498</v>
      </c>
      <c r="G341" s="96">
        <v>2.5999999999999999E-3</v>
      </c>
      <c r="H341" s="96">
        <v>0.26351000000000002</v>
      </c>
      <c r="I341" s="96">
        <v>5.5096420000000004</v>
      </c>
      <c r="J341" s="96">
        <v>7.8925999999999996E-2</v>
      </c>
      <c r="K341" s="96">
        <v>7.8399999999999997E-2</v>
      </c>
      <c r="L341" s="96">
        <v>2.0999999999999999E-3</v>
      </c>
      <c r="M341" s="95">
        <v>1099.979047545097</v>
      </c>
      <c r="N341" s="95">
        <v>18</v>
      </c>
      <c r="O341" s="95">
        <v>1070.8255051582983</v>
      </c>
      <c r="P341" s="95">
        <v>15.136343396977432</v>
      </c>
      <c r="Q341" s="95">
        <v>1133</v>
      </c>
      <c r="R341" s="95">
        <v>55</v>
      </c>
      <c r="S341" s="63">
        <v>1133</v>
      </c>
      <c r="T341" s="79">
        <v>55</v>
      </c>
    </row>
    <row r="342" spans="1:20" ht="15.75" x14ac:dyDescent="0.25">
      <c r="A342" s="100" t="s">
        <v>563</v>
      </c>
      <c r="B342" s="122">
        <v>285</v>
      </c>
      <c r="C342" s="95">
        <v>1.1850000000000001</v>
      </c>
      <c r="D342" s="96">
        <v>0.59102835242360574</v>
      </c>
      <c r="E342" s="96">
        <v>1.4E-2</v>
      </c>
      <c r="F342" s="96">
        <v>7.3432704729456288E-2</v>
      </c>
      <c r="G342" s="96">
        <v>9.6000000000000002E-4</v>
      </c>
      <c r="H342" s="96">
        <v>0.27951999999999999</v>
      </c>
      <c r="I342" s="96">
        <v>13.577730000000001</v>
      </c>
      <c r="J342" s="96">
        <v>0.17698059999999999</v>
      </c>
      <c r="K342" s="96">
        <v>5.8400000000000001E-2</v>
      </c>
      <c r="L342" s="96">
        <v>1.4E-3</v>
      </c>
      <c r="M342" s="95">
        <v>471.81160244039745</v>
      </c>
      <c r="N342" s="95">
        <v>8.9</v>
      </c>
      <c r="O342" s="95">
        <v>456.80353681760789</v>
      </c>
      <c r="P342" s="95">
        <v>5.8881002212580942</v>
      </c>
      <c r="Q342" s="95">
        <v>523</v>
      </c>
      <c r="R342" s="95">
        <v>54</v>
      </c>
      <c r="S342" s="63">
        <v>456.80353681760789</v>
      </c>
      <c r="T342" s="79">
        <v>5.8881002212580942</v>
      </c>
    </row>
    <row r="343" spans="1:20" ht="15.75" x14ac:dyDescent="0.25">
      <c r="A343" s="100" t="s">
        <v>564</v>
      </c>
      <c r="B343" s="122">
        <v>714</v>
      </c>
      <c r="C343" s="95">
        <v>3.94</v>
      </c>
      <c r="D343" s="96">
        <v>0.54076643513627365</v>
      </c>
      <c r="E343" s="96">
        <v>9.1999999999999998E-3</v>
      </c>
      <c r="F343" s="96">
        <v>6.6730819490551818E-2</v>
      </c>
      <c r="G343" s="96">
        <v>8.5999999999999998E-4</v>
      </c>
      <c r="H343" s="96">
        <v>0.13947000000000001</v>
      </c>
      <c r="I343" s="96">
        <v>14.914239999999999</v>
      </c>
      <c r="J343" s="96">
        <v>0.19129380000000001</v>
      </c>
      <c r="K343" s="96">
        <v>5.8799999999999998E-2</v>
      </c>
      <c r="L343" s="96">
        <v>1.1999999999999999E-3</v>
      </c>
      <c r="M343" s="95">
        <v>439.19733581384975</v>
      </c>
      <c r="N343" s="95">
        <v>6.1</v>
      </c>
      <c r="O343" s="95">
        <v>416.429734739271</v>
      </c>
      <c r="P343" s="95">
        <v>5.2777975151661041</v>
      </c>
      <c r="Q343" s="95">
        <v>538</v>
      </c>
      <c r="R343" s="95">
        <v>43</v>
      </c>
      <c r="S343" s="63">
        <v>416.429734739271</v>
      </c>
      <c r="T343" s="79">
        <v>5.2777975151661041</v>
      </c>
    </row>
    <row r="344" spans="1:20" ht="15.75" x14ac:dyDescent="0.25">
      <c r="A344" s="100" t="s">
        <v>565</v>
      </c>
      <c r="B344" s="122">
        <v>54.2</v>
      </c>
      <c r="C344" s="95">
        <v>1.764</v>
      </c>
      <c r="D344" s="96">
        <v>2.1631494605610699</v>
      </c>
      <c r="E344" s="96">
        <v>4.9000000000000002E-2</v>
      </c>
      <c r="F344" s="96">
        <v>0.19817798247618157</v>
      </c>
      <c r="G344" s="96">
        <v>2.7000000000000001E-3</v>
      </c>
      <c r="H344" s="96">
        <v>0.36155999999999999</v>
      </c>
      <c r="I344" s="96">
        <v>5.0428639999999998</v>
      </c>
      <c r="J344" s="96">
        <v>6.8662299999999996E-2</v>
      </c>
      <c r="K344" s="96">
        <v>7.9200000000000007E-2</v>
      </c>
      <c r="L344" s="96">
        <v>1.6999999999999999E-3</v>
      </c>
      <c r="M344" s="95">
        <v>1169.9956271199417</v>
      </c>
      <c r="N344" s="95">
        <v>16</v>
      </c>
      <c r="O344" s="95">
        <v>1165.5249315009885</v>
      </c>
      <c r="P344" s="95">
        <v>15.593728086198496</v>
      </c>
      <c r="Q344" s="95">
        <v>1169</v>
      </c>
      <c r="R344" s="95">
        <v>42</v>
      </c>
      <c r="S344" s="63">
        <v>1169</v>
      </c>
      <c r="T344" s="79">
        <v>42</v>
      </c>
    </row>
    <row r="345" spans="1:20" ht="15.75" x14ac:dyDescent="0.25">
      <c r="A345" s="100" t="s">
        <v>566</v>
      </c>
      <c r="B345" s="122">
        <v>377</v>
      </c>
      <c r="C345" s="95">
        <v>1.63</v>
      </c>
      <c r="D345" s="96">
        <v>0.63013070231053681</v>
      </c>
      <c r="E345" s="96">
        <v>1.7999999999999999E-2</v>
      </c>
      <c r="F345" s="96">
        <v>7.5824121146738976E-2</v>
      </c>
      <c r="G345" s="96">
        <v>1.2999999999999999E-3</v>
      </c>
      <c r="H345" s="96">
        <v>0.31580999999999998</v>
      </c>
      <c r="I345" s="96">
        <v>13.12336</v>
      </c>
      <c r="J345" s="96">
        <v>0.22388930000000001</v>
      </c>
      <c r="K345" s="96">
        <v>6.0299999999999999E-2</v>
      </c>
      <c r="L345" s="96">
        <v>1.6000000000000001E-3</v>
      </c>
      <c r="M345" s="95">
        <v>496.47975318321073</v>
      </c>
      <c r="N345" s="95">
        <v>11</v>
      </c>
      <c r="O345" s="95">
        <v>471.14902301915663</v>
      </c>
      <c r="P345" s="95">
        <v>7.9269873067272583</v>
      </c>
      <c r="Q345" s="95">
        <v>603</v>
      </c>
      <c r="R345" s="95">
        <v>61</v>
      </c>
      <c r="S345" s="63">
        <v>471.14902301915663</v>
      </c>
      <c r="T345" s="79">
        <v>7.9269873067272583</v>
      </c>
    </row>
    <row r="346" spans="1:20" ht="15.75" x14ac:dyDescent="0.25">
      <c r="A346" s="100" t="s">
        <v>567</v>
      </c>
      <c r="B346" s="122">
        <v>917</v>
      </c>
      <c r="C346" s="95">
        <v>5.6</v>
      </c>
      <c r="D346" s="96">
        <v>0.50213495604713643</v>
      </c>
      <c r="E346" s="96">
        <v>1.7000000000000001E-2</v>
      </c>
      <c r="F346" s="96">
        <v>6.3035713672921379E-2</v>
      </c>
      <c r="G346" s="96">
        <v>1.4E-3</v>
      </c>
      <c r="H346" s="96">
        <v>0.44607999999999998</v>
      </c>
      <c r="I346" s="96">
        <v>15.797790000000001</v>
      </c>
      <c r="J346" s="96">
        <v>0.34939819999999999</v>
      </c>
      <c r="K346" s="96">
        <v>5.7799999999999997E-2</v>
      </c>
      <c r="L346" s="96">
        <v>1.6999999999999999E-3</v>
      </c>
      <c r="M346" s="95">
        <v>413.3984254025786</v>
      </c>
      <c r="N346" s="95">
        <v>11</v>
      </c>
      <c r="O346" s="95">
        <v>394.06089188521463</v>
      </c>
      <c r="P346" s="95">
        <v>8.5988957439512568</v>
      </c>
      <c r="Q346" s="95">
        <v>506</v>
      </c>
      <c r="R346" s="95">
        <v>65</v>
      </c>
      <c r="S346" s="63">
        <v>394.06089188521463</v>
      </c>
      <c r="T346" s="79">
        <v>8.5988957439512568</v>
      </c>
    </row>
    <row r="347" spans="1:20" ht="15.75" x14ac:dyDescent="0.25">
      <c r="A347" s="100" t="s">
        <v>568</v>
      </c>
      <c r="B347" s="122">
        <v>561</v>
      </c>
      <c r="C347" s="95">
        <v>1.4550000000000001</v>
      </c>
      <c r="D347" s="96">
        <v>0.44956215499082608</v>
      </c>
      <c r="E347" s="96">
        <v>7.1000000000000004E-3</v>
      </c>
      <c r="F347" s="96">
        <v>6.0217811181947356E-2</v>
      </c>
      <c r="G347" s="96">
        <v>6.2E-4</v>
      </c>
      <c r="H347" s="96">
        <v>0.34576000000000001</v>
      </c>
      <c r="I347" s="96">
        <v>16.605779999999999</v>
      </c>
      <c r="J347" s="96">
        <v>0.17096620000000001</v>
      </c>
      <c r="K347" s="96">
        <v>5.4170000000000003E-2</v>
      </c>
      <c r="L347" s="96">
        <v>8.8999999999999995E-4</v>
      </c>
      <c r="M347" s="95">
        <v>377.20248794255872</v>
      </c>
      <c r="N347" s="95">
        <v>5</v>
      </c>
      <c r="O347" s="95">
        <v>376.95000330385483</v>
      </c>
      <c r="P347" s="95">
        <v>3.836345385387228</v>
      </c>
      <c r="Q347" s="95">
        <v>366</v>
      </c>
      <c r="R347" s="95">
        <v>35</v>
      </c>
      <c r="S347" s="63">
        <v>376.95000330385483</v>
      </c>
      <c r="T347" s="79">
        <v>3.836345385387228</v>
      </c>
    </row>
    <row r="348" spans="1:20" ht="15.75" x14ac:dyDescent="0.25">
      <c r="A348" s="100" t="s">
        <v>569</v>
      </c>
      <c r="B348" s="122">
        <v>90.1</v>
      </c>
      <c r="C348" s="95">
        <v>0.66100000000000003</v>
      </c>
      <c r="D348" s="96">
        <v>0.87171951646245638</v>
      </c>
      <c r="E348" s="96">
        <v>2.3E-2</v>
      </c>
      <c r="F348" s="96">
        <v>0.10024009436990045</v>
      </c>
      <c r="G348" s="96">
        <v>1.4E-3</v>
      </c>
      <c r="H348" s="96">
        <v>0.24970000000000001</v>
      </c>
      <c r="I348" s="96">
        <v>9.9403579999999998</v>
      </c>
      <c r="J348" s="96">
        <v>0.13833500000000001</v>
      </c>
      <c r="K348" s="96">
        <v>6.3100000000000003E-2</v>
      </c>
      <c r="L348" s="96">
        <v>1.6999999999999999E-3</v>
      </c>
      <c r="M348" s="95">
        <v>636.88853023122147</v>
      </c>
      <c r="N348" s="95">
        <v>12</v>
      </c>
      <c r="O348" s="95">
        <v>615.81578466666383</v>
      </c>
      <c r="P348" s="95">
        <v>8.4559869103376144</v>
      </c>
      <c r="Q348" s="95">
        <v>685</v>
      </c>
      <c r="R348" s="95">
        <v>57</v>
      </c>
      <c r="S348" s="63">
        <v>615.81578466666383</v>
      </c>
      <c r="T348" s="79">
        <v>8.4559869103376144</v>
      </c>
    </row>
    <row r="349" spans="1:20" ht="15.75" x14ac:dyDescent="0.25">
      <c r="A349" s="100" t="s">
        <v>570</v>
      </c>
      <c r="B349" s="122">
        <v>90.4</v>
      </c>
      <c r="C349" s="95">
        <v>1.8140000000000001</v>
      </c>
      <c r="D349" s="96">
        <v>1.6543438394409422</v>
      </c>
      <c r="E349" s="96">
        <v>0.04</v>
      </c>
      <c r="F349" s="96">
        <v>0.16398674828703586</v>
      </c>
      <c r="G349" s="96">
        <v>1.9E-3</v>
      </c>
      <c r="H349" s="96">
        <v>0.2278</v>
      </c>
      <c r="I349" s="96">
        <v>6.0864269999999996</v>
      </c>
      <c r="J349" s="96">
        <v>7.0384730000000006E-2</v>
      </c>
      <c r="K349" s="96">
        <v>7.3200000000000001E-2</v>
      </c>
      <c r="L349" s="96">
        <v>1.8E-3</v>
      </c>
      <c r="M349" s="95">
        <v>991.81862605630147</v>
      </c>
      <c r="N349" s="95">
        <v>15</v>
      </c>
      <c r="O349" s="95">
        <v>978.8942118376151</v>
      </c>
      <c r="P349" s="95">
        <v>11.192622664869646</v>
      </c>
      <c r="Q349" s="95">
        <v>997</v>
      </c>
      <c r="R349" s="95">
        <v>51</v>
      </c>
      <c r="S349" s="63">
        <v>997</v>
      </c>
      <c r="T349" s="79">
        <v>51</v>
      </c>
    </row>
    <row r="350" spans="1:20" ht="15.75" x14ac:dyDescent="0.25">
      <c r="A350" s="100" t="s">
        <v>571</v>
      </c>
      <c r="B350" s="122">
        <v>151.1</v>
      </c>
      <c r="C350" s="95">
        <v>0.93300000000000005</v>
      </c>
      <c r="D350" s="96">
        <v>4.0720022466270009</v>
      </c>
      <c r="E350" s="96">
        <v>7.6999999999999999E-2</v>
      </c>
      <c r="F350" s="96">
        <v>0.2835530654804026</v>
      </c>
      <c r="G350" s="96">
        <v>3.8E-3</v>
      </c>
      <c r="H350" s="96">
        <v>0.48548000000000002</v>
      </c>
      <c r="I350" s="96">
        <v>3.5026269999999999</v>
      </c>
      <c r="J350" s="96">
        <v>4.6619899999999999E-2</v>
      </c>
      <c r="K350" s="96">
        <v>0.1042</v>
      </c>
      <c r="L350" s="96">
        <v>1.8E-3</v>
      </c>
      <c r="M350" s="95">
        <v>1649.7187300805595</v>
      </c>
      <c r="N350" s="95">
        <v>16</v>
      </c>
      <c r="O350" s="95">
        <v>1609.2316830297882</v>
      </c>
      <c r="P350" s="95">
        <v>21.505876757897802</v>
      </c>
      <c r="Q350" s="95">
        <v>1691</v>
      </c>
      <c r="R350" s="95">
        <v>32</v>
      </c>
      <c r="S350" s="63">
        <v>1691</v>
      </c>
      <c r="T350" s="79">
        <v>32</v>
      </c>
    </row>
    <row r="351" spans="1:20" ht="15.75" x14ac:dyDescent="0.25">
      <c r="A351" s="100" t="s">
        <v>572</v>
      </c>
      <c r="B351" s="122">
        <v>168</v>
      </c>
      <c r="C351" s="95">
        <v>1.3140000000000001</v>
      </c>
      <c r="D351" s="96">
        <v>1.8245330342720323</v>
      </c>
      <c r="E351" s="96">
        <v>3.6999999999999998E-2</v>
      </c>
      <c r="F351" s="96">
        <v>0.17722508198510489</v>
      </c>
      <c r="G351" s="96">
        <v>2E-3</v>
      </c>
      <c r="H351" s="96">
        <v>0.45744000000000001</v>
      </c>
      <c r="I351" s="96">
        <v>5.6401579999999996</v>
      </c>
      <c r="J351" s="96">
        <v>6.362276E-2</v>
      </c>
      <c r="K351" s="96">
        <v>7.4700000000000003E-2</v>
      </c>
      <c r="L351" s="96">
        <v>1.4E-3</v>
      </c>
      <c r="M351" s="95">
        <v>1054.9586521030524</v>
      </c>
      <c r="N351" s="95">
        <v>13</v>
      </c>
      <c r="O351" s="95">
        <v>1051.7972191943543</v>
      </c>
      <c r="P351" s="95">
        <v>11.644335236942437</v>
      </c>
      <c r="Q351" s="95">
        <v>1050</v>
      </c>
      <c r="R351" s="95">
        <v>36</v>
      </c>
      <c r="S351" s="63">
        <v>1050</v>
      </c>
      <c r="T351" s="79">
        <v>36</v>
      </c>
    </row>
    <row r="352" spans="1:20" ht="15.75" x14ac:dyDescent="0.25">
      <c r="A352" s="100" t="s">
        <v>573</v>
      </c>
      <c r="B352" s="122">
        <v>151.4</v>
      </c>
      <c r="C352" s="95">
        <v>2.7440000000000002</v>
      </c>
      <c r="D352" s="96">
        <v>1.6951972125923656</v>
      </c>
      <c r="E352" s="96">
        <v>2.9000000000000001E-2</v>
      </c>
      <c r="F352" s="96">
        <v>0.16689633452164454</v>
      </c>
      <c r="G352" s="96">
        <v>1.9E-3</v>
      </c>
      <c r="H352" s="96">
        <v>0.45111000000000001</v>
      </c>
      <c r="I352" s="96">
        <v>5.980861</v>
      </c>
      <c r="J352" s="96">
        <v>6.7964330000000003E-2</v>
      </c>
      <c r="K352" s="96">
        <v>7.3700000000000002E-2</v>
      </c>
      <c r="L352" s="96">
        <v>1.1999999999999999E-3</v>
      </c>
      <c r="M352" s="95">
        <v>1007.3369356341117</v>
      </c>
      <c r="N352" s="95">
        <v>12</v>
      </c>
      <c r="O352" s="95">
        <v>994.98803297110521</v>
      </c>
      <c r="P352" s="95">
        <v>11.056299442593458</v>
      </c>
      <c r="Q352" s="95">
        <v>1023</v>
      </c>
      <c r="R352" s="95">
        <v>34</v>
      </c>
      <c r="S352" s="63">
        <v>1023</v>
      </c>
      <c r="T352" s="79">
        <v>34</v>
      </c>
    </row>
    <row r="353" spans="1:20" ht="15.75" x14ac:dyDescent="0.25">
      <c r="A353" s="100" t="s">
        <v>574</v>
      </c>
      <c r="B353" s="122">
        <v>76.900000000000006</v>
      </c>
      <c r="C353" s="95">
        <v>2.88</v>
      </c>
      <c r="D353" s="96">
        <v>2.964521054067415</v>
      </c>
      <c r="E353" s="96">
        <v>0.08</v>
      </c>
      <c r="F353" s="96">
        <v>0.23482975348504165</v>
      </c>
      <c r="G353" s="96">
        <v>4.7000000000000002E-3</v>
      </c>
      <c r="H353" s="96">
        <v>0.37959999999999999</v>
      </c>
      <c r="I353" s="96">
        <v>4.2319089999999999</v>
      </c>
      <c r="J353" s="96">
        <v>8.4172540000000004E-2</v>
      </c>
      <c r="K353" s="96">
        <v>9.1600000000000001E-2</v>
      </c>
      <c r="L353" s="96">
        <v>2.3999999999999998E-3</v>
      </c>
      <c r="M353" s="95">
        <v>1399.4260140869467</v>
      </c>
      <c r="N353" s="95">
        <v>20</v>
      </c>
      <c r="O353" s="95">
        <v>1359.7621862913318</v>
      </c>
      <c r="P353" s="95">
        <v>26.688690033490872</v>
      </c>
      <c r="Q353" s="95">
        <v>1444</v>
      </c>
      <c r="R353" s="95">
        <v>49</v>
      </c>
      <c r="S353" s="63">
        <v>1444</v>
      </c>
      <c r="T353" s="79">
        <v>49</v>
      </c>
    </row>
    <row r="354" spans="1:20" ht="15.75" x14ac:dyDescent="0.25">
      <c r="A354" s="100" t="s">
        <v>575</v>
      </c>
      <c r="B354" s="122">
        <v>1110</v>
      </c>
      <c r="C354" s="95">
        <v>5.16</v>
      </c>
      <c r="D354" s="96">
        <v>0.52508231592333821</v>
      </c>
      <c r="E354" s="96">
        <v>1.2999999999999999E-2</v>
      </c>
      <c r="F354" s="96">
        <v>6.185014707936598E-2</v>
      </c>
      <c r="G354" s="96">
        <v>7.6000000000000004E-4</v>
      </c>
      <c r="H354" s="96">
        <v>0.20397999999999999</v>
      </c>
      <c r="I354" s="96">
        <v>16.017939999999999</v>
      </c>
      <c r="J354" s="96">
        <v>0.19499649999999999</v>
      </c>
      <c r="K354" s="96">
        <v>6.1600000000000002E-2</v>
      </c>
      <c r="L354" s="96">
        <v>1.5E-3</v>
      </c>
      <c r="M354" s="95">
        <v>428.80201804143428</v>
      </c>
      <c r="N354" s="95">
        <v>8.6999999999999993</v>
      </c>
      <c r="O354" s="95">
        <v>386.86741929757858</v>
      </c>
      <c r="P354" s="95">
        <v>4.6842262807923714</v>
      </c>
      <c r="Q354" s="95">
        <v>630</v>
      </c>
      <c r="R354" s="95">
        <v>50</v>
      </c>
      <c r="S354" s="63">
        <v>386.86741929757858</v>
      </c>
      <c r="T354" s="79">
        <v>4.6842262807923714</v>
      </c>
    </row>
    <row r="355" spans="1:20" ht="15.75" x14ac:dyDescent="0.25">
      <c r="A355" s="100" t="s">
        <v>576</v>
      </c>
      <c r="B355" s="122">
        <v>119</v>
      </c>
      <c r="C355" s="95">
        <v>1.6160000000000001</v>
      </c>
      <c r="D355" s="96">
        <v>0.59513852421013413</v>
      </c>
      <c r="E355" s="96">
        <v>1.4999999999999999E-2</v>
      </c>
      <c r="F355" s="96">
        <v>7.6294931833094326E-2</v>
      </c>
      <c r="G355" s="96">
        <v>1E-3</v>
      </c>
      <c r="H355" s="96">
        <v>0.29548000000000002</v>
      </c>
      <c r="I355" s="96">
        <v>13.106159999999999</v>
      </c>
      <c r="J355" s="96">
        <v>0.17177139999999999</v>
      </c>
      <c r="K355" s="96">
        <v>5.6599999999999998E-2</v>
      </c>
      <c r="L355" s="96">
        <v>1.4E-3</v>
      </c>
      <c r="M355" s="95">
        <v>474.43289967001846</v>
      </c>
      <c r="N355" s="95">
        <v>9.6999999999999993</v>
      </c>
      <c r="O355" s="95">
        <v>473.96953680981045</v>
      </c>
      <c r="P355" s="95">
        <v>6.1381925656925009</v>
      </c>
      <c r="Q355" s="95">
        <v>460</v>
      </c>
      <c r="R355" s="95">
        <v>56</v>
      </c>
      <c r="S355" s="63">
        <v>473.96953680981045</v>
      </c>
      <c r="T355" s="79">
        <v>6.1381925656925009</v>
      </c>
    </row>
    <row r="356" spans="1:20" ht="15.75" x14ac:dyDescent="0.25">
      <c r="A356" s="100" t="s">
        <v>577</v>
      </c>
      <c r="B356" s="122">
        <v>143.69999999999999</v>
      </c>
      <c r="C356" s="95">
        <v>3.3119999999999998</v>
      </c>
      <c r="D356" s="96">
        <v>1.7572924241282566</v>
      </c>
      <c r="E356" s="96">
        <v>3.7999999999999999E-2</v>
      </c>
      <c r="F356" s="96">
        <v>0.16910901023083191</v>
      </c>
      <c r="G356" s="96">
        <v>2.3E-3</v>
      </c>
      <c r="H356" s="96">
        <v>0.30697000000000002</v>
      </c>
      <c r="I356" s="96">
        <v>5.8927519999999998</v>
      </c>
      <c r="J356" s="96">
        <v>7.9866409999999999E-2</v>
      </c>
      <c r="K356" s="96">
        <v>7.5399999999999995E-2</v>
      </c>
      <c r="L356" s="96">
        <v>1.6999999999999999E-3</v>
      </c>
      <c r="M356" s="95">
        <v>1030.4792405154749</v>
      </c>
      <c r="N356" s="95">
        <v>14</v>
      </c>
      <c r="O356" s="95">
        <v>1007.2001868259609</v>
      </c>
      <c r="P356" s="95">
        <v>13.401286278675597</v>
      </c>
      <c r="Q356" s="95">
        <v>1062</v>
      </c>
      <c r="R356" s="95">
        <v>46</v>
      </c>
      <c r="S356" s="63">
        <v>1062</v>
      </c>
      <c r="T356" s="79">
        <v>46</v>
      </c>
    </row>
    <row r="357" spans="1:20" ht="15.75" x14ac:dyDescent="0.25">
      <c r="A357" s="100" t="s">
        <v>578</v>
      </c>
      <c r="B357" s="122">
        <v>62.7</v>
      </c>
      <c r="C357" s="95">
        <v>3.05</v>
      </c>
      <c r="D357" s="96">
        <v>3.1215216797250771</v>
      </c>
      <c r="E357" s="96">
        <v>5.8000000000000003E-2</v>
      </c>
      <c r="F357" s="96">
        <v>0.2419828367510295</v>
      </c>
      <c r="G357" s="96">
        <v>3.0999999999999999E-3</v>
      </c>
      <c r="H357" s="96">
        <v>0.35296</v>
      </c>
      <c r="I357" s="96">
        <v>4.1050899999999997</v>
      </c>
      <c r="J357" s="96">
        <v>5.2240479999999999E-2</v>
      </c>
      <c r="K357" s="96">
        <v>9.3600000000000003E-2</v>
      </c>
      <c r="L357" s="96">
        <v>1.6999999999999999E-3</v>
      </c>
      <c r="M357" s="95">
        <v>1438.8848716397249</v>
      </c>
      <c r="N357" s="95">
        <v>15</v>
      </c>
      <c r="O357" s="95">
        <v>1396.9970306189475</v>
      </c>
      <c r="P357" s="95">
        <v>17.621329126369549</v>
      </c>
      <c r="Q357" s="95">
        <v>1486</v>
      </c>
      <c r="R357" s="95">
        <v>35</v>
      </c>
      <c r="S357" s="63">
        <v>1486</v>
      </c>
      <c r="T357" s="79">
        <v>35</v>
      </c>
    </row>
    <row r="358" spans="1:20" ht="15.75" x14ac:dyDescent="0.25">
      <c r="A358" s="100" t="s">
        <v>579</v>
      </c>
      <c r="B358" s="122">
        <v>459</v>
      </c>
      <c r="C358" s="95">
        <v>7.79</v>
      </c>
      <c r="D358" s="96">
        <v>0.42885837604541627</v>
      </c>
      <c r="E358" s="96">
        <v>8.2000000000000007E-3</v>
      </c>
      <c r="F358" s="96">
        <v>5.7307059384323233E-2</v>
      </c>
      <c r="G358" s="96">
        <v>8.1999999999999998E-4</v>
      </c>
      <c r="H358" s="96">
        <v>0.38264999999999999</v>
      </c>
      <c r="I358" s="96">
        <v>17.436789999999998</v>
      </c>
      <c r="J358" s="96">
        <v>0.24931420000000001</v>
      </c>
      <c r="K358" s="96">
        <v>5.4300000000000001E-2</v>
      </c>
      <c r="L358" s="96">
        <v>1E-3</v>
      </c>
      <c r="M358" s="95">
        <v>362.58652476525856</v>
      </c>
      <c r="N358" s="95">
        <v>5.9</v>
      </c>
      <c r="O358" s="95">
        <v>359.22749742167758</v>
      </c>
      <c r="P358" s="95">
        <v>5.0701986722196857</v>
      </c>
      <c r="Q358" s="95">
        <v>379</v>
      </c>
      <c r="R358" s="95">
        <v>43</v>
      </c>
      <c r="S358" s="63">
        <v>359.22749742167758</v>
      </c>
      <c r="T358" s="79">
        <v>5.0701986722196857</v>
      </c>
    </row>
    <row r="359" spans="1:20" ht="15.75" x14ac:dyDescent="0.25">
      <c r="A359" s="100" t="s">
        <v>580</v>
      </c>
      <c r="B359" s="122">
        <v>292</v>
      </c>
      <c r="C359" s="95">
        <v>1.177</v>
      </c>
      <c r="D359" s="96">
        <v>0.60025180963262226</v>
      </c>
      <c r="E359" s="96">
        <v>1.6E-2</v>
      </c>
      <c r="F359" s="96">
        <v>6.6494578105788404E-2</v>
      </c>
      <c r="G359" s="96">
        <v>1E-3</v>
      </c>
      <c r="H359" s="96">
        <v>0.30269000000000001</v>
      </c>
      <c r="I359" s="96">
        <v>14.8368</v>
      </c>
      <c r="J359" s="96">
        <v>0.22013050000000001</v>
      </c>
      <c r="K359" s="96">
        <v>6.5500000000000003E-2</v>
      </c>
      <c r="L359" s="96">
        <v>1.5E-3</v>
      </c>
      <c r="M359" s="95">
        <v>477.68452921821785</v>
      </c>
      <c r="N359" s="95">
        <v>9.9</v>
      </c>
      <c r="O359" s="95">
        <v>415.00193454424021</v>
      </c>
      <c r="P359" s="95">
        <v>6.0931192580001357</v>
      </c>
      <c r="Q359" s="95">
        <v>785</v>
      </c>
      <c r="R359" s="95">
        <v>49</v>
      </c>
      <c r="S359" s="63">
        <v>415.00193454424021</v>
      </c>
      <c r="T359" s="79">
        <v>6.0931192580001357</v>
      </c>
    </row>
    <row r="360" spans="1:20" ht="15.75" x14ac:dyDescent="0.25">
      <c r="A360" s="100" t="s">
        <v>581</v>
      </c>
      <c r="B360" s="122">
        <v>377</v>
      </c>
      <c r="C360" s="95">
        <v>0.81299999999999994</v>
      </c>
      <c r="D360" s="96">
        <v>0.56072288871013798</v>
      </c>
      <c r="E360" s="96">
        <v>1.0999999999999999E-2</v>
      </c>
      <c r="F360" s="96">
        <v>7.1882953011945583E-2</v>
      </c>
      <c r="G360" s="96">
        <v>6.7000000000000002E-4</v>
      </c>
      <c r="H360" s="96">
        <v>0.21013999999999999</v>
      </c>
      <c r="I360" s="96">
        <v>13.898540000000001</v>
      </c>
      <c r="J360" s="96">
        <v>0.1294235</v>
      </c>
      <c r="K360" s="96">
        <v>5.6599999999999998E-2</v>
      </c>
      <c r="L360" s="96">
        <v>1.1000000000000001E-3</v>
      </c>
      <c r="M360" s="95">
        <v>452.27239433900979</v>
      </c>
      <c r="N360" s="95">
        <v>6.9</v>
      </c>
      <c r="O360" s="95">
        <v>447.48990210630899</v>
      </c>
      <c r="P360" s="95">
        <v>4.130069795977569</v>
      </c>
      <c r="Q360" s="95">
        <v>452</v>
      </c>
      <c r="R360" s="95">
        <v>43</v>
      </c>
      <c r="S360" s="63">
        <v>447.48990210630899</v>
      </c>
      <c r="T360" s="79">
        <v>4.130069795977569</v>
      </c>
    </row>
    <row r="361" spans="1:20" ht="15.75" x14ac:dyDescent="0.25">
      <c r="A361" s="100" t="s">
        <v>582</v>
      </c>
      <c r="B361" s="122">
        <v>114.8</v>
      </c>
      <c r="C361" s="95">
        <v>1.9430000000000001</v>
      </c>
      <c r="D361" s="96">
        <v>3.2536998459706004</v>
      </c>
      <c r="E361" s="96">
        <v>6.4000000000000001E-2</v>
      </c>
      <c r="F361" s="96">
        <v>0.25467822210708202</v>
      </c>
      <c r="G361" s="96">
        <v>3.0000000000000001E-3</v>
      </c>
      <c r="H361" s="96">
        <v>0.30708999999999997</v>
      </c>
      <c r="I361" s="96">
        <v>3.9215689999999999</v>
      </c>
      <c r="J361" s="96">
        <v>4.6136099999999999E-2</v>
      </c>
      <c r="K361" s="96">
        <v>9.2700000000000005E-2</v>
      </c>
      <c r="L361" s="96">
        <v>1.8E-3</v>
      </c>
      <c r="M361" s="95">
        <v>1470.9567246317472</v>
      </c>
      <c r="N361" s="95">
        <v>15</v>
      </c>
      <c r="O361" s="95">
        <v>1462.5569249383536</v>
      </c>
      <c r="P361" s="95">
        <v>17.188979515671971</v>
      </c>
      <c r="Q361" s="95">
        <v>1467</v>
      </c>
      <c r="R361" s="95">
        <v>38</v>
      </c>
      <c r="S361" s="63">
        <v>1467</v>
      </c>
      <c r="T361" s="79">
        <v>38</v>
      </c>
    </row>
    <row r="362" spans="1:20" ht="15.75" x14ac:dyDescent="0.25">
      <c r="A362" s="100" t="s">
        <v>583</v>
      </c>
      <c r="B362" s="122">
        <v>495</v>
      </c>
      <c r="C362" s="95">
        <v>1.91</v>
      </c>
      <c r="D362" s="96">
        <v>0.53455002526190076</v>
      </c>
      <c r="E362" s="96">
        <v>1.0999999999999999E-2</v>
      </c>
      <c r="F362" s="96">
        <v>6.7690510473660925E-2</v>
      </c>
      <c r="G362" s="96">
        <v>7.6999999999999996E-4</v>
      </c>
      <c r="H362" s="96">
        <v>0.52732000000000001</v>
      </c>
      <c r="I362" s="96">
        <v>14.73405</v>
      </c>
      <c r="J362" s="96">
        <v>0.167161</v>
      </c>
      <c r="K362" s="96">
        <v>5.7299999999999997E-2</v>
      </c>
      <c r="L362" s="96">
        <v>1.1000000000000001E-3</v>
      </c>
      <c r="M362" s="95">
        <v>435.08986021077146</v>
      </c>
      <c r="N362" s="95">
        <v>7.3</v>
      </c>
      <c r="O362" s="95">
        <v>422.22668391140269</v>
      </c>
      <c r="P362" s="95">
        <v>4.7346756709835143</v>
      </c>
      <c r="Q362" s="95">
        <v>486</v>
      </c>
      <c r="R362" s="95">
        <v>41</v>
      </c>
      <c r="S362" s="63">
        <v>422.22668391140269</v>
      </c>
      <c r="T362" s="79">
        <v>4.7346756709835143</v>
      </c>
    </row>
    <row r="363" spans="1:20" ht="15.75" x14ac:dyDescent="0.25">
      <c r="A363" s="100" t="s">
        <v>584</v>
      </c>
      <c r="B363" s="122">
        <v>176.9</v>
      </c>
      <c r="C363" s="95">
        <v>3.62</v>
      </c>
      <c r="D363" s="96">
        <v>1.7333577382389762</v>
      </c>
      <c r="E363" s="96">
        <v>3.3000000000000002E-2</v>
      </c>
      <c r="F363" s="96">
        <v>0.17019148277578533</v>
      </c>
      <c r="G363" s="96">
        <v>1.6999999999999999E-3</v>
      </c>
      <c r="H363" s="96">
        <v>0.40334999999999999</v>
      </c>
      <c r="I363" s="96">
        <v>5.8685450000000001</v>
      </c>
      <c r="J363" s="96">
        <v>5.8547689999999999E-2</v>
      </c>
      <c r="K363" s="96">
        <v>7.3899999999999993E-2</v>
      </c>
      <c r="L363" s="96">
        <v>1.2999999999999999E-3</v>
      </c>
      <c r="M363" s="95">
        <v>1021.6213301358939</v>
      </c>
      <c r="N363" s="95">
        <v>12</v>
      </c>
      <c r="O363" s="95">
        <v>1013.1661299653294</v>
      </c>
      <c r="P363" s="95">
        <v>9.9328878665753599</v>
      </c>
      <c r="Q363" s="95">
        <v>1021</v>
      </c>
      <c r="R363" s="95">
        <v>37</v>
      </c>
      <c r="S363" s="63">
        <v>1021</v>
      </c>
      <c r="T363" s="79">
        <v>37</v>
      </c>
    </row>
    <row r="364" spans="1:20" ht="15.75" x14ac:dyDescent="0.25">
      <c r="A364" s="100" t="s">
        <v>585</v>
      </c>
      <c r="B364" s="122">
        <v>939</v>
      </c>
      <c r="C364" s="95">
        <v>1.8260000000000001</v>
      </c>
      <c r="D364" s="96">
        <v>0.58519653314662723</v>
      </c>
      <c r="E364" s="96">
        <v>1.4999999999999999E-2</v>
      </c>
      <c r="F364" s="96">
        <v>7.2090909830199168E-2</v>
      </c>
      <c r="G364" s="96">
        <v>8.8000000000000003E-4</v>
      </c>
      <c r="H364" s="96">
        <v>0.17771999999999999</v>
      </c>
      <c r="I364" s="96">
        <v>13.817880000000001</v>
      </c>
      <c r="J364" s="96">
        <v>0.1680218</v>
      </c>
      <c r="K364" s="96">
        <v>5.8900000000000001E-2</v>
      </c>
      <c r="L364" s="96">
        <v>1.5E-3</v>
      </c>
      <c r="M364" s="95">
        <v>468.08066580494881</v>
      </c>
      <c r="N364" s="95">
        <v>9.3000000000000007</v>
      </c>
      <c r="O364" s="95">
        <v>448.74045446601315</v>
      </c>
      <c r="P364" s="95">
        <v>5.4139051674794167</v>
      </c>
      <c r="Q364" s="95">
        <v>561</v>
      </c>
      <c r="R364" s="95">
        <v>57</v>
      </c>
      <c r="S364" s="63">
        <v>448.74045446601315</v>
      </c>
      <c r="T364" s="79">
        <v>5.4139051674794167</v>
      </c>
    </row>
    <row r="365" spans="1:20" ht="15.75" x14ac:dyDescent="0.25">
      <c r="A365" s="100" t="s">
        <v>586</v>
      </c>
      <c r="B365" s="122">
        <v>523</v>
      </c>
      <c r="C365" s="95">
        <v>0.89800000000000002</v>
      </c>
      <c r="D365" s="96">
        <v>0.59874197105361737</v>
      </c>
      <c r="E365" s="96">
        <v>1.0999999999999999E-2</v>
      </c>
      <c r="F365" s="96">
        <v>5.9108021202133321E-2</v>
      </c>
      <c r="G365" s="96">
        <v>8.5999999999999998E-4</v>
      </c>
      <c r="H365" s="96">
        <v>0.28044999999999998</v>
      </c>
      <c r="I365" s="96">
        <v>16.493490000000001</v>
      </c>
      <c r="J365" s="96">
        <v>0.23395009999999999</v>
      </c>
      <c r="K365" s="96">
        <v>7.3499999999999996E-2</v>
      </c>
      <c r="L365" s="96">
        <v>1.4E-3</v>
      </c>
      <c r="M365" s="95">
        <v>476.72547816445689</v>
      </c>
      <c r="N365" s="95">
        <v>7.2</v>
      </c>
      <c r="O365" s="95">
        <v>370.19864264978497</v>
      </c>
      <c r="P365" s="95">
        <v>5.205275937522158</v>
      </c>
      <c r="Q365" s="95">
        <v>1009</v>
      </c>
      <c r="R365" s="95">
        <v>41</v>
      </c>
      <c r="S365" s="63">
        <v>370.19864264978497</v>
      </c>
      <c r="T365" s="79">
        <v>5.205275937522158</v>
      </c>
    </row>
    <row r="366" spans="1:20" ht="15.75" x14ac:dyDescent="0.25">
      <c r="A366" s="100" t="s">
        <v>587</v>
      </c>
      <c r="B366" s="122">
        <v>728</v>
      </c>
      <c r="C366" s="95">
        <v>2.82</v>
      </c>
      <c r="D366" s="96">
        <v>0.56637901734169249</v>
      </c>
      <c r="E366" s="96">
        <v>1.2999999999999999E-2</v>
      </c>
      <c r="F366" s="96">
        <v>7.209852115435389E-2</v>
      </c>
      <c r="G366" s="96">
        <v>8.0999999999999996E-4</v>
      </c>
      <c r="H366" s="96">
        <v>0.19277</v>
      </c>
      <c r="I366" s="96">
        <v>13.85042</v>
      </c>
      <c r="J366" s="96">
        <v>0.15538550000000001</v>
      </c>
      <c r="K366" s="96">
        <v>5.7000000000000002E-2</v>
      </c>
      <c r="L366" s="96">
        <v>1.4E-3</v>
      </c>
      <c r="M366" s="95">
        <v>455.9477746895156</v>
      </c>
      <c r="N366" s="95">
        <v>8.3000000000000007</v>
      </c>
      <c r="O366" s="95">
        <v>448.78622070967231</v>
      </c>
      <c r="P366" s="95">
        <v>4.9965918143078261</v>
      </c>
      <c r="Q366" s="95">
        <v>459</v>
      </c>
      <c r="R366" s="95">
        <v>52</v>
      </c>
      <c r="S366" s="63">
        <v>448.78622070967231</v>
      </c>
      <c r="T366" s="79">
        <v>4.9965918143078261</v>
      </c>
    </row>
    <row r="367" spans="1:20" ht="15.75" x14ac:dyDescent="0.25">
      <c r="A367" s="100" t="s">
        <v>588</v>
      </c>
      <c r="B367" s="122">
        <v>62.3</v>
      </c>
      <c r="C367" s="95">
        <v>1.597</v>
      </c>
      <c r="D367" s="96">
        <v>0.58197271338034329</v>
      </c>
      <c r="E367" s="96">
        <v>0.02</v>
      </c>
      <c r="F367" s="96">
        <v>7.193803621910555E-2</v>
      </c>
      <c r="G367" s="96">
        <v>1.1000000000000001E-3</v>
      </c>
      <c r="H367" s="96">
        <v>0.23663999999999999</v>
      </c>
      <c r="I367" s="96">
        <v>13.85042</v>
      </c>
      <c r="J367" s="96">
        <v>0.21101739999999999</v>
      </c>
      <c r="K367" s="96">
        <v>5.8700000000000002E-2</v>
      </c>
      <c r="L367" s="96">
        <v>2.0999999999999999E-3</v>
      </c>
      <c r="M367" s="95">
        <v>466.01231497831634</v>
      </c>
      <c r="N367" s="95">
        <v>13</v>
      </c>
      <c r="O367" s="95">
        <v>447.82116966054366</v>
      </c>
      <c r="P367" s="95">
        <v>6.7904424956257206</v>
      </c>
      <c r="Q367" s="95">
        <v>515</v>
      </c>
      <c r="R367" s="95">
        <v>78</v>
      </c>
      <c r="S367" s="63">
        <v>447.82116966054366</v>
      </c>
      <c r="T367" s="79">
        <v>6.7904424956257206</v>
      </c>
    </row>
    <row r="368" spans="1:20" ht="15.75" x14ac:dyDescent="0.25">
      <c r="A368" s="100" t="s">
        <v>589</v>
      </c>
      <c r="B368" s="122">
        <v>970</v>
      </c>
      <c r="C368" s="95">
        <v>2.1190000000000002</v>
      </c>
      <c r="D368" s="96">
        <v>0.68665008550059325</v>
      </c>
      <c r="E368" s="96">
        <v>1.9E-2</v>
      </c>
      <c r="F368" s="96">
        <v>5.9101970480933685E-2</v>
      </c>
      <c r="G368" s="96">
        <v>1.6000000000000001E-3</v>
      </c>
      <c r="H368" s="96">
        <v>9.1222000000000004E-4</v>
      </c>
      <c r="I368" s="96">
        <v>16.260159999999999</v>
      </c>
      <c r="J368" s="96">
        <v>0.42302859999999998</v>
      </c>
      <c r="K368" s="96">
        <v>8.43E-2</v>
      </c>
      <c r="L368" s="96">
        <v>3.3999999999999998E-3</v>
      </c>
      <c r="M368" s="95">
        <v>531.10933589237391</v>
      </c>
      <c r="N368" s="95">
        <v>11</v>
      </c>
      <c r="O368" s="95">
        <v>370.1618139547013</v>
      </c>
      <c r="P368" s="95">
        <v>9.6093749108715869</v>
      </c>
      <c r="Q368" s="95">
        <v>1241</v>
      </c>
      <c r="R368" s="95">
        <v>77</v>
      </c>
      <c r="S368" s="63">
        <v>370.1618139547013</v>
      </c>
      <c r="T368" s="79">
        <v>9.6093749108715869</v>
      </c>
    </row>
    <row r="369" spans="1:20" ht="15.75" x14ac:dyDescent="0.25">
      <c r="A369" s="100" t="s">
        <v>590</v>
      </c>
      <c r="B369" s="122">
        <v>407</v>
      </c>
      <c r="C369" s="95">
        <v>2.12</v>
      </c>
      <c r="D369" s="96">
        <v>2.0904075414609289</v>
      </c>
      <c r="E369" s="96">
        <v>4.1000000000000002E-2</v>
      </c>
      <c r="F369" s="96">
        <v>0.19199854122974958</v>
      </c>
      <c r="G369" s="96">
        <v>3.2000000000000002E-3</v>
      </c>
      <c r="H369" s="96">
        <v>0.60745000000000005</v>
      </c>
      <c r="I369" s="96">
        <v>5.1975049999999996</v>
      </c>
      <c r="J369" s="96">
        <v>8.6444989999999999E-2</v>
      </c>
      <c r="K369" s="96">
        <v>7.9000000000000001E-2</v>
      </c>
      <c r="L369" s="96">
        <v>1.2999999999999999E-3</v>
      </c>
      <c r="M369" s="95">
        <v>1146.3581129319832</v>
      </c>
      <c r="N369" s="95">
        <v>14</v>
      </c>
      <c r="O369" s="95">
        <v>1132.1923922118519</v>
      </c>
      <c r="P369" s="95">
        <v>18.3448405547954</v>
      </c>
      <c r="Q369" s="95">
        <v>1162</v>
      </c>
      <c r="R369" s="95">
        <v>34</v>
      </c>
      <c r="S369" s="63">
        <v>1162</v>
      </c>
      <c r="T369" s="79">
        <v>34</v>
      </c>
    </row>
    <row r="370" spans="1:20" ht="15.75" x14ac:dyDescent="0.25">
      <c r="A370" s="100" t="s">
        <v>591</v>
      </c>
      <c r="B370" s="122">
        <v>639</v>
      </c>
      <c r="C370" s="95">
        <v>1.5620000000000001</v>
      </c>
      <c r="D370" s="96">
        <v>0.55765798171591885</v>
      </c>
      <c r="E370" s="96">
        <v>1.0999999999999999E-2</v>
      </c>
      <c r="F370" s="96">
        <v>7.0864033976726803E-2</v>
      </c>
      <c r="G370" s="96">
        <v>7.7999999999999999E-4</v>
      </c>
      <c r="H370" s="96">
        <v>0.21848000000000001</v>
      </c>
      <c r="I370" s="96">
        <v>14.08649</v>
      </c>
      <c r="J370" s="96">
        <v>0.15477479999999999</v>
      </c>
      <c r="K370" s="96">
        <v>5.7099999999999998E-2</v>
      </c>
      <c r="L370" s="96">
        <v>1.1000000000000001E-3</v>
      </c>
      <c r="M370" s="95">
        <v>450.27523436009045</v>
      </c>
      <c r="N370" s="95">
        <v>6.9</v>
      </c>
      <c r="O370" s="95">
        <v>441.35910397286523</v>
      </c>
      <c r="P370" s="95">
        <v>4.7921391997442377</v>
      </c>
      <c r="Q370" s="95">
        <v>483</v>
      </c>
      <c r="R370" s="95">
        <v>43</v>
      </c>
      <c r="S370" s="63">
        <v>441.35910397286523</v>
      </c>
      <c r="T370" s="79">
        <v>4.7921391997442377</v>
      </c>
    </row>
    <row r="371" spans="1:20" ht="15.75" x14ac:dyDescent="0.25">
      <c r="A371" s="100" t="s">
        <v>592</v>
      </c>
      <c r="B371" s="122">
        <v>928</v>
      </c>
      <c r="C371" s="95">
        <v>5.29</v>
      </c>
      <c r="D371" s="96">
        <v>0.50403929035086237</v>
      </c>
      <c r="E371" s="96">
        <v>1.6E-2</v>
      </c>
      <c r="F371" s="96">
        <v>5.832985642170363E-2</v>
      </c>
      <c r="G371" s="96">
        <v>1.1999999999999999E-3</v>
      </c>
      <c r="H371" s="96">
        <v>1E-4</v>
      </c>
      <c r="I371" s="96">
        <v>16.949149999999999</v>
      </c>
      <c r="J371" s="96">
        <v>0.34472849999999999</v>
      </c>
      <c r="K371" s="96">
        <v>6.2700000000000006E-2</v>
      </c>
      <c r="L371" s="96">
        <v>2.3E-3</v>
      </c>
      <c r="M371" s="95">
        <v>414.68564804665857</v>
      </c>
      <c r="N371" s="95">
        <v>11</v>
      </c>
      <c r="O371" s="95">
        <v>365.46048928488392</v>
      </c>
      <c r="P371" s="95">
        <v>7.3848595254295368</v>
      </c>
      <c r="Q371" s="95">
        <v>677</v>
      </c>
      <c r="R371" s="95">
        <v>83</v>
      </c>
      <c r="S371" s="63">
        <v>365.46048928488392</v>
      </c>
      <c r="T371" s="79">
        <v>7.3848595254295368</v>
      </c>
    </row>
    <row r="372" spans="1:20" ht="15.75" x14ac:dyDescent="0.25">
      <c r="A372" s="100" t="s">
        <v>593</v>
      </c>
      <c r="B372" s="122">
        <v>286</v>
      </c>
      <c r="C372" s="95">
        <v>1.571</v>
      </c>
      <c r="D372" s="96">
        <v>0.57263865396560887</v>
      </c>
      <c r="E372" s="96">
        <v>1.4E-2</v>
      </c>
      <c r="F372" s="96">
        <v>7.2767693391821542E-2</v>
      </c>
      <c r="G372" s="96">
        <v>8.8000000000000003E-4</v>
      </c>
      <c r="H372" s="96">
        <v>5.0976E-2</v>
      </c>
      <c r="I372" s="96">
        <v>13.72307</v>
      </c>
      <c r="J372" s="96">
        <v>0.16572390000000001</v>
      </c>
      <c r="K372" s="96">
        <v>5.7099999999999998E-2</v>
      </c>
      <c r="L372" s="96">
        <v>1.6000000000000001E-3</v>
      </c>
      <c r="M372" s="95">
        <v>459.99987800691167</v>
      </c>
      <c r="N372" s="95">
        <v>9.3000000000000007</v>
      </c>
      <c r="O372" s="95">
        <v>452.80862687430215</v>
      </c>
      <c r="P372" s="95">
        <v>5.4346380894192308</v>
      </c>
      <c r="Q372" s="95">
        <v>453</v>
      </c>
      <c r="R372" s="95">
        <v>60</v>
      </c>
      <c r="S372" s="63">
        <v>452.80862687430215</v>
      </c>
      <c r="T372" s="79">
        <v>5.4346380894192308</v>
      </c>
    </row>
    <row r="373" spans="1:20" ht="15.75" x14ac:dyDescent="0.25">
      <c r="A373" s="100" t="s">
        <v>594</v>
      </c>
      <c r="B373" s="122">
        <v>74</v>
      </c>
      <c r="C373" s="95">
        <v>2.9</v>
      </c>
      <c r="D373" s="96">
        <v>1.6632551944142313</v>
      </c>
      <c r="E373" s="96">
        <v>4.2000000000000003E-2</v>
      </c>
      <c r="F373" s="96">
        <v>0.16330839360343186</v>
      </c>
      <c r="G373" s="96">
        <v>2.3E-3</v>
      </c>
      <c r="H373" s="96">
        <v>0.33102999999999999</v>
      </c>
      <c r="I373" s="96">
        <v>6.1050060000000004</v>
      </c>
      <c r="J373" s="96">
        <v>8.5723530000000006E-2</v>
      </c>
      <c r="K373" s="96">
        <v>7.3899999999999993E-2</v>
      </c>
      <c r="L373" s="96">
        <v>1.8E-3</v>
      </c>
      <c r="M373" s="95">
        <v>995.22390846996188</v>
      </c>
      <c r="N373" s="95">
        <v>16</v>
      </c>
      <c r="O373" s="95">
        <v>975.13623950482679</v>
      </c>
      <c r="P373" s="95">
        <v>13.450395863534618</v>
      </c>
      <c r="Q373" s="95">
        <v>1011</v>
      </c>
      <c r="R373" s="95">
        <v>49</v>
      </c>
      <c r="S373" s="63">
        <v>1011</v>
      </c>
      <c r="T373" s="79">
        <v>49</v>
      </c>
    </row>
    <row r="374" spans="1:20" ht="15.75" x14ac:dyDescent="0.25">
      <c r="A374" s="100" t="s">
        <v>595</v>
      </c>
      <c r="B374" s="122">
        <v>509</v>
      </c>
      <c r="C374" s="95">
        <v>6.06</v>
      </c>
      <c r="D374" s="96">
        <v>0.53673684650978082</v>
      </c>
      <c r="E374" s="96">
        <v>1.2999999999999999E-2</v>
      </c>
      <c r="F374" s="96">
        <v>6.7613432423077491E-2</v>
      </c>
      <c r="G374" s="96">
        <v>7.6000000000000004E-4</v>
      </c>
      <c r="H374" s="96">
        <v>0.15134</v>
      </c>
      <c r="I374" s="96">
        <v>14.744910000000001</v>
      </c>
      <c r="J374" s="96">
        <v>0.16523350000000001</v>
      </c>
      <c r="K374" s="96">
        <v>5.7599999999999998E-2</v>
      </c>
      <c r="L374" s="96">
        <v>1.5E-3</v>
      </c>
      <c r="M374" s="95">
        <v>436.53669035051792</v>
      </c>
      <c r="N374" s="95">
        <v>8.5</v>
      </c>
      <c r="O374" s="95">
        <v>421.76129158139844</v>
      </c>
      <c r="P374" s="95">
        <v>4.7041736351826895</v>
      </c>
      <c r="Q374" s="95">
        <v>477</v>
      </c>
      <c r="R374" s="95">
        <v>56</v>
      </c>
      <c r="S374" s="63">
        <v>421.76129158139844</v>
      </c>
      <c r="T374" s="79">
        <v>4.7041736351826895</v>
      </c>
    </row>
    <row r="375" spans="1:20" ht="15.75" x14ac:dyDescent="0.25">
      <c r="A375" s="100" t="s">
        <v>596</v>
      </c>
      <c r="B375" s="122">
        <v>122</v>
      </c>
      <c r="C375" s="95">
        <v>2.4630000000000001</v>
      </c>
      <c r="D375" s="96">
        <v>2.1091565479168426</v>
      </c>
      <c r="E375" s="96">
        <v>4.4999999999999998E-2</v>
      </c>
      <c r="F375" s="96">
        <v>0.19570238542451146</v>
      </c>
      <c r="G375" s="96">
        <v>2.3E-3</v>
      </c>
      <c r="H375" s="96">
        <v>0.29218</v>
      </c>
      <c r="I375" s="96">
        <v>5.1098619999999997</v>
      </c>
      <c r="J375" s="96">
        <v>6.0054589999999998E-2</v>
      </c>
      <c r="K375" s="96">
        <v>7.8200000000000006E-2</v>
      </c>
      <c r="L375" s="96">
        <v>1.6000000000000001E-3</v>
      </c>
      <c r="M375" s="95">
        <v>1152.5034116844436</v>
      </c>
      <c r="N375" s="95">
        <v>15</v>
      </c>
      <c r="O375" s="95">
        <v>1152.1919931921088</v>
      </c>
      <c r="P375" s="95">
        <v>13.336861830954756</v>
      </c>
      <c r="Q375" s="95">
        <v>1134</v>
      </c>
      <c r="R375" s="95">
        <v>42</v>
      </c>
      <c r="S375" s="63">
        <v>1134</v>
      </c>
      <c r="T375" s="79">
        <v>42</v>
      </c>
    </row>
    <row r="376" spans="1:20" ht="15.75" x14ac:dyDescent="0.25">
      <c r="A376" s="100" t="s">
        <v>597</v>
      </c>
      <c r="B376" s="122">
        <v>344.4</v>
      </c>
      <c r="C376" s="95">
        <v>6.63</v>
      </c>
      <c r="D376" s="96">
        <v>0.53309170575639331</v>
      </c>
      <c r="E376" s="96">
        <v>9.7999999999999997E-3</v>
      </c>
      <c r="F376" s="96">
        <v>6.8437451560447116E-2</v>
      </c>
      <c r="G376" s="96">
        <v>8.1999999999999998E-4</v>
      </c>
      <c r="H376" s="96">
        <v>0.30809999999999998</v>
      </c>
      <c r="I376" s="96">
        <v>14.590020000000001</v>
      </c>
      <c r="J376" s="96">
        <v>0.17455229999999999</v>
      </c>
      <c r="K376" s="96">
        <v>5.6520000000000001E-2</v>
      </c>
      <c r="L376" s="96">
        <v>9.7999999999999997E-4</v>
      </c>
      <c r="M376" s="95">
        <v>434.12387016210317</v>
      </c>
      <c r="N376" s="95">
        <v>6.4</v>
      </c>
      <c r="O376" s="95">
        <v>426.73492676659333</v>
      </c>
      <c r="P376" s="95">
        <v>5.0340541858986709</v>
      </c>
      <c r="Q376" s="95">
        <v>454</v>
      </c>
      <c r="R376" s="95">
        <v>39</v>
      </c>
      <c r="S376" s="63">
        <v>426.73492676659333</v>
      </c>
      <c r="T376" s="79">
        <v>5.0340541858986709</v>
      </c>
    </row>
    <row r="377" spans="1:20" ht="15.75" x14ac:dyDescent="0.25">
      <c r="A377" s="100" t="s">
        <v>598</v>
      </c>
      <c r="B377" s="122">
        <v>323</v>
      </c>
      <c r="C377" s="95">
        <v>1.1439999999999999</v>
      </c>
      <c r="D377" s="96">
        <v>0.38828640576381018</v>
      </c>
      <c r="E377" s="96">
        <v>8.9999999999999993E-3</v>
      </c>
      <c r="F377" s="96">
        <v>4.9601853680140584E-2</v>
      </c>
      <c r="G377" s="96">
        <v>5.8E-4</v>
      </c>
      <c r="H377" s="96">
        <v>0.22413</v>
      </c>
      <c r="I377" s="96">
        <v>20.052140000000001</v>
      </c>
      <c r="J377" s="96">
        <v>0.2332111</v>
      </c>
      <c r="K377" s="96">
        <v>5.6800000000000003E-2</v>
      </c>
      <c r="L377" s="96">
        <v>1.2999999999999999E-3</v>
      </c>
      <c r="M377" s="95">
        <v>333.31997460890244</v>
      </c>
      <c r="N377" s="95">
        <v>6.6</v>
      </c>
      <c r="O377" s="95">
        <v>312.0767464211383</v>
      </c>
      <c r="P377" s="95">
        <v>3.6124773865597226</v>
      </c>
      <c r="Q377" s="95">
        <v>452</v>
      </c>
      <c r="R377" s="95">
        <v>52</v>
      </c>
      <c r="S377" s="63">
        <v>312.0767464211383</v>
      </c>
      <c r="T377" s="79">
        <v>3.6124773865597226</v>
      </c>
    </row>
    <row r="378" spans="1:20" ht="15.75" x14ac:dyDescent="0.25">
      <c r="A378" s="100" t="s">
        <v>599</v>
      </c>
      <c r="B378" s="122">
        <v>177.5</v>
      </c>
      <c r="C378" s="95">
        <v>1.6739999999999999</v>
      </c>
      <c r="D378" s="96">
        <v>0.59513234002238513</v>
      </c>
      <c r="E378" s="96">
        <v>1.4E-2</v>
      </c>
      <c r="F378" s="96">
        <v>7.5099969906421649E-2</v>
      </c>
      <c r="G378" s="96">
        <v>9.2000000000000003E-4</v>
      </c>
      <c r="H378" s="96">
        <v>0.24854999999999999</v>
      </c>
      <c r="I378" s="96">
        <v>13.296099999999999</v>
      </c>
      <c r="J378" s="96">
        <v>0.1626435</v>
      </c>
      <c r="K378" s="96">
        <v>5.7500000000000002E-2</v>
      </c>
      <c r="L378" s="96">
        <v>1.4E-3</v>
      </c>
      <c r="M378" s="95">
        <v>474.42896072715951</v>
      </c>
      <c r="N378" s="95">
        <v>9.3000000000000007</v>
      </c>
      <c r="O378" s="95">
        <v>466.80839656807393</v>
      </c>
      <c r="P378" s="95">
        <v>5.6517859734041807</v>
      </c>
      <c r="Q378" s="95">
        <v>473</v>
      </c>
      <c r="R378" s="95">
        <v>54</v>
      </c>
      <c r="S378" s="63">
        <v>466.80839656807393</v>
      </c>
      <c r="T378" s="79">
        <v>5.6517859734041807</v>
      </c>
    </row>
    <row r="379" spans="1:20" ht="15.75" x14ac:dyDescent="0.25">
      <c r="A379" s="100" t="s">
        <v>600</v>
      </c>
      <c r="B379" s="122">
        <v>601</v>
      </c>
      <c r="C379" s="95">
        <v>4.62</v>
      </c>
      <c r="D379" s="96">
        <v>1.8372000796685106</v>
      </c>
      <c r="E379" s="96">
        <v>3.6999999999999998E-2</v>
      </c>
      <c r="F379" s="96">
        <v>0.15983962859477852</v>
      </c>
      <c r="G379" s="96">
        <v>2E-3</v>
      </c>
      <c r="H379" s="96">
        <v>0.31513999999999998</v>
      </c>
      <c r="I379" s="96">
        <v>6.1538459999999997</v>
      </c>
      <c r="J379" s="96">
        <v>7.5739639999999997E-2</v>
      </c>
      <c r="K379" s="96">
        <v>8.3400000000000002E-2</v>
      </c>
      <c r="L379" s="96">
        <v>1.6999999999999999E-3</v>
      </c>
      <c r="M379" s="95">
        <v>1059.5048802903441</v>
      </c>
      <c r="N379" s="95">
        <v>13</v>
      </c>
      <c r="O379" s="95">
        <v>955.88553972148748</v>
      </c>
      <c r="P379" s="95">
        <v>11.590229745982141</v>
      </c>
      <c r="Q379" s="95">
        <v>1261</v>
      </c>
      <c r="R379" s="95">
        <v>40</v>
      </c>
      <c r="S379" s="63">
        <v>1261</v>
      </c>
      <c r="T379" s="79">
        <v>40</v>
      </c>
    </row>
    <row r="380" spans="1:20" ht="15.75" x14ac:dyDescent="0.25">
      <c r="A380" s="100" t="s">
        <v>601</v>
      </c>
      <c r="B380" s="122">
        <v>133.30000000000001</v>
      </c>
      <c r="C380" s="95">
        <v>24.4</v>
      </c>
      <c r="D380" s="96">
        <v>3.3259328726172033</v>
      </c>
      <c r="E380" s="96">
        <v>0.12</v>
      </c>
      <c r="F380" s="96">
        <v>0.25402936997895798</v>
      </c>
      <c r="G380" s="96">
        <v>4.3E-3</v>
      </c>
      <c r="H380" s="96">
        <v>0.13705999999999999</v>
      </c>
      <c r="I380" s="96">
        <v>3.9184950000000001</v>
      </c>
      <c r="J380" s="96">
        <v>6.6024799999999995E-2</v>
      </c>
      <c r="K380" s="96">
        <v>9.5000000000000001E-2</v>
      </c>
      <c r="L380" s="96">
        <v>3.7000000000000002E-3</v>
      </c>
      <c r="M380" s="95">
        <v>1488.0648313092356</v>
      </c>
      <c r="N380" s="95">
        <v>29</v>
      </c>
      <c r="O380" s="95">
        <v>1459.2223237538274</v>
      </c>
      <c r="P380" s="95">
        <v>25.093872237734551</v>
      </c>
      <c r="Q380" s="95">
        <v>1500</v>
      </c>
      <c r="R380" s="95">
        <v>72</v>
      </c>
      <c r="S380" s="63">
        <v>1500</v>
      </c>
      <c r="T380" s="79">
        <v>72</v>
      </c>
    </row>
    <row r="381" spans="1:20" ht="15.75" x14ac:dyDescent="0.25">
      <c r="A381" s="100" t="s">
        <v>602</v>
      </c>
      <c r="B381" s="122">
        <v>665</v>
      </c>
      <c r="C381" s="95">
        <v>6.88</v>
      </c>
      <c r="D381" s="96">
        <v>0.63964247805243102</v>
      </c>
      <c r="E381" s="96">
        <v>1.6E-2</v>
      </c>
      <c r="F381" s="96">
        <v>7.4737704326153009E-2</v>
      </c>
      <c r="G381" s="96">
        <v>1.2999999999999999E-3</v>
      </c>
      <c r="H381" s="96">
        <v>0.68554999999999999</v>
      </c>
      <c r="I381" s="96">
        <v>13.28021</v>
      </c>
      <c r="J381" s="96">
        <v>0.22927330000000001</v>
      </c>
      <c r="K381" s="96">
        <v>6.2100000000000002E-2</v>
      </c>
      <c r="L381" s="96">
        <v>1.1000000000000001E-3</v>
      </c>
      <c r="M381" s="95">
        <v>502.39087313472396</v>
      </c>
      <c r="N381" s="95">
        <v>10</v>
      </c>
      <c r="O381" s="95">
        <v>464.63584742687266</v>
      </c>
      <c r="P381" s="95">
        <v>7.8817766820729851</v>
      </c>
      <c r="Q381" s="95">
        <v>672</v>
      </c>
      <c r="R381" s="95">
        <v>40</v>
      </c>
      <c r="S381" s="63">
        <v>464.63584742687266</v>
      </c>
      <c r="T381" s="79">
        <v>7.8817766820729851</v>
      </c>
    </row>
    <row r="382" spans="1:20" ht="15.75" x14ac:dyDescent="0.25">
      <c r="A382" s="100" t="s">
        <v>603</v>
      </c>
      <c r="B382" s="122">
        <v>251</v>
      </c>
      <c r="C382" s="95">
        <v>0.98</v>
      </c>
      <c r="D382" s="96">
        <v>1.9167380033118218</v>
      </c>
      <c r="E382" s="96">
        <v>4.1000000000000002E-2</v>
      </c>
      <c r="F382" s="96">
        <v>0.17876282677935684</v>
      </c>
      <c r="G382" s="96">
        <v>1.9E-3</v>
      </c>
      <c r="H382" s="96">
        <v>0.33844999999999997</v>
      </c>
      <c r="I382" s="96">
        <v>5.5710309999999996</v>
      </c>
      <c r="J382" s="96">
        <v>5.8969130000000002E-2</v>
      </c>
      <c r="K382" s="96">
        <v>7.7799999999999994E-2</v>
      </c>
      <c r="L382" s="96">
        <v>1.6000000000000001E-3</v>
      </c>
      <c r="M382" s="95">
        <v>1087.5954987865412</v>
      </c>
      <c r="N382" s="95">
        <v>14</v>
      </c>
      <c r="O382" s="95">
        <v>1060.2123228720391</v>
      </c>
      <c r="P382" s="95">
        <v>11.085598573080887</v>
      </c>
      <c r="Q382" s="95">
        <v>1118</v>
      </c>
      <c r="R382" s="95">
        <v>41</v>
      </c>
      <c r="S382" s="63">
        <v>1118</v>
      </c>
      <c r="T382" s="79">
        <v>41</v>
      </c>
    </row>
    <row r="383" spans="1:20" ht="15.75" x14ac:dyDescent="0.25">
      <c r="A383" s="100" t="s">
        <v>604</v>
      </c>
      <c r="B383" s="122">
        <v>631</v>
      </c>
      <c r="C383" s="95">
        <v>5.07</v>
      </c>
      <c r="D383" s="96">
        <v>0.77133337250046607</v>
      </c>
      <c r="E383" s="96">
        <v>3.4000000000000002E-2</v>
      </c>
      <c r="F383" s="96">
        <v>7.9725833192500373E-2</v>
      </c>
      <c r="G383" s="96">
        <v>2.3999999999999998E-3</v>
      </c>
      <c r="H383" s="96">
        <v>0.46222000000000002</v>
      </c>
      <c r="I383" s="96">
        <v>12.33046</v>
      </c>
      <c r="J383" s="96">
        <v>0.36489640000000001</v>
      </c>
      <c r="K383" s="96">
        <v>7.0199999999999999E-2</v>
      </c>
      <c r="L383" s="96">
        <v>2.0999999999999999E-3</v>
      </c>
      <c r="M383" s="95">
        <v>580.88146383660535</v>
      </c>
      <c r="N383" s="95">
        <v>20</v>
      </c>
      <c r="O383" s="95">
        <v>494.4860644873512</v>
      </c>
      <c r="P383" s="95">
        <v>14.37643816879215</v>
      </c>
      <c r="Q383" s="95">
        <v>919</v>
      </c>
      <c r="R383" s="95">
        <v>63</v>
      </c>
      <c r="S383" s="63">
        <v>494.4860644873512</v>
      </c>
      <c r="T383" s="79">
        <v>14.37643816879215</v>
      </c>
    </row>
    <row r="384" spans="1:20" ht="15.75" x14ac:dyDescent="0.25">
      <c r="A384" s="100" t="s">
        <v>605</v>
      </c>
      <c r="B384" s="122">
        <v>858</v>
      </c>
      <c r="C384" s="95">
        <v>2.17</v>
      </c>
      <c r="D384" s="96">
        <v>0.50751667392719746</v>
      </c>
      <c r="E384" s="96">
        <v>9.5999999999999992E-3</v>
      </c>
      <c r="F384" s="96">
        <v>6.3056741540311823E-2</v>
      </c>
      <c r="G384" s="96">
        <v>7.5000000000000002E-4</v>
      </c>
      <c r="H384" s="96">
        <v>0.29189999999999999</v>
      </c>
      <c r="I384" s="96">
        <v>15.780340000000001</v>
      </c>
      <c r="J384" s="96">
        <v>0.18676429999999999</v>
      </c>
      <c r="K384" s="96">
        <v>5.8400000000000001E-2</v>
      </c>
      <c r="L384" s="96">
        <v>1.1000000000000001E-3</v>
      </c>
      <c r="M384" s="95">
        <v>417.03196363348616</v>
      </c>
      <c r="N384" s="95">
        <v>6.4</v>
      </c>
      <c r="O384" s="95">
        <v>394.18840688790198</v>
      </c>
      <c r="P384" s="95">
        <v>4.6134123911728198</v>
      </c>
      <c r="Q384" s="95">
        <v>522</v>
      </c>
      <c r="R384" s="95">
        <v>41</v>
      </c>
      <c r="S384" s="63">
        <v>394.18840688790198</v>
      </c>
      <c r="T384" s="79">
        <v>4.6134123911728198</v>
      </c>
    </row>
    <row r="385" spans="1:20" ht="15.75" x14ac:dyDescent="0.25">
      <c r="A385" s="100" t="s">
        <v>606</v>
      </c>
      <c r="B385" s="122">
        <v>404</v>
      </c>
      <c r="C385" s="95">
        <v>57</v>
      </c>
      <c r="D385" s="96">
        <v>1.3844940447537026</v>
      </c>
      <c r="E385" s="96">
        <v>3.2000000000000001E-2</v>
      </c>
      <c r="F385" s="96">
        <v>0.14475236843429418</v>
      </c>
      <c r="G385" s="96">
        <v>1.6000000000000001E-3</v>
      </c>
      <c r="H385" s="96">
        <v>0.29382999999999998</v>
      </c>
      <c r="I385" s="96">
        <v>6.8965519999999998</v>
      </c>
      <c r="J385" s="96">
        <v>7.6099879999999995E-2</v>
      </c>
      <c r="K385" s="96">
        <v>6.9400000000000003E-2</v>
      </c>
      <c r="L385" s="96">
        <v>1.6000000000000001E-3</v>
      </c>
      <c r="M385" s="95">
        <v>882.89251843619684</v>
      </c>
      <c r="N385" s="95">
        <v>14</v>
      </c>
      <c r="O385" s="95">
        <v>871.48004194185921</v>
      </c>
      <c r="P385" s="95">
        <v>9.4889847982862232</v>
      </c>
      <c r="Q385" s="95">
        <v>881</v>
      </c>
      <c r="R385" s="95">
        <v>47</v>
      </c>
      <c r="S385" s="63">
        <v>871.48004194185921</v>
      </c>
      <c r="T385" s="79">
        <v>9.4889847982862232</v>
      </c>
    </row>
    <row r="386" spans="1:20" ht="15.75" x14ac:dyDescent="0.25">
      <c r="A386" s="100" t="s">
        <v>607</v>
      </c>
      <c r="B386" s="122">
        <v>168</v>
      </c>
      <c r="C386" s="95">
        <v>0.83299999999999996</v>
      </c>
      <c r="D386" s="96">
        <v>0.57929647151269736</v>
      </c>
      <c r="E386" s="96">
        <v>1.6E-2</v>
      </c>
      <c r="F386" s="96">
        <v>7.1243119642768526E-2</v>
      </c>
      <c r="G386" s="96">
        <v>8.9999999999999998E-4</v>
      </c>
      <c r="H386" s="96">
        <v>0.16495000000000001</v>
      </c>
      <c r="I386" s="96">
        <v>13.97819</v>
      </c>
      <c r="J386" s="96">
        <v>0.1758509</v>
      </c>
      <c r="K386" s="96">
        <v>5.8999999999999997E-2</v>
      </c>
      <c r="L386" s="96">
        <v>1.6000000000000001E-3</v>
      </c>
      <c r="M386" s="95">
        <v>464.29207689278581</v>
      </c>
      <c r="N386" s="95">
        <v>10</v>
      </c>
      <c r="O386" s="95">
        <v>443.64072955372205</v>
      </c>
      <c r="P386" s="95">
        <v>5.5429245329209964</v>
      </c>
      <c r="Q386" s="95">
        <v>546</v>
      </c>
      <c r="R386" s="95">
        <v>63</v>
      </c>
      <c r="S386" s="63">
        <v>443.64072955372205</v>
      </c>
      <c r="T386" s="79">
        <v>5.5429245329209964</v>
      </c>
    </row>
    <row r="387" spans="1:20" ht="15.75" x14ac:dyDescent="0.25">
      <c r="A387" s="100" t="s">
        <v>608</v>
      </c>
      <c r="B387" s="122">
        <v>312</v>
      </c>
      <c r="C387" s="95">
        <v>2.2570000000000001</v>
      </c>
      <c r="D387" s="96">
        <v>0.58929539037000245</v>
      </c>
      <c r="E387" s="96">
        <v>1.2999999999999999E-2</v>
      </c>
      <c r="F387" s="96">
        <v>7.4622961198770765E-2</v>
      </c>
      <c r="G387" s="96">
        <v>8.8999999999999995E-4</v>
      </c>
      <c r="H387" s="96">
        <v>0.34549000000000002</v>
      </c>
      <c r="I387" s="96">
        <v>13.3833</v>
      </c>
      <c r="J387" s="96">
        <v>0.1594103</v>
      </c>
      <c r="K387" s="96">
        <v>5.7299999999999997E-2</v>
      </c>
      <c r="L387" s="96">
        <v>1.1999999999999999E-3</v>
      </c>
      <c r="M387" s="95">
        <v>470.70436098669546</v>
      </c>
      <c r="N387" s="95">
        <v>8.1</v>
      </c>
      <c r="O387" s="95">
        <v>463.94756673371216</v>
      </c>
      <c r="P387" s="95">
        <v>5.4569642035245867</v>
      </c>
      <c r="Q387" s="95">
        <v>476</v>
      </c>
      <c r="R387" s="95">
        <v>46</v>
      </c>
      <c r="S387" s="63">
        <v>463.94756673371216</v>
      </c>
      <c r="T387" s="79">
        <v>5.4569642035245867</v>
      </c>
    </row>
    <row r="388" spans="1:20" ht="15.75" x14ac:dyDescent="0.25">
      <c r="A388" s="100" t="s">
        <v>609</v>
      </c>
      <c r="B388" s="122">
        <v>237.2</v>
      </c>
      <c r="C388" s="95">
        <v>1.9</v>
      </c>
      <c r="D388" s="96">
        <v>0.5809321580169583</v>
      </c>
      <c r="E388" s="96">
        <v>1.4E-2</v>
      </c>
      <c r="F388" s="96">
        <v>7.2550989884281547E-2</v>
      </c>
      <c r="G388" s="96">
        <v>9.7000000000000005E-4</v>
      </c>
      <c r="H388" s="96">
        <v>0.42264000000000002</v>
      </c>
      <c r="I388" s="96">
        <v>13.745699999999999</v>
      </c>
      <c r="J388" s="96">
        <v>0.1832761</v>
      </c>
      <c r="K388" s="96">
        <v>5.8099999999999999E-2</v>
      </c>
      <c r="L388" s="96">
        <v>1.2999999999999999E-3</v>
      </c>
      <c r="M388" s="95">
        <v>465.34381153307299</v>
      </c>
      <c r="N388" s="95">
        <v>9.1999999999999993</v>
      </c>
      <c r="O388" s="95">
        <v>451.50629302529472</v>
      </c>
      <c r="P388" s="95">
        <v>5.9443717679410586</v>
      </c>
      <c r="Q388" s="95">
        <v>504</v>
      </c>
      <c r="R388" s="95">
        <v>51</v>
      </c>
      <c r="S388" s="63">
        <v>451.50629302529472</v>
      </c>
      <c r="T388" s="79">
        <v>5.9443717679410586</v>
      </c>
    </row>
    <row r="389" spans="1:20" ht="15.75" x14ac:dyDescent="0.25">
      <c r="A389" s="100" t="s">
        <v>610</v>
      </c>
      <c r="B389" s="122">
        <v>765</v>
      </c>
      <c r="C389" s="95">
        <v>4.76</v>
      </c>
      <c r="D389" s="96">
        <v>0.42836847237230646</v>
      </c>
      <c r="E389" s="96">
        <v>9.7999999999999997E-3</v>
      </c>
      <c r="F389" s="96">
        <v>5.6823009320840834E-2</v>
      </c>
      <c r="G389" s="96">
        <v>6.7000000000000002E-4</v>
      </c>
      <c r="H389" s="96">
        <v>0.21590999999999999</v>
      </c>
      <c r="I389" s="96">
        <v>17.57469</v>
      </c>
      <c r="J389" s="96">
        <v>0.20694280000000001</v>
      </c>
      <c r="K389" s="96">
        <v>5.4699999999999999E-2</v>
      </c>
      <c r="L389" s="96">
        <v>1.2999999999999999E-3</v>
      </c>
      <c r="M389" s="95">
        <v>362.23811481487667</v>
      </c>
      <c r="N389" s="95">
        <v>6.9</v>
      </c>
      <c r="O389" s="95">
        <v>356.2755624439751</v>
      </c>
      <c r="P389" s="95">
        <v>4.1664535991337335</v>
      </c>
      <c r="Q389" s="95">
        <v>370</v>
      </c>
      <c r="R389" s="95">
        <v>52</v>
      </c>
      <c r="S389" s="63">
        <v>356.2755624439751</v>
      </c>
      <c r="T389" s="79">
        <v>4.1664535991337335</v>
      </c>
    </row>
    <row r="390" spans="1:20" ht="15.75" x14ac:dyDescent="0.25">
      <c r="A390" s="100" t="s">
        <v>611</v>
      </c>
      <c r="B390" s="122">
        <v>121.1</v>
      </c>
      <c r="C390" s="95">
        <v>2.2040000000000002</v>
      </c>
      <c r="D390" s="96">
        <v>3.2441176290056486</v>
      </c>
      <c r="E390" s="96">
        <v>6.9000000000000006E-2</v>
      </c>
      <c r="F390" s="96">
        <v>0.25669730793994128</v>
      </c>
      <c r="G390" s="96">
        <v>2.5999999999999999E-3</v>
      </c>
      <c r="H390" s="96">
        <v>0.18784999999999999</v>
      </c>
      <c r="I390" s="96">
        <v>3.8986350000000001</v>
      </c>
      <c r="J390" s="96">
        <v>3.9518329999999997E-2</v>
      </c>
      <c r="K390" s="96">
        <v>9.1700000000000004E-2</v>
      </c>
      <c r="L390" s="96">
        <v>2E-3</v>
      </c>
      <c r="M390" s="95">
        <v>1468.6654172313642</v>
      </c>
      <c r="N390" s="95">
        <v>17</v>
      </c>
      <c r="O390" s="95">
        <v>1472.922452671268</v>
      </c>
      <c r="P390" s="95">
        <v>15.123491135305789</v>
      </c>
      <c r="Q390" s="95">
        <v>1438</v>
      </c>
      <c r="R390" s="95">
        <v>42</v>
      </c>
      <c r="S390" s="63">
        <v>1438</v>
      </c>
      <c r="T390" s="79">
        <v>42</v>
      </c>
    </row>
    <row r="391" spans="1:20" ht="15.75" x14ac:dyDescent="0.25">
      <c r="A391" s="100" t="s">
        <v>612</v>
      </c>
      <c r="B391" s="122">
        <v>146.4</v>
      </c>
      <c r="C391" s="95">
        <v>1.292</v>
      </c>
      <c r="D391" s="96">
        <v>3.2878720773979482</v>
      </c>
      <c r="E391" s="96">
        <v>5.7000000000000002E-2</v>
      </c>
      <c r="F391" s="96">
        <v>0.26187292056790179</v>
      </c>
      <c r="G391" s="96">
        <v>3.5999999999999999E-3</v>
      </c>
      <c r="H391" s="96">
        <v>0.29205999999999999</v>
      </c>
      <c r="I391" s="96">
        <v>3.8314180000000002</v>
      </c>
      <c r="J391" s="96">
        <v>5.2847140000000001E-2</v>
      </c>
      <c r="K391" s="96">
        <v>9.11E-2</v>
      </c>
      <c r="L391" s="96">
        <v>1.6999999999999999E-3</v>
      </c>
      <c r="M391" s="95">
        <v>1479.0861982495533</v>
      </c>
      <c r="N391" s="95">
        <v>13</v>
      </c>
      <c r="O391" s="95">
        <v>1499.4170004376492</v>
      </c>
      <c r="P391" s="95">
        <v>20.5497526391677</v>
      </c>
      <c r="Q391" s="95">
        <v>1437</v>
      </c>
      <c r="R391" s="95">
        <v>35</v>
      </c>
      <c r="S391" s="63">
        <v>1437</v>
      </c>
      <c r="T391" s="79">
        <v>35</v>
      </c>
    </row>
    <row r="392" spans="1:20" ht="15.75" x14ac:dyDescent="0.25">
      <c r="A392" s="100" t="s">
        <v>613</v>
      </c>
      <c r="B392" s="122">
        <v>105.5</v>
      </c>
      <c r="C392" s="95">
        <v>5.16</v>
      </c>
      <c r="D392" s="96">
        <v>1.7048950855116445</v>
      </c>
      <c r="E392" s="96">
        <v>0.03</v>
      </c>
      <c r="F392" s="96">
        <v>0.16922882488190072</v>
      </c>
      <c r="G392" s="96">
        <v>1.8E-3</v>
      </c>
      <c r="H392" s="96">
        <v>0.31342999999999999</v>
      </c>
      <c r="I392" s="96">
        <v>5.9066749999999999</v>
      </c>
      <c r="J392" s="96">
        <v>6.2799850000000004E-2</v>
      </c>
      <c r="K392" s="96">
        <v>7.3099999999999998E-2</v>
      </c>
      <c r="L392" s="96">
        <v>1.2999999999999999E-3</v>
      </c>
      <c r="M392" s="95">
        <v>1010.9861581439314</v>
      </c>
      <c r="N392" s="95">
        <v>11</v>
      </c>
      <c r="O392" s="95">
        <v>1007.8608055397772</v>
      </c>
      <c r="P392" s="95">
        <v>10.511755013905786</v>
      </c>
      <c r="Q392" s="95">
        <v>998</v>
      </c>
      <c r="R392" s="95">
        <v>36</v>
      </c>
      <c r="S392" s="63">
        <v>998</v>
      </c>
      <c r="T392" s="79">
        <v>36</v>
      </c>
    </row>
    <row r="393" spans="1:20" ht="15.75" x14ac:dyDescent="0.25">
      <c r="A393" s="100" t="s">
        <v>614</v>
      </c>
      <c r="B393" s="122">
        <v>247</v>
      </c>
      <c r="C393" s="95">
        <v>2.028</v>
      </c>
      <c r="D393" s="96">
        <v>0.5926546828450755</v>
      </c>
      <c r="E393" s="96">
        <v>0.02</v>
      </c>
      <c r="F393" s="96">
        <v>7.5443342496839261E-2</v>
      </c>
      <c r="G393" s="96">
        <v>1.4E-3</v>
      </c>
      <c r="H393" s="96">
        <v>0.41369</v>
      </c>
      <c r="I393" s="96">
        <v>13.24503</v>
      </c>
      <c r="J393" s="96">
        <v>0.2456033</v>
      </c>
      <c r="K393" s="96">
        <v>5.7000000000000002E-2</v>
      </c>
      <c r="L393" s="96">
        <v>1.4E-3</v>
      </c>
      <c r="M393" s="95">
        <v>472.84961730453205</v>
      </c>
      <c r="N393" s="95">
        <v>10</v>
      </c>
      <c r="O393" s="95">
        <v>468.8669665514451</v>
      </c>
      <c r="P393" s="95">
        <v>8.5524552878620206</v>
      </c>
      <c r="Q393" s="95">
        <v>473</v>
      </c>
      <c r="R393" s="95">
        <v>53</v>
      </c>
      <c r="S393" s="63">
        <v>468.8669665514451</v>
      </c>
      <c r="T393" s="79">
        <v>8.5524552878620206</v>
      </c>
    </row>
    <row r="394" spans="1:20" ht="15.75" x14ac:dyDescent="0.25">
      <c r="A394" s="100" t="s">
        <v>615</v>
      </c>
      <c r="B394" s="122">
        <v>394</v>
      </c>
      <c r="C394" s="95">
        <v>2.16</v>
      </c>
      <c r="D394" s="96">
        <v>0.54046174015755422</v>
      </c>
      <c r="E394" s="96">
        <v>2.5000000000000001E-2</v>
      </c>
      <c r="F394" s="96">
        <v>6.0239037414083541E-2</v>
      </c>
      <c r="G394" s="96">
        <v>1.2999999999999999E-3</v>
      </c>
      <c r="H394" s="96">
        <v>8.9352000000000008E-3</v>
      </c>
      <c r="I394" s="96">
        <v>16.366610000000001</v>
      </c>
      <c r="J394" s="96">
        <v>0.34822579999999997</v>
      </c>
      <c r="K394" s="96">
        <v>6.5100000000000005E-2</v>
      </c>
      <c r="L394" s="96">
        <v>2.8999999999999998E-3</v>
      </c>
      <c r="M394" s="95">
        <v>438.99639599315628</v>
      </c>
      <c r="N394" s="95">
        <v>16</v>
      </c>
      <c r="O394" s="95">
        <v>377.07906330710011</v>
      </c>
      <c r="P394" s="95">
        <v>8.0061309571105603</v>
      </c>
      <c r="Q394" s="95">
        <v>716</v>
      </c>
      <c r="R394" s="95">
        <v>93</v>
      </c>
      <c r="S394" s="63">
        <v>377.07906330710011</v>
      </c>
      <c r="T394" s="79">
        <v>8.0061309571105603</v>
      </c>
    </row>
    <row r="395" spans="1:20" ht="15.75" x14ac:dyDescent="0.25">
      <c r="A395" s="100" t="s">
        <v>616</v>
      </c>
      <c r="B395" s="122">
        <v>94.2</v>
      </c>
      <c r="C395" s="95">
        <v>0.54500000000000004</v>
      </c>
      <c r="D395" s="96">
        <v>1.419671380336615</v>
      </c>
      <c r="E395" s="96">
        <v>4.8000000000000001E-2</v>
      </c>
      <c r="F395" s="96">
        <v>0.14208357552380324</v>
      </c>
      <c r="G395" s="96">
        <v>2.3E-3</v>
      </c>
      <c r="H395" s="96">
        <v>0.41672999999999999</v>
      </c>
      <c r="I395" s="96">
        <v>6.9930070000000004</v>
      </c>
      <c r="J395" s="96">
        <v>0.1124749</v>
      </c>
      <c r="K395" s="96">
        <v>7.2499999999999995E-2</v>
      </c>
      <c r="L395" s="96">
        <v>2.0999999999999999E-3</v>
      </c>
      <c r="M395" s="95">
        <v>897.77164104498263</v>
      </c>
      <c r="N395" s="95">
        <v>20</v>
      </c>
      <c r="O395" s="95">
        <v>856.43379227700268</v>
      </c>
      <c r="P395" s="95">
        <v>13.551701933706859</v>
      </c>
      <c r="Q395" s="95">
        <v>983</v>
      </c>
      <c r="R395" s="95">
        <v>59</v>
      </c>
      <c r="S395" s="63">
        <v>856.43379227700268</v>
      </c>
      <c r="T395" s="79">
        <v>13.551701933706859</v>
      </c>
    </row>
    <row r="396" spans="1:20" ht="15.75" x14ac:dyDescent="0.25">
      <c r="A396" s="100" t="s">
        <v>617</v>
      </c>
      <c r="B396" s="122">
        <v>66.599999999999994</v>
      </c>
      <c r="C396" s="95">
        <v>1.22</v>
      </c>
      <c r="D396" s="96">
        <v>1.7154251831605583</v>
      </c>
      <c r="E396" s="96">
        <v>6.9000000000000006E-2</v>
      </c>
      <c r="F396" s="96">
        <v>0.1624939023680565</v>
      </c>
      <c r="G396" s="96">
        <v>3.3E-3</v>
      </c>
      <c r="H396" s="96">
        <v>0.32102000000000003</v>
      </c>
      <c r="I396" s="96">
        <v>6.1124689999999999</v>
      </c>
      <c r="J396" s="96">
        <v>0.1232955</v>
      </c>
      <c r="K396" s="96">
        <v>7.6600000000000001E-2</v>
      </c>
      <c r="L396" s="96">
        <v>2.8999999999999998E-3</v>
      </c>
      <c r="M396" s="95">
        <v>1014.9337529492074</v>
      </c>
      <c r="N396" s="95">
        <v>25</v>
      </c>
      <c r="O396" s="95">
        <v>970.62119703998542</v>
      </c>
      <c r="P396" s="95">
        <v>19.304265447551192</v>
      </c>
      <c r="Q396" s="95">
        <v>1050</v>
      </c>
      <c r="R396" s="95">
        <v>79</v>
      </c>
      <c r="S396" s="63">
        <v>1050</v>
      </c>
      <c r="T396" s="79">
        <v>79</v>
      </c>
    </row>
    <row r="397" spans="1:20" ht="15.75" x14ac:dyDescent="0.25">
      <c r="A397" s="100" t="s">
        <v>618</v>
      </c>
      <c r="B397" s="122">
        <v>483</v>
      </c>
      <c r="C397" s="95">
        <v>1.0509999999999999</v>
      </c>
      <c r="D397" s="96">
        <v>0.58452049164389575</v>
      </c>
      <c r="E397" s="96">
        <v>1.2999999999999999E-2</v>
      </c>
      <c r="F397" s="96">
        <v>7.4277570371165114E-2</v>
      </c>
      <c r="G397" s="96">
        <v>9.6000000000000002E-4</v>
      </c>
      <c r="H397" s="96">
        <v>0.26515</v>
      </c>
      <c r="I397" s="96">
        <v>13.448090000000001</v>
      </c>
      <c r="J397" s="96">
        <v>0.1736171</v>
      </c>
      <c r="K397" s="96">
        <v>5.7099999999999998E-2</v>
      </c>
      <c r="L397" s="96">
        <v>1.2999999999999999E-3</v>
      </c>
      <c r="M397" s="95">
        <v>467.64727724342299</v>
      </c>
      <c r="N397" s="95">
        <v>8.1</v>
      </c>
      <c r="O397" s="95">
        <v>461.8753141413647</v>
      </c>
      <c r="P397" s="95">
        <v>5.8886045765480253</v>
      </c>
      <c r="Q397" s="95">
        <v>466</v>
      </c>
      <c r="R397" s="95">
        <v>48</v>
      </c>
      <c r="S397" s="63">
        <v>461.8753141413647</v>
      </c>
      <c r="T397" s="79">
        <v>5.8886045765480253</v>
      </c>
    </row>
    <row r="398" spans="1:20" ht="15.75" x14ac:dyDescent="0.25">
      <c r="A398" s="100" t="s">
        <v>619</v>
      </c>
      <c r="B398" s="122">
        <v>152.9</v>
      </c>
      <c r="C398" s="95">
        <v>0.96399999999999997</v>
      </c>
      <c r="D398" s="96">
        <v>2.8067834785127834</v>
      </c>
      <c r="E398" s="96">
        <v>5.0999999999999997E-2</v>
      </c>
      <c r="F398" s="96">
        <v>0.23143034147412989</v>
      </c>
      <c r="G398" s="96">
        <v>2.8E-3</v>
      </c>
      <c r="H398" s="96">
        <v>0.50866</v>
      </c>
      <c r="I398" s="96">
        <v>4.3103449999999999</v>
      </c>
      <c r="J398" s="96">
        <v>5.2021400000000002E-2</v>
      </c>
      <c r="K398" s="96">
        <v>8.7999999999999995E-2</v>
      </c>
      <c r="L398" s="96">
        <v>1.5E-3</v>
      </c>
      <c r="M398" s="95">
        <v>1358.1758711842963</v>
      </c>
      <c r="N398" s="95">
        <v>14</v>
      </c>
      <c r="O398" s="95">
        <v>1341.9911233601304</v>
      </c>
      <c r="P398" s="95">
        <v>15.983239724224507</v>
      </c>
      <c r="Q398" s="95">
        <v>1368</v>
      </c>
      <c r="R398" s="95">
        <v>32</v>
      </c>
      <c r="S398" s="63">
        <v>1368</v>
      </c>
      <c r="T398" s="79">
        <v>32</v>
      </c>
    </row>
    <row r="399" spans="1:20" ht="15.75" x14ac:dyDescent="0.25">
      <c r="A399" s="100" t="s">
        <v>620</v>
      </c>
      <c r="B399" s="122">
        <v>140.69999999999999</v>
      </c>
      <c r="C399" s="95">
        <v>2.4380000000000002</v>
      </c>
      <c r="D399" s="96">
        <v>1.9524542451277507</v>
      </c>
      <c r="E399" s="96">
        <v>4.7E-2</v>
      </c>
      <c r="F399" s="96">
        <v>0.18788996093142085</v>
      </c>
      <c r="G399" s="96">
        <v>2.2000000000000001E-3</v>
      </c>
      <c r="H399" s="96">
        <v>0.30625000000000002</v>
      </c>
      <c r="I399" s="96">
        <v>5.3304900000000002</v>
      </c>
      <c r="J399" s="96">
        <v>6.2511079999999997E-2</v>
      </c>
      <c r="K399" s="96">
        <v>7.5399999999999995E-2</v>
      </c>
      <c r="L399" s="96">
        <v>1.6999999999999999E-3</v>
      </c>
      <c r="M399" s="95">
        <v>1099.9611602500984</v>
      </c>
      <c r="N399" s="95">
        <v>16</v>
      </c>
      <c r="O399" s="95">
        <v>1109.9345119861184</v>
      </c>
      <c r="P399" s="95">
        <v>12.839739322271594</v>
      </c>
      <c r="Q399" s="95">
        <v>1054</v>
      </c>
      <c r="R399" s="95">
        <v>47</v>
      </c>
      <c r="S399" s="63">
        <v>1054</v>
      </c>
      <c r="T399" s="79">
        <v>47</v>
      </c>
    </row>
    <row r="400" spans="1:20" ht="15.75" x14ac:dyDescent="0.25">
      <c r="A400" s="100" t="s">
        <v>621</v>
      </c>
      <c r="B400" s="122">
        <v>466</v>
      </c>
      <c r="C400" s="95">
        <v>9.73</v>
      </c>
      <c r="D400" s="96">
        <v>0.440578157455917</v>
      </c>
      <c r="E400" s="96">
        <v>8.6999999999999994E-3</v>
      </c>
      <c r="F400" s="96">
        <v>5.8873138646796885E-2</v>
      </c>
      <c r="G400" s="96">
        <v>6.0999999999999997E-4</v>
      </c>
      <c r="H400" s="96">
        <v>0.18101</v>
      </c>
      <c r="I400" s="96">
        <v>16.977930000000001</v>
      </c>
      <c r="J400" s="96">
        <v>0.1758325</v>
      </c>
      <c r="K400" s="96">
        <v>5.4300000000000001E-2</v>
      </c>
      <c r="L400" s="96">
        <v>1.1000000000000001E-3</v>
      </c>
      <c r="M400" s="95">
        <v>370.88598551418522</v>
      </c>
      <c r="N400" s="95">
        <v>6.1</v>
      </c>
      <c r="O400" s="95">
        <v>368.76883744588218</v>
      </c>
      <c r="P400" s="95">
        <v>3.7882849185009686</v>
      </c>
      <c r="Q400" s="95">
        <v>363</v>
      </c>
      <c r="R400" s="95">
        <v>46</v>
      </c>
      <c r="S400" s="63">
        <v>368.76883744588218</v>
      </c>
      <c r="T400" s="79">
        <v>3.7882849185009686</v>
      </c>
    </row>
    <row r="401" spans="1:20" ht="15.75" x14ac:dyDescent="0.25">
      <c r="A401" s="100" t="s">
        <v>622</v>
      </c>
      <c r="B401" s="122">
        <v>809</v>
      </c>
      <c r="C401" s="95">
        <v>0.628</v>
      </c>
      <c r="D401" s="96">
        <v>0.94870735422908437</v>
      </c>
      <c r="E401" s="96">
        <v>0.03</v>
      </c>
      <c r="F401" s="96">
        <v>5.6843679333784314E-2</v>
      </c>
      <c r="G401" s="96">
        <v>8.0999999999999996E-4</v>
      </c>
      <c r="H401" s="96">
        <v>0.20796999999999999</v>
      </c>
      <c r="I401" s="96">
        <v>16.066839999999999</v>
      </c>
      <c r="J401" s="96">
        <v>0.20909610000000001</v>
      </c>
      <c r="K401" s="96">
        <v>0.1211</v>
      </c>
      <c r="L401" s="96">
        <v>3.5999999999999999E-3</v>
      </c>
      <c r="M401" s="95">
        <v>677.84227330079204</v>
      </c>
      <c r="N401" s="95">
        <v>15</v>
      </c>
      <c r="O401" s="95">
        <v>356.40164425744433</v>
      </c>
      <c r="P401" s="95">
        <v>4.9127862617119868</v>
      </c>
      <c r="Q401" s="95">
        <v>1950</v>
      </c>
      <c r="R401" s="95">
        <v>52</v>
      </c>
      <c r="S401" s="63">
        <v>356.40164425744433</v>
      </c>
      <c r="T401" s="79">
        <v>4.9127862617119868</v>
      </c>
    </row>
    <row r="402" spans="1:20" ht="15.75" x14ac:dyDescent="0.25">
      <c r="A402" s="100" t="s">
        <v>623</v>
      </c>
      <c r="B402" s="122">
        <v>410</v>
      </c>
      <c r="C402" s="95">
        <v>3.46</v>
      </c>
      <c r="D402" s="96">
        <v>0.60935687218640833</v>
      </c>
      <c r="E402" s="96">
        <v>1.2E-2</v>
      </c>
      <c r="F402" s="96">
        <v>7.5709943671295132E-2</v>
      </c>
      <c r="G402" s="96">
        <v>1.1000000000000001E-3</v>
      </c>
      <c r="H402" s="96">
        <v>0.33572999999999997</v>
      </c>
      <c r="I402" s="96">
        <v>13.175230000000001</v>
      </c>
      <c r="J402" s="96">
        <v>0.19094539999999999</v>
      </c>
      <c r="K402" s="96">
        <v>5.8400000000000001E-2</v>
      </c>
      <c r="L402" s="96">
        <v>1.1999999999999999E-3</v>
      </c>
      <c r="M402" s="95">
        <v>483.44896207503422</v>
      </c>
      <c r="N402" s="95">
        <v>7.6</v>
      </c>
      <c r="O402" s="95">
        <v>470.46482720770746</v>
      </c>
      <c r="P402" s="95">
        <v>6.7133180615494332</v>
      </c>
      <c r="Q402" s="95">
        <v>529</v>
      </c>
      <c r="R402" s="95">
        <v>44</v>
      </c>
      <c r="S402" s="63">
        <v>470.46482720770746</v>
      </c>
      <c r="T402" s="79">
        <v>6.7133180615494332</v>
      </c>
    </row>
    <row r="403" spans="1:20" ht="15.75" x14ac:dyDescent="0.25">
      <c r="A403" s="100" t="s">
        <v>624</v>
      </c>
      <c r="B403" s="122">
        <v>952</v>
      </c>
      <c r="C403" s="95">
        <v>2.63</v>
      </c>
      <c r="D403" s="96">
        <v>0.62389421885141916</v>
      </c>
      <c r="E403" s="96">
        <v>3.7999999999999999E-2</v>
      </c>
      <c r="F403" s="96">
        <v>6.2961653913668592E-2</v>
      </c>
      <c r="G403" s="96">
        <v>1.5E-3</v>
      </c>
      <c r="H403" s="96">
        <v>5.7968000000000004E-3</v>
      </c>
      <c r="I403" s="96">
        <v>15.527950000000001</v>
      </c>
      <c r="J403" s="96">
        <v>0.36167589999999999</v>
      </c>
      <c r="K403" s="96">
        <v>7.1900000000000006E-2</v>
      </c>
      <c r="L403" s="96">
        <v>4.5999999999999999E-3</v>
      </c>
      <c r="M403" s="95">
        <v>492.58532226852816</v>
      </c>
      <c r="N403" s="95">
        <v>23</v>
      </c>
      <c r="O403" s="95">
        <v>393.61176632199181</v>
      </c>
      <c r="P403" s="95">
        <v>9.3011232637956862</v>
      </c>
      <c r="Q403" s="95">
        <v>890</v>
      </c>
      <c r="R403" s="95">
        <v>130</v>
      </c>
      <c r="S403" s="63">
        <v>393.61176632199181</v>
      </c>
      <c r="T403" s="79">
        <v>9.3011232637956862</v>
      </c>
    </row>
    <row r="404" spans="1:20" ht="15.75" x14ac:dyDescent="0.25">
      <c r="A404" s="100" t="s">
        <v>625</v>
      </c>
      <c r="B404" s="122">
        <v>113.5</v>
      </c>
      <c r="C404" s="95">
        <v>1.4139999999999999</v>
      </c>
      <c r="D404" s="96">
        <v>2.7859959666369796</v>
      </c>
      <c r="E404" s="96">
        <v>5.0999999999999997E-2</v>
      </c>
      <c r="F404" s="96">
        <v>0.23316074949162591</v>
      </c>
      <c r="G404" s="96">
        <v>2.8999999999999998E-3</v>
      </c>
      <c r="H404" s="96">
        <v>0.28926000000000002</v>
      </c>
      <c r="I404" s="96">
        <v>4.2881650000000002</v>
      </c>
      <c r="J404" s="96">
        <v>5.3326230000000002E-2</v>
      </c>
      <c r="K404" s="96">
        <v>8.6699999999999999E-2</v>
      </c>
      <c r="L404" s="96">
        <v>1.6999999999999999E-3</v>
      </c>
      <c r="M404" s="95">
        <v>1352.6126364747975</v>
      </c>
      <c r="N404" s="95">
        <v>14</v>
      </c>
      <c r="O404" s="95">
        <v>1351.0432770083969</v>
      </c>
      <c r="P404" s="95">
        <v>16.631304094359891</v>
      </c>
      <c r="Q404" s="95">
        <v>1339</v>
      </c>
      <c r="R404" s="95">
        <v>38</v>
      </c>
      <c r="S404" s="63">
        <v>1339</v>
      </c>
      <c r="T404" s="79">
        <v>38</v>
      </c>
    </row>
    <row r="405" spans="1:20" ht="15.75" x14ac:dyDescent="0.25">
      <c r="A405" s="100" t="s">
        <v>626</v>
      </c>
      <c r="B405" s="122">
        <v>336</v>
      </c>
      <c r="C405" s="95">
        <v>1.925</v>
      </c>
      <c r="D405" s="96">
        <v>0.37574789965311722</v>
      </c>
      <c r="E405" s="96">
        <v>8.0000000000000002E-3</v>
      </c>
      <c r="F405" s="96">
        <v>5.1441633257796271E-2</v>
      </c>
      <c r="G405" s="96">
        <v>5.9000000000000003E-4</v>
      </c>
      <c r="H405" s="96">
        <v>0.24113999999999999</v>
      </c>
      <c r="I405" s="96">
        <v>19.436350000000001</v>
      </c>
      <c r="J405" s="96">
        <v>0.22288520000000001</v>
      </c>
      <c r="K405" s="96">
        <v>5.2999999999999999E-2</v>
      </c>
      <c r="L405" s="96">
        <v>1.1999999999999999E-3</v>
      </c>
      <c r="M405" s="95">
        <v>324.10211863276731</v>
      </c>
      <c r="N405" s="95">
        <v>5.9</v>
      </c>
      <c r="O405" s="95">
        <v>323.36635966937314</v>
      </c>
      <c r="P405" s="95">
        <v>3.6839704336556167</v>
      </c>
      <c r="Q405" s="95">
        <v>306</v>
      </c>
      <c r="R405" s="95">
        <v>48</v>
      </c>
      <c r="S405" s="63">
        <v>323.36635966937314</v>
      </c>
      <c r="T405" s="79">
        <v>3.6839704336556167</v>
      </c>
    </row>
    <row r="406" spans="1:20" ht="15.75" x14ac:dyDescent="0.25">
      <c r="A406" s="100" t="s">
        <v>627</v>
      </c>
      <c r="B406" s="122">
        <v>106.8</v>
      </c>
      <c r="C406" s="95">
        <v>2.657</v>
      </c>
      <c r="D406" s="96">
        <v>1.8521942277141099</v>
      </c>
      <c r="E406" s="96">
        <v>4.1000000000000002E-2</v>
      </c>
      <c r="F406" s="96">
        <v>0.18136871467013771</v>
      </c>
      <c r="G406" s="96">
        <v>2.0999999999999999E-3</v>
      </c>
      <c r="H406" s="96">
        <v>0.30181999999999998</v>
      </c>
      <c r="I406" s="96">
        <v>5.5218109999999996</v>
      </c>
      <c r="J406" s="96">
        <v>6.4029840000000005E-2</v>
      </c>
      <c r="K406" s="96">
        <v>7.4099999999999999E-2</v>
      </c>
      <c r="L406" s="96">
        <v>1.6000000000000001E-3</v>
      </c>
      <c r="M406" s="95">
        <v>1064.8601498778196</v>
      </c>
      <c r="N406" s="95">
        <v>15</v>
      </c>
      <c r="O406" s="95">
        <v>1074.4476645786365</v>
      </c>
      <c r="P406" s="95">
        <v>12.266195683249274</v>
      </c>
      <c r="Q406" s="95">
        <v>1017</v>
      </c>
      <c r="R406" s="95">
        <v>44</v>
      </c>
      <c r="S406" s="63">
        <v>1017</v>
      </c>
      <c r="T406" s="79">
        <v>44</v>
      </c>
    </row>
    <row r="407" spans="1:20" ht="15.75" x14ac:dyDescent="0.25">
      <c r="A407" s="100" t="s">
        <v>628</v>
      </c>
      <c r="B407" s="122">
        <v>89.4</v>
      </c>
      <c r="C407" s="95">
        <v>1.1399999999999999</v>
      </c>
      <c r="D407" s="96">
        <v>1.6690669886381533</v>
      </c>
      <c r="E407" s="96">
        <v>4.1000000000000002E-2</v>
      </c>
      <c r="F407" s="96">
        <v>0.16544617969653741</v>
      </c>
      <c r="G407" s="96">
        <v>2.0999999999999999E-3</v>
      </c>
      <c r="H407" s="96">
        <v>0.2717</v>
      </c>
      <c r="I407" s="96">
        <v>6.0350029999999997</v>
      </c>
      <c r="J407" s="96">
        <v>7.6484650000000001E-2</v>
      </c>
      <c r="K407" s="96">
        <v>7.3200000000000001E-2</v>
      </c>
      <c r="L407" s="96">
        <v>1.9E-3</v>
      </c>
      <c r="M407" s="95">
        <v>997.43862726471411</v>
      </c>
      <c r="N407" s="95">
        <v>15</v>
      </c>
      <c r="O407" s="95">
        <v>986.97180055371757</v>
      </c>
      <c r="P407" s="95">
        <v>12.349054324934883</v>
      </c>
      <c r="Q407" s="95">
        <v>984</v>
      </c>
      <c r="R407" s="95">
        <v>50</v>
      </c>
      <c r="S407" s="63">
        <v>984</v>
      </c>
      <c r="T407" s="79">
        <v>50</v>
      </c>
    </row>
    <row r="408" spans="1:20" ht="15.75" x14ac:dyDescent="0.25">
      <c r="A408" s="100" t="s">
        <v>629</v>
      </c>
      <c r="B408" s="122">
        <v>288</v>
      </c>
      <c r="C408" s="95">
        <v>1.1279999999999999</v>
      </c>
      <c r="D408" s="96">
        <v>0.38475106646373469</v>
      </c>
      <c r="E408" s="96">
        <v>8.6999999999999994E-3</v>
      </c>
      <c r="F408" s="96">
        <v>4.9150229878562879E-2</v>
      </c>
      <c r="G408" s="96">
        <v>6.7000000000000002E-4</v>
      </c>
      <c r="H408" s="96">
        <v>0.17599999999999999</v>
      </c>
      <c r="I408" s="96">
        <v>20.234719999999999</v>
      </c>
      <c r="J408" s="96">
        <v>0.2743275</v>
      </c>
      <c r="K408" s="96">
        <v>5.6800000000000003E-2</v>
      </c>
      <c r="L408" s="96">
        <v>1.4E-3</v>
      </c>
      <c r="M408" s="95">
        <v>330.72937574773925</v>
      </c>
      <c r="N408" s="95">
        <v>6.3</v>
      </c>
      <c r="O408" s="95">
        <v>309.30237955121231</v>
      </c>
      <c r="P408" s="95">
        <v>4.1678329495601218</v>
      </c>
      <c r="Q408" s="95">
        <v>449</v>
      </c>
      <c r="R408" s="95">
        <v>53</v>
      </c>
      <c r="S408" s="63">
        <v>309.30237955121231</v>
      </c>
      <c r="T408" s="79">
        <v>4.1678329495601218</v>
      </c>
    </row>
    <row r="409" spans="1:20" ht="15.75" x14ac:dyDescent="0.25">
      <c r="A409" s="100" t="s">
        <v>630</v>
      </c>
      <c r="B409" s="122">
        <v>169</v>
      </c>
      <c r="C409" s="95">
        <v>1.2270000000000001</v>
      </c>
      <c r="D409" s="96">
        <v>0.72026407479820365</v>
      </c>
      <c r="E409" s="96">
        <v>0.02</v>
      </c>
      <c r="F409" s="96">
        <v>8.7540995160223511E-2</v>
      </c>
      <c r="G409" s="96">
        <v>1.4E-3</v>
      </c>
      <c r="H409" s="96">
        <v>0.30592999999999998</v>
      </c>
      <c r="I409" s="96">
        <v>11.402509999999999</v>
      </c>
      <c r="J409" s="96">
        <v>0.18202409999999999</v>
      </c>
      <c r="K409" s="96">
        <v>5.9700000000000003E-2</v>
      </c>
      <c r="L409" s="96">
        <v>1.6000000000000001E-3</v>
      </c>
      <c r="M409" s="95">
        <v>551.15855819148862</v>
      </c>
      <c r="N409" s="95">
        <v>12</v>
      </c>
      <c r="O409" s="95">
        <v>540.97779190495089</v>
      </c>
      <c r="P409" s="95">
        <v>8.5051703831124996</v>
      </c>
      <c r="Q409" s="95">
        <v>567</v>
      </c>
      <c r="R409" s="95">
        <v>60</v>
      </c>
      <c r="S409" s="63">
        <v>540.97779190495089</v>
      </c>
      <c r="T409" s="79">
        <v>8.5051703831124996</v>
      </c>
    </row>
    <row r="410" spans="1:20" ht="15.75" x14ac:dyDescent="0.25">
      <c r="A410" s="100" t="s">
        <v>631</v>
      </c>
      <c r="B410" s="122">
        <v>288</v>
      </c>
      <c r="C410" s="95">
        <v>0.84399999999999997</v>
      </c>
      <c r="D410" s="96">
        <v>3.0860667873039</v>
      </c>
      <c r="E410" s="96">
        <v>5.2999999999999999E-2</v>
      </c>
      <c r="F410" s="96">
        <v>0.24129671041230005</v>
      </c>
      <c r="G410" s="96">
        <v>2.5999999999999999E-3</v>
      </c>
      <c r="H410" s="96">
        <v>0.28299000000000002</v>
      </c>
      <c r="I410" s="96">
        <v>4.1203130000000003</v>
      </c>
      <c r="J410" s="96">
        <v>4.4140150000000003E-2</v>
      </c>
      <c r="K410" s="96">
        <v>9.2799999999999994E-2</v>
      </c>
      <c r="L410" s="96">
        <v>1.6000000000000001E-3</v>
      </c>
      <c r="M410" s="95">
        <v>1430.1070273423654</v>
      </c>
      <c r="N410" s="95">
        <v>13</v>
      </c>
      <c r="O410" s="95">
        <v>1393.434761781102</v>
      </c>
      <c r="P410" s="95">
        <v>14.851960165077978</v>
      </c>
      <c r="Q410" s="95">
        <v>1474</v>
      </c>
      <c r="R410" s="95">
        <v>33</v>
      </c>
      <c r="S410" s="63">
        <v>1474</v>
      </c>
      <c r="T410" s="79">
        <v>33</v>
      </c>
    </row>
    <row r="411" spans="1:20" ht="15.75" x14ac:dyDescent="0.25">
      <c r="A411" s="100" t="s">
        <v>632</v>
      </c>
      <c r="B411" s="122">
        <v>167.8</v>
      </c>
      <c r="C411" s="95">
        <v>1.5149999999999999</v>
      </c>
      <c r="D411" s="96">
        <v>0.67390836858654291</v>
      </c>
      <c r="E411" s="96">
        <v>0.02</v>
      </c>
      <c r="F411" s="96">
        <v>6.8968165000109494E-2</v>
      </c>
      <c r="G411" s="96">
        <v>9.6000000000000002E-4</v>
      </c>
      <c r="H411" s="96">
        <v>0.17877000000000001</v>
      </c>
      <c r="I411" s="96">
        <v>14.210599999999999</v>
      </c>
      <c r="J411" s="96">
        <v>0.19386349999999999</v>
      </c>
      <c r="K411" s="96">
        <v>7.0900000000000005E-2</v>
      </c>
      <c r="L411" s="96">
        <v>2.0999999999999999E-3</v>
      </c>
      <c r="M411" s="95">
        <v>523.40485909904407</v>
      </c>
      <c r="N411" s="95">
        <v>12</v>
      </c>
      <c r="O411" s="95">
        <v>429.93618972564667</v>
      </c>
      <c r="P411" s="95">
        <v>5.868195459718927</v>
      </c>
      <c r="Q411" s="95">
        <v>923</v>
      </c>
      <c r="R411" s="95">
        <v>64</v>
      </c>
      <c r="S411" s="63">
        <v>429.93618972564667</v>
      </c>
      <c r="T411" s="79">
        <v>5.868195459718927</v>
      </c>
    </row>
    <row r="412" spans="1:20" ht="15.75" x14ac:dyDescent="0.25">
      <c r="A412" s="100" t="s">
        <v>633</v>
      </c>
      <c r="B412" s="122">
        <v>289.5</v>
      </c>
      <c r="C412" s="95">
        <v>3.915</v>
      </c>
      <c r="D412" s="96">
        <v>1.8934386839013955</v>
      </c>
      <c r="E412" s="96">
        <v>3.9E-2</v>
      </c>
      <c r="F412" s="96">
        <v>0.17750244591961351</v>
      </c>
      <c r="G412" s="96">
        <v>2.5999999999999999E-3</v>
      </c>
      <c r="H412" s="96">
        <v>0.56418000000000001</v>
      </c>
      <c r="I412" s="96">
        <v>5.6116720000000004</v>
      </c>
      <c r="J412" s="96">
        <v>8.1876249999999998E-2</v>
      </c>
      <c r="K412" s="96">
        <v>7.7399999999999997E-2</v>
      </c>
      <c r="L412" s="96">
        <v>1.2999999999999999E-3</v>
      </c>
      <c r="M412" s="95">
        <v>1079.4469401350516</v>
      </c>
      <c r="N412" s="95">
        <v>14</v>
      </c>
      <c r="O412" s="95">
        <v>1053.3158686245765</v>
      </c>
      <c r="P412" s="95">
        <v>14.987822170286412</v>
      </c>
      <c r="Q412" s="95">
        <v>1134</v>
      </c>
      <c r="R412" s="95">
        <v>36</v>
      </c>
      <c r="S412" s="63">
        <v>1134</v>
      </c>
      <c r="T412" s="79">
        <v>36</v>
      </c>
    </row>
    <row r="413" spans="1:20" ht="15.75" x14ac:dyDescent="0.25">
      <c r="A413" s="100" t="s">
        <v>634</v>
      </c>
      <c r="B413" s="122">
        <v>29.6</v>
      </c>
      <c r="C413" s="95">
        <v>0.64800000000000002</v>
      </c>
      <c r="D413" s="96">
        <v>1.5778953586325244</v>
      </c>
      <c r="E413" s="96">
        <v>4.9000000000000002E-2</v>
      </c>
      <c r="F413" s="96">
        <v>0.14868992087178823</v>
      </c>
      <c r="G413" s="96">
        <v>2.8E-3</v>
      </c>
      <c r="H413" s="96">
        <v>0.25578000000000001</v>
      </c>
      <c r="I413" s="96">
        <v>6.6533600000000002</v>
      </c>
      <c r="J413" s="96">
        <v>0.12394819999999999</v>
      </c>
      <c r="K413" s="96">
        <v>7.6999999999999999E-2</v>
      </c>
      <c r="L413" s="96">
        <v>2.5999999999999999E-3</v>
      </c>
      <c r="M413" s="95">
        <v>962.12681082896495</v>
      </c>
      <c r="N413" s="95">
        <v>20</v>
      </c>
      <c r="O413" s="95">
        <v>893.61543112038328</v>
      </c>
      <c r="P413" s="95">
        <v>16.407699926719356</v>
      </c>
      <c r="Q413" s="95">
        <v>1079</v>
      </c>
      <c r="R413" s="95">
        <v>72</v>
      </c>
      <c r="S413" s="63">
        <v>893.61543112038328</v>
      </c>
      <c r="T413" s="79">
        <v>16.407699926719356</v>
      </c>
    </row>
    <row r="414" spans="1:20" ht="15.75" x14ac:dyDescent="0.25">
      <c r="A414" s="100" t="s">
        <v>635</v>
      </c>
      <c r="B414" s="122">
        <v>212.3</v>
      </c>
      <c r="C414" s="95">
        <v>0.76400000000000001</v>
      </c>
      <c r="D414" s="96">
        <v>2.2853157789540646</v>
      </c>
      <c r="E414" s="96">
        <v>4.9000000000000002E-2</v>
      </c>
      <c r="F414" s="96">
        <v>0.192591503503869</v>
      </c>
      <c r="G414" s="96">
        <v>2.2000000000000001E-3</v>
      </c>
      <c r="H414" s="96">
        <v>0.27049000000000001</v>
      </c>
      <c r="I414" s="96">
        <v>5.13347</v>
      </c>
      <c r="J414" s="96">
        <v>5.7975539999999999E-2</v>
      </c>
      <c r="K414" s="96">
        <v>8.6099999999999996E-2</v>
      </c>
      <c r="L414" s="96">
        <v>1.8E-3</v>
      </c>
      <c r="M414" s="95">
        <v>1208.4965962429283</v>
      </c>
      <c r="N414" s="95">
        <v>15</v>
      </c>
      <c r="O414" s="95">
        <v>1135.398377660435</v>
      </c>
      <c r="P414" s="95">
        <v>12.707421952725399</v>
      </c>
      <c r="Q414" s="95">
        <v>1326</v>
      </c>
      <c r="R414" s="95">
        <v>40</v>
      </c>
      <c r="S414" s="63">
        <v>1326</v>
      </c>
      <c r="T414" s="79">
        <v>40</v>
      </c>
    </row>
    <row r="415" spans="1:20" ht="15.75" x14ac:dyDescent="0.25">
      <c r="A415" s="100" t="s">
        <v>636</v>
      </c>
      <c r="B415" s="122">
        <v>38.590000000000003</v>
      </c>
      <c r="C415" s="95">
        <v>2.48</v>
      </c>
      <c r="D415" s="96">
        <v>1.8858903438183405</v>
      </c>
      <c r="E415" s="96">
        <v>4.5999999999999999E-2</v>
      </c>
      <c r="F415" s="96">
        <v>0.17840833069457873</v>
      </c>
      <c r="G415" s="96">
        <v>2.7000000000000001E-3</v>
      </c>
      <c r="H415" s="96">
        <v>0.21057000000000001</v>
      </c>
      <c r="I415" s="96">
        <v>5.589715</v>
      </c>
      <c r="J415" s="96">
        <v>8.4361259999999993E-2</v>
      </c>
      <c r="K415" s="96">
        <v>7.6700000000000004E-2</v>
      </c>
      <c r="L415" s="96">
        <v>2E-3</v>
      </c>
      <c r="M415" s="95">
        <v>1076.7929527303791</v>
      </c>
      <c r="N415" s="95">
        <v>17</v>
      </c>
      <c r="O415" s="95">
        <v>1058.2733643043512</v>
      </c>
      <c r="P415" s="95">
        <v>15.705478222027864</v>
      </c>
      <c r="Q415" s="95">
        <v>1082</v>
      </c>
      <c r="R415" s="95">
        <v>54</v>
      </c>
      <c r="S415" s="63">
        <v>1082</v>
      </c>
      <c r="T415" s="79">
        <v>54</v>
      </c>
    </row>
    <row r="416" spans="1:20" ht="15.75" x14ac:dyDescent="0.25">
      <c r="A416" s="100" t="s">
        <v>637</v>
      </c>
      <c r="B416" s="122">
        <v>232</v>
      </c>
      <c r="C416" s="95">
        <v>0.78700000000000003</v>
      </c>
      <c r="D416" s="96">
        <v>0.57801100177307352</v>
      </c>
      <c r="E416" s="96">
        <v>1.7000000000000001E-2</v>
      </c>
      <c r="F416" s="96">
        <v>6.7536501764722479E-2</v>
      </c>
      <c r="G416" s="96">
        <v>9.7999999999999997E-4</v>
      </c>
      <c r="H416" s="96">
        <v>0.39693000000000001</v>
      </c>
      <c r="I416" s="96">
        <v>14.67567</v>
      </c>
      <c r="J416" s="96">
        <v>0.2110677</v>
      </c>
      <c r="K416" s="96">
        <v>6.2100000000000002E-2</v>
      </c>
      <c r="L416" s="96">
        <v>1.8E-3</v>
      </c>
      <c r="M416" s="95">
        <v>463.4647644116589</v>
      </c>
      <c r="N416" s="95">
        <v>11</v>
      </c>
      <c r="O416" s="95">
        <v>421.29675569159184</v>
      </c>
      <c r="P416" s="95">
        <v>6.0209056639904928</v>
      </c>
      <c r="Q416" s="95">
        <v>652</v>
      </c>
      <c r="R416" s="95">
        <v>61</v>
      </c>
      <c r="S416" s="63">
        <v>421.29675569159184</v>
      </c>
      <c r="T416" s="79">
        <v>6.0209056639904928</v>
      </c>
    </row>
    <row r="417" spans="1:20" ht="15.75" x14ac:dyDescent="0.25">
      <c r="A417" s="58" t="s">
        <v>745</v>
      </c>
      <c r="B417" s="124"/>
      <c r="C417" s="63"/>
      <c r="D417" s="63"/>
      <c r="E417" s="63"/>
      <c r="F417" s="63"/>
      <c r="G417" s="63"/>
      <c r="H417" s="95"/>
      <c r="I417" s="63"/>
      <c r="J417" s="63"/>
      <c r="K417" s="63"/>
      <c r="L417" s="95"/>
      <c r="M417" s="63"/>
      <c r="N417" s="63"/>
      <c r="O417" s="63"/>
      <c r="P417" s="63"/>
      <c r="Q417" s="64"/>
      <c r="R417" s="95"/>
      <c r="S417" s="63"/>
      <c r="T417" s="79"/>
    </row>
    <row r="418" spans="1:20" ht="15.75" x14ac:dyDescent="0.25">
      <c r="A418" s="102" t="s">
        <v>746</v>
      </c>
      <c r="B418" s="122">
        <v>581</v>
      </c>
      <c r="C418" s="95">
        <v>1.1240000000000001</v>
      </c>
      <c r="D418" s="96">
        <v>0.39495004934146488</v>
      </c>
      <c r="E418" s="96">
        <v>7.9000000000000008E-3</v>
      </c>
      <c r="F418" s="96">
        <v>5.1821633429420366E-2</v>
      </c>
      <c r="G418" s="96">
        <v>5.4000000000000001E-4</v>
      </c>
      <c r="H418" s="96">
        <v>0.28111999999999998</v>
      </c>
      <c r="I418" s="96">
        <v>19.23817</v>
      </c>
      <c r="J418" s="96">
        <v>0.1998578</v>
      </c>
      <c r="K418" s="96">
        <v>5.5300000000000002E-2</v>
      </c>
      <c r="L418" s="96">
        <v>1.1000000000000001E-3</v>
      </c>
      <c r="M418" s="95">
        <v>338.18502180194525</v>
      </c>
      <c r="N418" s="95">
        <v>5.8</v>
      </c>
      <c r="O418" s="95">
        <v>325.69572904601404</v>
      </c>
      <c r="P418" s="95">
        <v>3.3620183655705631</v>
      </c>
      <c r="Q418" s="95">
        <v>404</v>
      </c>
      <c r="R418" s="95">
        <v>42</v>
      </c>
      <c r="S418" s="63">
        <v>325.69572904601404</v>
      </c>
      <c r="T418" s="79">
        <v>3.3620183655705631</v>
      </c>
    </row>
    <row r="419" spans="1:20" ht="15.75" x14ac:dyDescent="0.25">
      <c r="A419" s="102" t="s">
        <v>747</v>
      </c>
      <c r="B419" s="122">
        <v>638</v>
      </c>
      <c r="C419" s="95">
        <v>1.5229999999999999</v>
      </c>
      <c r="D419" s="96">
        <v>0.45759037186673601</v>
      </c>
      <c r="E419" s="96">
        <v>2.3E-2</v>
      </c>
      <c r="F419" s="96">
        <v>5.0306835482493595E-2</v>
      </c>
      <c r="G419" s="96">
        <v>7.1000000000000002E-4</v>
      </c>
      <c r="H419" s="96">
        <v>0.17329</v>
      </c>
      <c r="I419" s="96">
        <v>19.538879999999999</v>
      </c>
      <c r="J419" s="96">
        <v>0.2710552</v>
      </c>
      <c r="K419" s="96">
        <v>6.6000000000000003E-2</v>
      </c>
      <c r="L419" s="96">
        <v>3.3999999999999998E-3</v>
      </c>
      <c r="M419" s="95">
        <v>382.81396193203847</v>
      </c>
      <c r="N419" s="95">
        <v>16</v>
      </c>
      <c r="O419" s="95">
        <v>316.40512972943191</v>
      </c>
      <c r="P419" s="95">
        <v>4.5397554640800113</v>
      </c>
      <c r="Q419" s="95">
        <v>750</v>
      </c>
      <c r="R419" s="95">
        <v>100</v>
      </c>
      <c r="S419" s="63">
        <v>316.40512972943191</v>
      </c>
      <c r="T419" s="79">
        <v>4.5397554640800113</v>
      </c>
    </row>
    <row r="420" spans="1:20" ht="15.75" x14ac:dyDescent="0.25">
      <c r="A420" s="102" t="s">
        <v>748</v>
      </c>
      <c r="B420" s="122">
        <v>383.6</v>
      </c>
      <c r="C420" s="95">
        <v>1.161</v>
      </c>
      <c r="D420" s="96">
        <v>0.39290014008853136</v>
      </c>
      <c r="E420" s="96">
        <v>1.2E-2</v>
      </c>
      <c r="F420" s="96">
        <v>4.8156457724569002E-2</v>
      </c>
      <c r="G420" s="96">
        <v>6.4999999999999997E-4</v>
      </c>
      <c r="H420" s="96">
        <v>0.34832999999999997</v>
      </c>
      <c r="I420" s="96">
        <v>20.584599999999998</v>
      </c>
      <c r="J420" s="96">
        <v>0.27542179999999999</v>
      </c>
      <c r="K420" s="96">
        <v>5.9200000000000003E-2</v>
      </c>
      <c r="L420" s="96">
        <v>1.6999999999999999E-3</v>
      </c>
      <c r="M420" s="95">
        <v>336.69088675146617</v>
      </c>
      <c r="N420" s="95">
        <v>9</v>
      </c>
      <c r="O420" s="95">
        <v>303.19333748826642</v>
      </c>
      <c r="P420" s="95">
        <v>4.0516061180161733</v>
      </c>
      <c r="Q420" s="95">
        <v>549</v>
      </c>
      <c r="R420" s="95">
        <v>63</v>
      </c>
      <c r="S420" s="63">
        <v>303.19333748826642</v>
      </c>
      <c r="T420" s="79">
        <v>4.0516061180161733</v>
      </c>
    </row>
    <row r="421" spans="1:20" ht="15.75" x14ac:dyDescent="0.25">
      <c r="A421" s="102" t="s">
        <v>749</v>
      </c>
      <c r="B421" s="122">
        <v>1050</v>
      </c>
      <c r="C421" s="95">
        <v>0.75</v>
      </c>
      <c r="D421" s="96">
        <v>0.43727752717915508</v>
      </c>
      <c r="E421" s="96">
        <v>2.9000000000000001E-2</v>
      </c>
      <c r="F421" s="96">
        <v>5.314677106613952E-2</v>
      </c>
      <c r="G421" s="96">
        <v>1.1999999999999999E-3</v>
      </c>
      <c r="H421" s="96">
        <v>0.52692000000000005</v>
      </c>
      <c r="I421" s="96">
        <v>18.65672</v>
      </c>
      <c r="J421" s="96">
        <v>0.4176877</v>
      </c>
      <c r="K421" s="96">
        <v>5.9700000000000003E-2</v>
      </c>
      <c r="L421" s="96">
        <v>2.8999999999999998E-3</v>
      </c>
      <c r="M421" s="95">
        <v>368.55546660987932</v>
      </c>
      <c r="N421" s="95">
        <v>20</v>
      </c>
      <c r="O421" s="95">
        <v>333.81213323034098</v>
      </c>
      <c r="P421" s="95">
        <v>7.4581580955415205</v>
      </c>
      <c r="Q421" s="95">
        <v>580</v>
      </c>
      <c r="R421" s="95">
        <v>100</v>
      </c>
      <c r="S421" s="63">
        <v>333.81213323034098</v>
      </c>
      <c r="T421" s="79">
        <v>7.4581580955415205</v>
      </c>
    </row>
    <row r="422" spans="1:20" ht="15.75" x14ac:dyDescent="0.25">
      <c r="A422" s="102" t="s">
        <v>750</v>
      </c>
      <c r="B422" s="122">
        <v>447</v>
      </c>
      <c r="C422" s="95">
        <v>0.995</v>
      </c>
      <c r="D422" s="96">
        <v>1.8691927000113195</v>
      </c>
      <c r="E422" s="96">
        <v>5.3999999999999999E-2</v>
      </c>
      <c r="F422" s="96">
        <v>0.1653995336383296</v>
      </c>
      <c r="G422" s="96">
        <v>2.5999999999999999E-3</v>
      </c>
      <c r="H422" s="96">
        <v>0.32096000000000002</v>
      </c>
      <c r="I422" s="96">
        <v>5.9665869999999996</v>
      </c>
      <c r="J422" s="96">
        <v>9.2560420000000004E-2</v>
      </c>
      <c r="K422" s="96">
        <v>8.2000000000000003E-2</v>
      </c>
      <c r="L422" s="96">
        <v>2.3E-3</v>
      </c>
      <c r="M422" s="95">
        <v>1070.8973340184316</v>
      </c>
      <c r="N422" s="95">
        <v>19</v>
      </c>
      <c r="O422" s="95">
        <v>986.71378277974804</v>
      </c>
      <c r="P422" s="95">
        <v>15.113261348035811</v>
      </c>
      <c r="Q422" s="95">
        <v>1224</v>
      </c>
      <c r="R422" s="95">
        <v>56</v>
      </c>
      <c r="S422" s="63">
        <v>1224</v>
      </c>
      <c r="T422" s="79">
        <v>56</v>
      </c>
    </row>
    <row r="423" spans="1:20" ht="15.75" x14ac:dyDescent="0.25">
      <c r="A423" s="102" t="s">
        <v>751</v>
      </c>
      <c r="B423" s="122">
        <v>590</v>
      </c>
      <c r="C423" s="95">
        <v>1.2410000000000001</v>
      </c>
      <c r="D423" s="96">
        <v>0.38073823912421301</v>
      </c>
      <c r="E423" s="96">
        <v>8.3000000000000001E-3</v>
      </c>
      <c r="F423" s="96">
        <v>5.1445366808649862E-2</v>
      </c>
      <c r="G423" s="96">
        <v>5.8E-4</v>
      </c>
      <c r="H423" s="96">
        <v>0.18118999999999999</v>
      </c>
      <c r="I423" s="96">
        <v>19.417480000000001</v>
      </c>
      <c r="J423" s="96">
        <v>0.2186823</v>
      </c>
      <c r="K423" s="96">
        <v>5.3699999999999998E-2</v>
      </c>
      <c r="L423" s="96">
        <v>1.2999999999999999E-3</v>
      </c>
      <c r="M423" s="95">
        <v>327.78086057234839</v>
      </c>
      <c r="N423" s="95">
        <v>6.2</v>
      </c>
      <c r="O423" s="95">
        <v>323.38925011966552</v>
      </c>
      <c r="P423" s="95">
        <v>3.6252917360490051</v>
      </c>
      <c r="Q423" s="95">
        <v>331</v>
      </c>
      <c r="R423" s="95">
        <v>51</v>
      </c>
      <c r="S423" s="63">
        <v>323.38925011966552</v>
      </c>
      <c r="T423" s="79">
        <v>3.6252917360490051</v>
      </c>
    </row>
    <row r="424" spans="1:20" ht="15.75" x14ac:dyDescent="0.25">
      <c r="A424" s="102" t="s">
        <v>752</v>
      </c>
      <c r="B424" s="122">
        <v>437</v>
      </c>
      <c r="C424" s="95">
        <v>1.4530000000000001</v>
      </c>
      <c r="D424" s="96">
        <v>0.43212538388960531</v>
      </c>
      <c r="E424" s="96">
        <v>1.9E-2</v>
      </c>
      <c r="F424" s="96">
        <v>5.4720393680241175E-2</v>
      </c>
      <c r="G424" s="96">
        <v>1.4E-3</v>
      </c>
      <c r="H424" s="96">
        <v>0.23579</v>
      </c>
      <c r="I424" s="96">
        <v>18.181819999999998</v>
      </c>
      <c r="J424" s="96">
        <v>0.4628099</v>
      </c>
      <c r="K424" s="96">
        <v>5.7299999999999997E-2</v>
      </c>
      <c r="L424" s="96">
        <v>2.5000000000000001E-3</v>
      </c>
      <c r="M424" s="95">
        <v>364.90690707396652</v>
      </c>
      <c r="N424" s="95">
        <v>14</v>
      </c>
      <c r="O424" s="95">
        <v>343.43724167271915</v>
      </c>
      <c r="P424" s="95">
        <v>8.669307520621814</v>
      </c>
      <c r="Q424" s="95">
        <v>500</v>
      </c>
      <c r="R424" s="95">
        <v>110</v>
      </c>
      <c r="S424" s="63">
        <v>343.43724167271915</v>
      </c>
      <c r="T424" s="79">
        <v>8.669307520621814</v>
      </c>
    </row>
    <row r="425" spans="1:20" ht="15.75" x14ac:dyDescent="0.25">
      <c r="A425" s="102" t="s">
        <v>753</v>
      </c>
      <c r="B425" s="122">
        <v>1038</v>
      </c>
      <c r="C425" s="95">
        <v>0.81100000000000005</v>
      </c>
      <c r="D425" s="96">
        <v>0.3776337566471652</v>
      </c>
      <c r="E425" s="96">
        <v>1.2E-2</v>
      </c>
      <c r="F425" s="96">
        <v>5.1216639993333368E-2</v>
      </c>
      <c r="G425" s="96">
        <v>8.8000000000000003E-4</v>
      </c>
      <c r="H425" s="96">
        <v>0.64124000000000003</v>
      </c>
      <c r="I425" s="96">
        <v>19.508389999999999</v>
      </c>
      <c r="J425" s="96">
        <v>0.33490799999999998</v>
      </c>
      <c r="K425" s="96">
        <v>5.3499999999999999E-2</v>
      </c>
      <c r="L425" s="96">
        <v>1.2999999999999999E-3</v>
      </c>
      <c r="M425" s="95">
        <v>325.49388706650768</v>
      </c>
      <c r="N425" s="95">
        <v>8.6999999999999993</v>
      </c>
      <c r="O425" s="95">
        <v>321.9867728911517</v>
      </c>
      <c r="P425" s="95">
        <v>5.4686686541528307</v>
      </c>
      <c r="Q425" s="95">
        <v>337</v>
      </c>
      <c r="R425" s="95">
        <v>56</v>
      </c>
      <c r="S425" s="63">
        <v>321.9867728911517</v>
      </c>
      <c r="T425" s="79">
        <v>5.4686686541528307</v>
      </c>
    </row>
    <row r="426" spans="1:20" ht="15.75" x14ac:dyDescent="0.25">
      <c r="A426" s="102" t="s">
        <v>754</v>
      </c>
      <c r="B426" s="122">
        <v>509</v>
      </c>
      <c r="C426" s="95">
        <v>1.339</v>
      </c>
      <c r="D426" s="96">
        <v>0.38715003883289217</v>
      </c>
      <c r="E426" s="96">
        <v>0.01</v>
      </c>
      <c r="F426" s="96">
        <v>5.0252949403636782E-2</v>
      </c>
      <c r="G426" s="96">
        <v>5.2999999999999998E-4</v>
      </c>
      <c r="H426" s="96">
        <v>9.1194999999999998E-2</v>
      </c>
      <c r="I426" s="96">
        <v>19.817679999999999</v>
      </c>
      <c r="J426" s="96">
        <v>0.20815239999999999</v>
      </c>
      <c r="K426" s="96">
        <v>5.5899999999999998E-2</v>
      </c>
      <c r="L426" s="96">
        <v>1.6000000000000001E-3</v>
      </c>
      <c r="M426" s="95">
        <v>332.48799650493351</v>
      </c>
      <c r="N426" s="95">
        <v>7.3</v>
      </c>
      <c r="O426" s="95">
        <v>316.07438743346273</v>
      </c>
      <c r="P426" s="95">
        <v>3.3322758494605802</v>
      </c>
      <c r="Q426" s="95">
        <v>413</v>
      </c>
      <c r="R426" s="95">
        <v>60</v>
      </c>
      <c r="S426" s="63">
        <v>316.07438743346273</v>
      </c>
      <c r="T426" s="79">
        <v>3.3322758494605802</v>
      </c>
    </row>
    <row r="427" spans="1:20" ht="15.75" x14ac:dyDescent="0.25">
      <c r="A427" s="102" t="s">
        <v>755</v>
      </c>
      <c r="B427" s="122">
        <v>410.4</v>
      </c>
      <c r="C427" s="95">
        <v>1.4830000000000001</v>
      </c>
      <c r="D427" s="96">
        <v>0.37499234316046948</v>
      </c>
      <c r="E427" s="96">
        <v>1.0999999999999999E-2</v>
      </c>
      <c r="F427" s="96">
        <v>5.0668981105498334E-2</v>
      </c>
      <c r="G427" s="96">
        <v>9.1E-4</v>
      </c>
      <c r="H427" s="96">
        <v>0.10768</v>
      </c>
      <c r="I427" s="96">
        <v>19.712199999999999</v>
      </c>
      <c r="J427" s="96">
        <v>0.35359950000000001</v>
      </c>
      <c r="K427" s="96">
        <v>5.3699999999999998E-2</v>
      </c>
      <c r="L427" s="96">
        <v>1.9E-3</v>
      </c>
      <c r="M427" s="95">
        <v>323.54398018030201</v>
      </c>
      <c r="N427" s="95">
        <v>8.4</v>
      </c>
      <c r="O427" s="95">
        <v>318.627469163152</v>
      </c>
      <c r="P427" s="95">
        <v>5.6807133484275445</v>
      </c>
      <c r="Q427" s="95">
        <v>325</v>
      </c>
      <c r="R427" s="95">
        <v>76</v>
      </c>
      <c r="S427" s="63">
        <v>318.627469163152</v>
      </c>
      <c r="T427" s="79">
        <v>5.6807133484275445</v>
      </c>
    </row>
    <row r="428" spans="1:20" ht="15.75" x14ac:dyDescent="0.25">
      <c r="A428" s="102" t="s">
        <v>756</v>
      </c>
      <c r="B428" s="122">
        <v>665</v>
      </c>
      <c r="C428" s="95">
        <v>1.42</v>
      </c>
      <c r="D428" s="96">
        <v>0.38822155274281844</v>
      </c>
      <c r="E428" s="96">
        <v>7.4999999999999997E-3</v>
      </c>
      <c r="F428" s="96">
        <v>5.178152056980978E-2</v>
      </c>
      <c r="G428" s="96">
        <v>6.0999999999999997E-4</v>
      </c>
      <c r="H428" s="96">
        <v>9.4745999999999997E-2</v>
      </c>
      <c r="I428" s="96">
        <v>19.27525</v>
      </c>
      <c r="J428" s="96">
        <v>0.22663649999999999</v>
      </c>
      <c r="K428" s="96">
        <v>5.4399999999999997E-2</v>
      </c>
      <c r="L428" s="96">
        <v>1.1999999999999999E-3</v>
      </c>
      <c r="M428" s="95">
        <v>333.27251153506575</v>
      </c>
      <c r="N428" s="95">
        <v>5.5</v>
      </c>
      <c r="O428" s="95">
        <v>325.44988029206195</v>
      </c>
      <c r="P428" s="95">
        <v>3.7997646897735713</v>
      </c>
      <c r="Q428" s="95">
        <v>363</v>
      </c>
      <c r="R428" s="95">
        <v>49</v>
      </c>
      <c r="S428" s="63">
        <v>325.44988029206195</v>
      </c>
      <c r="T428" s="79">
        <v>3.7997646897735713</v>
      </c>
    </row>
    <row r="429" spans="1:20" ht="15.75" x14ac:dyDescent="0.25">
      <c r="A429" s="102" t="s">
        <v>757</v>
      </c>
      <c r="B429" s="122">
        <v>679</v>
      </c>
      <c r="C429" s="95">
        <v>1.0589999999999999</v>
      </c>
      <c r="D429" s="96">
        <v>0.38895263897990184</v>
      </c>
      <c r="E429" s="96">
        <v>1.2999999999999999E-2</v>
      </c>
      <c r="F429" s="96">
        <v>5.0668212593115713E-2</v>
      </c>
      <c r="G429" s="96">
        <v>8.7000000000000001E-4</v>
      </c>
      <c r="H429" s="96">
        <v>0.43101</v>
      </c>
      <c r="I429" s="96">
        <v>19.661819999999999</v>
      </c>
      <c r="J429" s="96">
        <v>0.33633069999999998</v>
      </c>
      <c r="K429" s="96">
        <v>5.57E-2</v>
      </c>
      <c r="L429" s="96">
        <v>1.6999999999999999E-3</v>
      </c>
      <c r="M429" s="95">
        <v>333.80743305480274</v>
      </c>
      <c r="N429" s="95">
        <v>9.6</v>
      </c>
      <c r="O429" s="95">
        <v>318.62275392836131</v>
      </c>
      <c r="P429" s="95">
        <v>5.4113926072683425</v>
      </c>
      <c r="Q429" s="95">
        <v>426</v>
      </c>
      <c r="R429" s="95">
        <v>68</v>
      </c>
      <c r="S429" s="63">
        <v>318.62275392836131</v>
      </c>
      <c r="T429" s="79">
        <v>5.4113926072683425</v>
      </c>
    </row>
    <row r="430" spans="1:20" ht="15.75" x14ac:dyDescent="0.25">
      <c r="A430" s="102" t="s">
        <v>758</v>
      </c>
      <c r="B430" s="122">
        <v>482</v>
      </c>
      <c r="C430" s="95">
        <v>0.81499999999999995</v>
      </c>
      <c r="D430" s="96">
        <v>0.41985710838441614</v>
      </c>
      <c r="E430" s="96">
        <v>1.4E-2</v>
      </c>
      <c r="F430" s="96">
        <v>4.805142918386629E-2</v>
      </c>
      <c r="G430" s="96">
        <v>9.7999999999999997E-4</v>
      </c>
      <c r="H430" s="96">
        <v>3.8507999999999999E-4</v>
      </c>
      <c r="I430" s="96">
        <v>20.517029999999998</v>
      </c>
      <c r="J430" s="96">
        <v>0.41252949999999999</v>
      </c>
      <c r="K430" s="96">
        <v>6.3399999999999998E-2</v>
      </c>
      <c r="L430" s="96">
        <v>2.8E-3</v>
      </c>
      <c r="M430" s="95">
        <v>356.16585080167044</v>
      </c>
      <c r="N430" s="95">
        <v>11</v>
      </c>
      <c r="O430" s="95">
        <v>302.54735434975504</v>
      </c>
      <c r="P430" s="95">
        <v>6.0928945226156879</v>
      </c>
      <c r="Q430" s="95">
        <v>685</v>
      </c>
      <c r="R430" s="95">
        <v>94</v>
      </c>
      <c r="S430" s="63">
        <v>302.54735434975504</v>
      </c>
      <c r="T430" s="79">
        <v>6.0928945226156879</v>
      </c>
    </row>
    <row r="431" spans="1:20" ht="15.75" x14ac:dyDescent="0.25">
      <c r="A431" s="102" t="s">
        <v>759</v>
      </c>
      <c r="B431" s="122">
        <v>532</v>
      </c>
      <c r="C431" s="95">
        <v>0.93</v>
      </c>
      <c r="D431" s="96">
        <v>0.4126857002844514</v>
      </c>
      <c r="E431" s="96">
        <v>9.7000000000000003E-3</v>
      </c>
      <c r="F431" s="96">
        <v>4.8689841602628681E-2</v>
      </c>
      <c r="G431" s="96">
        <v>5.5000000000000003E-4</v>
      </c>
      <c r="H431" s="96">
        <v>0.15106</v>
      </c>
      <c r="I431" s="96">
        <v>20.300450000000001</v>
      </c>
      <c r="J431" s="96">
        <v>0.22665950000000001</v>
      </c>
      <c r="K431" s="96">
        <v>6.1499999999999999E-2</v>
      </c>
      <c r="L431" s="96">
        <v>1.5E-3</v>
      </c>
      <c r="M431" s="95">
        <v>351.02122898152663</v>
      </c>
      <c r="N431" s="95">
        <v>6.9</v>
      </c>
      <c r="O431" s="95">
        <v>306.47294217011563</v>
      </c>
      <c r="P431" s="95">
        <v>3.4228412337832852</v>
      </c>
      <c r="Q431" s="95">
        <v>626</v>
      </c>
      <c r="R431" s="95">
        <v>52</v>
      </c>
      <c r="S431" s="63">
        <v>306.47294217011563</v>
      </c>
      <c r="T431" s="79">
        <v>3.4228412337832852</v>
      </c>
    </row>
    <row r="432" spans="1:20" ht="15.75" x14ac:dyDescent="0.25">
      <c r="A432" s="102" t="s">
        <v>760</v>
      </c>
      <c r="B432" s="122">
        <v>691</v>
      </c>
      <c r="C432" s="95">
        <v>0.95799999999999996</v>
      </c>
      <c r="D432" s="96">
        <v>0.37426811817492489</v>
      </c>
      <c r="E432" s="96">
        <v>8.0000000000000002E-3</v>
      </c>
      <c r="F432" s="96">
        <v>5.0665472906692655E-2</v>
      </c>
      <c r="G432" s="96">
        <v>5.1000000000000004E-4</v>
      </c>
      <c r="H432" s="96">
        <v>9.6770999999999996E-2</v>
      </c>
      <c r="I432" s="96">
        <v>19.716090000000001</v>
      </c>
      <c r="J432" s="96">
        <v>0.19824929999999999</v>
      </c>
      <c r="K432" s="96">
        <v>5.3600000000000002E-2</v>
      </c>
      <c r="L432" s="96">
        <v>1.1999999999999999E-3</v>
      </c>
      <c r="M432" s="95">
        <v>323.00869872238997</v>
      </c>
      <c r="N432" s="95">
        <v>6</v>
      </c>
      <c r="O432" s="95">
        <v>318.60594445775195</v>
      </c>
      <c r="P432" s="95">
        <v>3.1919041421577465</v>
      </c>
      <c r="Q432" s="95">
        <v>339</v>
      </c>
      <c r="R432" s="95">
        <v>51</v>
      </c>
      <c r="S432" s="63">
        <v>318.60594445775195</v>
      </c>
      <c r="T432" s="79">
        <v>3.1919041421577465</v>
      </c>
    </row>
    <row r="433" spans="1:20" ht="15.75" x14ac:dyDescent="0.25">
      <c r="A433" s="102" t="s">
        <v>761</v>
      </c>
      <c r="B433" s="122">
        <v>62.5</v>
      </c>
      <c r="C433" s="95">
        <v>1.4410000000000001</v>
      </c>
      <c r="D433" s="96">
        <v>3.4946893965614412</v>
      </c>
      <c r="E433" s="96">
        <v>9.4E-2</v>
      </c>
      <c r="F433" s="96">
        <v>0.26195535552408389</v>
      </c>
      <c r="G433" s="96">
        <v>4.1000000000000003E-3</v>
      </c>
      <c r="H433" s="96">
        <v>0.23463999999999999</v>
      </c>
      <c r="I433" s="96">
        <v>3.8008359999999999</v>
      </c>
      <c r="J433" s="96">
        <v>5.9230060000000001E-2</v>
      </c>
      <c r="K433" s="96">
        <v>9.6799999999999997E-2</v>
      </c>
      <c r="L433" s="96">
        <v>2.8E-3</v>
      </c>
      <c r="M433" s="95">
        <v>1526.9459647165079</v>
      </c>
      <c r="N433" s="95">
        <v>21</v>
      </c>
      <c r="O433" s="95">
        <v>1499.8381145648323</v>
      </c>
      <c r="P433" s="95">
        <v>23.583988169233866</v>
      </c>
      <c r="Q433" s="95">
        <v>1546</v>
      </c>
      <c r="R433" s="95">
        <v>54</v>
      </c>
      <c r="S433" s="63">
        <v>1546</v>
      </c>
      <c r="T433" s="79">
        <v>54</v>
      </c>
    </row>
    <row r="434" spans="1:20" ht="15.75" x14ac:dyDescent="0.25">
      <c r="A434" s="102" t="s">
        <v>762</v>
      </c>
      <c r="B434" s="122">
        <v>711</v>
      </c>
      <c r="C434" s="95">
        <v>1.0880000000000001</v>
      </c>
      <c r="D434" s="96">
        <v>0.37736996858485677</v>
      </c>
      <c r="E434" s="96">
        <v>9.1999999999999998E-3</v>
      </c>
      <c r="F434" s="96">
        <v>4.9604641442796638E-2</v>
      </c>
      <c r="G434" s="96">
        <v>6.3000000000000003E-4</v>
      </c>
      <c r="H434" s="96">
        <v>0.21387</v>
      </c>
      <c r="I434" s="96">
        <v>20.09243</v>
      </c>
      <c r="J434" s="96">
        <v>0.25433450000000002</v>
      </c>
      <c r="K434" s="96">
        <v>5.5199999999999999E-2</v>
      </c>
      <c r="L434" s="96">
        <v>1.4E-3</v>
      </c>
      <c r="M434" s="95">
        <v>325.29932529100938</v>
      </c>
      <c r="N434" s="95">
        <v>6.7</v>
      </c>
      <c r="O434" s="95">
        <v>312.09386819811863</v>
      </c>
      <c r="P434" s="95">
        <v>3.9309464027707044</v>
      </c>
      <c r="Q434" s="95">
        <v>390</v>
      </c>
      <c r="R434" s="95">
        <v>55</v>
      </c>
      <c r="S434" s="63">
        <v>312.09386819811863</v>
      </c>
      <c r="T434" s="79">
        <v>3.9309464027707044</v>
      </c>
    </row>
    <row r="435" spans="1:20" ht="15.75" x14ac:dyDescent="0.25">
      <c r="A435" s="102" t="s">
        <v>763</v>
      </c>
      <c r="B435" s="122">
        <v>866</v>
      </c>
      <c r="C435" s="95">
        <v>1.1830000000000001</v>
      </c>
      <c r="D435" s="96">
        <v>0.4507680335505177</v>
      </c>
      <c r="E435" s="96">
        <v>2.9000000000000001E-2</v>
      </c>
      <c r="F435" s="96">
        <v>4.8455535136840977E-2</v>
      </c>
      <c r="G435" s="96">
        <v>8.7000000000000001E-4</v>
      </c>
      <c r="H435" s="96">
        <v>8.6542999999999995E-2</v>
      </c>
      <c r="I435" s="96">
        <v>20.23882</v>
      </c>
      <c r="J435" s="96">
        <v>0.35636050000000002</v>
      </c>
      <c r="K435" s="96">
        <v>6.7500000000000004E-2</v>
      </c>
      <c r="L435" s="96">
        <v>4.1999999999999997E-3</v>
      </c>
      <c r="M435" s="95">
        <v>378.04734012003473</v>
      </c>
      <c r="N435" s="95">
        <v>19</v>
      </c>
      <c r="O435" s="95">
        <v>305.03247309529445</v>
      </c>
      <c r="P435" s="95">
        <v>5.544838227273317</v>
      </c>
      <c r="Q435" s="95">
        <v>810</v>
      </c>
      <c r="R435" s="95">
        <v>130</v>
      </c>
      <c r="S435" s="63">
        <v>305.03247309529445</v>
      </c>
      <c r="T435" s="79">
        <v>5.544838227273317</v>
      </c>
    </row>
    <row r="436" spans="1:20" ht="15.75" x14ac:dyDescent="0.25">
      <c r="A436" s="102" t="s">
        <v>764</v>
      </c>
      <c r="B436" s="122">
        <v>776</v>
      </c>
      <c r="C436" s="95">
        <v>1.2070000000000001</v>
      </c>
      <c r="D436" s="96">
        <v>0.39475530606527492</v>
      </c>
      <c r="E436" s="96">
        <v>8.9999999999999993E-3</v>
      </c>
      <c r="F436" s="96">
        <v>5.0251285647416877E-2</v>
      </c>
      <c r="G436" s="96">
        <v>5.0000000000000001E-4</v>
      </c>
      <c r="H436" s="96">
        <v>0.20741999999999999</v>
      </c>
      <c r="I436" s="96">
        <v>19.790220000000001</v>
      </c>
      <c r="J436" s="96">
        <v>0.19582649999999999</v>
      </c>
      <c r="K436" s="96">
        <v>5.7000000000000002E-2</v>
      </c>
      <c r="L436" s="96">
        <v>1.2999999999999999E-3</v>
      </c>
      <c r="M436" s="95">
        <v>338.04317200819116</v>
      </c>
      <c r="N436" s="95">
        <v>6.6</v>
      </c>
      <c r="O436" s="95">
        <v>316.0641753505609</v>
      </c>
      <c r="P436" s="95">
        <v>3.1243982784805322</v>
      </c>
      <c r="Q436" s="95">
        <v>467</v>
      </c>
      <c r="R436" s="95">
        <v>51</v>
      </c>
      <c r="S436" s="63">
        <v>316.0641753505609</v>
      </c>
      <c r="T436" s="79">
        <v>3.1243982784805322</v>
      </c>
    </row>
    <row r="437" spans="1:20" ht="15.75" x14ac:dyDescent="0.25">
      <c r="A437" s="102" t="s">
        <v>765</v>
      </c>
      <c r="B437" s="122">
        <v>455</v>
      </c>
      <c r="C437" s="95">
        <v>1.86</v>
      </c>
      <c r="D437" s="96">
        <v>0.53355404059170586</v>
      </c>
      <c r="E437" s="96">
        <v>1.0999999999999999E-2</v>
      </c>
      <c r="F437" s="96">
        <v>6.6291771214213258E-2</v>
      </c>
      <c r="G437" s="96">
        <v>8.4999999999999995E-4</v>
      </c>
      <c r="H437" s="96">
        <v>0.3306</v>
      </c>
      <c r="I437" s="96">
        <v>15.01953</v>
      </c>
      <c r="J437" s="96">
        <v>0.19174820000000001</v>
      </c>
      <c r="K437" s="96">
        <v>5.8400000000000001E-2</v>
      </c>
      <c r="L437" s="96">
        <v>1.2999999999999999E-3</v>
      </c>
      <c r="M437" s="95">
        <v>434.43021994917069</v>
      </c>
      <c r="N437" s="95">
        <v>7.7</v>
      </c>
      <c r="O437" s="95">
        <v>413.77595405497408</v>
      </c>
      <c r="P437" s="95">
        <v>5.2272017724386366</v>
      </c>
      <c r="Q437" s="95">
        <v>525</v>
      </c>
      <c r="R437" s="95">
        <v>48</v>
      </c>
      <c r="S437" s="63">
        <v>413.77595405497408</v>
      </c>
      <c r="T437" s="79">
        <v>5.2272017724386366</v>
      </c>
    </row>
    <row r="438" spans="1:20" ht="15.75" x14ac:dyDescent="0.25">
      <c r="A438" s="102" t="s">
        <v>766</v>
      </c>
      <c r="B438" s="122">
        <v>617</v>
      </c>
      <c r="C438" s="95">
        <v>1.331</v>
      </c>
      <c r="D438" s="96">
        <v>0.4399182266277753</v>
      </c>
      <c r="E438" s="96">
        <v>1.0999999999999999E-2</v>
      </c>
      <c r="F438" s="96">
        <v>5.0990782841928262E-2</v>
      </c>
      <c r="G438" s="96">
        <v>5.1000000000000004E-4</v>
      </c>
      <c r="H438" s="96">
        <v>0.16655</v>
      </c>
      <c r="I438" s="96">
        <v>19.364830000000001</v>
      </c>
      <c r="J438" s="96">
        <v>0.19124840000000001</v>
      </c>
      <c r="K438" s="96">
        <v>6.2600000000000003E-2</v>
      </c>
      <c r="L438" s="96">
        <v>1.6999999999999999E-3</v>
      </c>
      <c r="M438" s="95">
        <v>370.42044695089447</v>
      </c>
      <c r="N438" s="95">
        <v>7.9</v>
      </c>
      <c r="O438" s="95">
        <v>320.60159202485198</v>
      </c>
      <c r="P438" s="95">
        <v>3.1955110990759783</v>
      </c>
      <c r="Q438" s="95">
        <v>650</v>
      </c>
      <c r="R438" s="95">
        <v>57</v>
      </c>
      <c r="S438" s="63">
        <v>320.60159202485198</v>
      </c>
      <c r="T438" s="79">
        <v>3.1955110990759783</v>
      </c>
    </row>
    <row r="439" spans="1:20" ht="15.75" x14ac:dyDescent="0.25">
      <c r="A439" s="102" t="s">
        <v>767</v>
      </c>
      <c r="B439" s="122">
        <v>1500</v>
      </c>
      <c r="C439" s="95">
        <v>0.84399999999999997</v>
      </c>
      <c r="D439" s="96">
        <v>0.40450318421258352</v>
      </c>
      <c r="E439" s="96">
        <v>9.2999999999999992E-3</v>
      </c>
      <c r="F439" s="96">
        <v>5.2505426865316673E-2</v>
      </c>
      <c r="G439" s="96">
        <v>1E-3</v>
      </c>
      <c r="H439" s="96">
        <v>0.33290999999999998</v>
      </c>
      <c r="I439" s="96">
        <v>18.97533</v>
      </c>
      <c r="J439" s="96">
        <v>0.36006320000000003</v>
      </c>
      <c r="K439" s="96">
        <v>5.5899999999999998E-2</v>
      </c>
      <c r="L439" s="96">
        <v>1.4E-3</v>
      </c>
      <c r="M439" s="95">
        <v>345.11926310376646</v>
      </c>
      <c r="N439" s="95">
        <v>6.8</v>
      </c>
      <c r="O439" s="95">
        <v>329.8852069471601</v>
      </c>
      <c r="P439" s="95">
        <v>6.1895319019440702</v>
      </c>
      <c r="Q439" s="95">
        <v>434</v>
      </c>
      <c r="R439" s="95">
        <v>58</v>
      </c>
      <c r="S439" s="63">
        <v>329.8852069471601</v>
      </c>
      <c r="T439" s="79">
        <v>6.1895319019440702</v>
      </c>
    </row>
    <row r="440" spans="1:20" ht="15.75" x14ac:dyDescent="0.25">
      <c r="A440" s="102" t="s">
        <v>768</v>
      </c>
      <c r="B440" s="122">
        <v>234.9</v>
      </c>
      <c r="C440" s="95">
        <v>0.69</v>
      </c>
      <c r="D440" s="96">
        <v>0.7947681712397352</v>
      </c>
      <c r="E440" s="96">
        <v>2.3E-2</v>
      </c>
      <c r="F440" s="96">
        <v>8.5434001927365832E-2</v>
      </c>
      <c r="G440" s="96">
        <v>1.5E-3</v>
      </c>
      <c r="H440" s="96">
        <v>0.11882</v>
      </c>
      <c r="I440" s="96">
        <v>11.560689999999999</v>
      </c>
      <c r="J440" s="96">
        <v>0.2004745</v>
      </c>
      <c r="K440" s="96">
        <v>6.7500000000000004E-2</v>
      </c>
      <c r="L440" s="96">
        <v>2E-3</v>
      </c>
      <c r="M440" s="95">
        <v>594.23506333416901</v>
      </c>
      <c r="N440" s="95">
        <v>13</v>
      </c>
      <c r="O440" s="95">
        <v>528.47644666825784</v>
      </c>
      <c r="P440" s="95">
        <v>9.055891479194571</v>
      </c>
      <c r="Q440" s="95">
        <v>838</v>
      </c>
      <c r="R440" s="95">
        <v>63</v>
      </c>
      <c r="S440" s="63">
        <v>528.47644666825784</v>
      </c>
      <c r="T440" s="79">
        <v>9.055891479194571</v>
      </c>
    </row>
    <row r="441" spans="1:20" ht="15.75" x14ac:dyDescent="0.25">
      <c r="A441" s="102" t="s">
        <v>769</v>
      </c>
      <c r="B441" s="122">
        <v>901</v>
      </c>
      <c r="C441" s="95">
        <v>1.0669999999999999</v>
      </c>
      <c r="D441" s="96">
        <v>0.37846895612899523</v>
      </c>
      <c r="E441" s="96">
        <v>9.2999999999999992E-3</v>
      </c>
      <c r="F441" s="96">
        <v>5.1522521617069605E-2</v>
      </c>
      <c r="G441" s="96">
        <v>7.7999999999999999E-4</v>
      </c>
      <c r="H441" s="96">
        <v>0.24684</v>
      </c>
      <c r="I441" s="96">
        <v>19.39864</v>
      </c>
      <c r="J441" s="96">
        <v>0.29351969999999999</v>
      </c>
      <c r="K441" s="96">
        <v>5.33E-2</v>
      </c>
      <c r="L441" s="96">
        <v>1.4E-3</v>
      </c>
      <c r="M441" s="95">
        <v>326.10965830950914</v>
      </c>
      <c r="N441" s="95">
        <v>6.9</v>
      </c>
      <c r="O441" s="95">
        <v>323.86226908888068</v>
      </c>
      <c r="P441" s="95">
        <v>4.8588327017040633</v>
      </c>
      <c r="Q441" s="95">
        <v>320</v>
      </c>
      <c r="R441" s="95">
        <v>57</v>
      </c>
      <c r="S441" s="63">
        <v>323.86226908888068</v>
      </c>
      <c r="T441" s="79">
        <v>4.8588327017040633</v>
      </c>
    </row>
    <row r="442" spans="1:20" ht="15.75" x14ac:dyDescent="0.25">
      <c r="A442" s="102" t="s">
        <v>770</v>
      </c>
      <c r="B442" s="122">
        <v>738</v>
      </c>
      <c r="C442" s="95">
        <v>1.1879999999999999</v>
      </c>
      <c r="D442" s="96">
        <v>0.40906306232641954</v>
      </c>
      <c r="E442" s="96">
        <v>0.02</v>
      </c>
      <c r="F442" s="96">
        <v>4.98009998701745E-2</v>
      </c>
      <c r="G442" s="96">
        <v>7.2999999999999996E-4</v>
      </c>
      <c r="H442" s="96">
        <v>0.496</v>
      </c>
      <c r="I442" s="96">
        <v>19.900500000000001</v>
      </c>
      <c r="J442" s="96">
        <v>0.28910180000000002</v>
      </c>
      <c r="K442" s="96">
        <v>5.96E-2</v>
      </c>
      <c r="L442" s="96">
        <v>2.3999999999999998E-3</v>
      </c>
      <c r="M442" s="95">
        <v>348.41248535595099</v>
      </c>
      <c r="N442" s="95">
        <v>14</v>
      </c>
      <c r="O442" s="95">
        <v>313.29974068870109</v>
      </c>
      <c r="P442" s="95">
        <v>4.5849555263095141</v>
      </c>
      <c r="Q442" s="95">
        <v>551</v>
      </c>
      <c r="R442" s="95">
        <v>85</v>
      </c>
      <c r="S442" s="63">
        <v>313.29974068870109</v>
      </c>
      <c r="T442" s="79">
        <v>4.5849555263095141</v>
      </c>
    </row>
    <row r="443" spans="1:20" ht="15.75" x14ac:dyDescent="0.25">
      <c r="A443" s="102" t="s">
        <v>771</v>
      </c>
      <c r="B443" s="122">
        <v>587</v>
      </c>
      <c r="C443" s="95">
        <v>0.65200000000000002</v>
      </c>
      <c r="D443" s="96">
        <v>0.41907129901350076</v>
      </c>
      <c r="E443" s="96">
        <v>1.4999999999999999E-2</v>
      </c>
      <c r="F443" s="96">
        <v>5.0012480587181329E-2</v>
      </c>
      <c r="G443" s="96">
        <v>8.5999999999999998E-4</v>
      </c>
      <c r="H443" s="96">
        <v>0.28060000000000002</v>
      </c>
      <c r="I443" s="96">
        <v>19.78631</v>
      </c>
      <c r="J443" s="96">
        <v>0.3366883</v>
      </c>
      <c r="K443" s="96">
        <v>6.08E-2</v>
      </c>
      <c r="L443" s="96">
        <v>2.2000000000000001E-3</v>
      </c>
      <c r="M443" s="95">
        <v>355.60339636574514</v>
      </c>
      <c r="N443" s="95">
        <v>11</v>
      </c>
      <c r="O443" s="95">
        <v>314.59822963607951</v>
      </c>
      <c r="P443" s="95">
        <v>5.3466995131091428</v>
      </c>
      <c r="Q443" s="95">
        <v>606</v>
      </c>
      <c r="R443" s="95">
        <v>79</v>
      </c>
      <c r="S443" s="63">
        <v>314.59822963607951</v>
      </c>
      <c r="T443" s="79">
        <v>5.3466995131091428</v>
      </c>
    </row>
    <row r="444" spans="1:20" ht="15.75" x14ac:dyDescent="0.25">
      <c r="A444" s="102" t="s">
        <v>772</v>
      </c>
      <c r="B444" s="122">
        <v>785</v>
      </c>
      <c r="C444" s="95">
        <v>0.72499999999999998</v>
      </c>
      <c r="D444" s="96">
        <v>0.43641510276002665</v>
      </c>
      <c r="E444" s="96">
        <v>1.4999999999999999E-2</v>
      </c>
      <c r="F444" s="96">
        <v>5.2254200122449079E-2</v>
      </c>
      <c r="G444" s="96">
        <v>8.8000000000000003E-4</v>
      </c>
      <c r="H444" s="96">
        <v>0.15232000000000001</v>
      </c>
      <c r="I444" s="96">
        <v>18.95016</v>
      </c>
      <c r="J444" s="96">
        <v>0.31601560000000001</v>
      </c>
      <c r="K444" s="96">
        <v>6.0600000000000001E-2</v>
      </c>
      <c r="L444" s="96">
        <v>2.2000000000000001E-3</v>
      </c>
      <c r="M444" s="95">
        <v>367.94564148142842</v>
      </c>
      <c r="N444" s="95">
        <v>12</v>
      </c>
      <c r="O444" s="95">
        <v>328.34630281286121</v>
      </c>
      <c r="P444" s="95">
        <v>5.4686841255289549</v>
      </c>
      <c r="Q444" s="95">
        <v>585</v>
      </c>
      <c r="R444" s="95">
        <v>79</v>
      </c>
      <c r="S444" s="63">
        <v>328.34630281286121</v>
      </c>
      <c r="T444" s="79">
        <v>5.4686841255289549</v>
      </c>
    </row>
    <row r="445" spans="1:20" ht="15.75" x14ac:dyDescent="0.25">
      <c r="A445" s="102" t="s">
        <v>773</v>
      </c>
      <c r="B445" s="122">
        <v>458</v>
      </c>
      <c r="C445" s="95">
        <v>1.1950000000000001</v>
      </c>
      <c r="D445" s="96">
        <v>0.46875599677964025</v>
      </c>
      <c r="E445" s="96">
        <v>1.6E-2</v>
      </c>
      <c r="F445" s="96">
        <v>5.1070094835396151E-2</v>
      </c>
      <c r="G445" s="96">
        <v>9.2000000000000003E-4</v>
      </c>
      <c r="H445" s="96">
        <v>0.32694000000000001</v>
      </c>
      <c r="I445" s="96">
        <v>19.234470000000002</v>
      </c>
      <c r="J445" s="96">
        <v>0.34036759999999999</v>
      </c>
      <c r="K445" s="96">
        <v>6.6600000000000006E-2</v>
      </c>
      <c r="L445" s="96">
        <v>2.0999999999999999E-3</v>
      </c>
      <c r="M445" s="95">
        <v>390.56721545927815</v>
      </c>
      <c r="N445" s="95">
        <v>11</v>
      </c>
      <c r="O445" s="95">
        <v>321.08804602356901</v>
      </c>
      <c r="P445" s="95">
        <v>5.6624051384957363</v>
      </c>
      <c r="Q445" s="95">
        <v>789</v>
      </c>
      <c r="R445" s="95">
        <v>67</v>
      </c>
      <c r="S445" s="63">
        <v>321.08804602356901</v>
      </c>
      <c r="T445" s="79">
        <v>5.6624051384957363</v>
      </c>
    </row>
    <row r="446" spans="1:20" ht="15.75" x14ac:dyDescent="0.25">
      <c r="A446" s="102" t="s">
        <v>774</v>
      </c>
      <c r="B446" s="122">
        <v>289</v>
      </c>
      <c r="C446" s="95">
        <v>1.274</v>
      </c>
      <c r="D446" s="96">
        <v>0.39699477399162419</v>
      </c>
      <c r="E446" s="96">
        <v>1.2E-2</v>
      </c>
      <c r="F446" s="96">
        <v>5.027177558115814E-2</v>
      </c>
      <c r="G446" s="96">
        <v>5.8E-4</v>
      </c>
      <c r="H446" s="96">
        <v>7.3765999999999998E-2</v>
      </c>
      <c r="I446" s="96">
        <v>19.774570000000001</v>
      </c>
      <c r="J446" s="96">
        <v>0.22679949999999999</v>
      </c>
      <c r="K446" s="96">
        <v>5.7299999999999997E-2</v>
      </c>
      <c r="L446" s="96">
        <v>1.8E-3</v>
      </c>
      <c r="M446" s="95">
        <v>339.67319216513295</v>
      </c>
      <c r="N446" s="95">
        <v>8.4</v>
      </c>
      <c r="O446" s="95">
        <v>316.18994078670642</v>
      </c>
      <c r="P446" s="95">
        <v>3.6444631721649046</v>
      </c>
      <c r="Q446" s="95">
        <v>448</v>
      </c>
      <c r="R446" s="95">
        <v>67</v>
      </c>
      <c r="S446" s="63">
        <v>316.18994078670642</v>
      </c>
      <c r="T446" s="79">
        <v>3.6444631721649046</v>
      </c>
    </row>
    <row r="447" spans="1:20" ht="15.75" x14ac:dyDescent="0.25">
      <c r="A447" s="102" t="s">
        <v>775</v>
      </c>
      <c r="B447" s="122">
        <v>138</v>
      </c>
      <c r="C447" s="95">
        <v>2.61</v>
      </c>
      <c r="D447" s="96">
        <v>1.6588730848581443</v>
      </c>
      <c r="E447" s="96">
        <v>4.5999999999999999E-2</v>
      </c>
      <c r="F447" s="96">
        <v>0.16602336463313128</v>
      </c>
      <c r="G447" s="96">
        <v>3.0000000000000001E-3</v>
      </c>
      <c r="H447" s="96">
        <v>0.35539999999999999</v>
      </c>
      <c r="I447" s="96">
        <v>6.0204700000000004</v>
      </c>
      <c r="J447" s="96">
        <v>0.10873819999999999</v>
      </c>
      <c r="K447" s="96">
        <v>7.2499999999999995E-2</v>
      </c>
      <c r="L447" s="96">
        <v>2E-3</v>
      </c>
      <c r="M447" s="95">
        <v>993.55080591175602</v>
      </c>
      <c r="N447" s="95">
        <v>17</v>
      </c>
      <c r="O447" s="95">
        <v>990.16358424741577</v>
      </c>
      <c r="P447" s="95">
        <v>17.503895587950502</v>
      </c>
      <c r="Q447" s="95">
        <v>972</v>
      </c>
      <c r="R447" s="95">
        <v>56</v>
      </c>
      <c r="S447" s="63">
        <v>972</v>
      </c>
      <c r="T447" s="79">
        <v>56</v>
      </c>
    </row>
    <row r="448" spans="1:20" ht="15.75" x14ac:dyDescent="0.25">
      <c r="A448" s="102" t="s">
        <v>776</v>
      </c>
      <c r="B448" s="122">
        <v>652</v>
      </c>
      <c r="C448" s="95">
        <v>1.345</v>
      </c>
      <c r="D448" s="96">
        <v>0.6003017122130343</v>
      </c>
      <c r="E448" s="96">
        <v>1.2999999999999999E-2</v>
      </c>
      <c r="F448" s="96">
        <v>7.4969999249057562E-2</v>
      </c>
      <c r="G448" s="96">
        <v>7.7999999999999999E-4</v>
      </c>
      <c r="H448" s="96">
        <v>0.17976</v>
      </c>
      <c r="I448" s="96">
        <v>13.308490000000001</v>
      </c>
      <c r="J448" s="96">
        <v>0.13815040000000001</v>
      </c>
      <c r="K448" s="96">
        <v>5.8099999999999999E-2</v>
      </c>
      <c r="L448" s="96">
        <v>1.2999999999999999E-3</v>
      </c>
      <c r="M448" s="95">
        <v>477.71621193982139</v>
      </c>
      <c r="N448" s="95">
        <v>8.3000000000000007</v>
      </c>
      <c r="O448" s="95">
        <v>466.02903152234938</v>
      </c>
      <c r="P448" s="95">
        <v>4.7985243715857244</v>
      </c>
      <c r="Q448" s="95">
        <v>502</v>
      </c>
      <c r="R448" s="95">
        <v>49</v>
      </c>
      <c r="S448" s="63">
        <v>466.02903152234938</v>
      </c>
      <c r="T448" s="79">
        <v>4.7985243715857244</v>
      </c>
    </row>
    <row r="449" spans="1:20" ht="15.75" x14ac:dyDescent="0.25">
      <c r="A449" s="102" t="s">
        <v>777</v>
      </c>
      <c r="B449" s="122">
        <v>3107</v>
      </c>
      <c r="C449" s="95">
        <v>0.66800000000000004</v>
      </c>
      <c r="D449" s="96">
        <v>0.39246663711229612</v>
      </c>
      <c r="E449" s="96">
        <v>1.0999999999999999E-2</v>
      </c>
      <c r="F449" s="96">
        <v>5.1217928471233742E-2</v>
      </c>
      <c r="G449" s="96">
        <v>9.1E-4</v>
      </c>
      <c r="H449" s="96">
        <v>0.29676000000000002</v>
      </c>
      <c r="I449" s="96">
        <v>19.455249999999999</v>
      </c>
      <c r="J449" s="96">
        <v>0.3444412</v>
      </c>
      <c r="K449" s="96">
        <v>5.5599999999999997E-2</v>
      </c>
      <c r="L449" s="96">
        <v>1.4E-3</v>
      </c>
      <c r="M449" s="95">
        <v>336.37463403250911</v>
      </c>
      <c r="N449" s="95">
        <v>7.9</v>
      </c>
      <c r="O449" s="95">
        <v>321.9946742663808</v>
      </c>
      <c r="P449" s="95">
        <v>5.6424013918233848</v>
      </c>
      <c r="Q449" s="95">
        <v>423</v>
      </c>
      <c r="R449" s="95">
        <v>56</v>
      </c>
      <c r="S449" s="63">
        <v>321.9946742663808</v>
      </c>
      <c r="T449" s="79">
        <v>5.6424013918233848</v>
      </c>
    </row>
    <row r="450" spans="1:20" ht="15.75" x14ac:dyDescent="0.25">
      <c r="A450" s="102" t="s">
        <v>778</v>
      </c>
      <c r="B450" s="122">
        <v>790</v>
      </c>
      <c r="C450" s="95">
        <v>0.72599999999999998</v>
      </c>
      <c r="D450" s="96">
        <v>0.40339536093223077</v>
      </c>
      <c r="E450" s="96">
        <v>8.3999999999999995E-3</v>
      </c>
      <c r="F450" s="96">
        <v>4.9110990865717019E-2</v>
      </c>
      <c r="G450" s="96">
        <v>5.9999999999999995E-4</v>
      </c>
      <c r="H450" s="96">
        <v>0.29952000000000001</v>
      </c>
      <c r="I450" s="96">
        <v>20.17756</v>
      </c>
      <c r="J450" s="96">
        <v>0.24428040000000001</v>
      </c>
      <c r="K450" s="96">
        <v>5.96E-2</v>
      </c>
      <c r="L450" s="96">
        <v>1.2999999999999999E-3</v>
      </c>
      <c r="M450" s="95">
        <v>344.3175598055563</v>
      </c>
      <c r="N450" s="95">
        <v>6.1</v>
      </c>
      <c r="O450" s="95">
        <v>309.06127427182173</v>
      </c>
      <c r="P450" s="95">
        <v>3.7219949490140518</v>
      </c>
      <c r="Q450" s="95">
        <v>565</v>
      </c>
      <c r="R450" s="95">
        <v>45</v>
      </c>
      <c r="S450" s="63">
        <v>309.06127427182173</v>
      </c>
      <c r="T450" s="79">
        <v>3.7219949490140518</v>
      </c>
    </row>
    <row r="451" spans="1:20" ht="15.75" x14ac:dyDescent="0.25">
      <c r="A451" s="102" t="s">
        <v>779</v>
      </c>
      <c r="B451" s="122">
        <v>408</v>
      </c>
      <c r="C451" s="95">
        <v>0.995</v>
      </c>
      <c r="D451" s="96">
        <v>0.37871644413842886</v>
      </c>
      <c r="E451" s="96">
        <v>0.01</v>
      </c>
      <c r="F451" s="96">
        <v>5.0793829239986543E-2</v>
      </c>
      <c r="G451" s="96">
        <v>7.2999999999999996E-4</v>
      </c>
      <c r="H451" s="96">
        <v>0.40137</v>
      </c>
      <c r="I451" s="96">
        <v>19.65409</v>
      </c>
      <c r="J451" s="96">
        <v>0.28198669999999998</v>
      </c>
      <c r="K451" s="96">
        <v>5.4100000000000002E-2</v>
      </c>
      <c r="L451" s="96">
        <v>1.4E-3</v>
      </c>
      <c r="M451" s="95">
        <v>326.29205324104487</v>
      </c>
      <c r="N451" s="95">
        <v>7.5</v>
      </c>
      <c r="O451" s="95">
        <v>319.39343350166854</v>
      </c>
      <c r="P451" s="95">
        <v>4.5481600802471016</v>
      </c>
      <c r="Q451" s="95">
        <v>348</v>
      </c>
      <c r="R451" s="95">
        <v>56</v>
      </c>
      <c r="S451" s="63">
        <v>319.39343350166854</v>
      </c>
      <c r="T451" s="79">
        <v>4.5481600802471016</v>
      </c>
    </row>
    <row r="452" spans="1:20" ht="15.75" x14ac:dyDescent="0.25">
      <c r="A452" s="102" t="s">
        <v>780</v>
      </c>
      <c r="B452" s="122">
        <v>1391</v>
      </c>
      <c r="C452" s="95">
        <v>0.92200000000000004</v>
      </c>
      <c r="D452" s="96">
        <v>0.38265621447214976</v>
      </c>
      <c r="E452" s="96">
        <v>8.0999999999999996E-3</v>
      </c>
      <c r="F452" s="96">
        <v>5.1512670197662702E-2</v>
      </c>
      <c r="G452" s="96">
        <v>4.8999999999999998E-4</v>
      </c>
      <c r="H452" s="96">
        <v>0.30095</v>
      </c>
      <c r="I452" s="96">
        <v>19.387360000000001</v>
      </c>
      <c r="J452" s="96">
        <v>0.18417620000000001</v>
      </c>
      <c r="K452" s="96">
        <v>5.3900000000000003E-2</v>
      </c>
      <c r="L452" s="96">
        <v>1.1000000000000001E-3</v>
      </c>
      <c r="M452" s="95">
        <v>329.19120368222144</v>
      </c>
      <c r="N452" s="95">
        <v>6</v>
      </c>
      <c r="O452" s="95">
        <v>323.80187416061216</v>
      </c>
      <c r="P452" s="95">
        <v>3.0620709446979206</v>
      </c>
      <c r="Q452" s="95">
        <v>343</v>
      </c>
      <c r="R452" s="95">
        <v>47</v>
      </c>
      <c r="S452" s="63">
        <v>323.80187416061216</v>
      </c>
      <c r="T452" s="79">
        <v>3.0620709446979206</v>
      </c>
    </row>
    <row r="453" spans="1:20" ht="15.75" x14ac:dyDescent="0.25">
      <c r="A453" s="102" t="s">
        <v>781</v>
      </c>
      <c r="B453" s="122">
        <v>1144</v>
      </c>
      <c r="C453" s="95">
        <v>1.073</v>
      </c>
      <c r="D453" s="96">
        <v>0.49942038267813277</v>
      </c>
      <c r="E453" s="96">
        <v>1.6E-2</v>
      </c>
      <c r="F453" s="96">
        <v>5.336918191227169E-2</v>
      </c>
      <c r="G453" s="96">
        <v>1.1999999999999999E-3</v>
      </c>
      <c r="H453" s="96">
        <v>0.33488000000000001</v>
      </c>
      <c r="I453" s="96">
        <v>18.382349999999999</v>
      </c>
      <c r="J453" s="96">
        <v>0.4054931</v>
      </c>
      <c r="K453" s="96">
        <v>6.7900000000000002E-2</v>
      </c>
      <c r="L453" s="96">
        <v>2.2000000000000001E-3</v>
      </c>
      <c r="M453" s="95">
        <v>411.56070295562392</v>
      </c>
      <c r="N453" s="95">
        <v>11</v>
      </c>
      <c r="O453" s="95">
        <v>335.17338799421941</v>
      </c>
      <c r="P453" s="95">
        <v>7.338442061902815</v>
      </c>
      <c r="Q453" s="95">
        <v>846</v>
      </c>
      <c r="R453" s="95">
        <v>69</v>
      </c>
      <c r="S453" s="63">
        <v>335.17338799421941</v>
      </c>
      <c r="T453" s="79">
        <v>7.338442061902815</v>
      </c>
    </row>
    <row r="454" spans="1:20" ht="15.75" x14ac:dyDescent="0.25">
      <c r="A454" s="102" t="s">
        <v>782</v>
      </c>
      <c r="B454" s="122">
        <v>617</v>
      </c>
      <c r="C454" s="95">
        <v>1.1719999999999999</v>
      </c>
      <c r="D454" s="96">
        <v>0.39206339006100555</v>
      </c>
      <c r="E454" s="96">
        <v>8.0999999999999996E-3</v>
      </c>
      <c r="F454" s="96">
        <v>5.2197997872876822E-2</v>
      </c>
      <c r="G454" s="96">
        <v>5.1999999999999995E-4</v>
      </c>
      <c r="H454" s="96">
        <v>0.23104</v>
      </c>
      <c r="I454" s="96">
        <v>19.120460000000001</v>
      </c>
      <c r="J454" s="96">
        <v>0.19010779999999999</v>
      </c>
      <c r="K454" s="96">
        <v>5.45E-2</v>
      </c>
      <c r="L454" s="96">
        <v>1.1000000000000001E-3</v>
      </c>
      <c r="M454" s="95">
        <v>336.08036546842345</v>
      </c>
      <c r="N454" s="95">
        <v>5.9</v>
      </c>
      <c r="O454" s="95">
        <v>328.00198234871323</v>
      </c>
      <c r="P454" s="95">
        <v>3.242795614063835</v>
      </c>
      <c r="Q454" s="95">
        <v>370</v>
      </c>
      <c r="R454" s="95">
        <v>48</v>
      </c>
      <c r="S454" s="63">
        <v>328.00198234871323</v>
      </c>
      <c r="T454" s="79">
        <v>3.242795614063835</v>
      </c>
    </row>
    <row r="455" spans="1:20" ht="15.75" x14ac:dyDescent="0.25">
      <c r="A455" s="102" t="s">
        <v>783</v>
      </c>
      <c r="B455" s="122">
        <v>297.3</v>
      </c>
      <c r="C455" s="95">
        <v>1.284</v>
      </c>
      <c r="D455" s="96">
        <v>0.3809834315508524</v>
      </c>
      <c r="E455" s="96">
        <v>9.2999999999999992E-3</v>
      </c>
      <c r="F455" s="96">
        <v>5.0629950562135484E-2</v>
      </c>
      <c r="G455" s="96">
        <v>5.2999999999999998E-4</v>
      </c>
      <c r="H455" s="96">
        <v>5.9650000000000002E-2</v>
      </c>
      <c r="I455" s="96">
        <v>19.704429999999999</v>
      </c>
      <c r="J455" s="96">
        <v>0.2057803</v>
      </c>
      <c r="K455" s="96">
        <v>5.4600000000000003E-2</v>
      </c>
      <c r="L455" s="96">
        <v>1.5E-3</v>
      </c>
      <c r="M455" s="95">
        <v>327.96126687975982</v>
      </c>
      <c r="N455" s="95">
        <v>7</v>
      </c>
      <c r="O455" s="95">
        <v>318.38799152909712</v>
      </c>
      <c r="P455" s="95">
        <v>3.3300661882513318</v>
      </c>
      <c r="Q455" s="95">
        <v>365</v>
      </c>
      <c r="R455" s="95">
        <v>59</v>
      </c>
      <c r="S455" s="63">
        <v>318.38799152909712</v>
      </c>
      <c r="T455" s="79">
        <v>3.3300661882513318</v>
      </c>
    </row>
    <row r="456" spans="1:20" ht="15.75" x14ac:dyDescent="0.25">
      <c r="A456" s="102" t="s">
        <v>784</v>
      </c>
      <c r="B456" s="122">
        <v>625</v>
      </c>
      <c r="C456" s="95">
        <v>0.83</v>
      </c>
      <c r="D456" s="96">
        <v>0.45246620011845307</v>
      </c>
      <c r="E456" s="96">
        <v>1.4999999999999999E-2</v>
      </c>
      <c r="F456" s="96">
        <v>4.8209551058352007E-2</v>
      </c>
      <c r="G456" s="96">
        <v>7.9000000000000001E-4</v>
      </c>
      <c r="H456" s="96">
        <v>0.42720000000000002</v>
      </c>
      <c r="I456" s="96">
        <v>20.325199999999999</v>
      </c>
      <c r="J456" s="96">
        <v>0.32635999999999998</v>
      </c>
      <c r="K456" s="96">
        <v>6.8099999999999994E-2</v>
      </c>
      <c r="L456" s="96">
        <v>2E-3</v>
      </c>
      <c r="M456" s="95">
        <v>379.2359048320796</v>
      </c>
      <c r="N456" s="95">
        <v>10</v>
      </c>
      <c r="O456" s="95">
        <v>303.51986598425816</v>
      </c>
      <c r="P456" s="95">
        <v>4.8667928712960578</v>
      </c>
      <c r="Q456" s="95">
        <v>860</v>
      </c>
      <c r="R456" s="95">
        <v>64</v>
      </c>
      <c r="S456" s="63">
        <v>303.51986598425816</v>
      </c>
      <c r="T456" s="79">
        <v>4.8667928712960578</v>
      </c>
    </row>
    <row r="457" spans="1:20" ht="15.75" x14ac:dyDescent="0.25">
      <c r="A457" s="102" t="s">
        <v>785</v>
      </c>
      <c r="B457" s="122">
        <v>1515</v>
      </c>
      <c r="C457" s="95">
        <v>0.81100000000000005</v>
      </c>
      <c r="D457" s="96">
        <v>0.38483714730497809</v>
      </c>
      <c r="E457" s="96">
        <v>6.7000000000000002E-3</v>
      </c>
      <c r="F457" s="96">
        <v>5.1902558644226993E-2</v>
      </c>
      <c r="G457" s="96">
        <v>6.4000000000000005E-4</v>
      </c>
      <c r="H457" s="96">
        <v>0.25908999999999999</v>
      </c>
      <c r="I457" s="96">
        <v>19.245570000000001</v>
      </c>
      <c r="J457" s="96">
        <v>0.23705090000000001</v>
      </c>
      <c r="K457" s="96">
        <v>5.3800000000000001E-2</v>
      </c>
      <c r="L457" s="96">
        <v>1E-3</v>
      </c>
      <c r="M457" s="95">
        <v>330.7925319304623</v>
      </c>
      <c r="N457" s="95">
        <v>4.9000000000000004</v>
      </c>
      <c r="O457" s="95">
        <v>326.19168517433371</v>
      </c>
      <c r="P457" s="95">
        <v>3.9769747655347891</v>
      </c>
      <c r="Q457" s="95">
        <v>355</v>
      </c>
      <c r="R457" s="95">
        <v>43</v>
      </c>
      <c r="S457" s="63">
        <v>326.19168517433371</v>
      </c>
      <c r="T457" s="79">
        <v>3.9769747655347891</v>
      </c>
    </row>
    <row r="458" spans="1:20" ht="15.75" x14ac:dyDescent="0.25">
      <c r="A458" s="102" t="s">
        <v>786</v>
      </c>
      <c r="B458" s="122">
        <v>529</v>
      </c>
      <c r="C458" s="95">
        <v>1.22</v>
      </c>
      <c r="D458" s="96">
        <v>0.40038828866314674</v>
      </c>
      <c r="E458" s="96">
        <v>0.01</v>
      </c>
      <c r="F458" s="96">
        <v>5.0790138126723061E-2</v>
      </c>
      <c r="G458" s="96">
        <v>5.9999999999999995E-4</v>
      </c>
      <c r="H458" s="96">
        <v>0.46290999999999999</v>
      </c>
      <c r="I458" s="96">
        <v>19.57713</v>
      </c>
      <c r="J458" s="96">
        <v>0.22995850000000001</v>
      </c>
      <c r="K458" s="96">
        <v>5.7200000000000001E-2</v>
      </c>
      <c r="L458" s="96">
        <v>1.4E-3</v>
      </c>
      <c r="M458" s="95">
        <v>342.13822424402463</v>
      </c>
      <c r="N458" s="95">
        <v>7.5</v>
      </c>
      <c r="O458" s="95">
        <v>319.37078920550118</v>
      </c>
      <c r="P458" s="95">
        <v>3.7379019039840031</v>
      </c>
      <c r="Q458" s="95">
        <v>472</v>
      </c>
      <c r="R458" s="95">
        <v>53</v>
      </c>
      <c r="S458" s="63">
        <v>319.37078920550118</v>
      </c>
      <c r="T458" s="79">
        <v>3.7379019039840031</v>
      </c>
    </row>
    <row r="459" spans="1:20" ht="15.75" x14ac:dyDescent="0.25">
      <c r="A459" s="102" t="s">
        <v>787</v>
      </c>
      <c r="B459" s="122">
        <v>451</v>
      </c>
      <c r="C459" s="95">
        <v>1.2070000000000001</v>
      </c>
      <c r="D459" s="96">
        <v>0.38734935187181652</v>
      </c>
      <c r="E459" s="96">
        <v>1.6E-2</v>
      </c>
      <c r="F459" s="96">
        <v>5.1475935464473377E-2</v>
      </c>
      <c r="G459" s="96">
        <v>9.6000000000000002E-4</v>
      </c>
      <c r="H459" s="96">
        <v>0.19725999999999999</v>
      </c>
      <c r="I459" s="96">
        <v>19.383600000000001</v>
      </c>
      <c r="J459" s="96">
        <v>0.36069499999999999</v>
      </c>
      <c r="K459" s="96">
        <v>5.4600000000000003E-2</v>
      </c>
      <c r="L459" s="96">
        <v>2.3E-3</v>
      </c>
      <c r="M459" s="95">
        <v>332.63397055241671</v>
      </c>
      <c r="N459" s="95">
        <v>11</v>
      </c>
      <c r="O459" s="95">
        <v>323.57666390089435</v>
      </c>
      <c r="P459" s="95">
        <v>6.0030682281758114</v>
      </c>
      <c r="Q459" s="95">
        <v>361</v>
      </c>
      <c r="R459" s="95">
        <v>90</v>
      </c>
      <c r="S459" s="63">
        <v>323.57666390089435</v>
      </c>
      <c r="T459" s="79">
        <v>6.0030682281758114</v>
      </c>
    </row>
    <row r="460" spans="1:20" ht="15.75" x14ac:dyDescent="0.25">
      <c r="A460" s="102" t="s">
        <v>788</v>
      </c>
      <c r="B460" s="122">
        <v>217</v>
      </c>
      <c r="C460" s="95">
        <v>2.1150000000000002</v>
      </c>
      <c r="D460" s="96">
        <v>0.38189948694769282</v>
      </c>
      <c r="E460" s="96">
        <v>1.4999999999999999E-2</v>
      </c>
      <c r="F460" s="96">
        <v>5.0566462580514893E-2</v>
      </c>
      <c r="G460" s="96">
        <v>9.5E-4</v>
      </c>
      <c r="H460" s="96">
        <v>0.21218000000000001</v>
      </c>
      <c r="I460" s="96">
        <v>19.723870000000002</v>
      </c>
      <c r="J460" s="96">
        <v>0.3695793</v>
      </c>
      <c r="K460" s="96">
        <v>5.4800000000000001E-2</v>
      </c>
      <c r="L460" s="96">
        <v>2.0999999999999999E-3</v>
      </c>
      <c r="M460" s="95">
        <v>328.63499371233115</v>
      </c>
      <c r="N460" s="95">
        <v>11</v>
      </c>
      <c r="O460" s="95">
        <v>317.99843268283576</v>
      </c>
      <c r="P460" s="95">
        <v>5.9289865826638328</v>
      </c>
      <c r="Q460" s="95">
        <v>375</v>
      </c>
      <c r="R460" s="95">
        <v>86</v>
      </c>
      <c r="S460" s="63">
        <v>317.99843268283576</v>
      </c>
      <c r="T460" s="79">
        <v>5.9289865826638328</v>
      </c>
    </row>
    <row r="461" spans="1:20" ht="15.75" x14ac:dyDescent="0.25">
      <c r="A461" s="102" t="s">
        <v>789</v>
      </c>
      <c r="B461" s="122">
        <v>869</v>
      </c>
      <c r="C461" s="95">
        <v>1.133</v>
      </c>
      <c r="D461" s="96">
        <v>0.3950844517421247</v>
      </c>
      <c r="E461" s="96">
        <v>1.2E-2</v>
      </c>
      <c r="F461" s="96">
        <v>5.1191277593602313E-2</v>
      </c>
      <c r="G461" s="96">
        <v>1.1000000000000001E-3</v>
      </c>
      <c r="H461" s="96">
        <v>0.59230000000000005</v>
      </c>
      <c r="I461" s="96">
        <v>19.455249999999999</v>
      </c>
      <c r="J461" s="96">
        <v>0.41635759999999999</v>
      </c>
      <c r="K461" s="96">
        <v>5.6000000000000001E-2</v>
      </c>
      <c r="L461" s="96">
        <v>1.6000000000000001E-3</v>
      </c>
      <c r="M461" s="95">
        <v>338.28290812717125</v>
      </c>
      <c r="N461" s="95">
        <v>9.4</v>
      </c>
      <c r="O461" s="95">
        <v>321.83124024502803</v>
      </c>
      <c r="P461" s="95">
        <v>6.8133819649675091</v>
      </c>
      <c r="Q461" s="95">
        <v>413</v>
      </c>
      <c r="R461" s="95">
        <v>64</v>
      </c>
      <c r="S461" s="63">
        <v>321.83124024502803</v>
      </c>
      <c r="T461" s="79">
        <v>6.8133819649675091</v>
      </c>
    </row>
    <row r="462" spans="1:20" ht="15.75" x14ac:dyDescent="0.25">
      <c r="A462" s="102" t="s">
        <v>790</v>
      </c>
      <c r="B462" s="122">
        <v>883</v>
      </c>
      <c r="C462" s="95">
        <v>0.81200000000000006</v>
      </c>
      <c r="D462" s="96">
        <v>0.41221312447711117</v>
      </c>
      <c r="E462" s="96">
        <v>1.4E-2</v>
      </c>
      <c r="F462" s="96">
        <v>4.9356374156856786E-2</v>
      </c>
      <c r="G462" s="96">
        <v>7.2000000000000005E-4</v>
      </c>
      <c r="H462" s="96">
        <v>8.3417999999999999E-3</v>
      </c>
      <c r="I462" s="96">
        <v>20.052140000000001</v>
      </c>
      <c r="J462" s="96">
        <v>0.28950350000000002</v>
      </c>
      <c r="K462" s="96">
        <v>6.0600000000000001E-2</v>
      </c>
      <c r="L462" s="96">
        <v>2.2000000000000001E-3</v>
      </c>
      <c r="M462" s="95">
        <v>350.68129610973381</v>
      </c>
      <c r="N462" s="95">
        <v>9.6999999999999993</v>
      </c>
      <c r="O462" s="95">
        <v>310.56889107981391</v>
      </c>
      <c r="P462" s="95">
        <v>4.5028963372304087</v>
      </c>
      <c r="Q462" s="95">
        <v>593</v>
      </c>
      <c r="R462" s="95">
        <v>80</v>
      </c>
      <c r="S462" s="63">
        <v>310.56889107981391</v>
      </c>
      <c r="T462" s="79">
        <v>4.5028963372304087</v>
      </c>
    </row>
    <row r="463" spans="1:20" ht="15.75" x14ac:dyDescent="0.25">
      <c r="A463" s="102" t="s">
        <v>791</v>
      </c>
      <c r="B463" s="122">
        <v>834</v>
      </c>
      <c r="C463" s="95">
        <v>0.8</v>
      </c>
      <c r="D463" s="96">
        <v>0.38973418735253984</v>
      </c>
      <c r="E463" s="96">
        <v>1.0999999999999999E-2</v>
      </c>
      <c r="F463" s="96">
        <v>5.0952978638172608E-2</v>
      </c>
      <c r="G463" s="96">
        <v>7.6000000000000004E-4</v>
      </c>
      <c r="H463" s="96">
        <v>0.21862000000000001</v>
      </c>
      <c r="I463" s="96">
        <v>19.55799</v>
      </c>
      <c r="J463" s="96">
        <v>0.29071140000000001</v>
      </c>
      <c r="K463" s="96">
        <v>5.5500000000000001E-2</v>
      </c>
      <c r="L463" s="96">
        <v>1.6000000000000001E-3</v>
      </c>
      <c r="M463" s="95">
        <v>334.37896544062193</v>
      </c>
      <c r="N463" s="95">
        <v>8</v>
      </c>
      <c r="O463" s="95">
        <v>320.36970993578279</v>
      </c>
      <c r="P463" s="95">
        <v>4.7342447604822722</v>
      </c>
      <c r="Q463" s="95">
        <v>407</v>
      </c>
      <c r="R463" s="95">
        <v>64</v>
      </c>
      <c r="S463" s="63">
        <v>320.36970993578279</v>
      </c>
      <c r="T463" s="79">
        <v>4.7342447604822722</v>
      </c>
    </row>
    <row r="464" spans="1:20" ht="15.75" x14ac:dyDescent="0.25">
      <c r="A464" s="102" t="s">
        <v>792</v>
      </c>
      <c r="B464" s="122">
        <v>3031</v>
      </c>
      <c r="C464" s="95">
        <v>0.52500000000000002</v>
      </c>
      <c r="D464" s="96">
        <v>0.49446914274351605</v>
      </c>
      <c r="E464" s="96">
        <v>1.2999999999999999E-2</v>
      </c>
      <c r="F464" s="96">
        <v>4.9351327661856459E-2</v>
      </c>
      <c r="G464" s="96">
        <v>7.6000000000000004E-4</v>
      </c>
      <c r="H464" s="96">
        <v>0.36301</v>
      </c>
      <c r="I464" s="96">
        <v>19.739439999999998</v>
      </c>
      <c r="J464" s="96">
        <v>0.29613060000000002</v>
      </c>
      <c r="K464" s="96">
        <v>7.2700000000000001E-2</v>
      </c>
      <c r="L464" s="96">
        <v>1.8E-3</v>
      </c>
      <c r="M464" s="95">
        <v>408.20020860344107</v>
      </c>
      <c r="N464" s="95">
        <v>8.8000000000000007</v>
      </c>
      <c r="O464" s="95">
        <v>310.53788933820692</v>
      </c>
      <c r="P464" s="95">
        <v>4.647679082446456</v>
      </c>
      <c r="Q464" s="95">
        <v>985</v>
      </c>
      <c r="R464" s="95">
        <v>51</v>
      </c>
      <c r="S464" s="63">
        <v>310.53788933820692</v>
      </c>
      <c r="T464" s="79">
        <v>4.647679082446456</v>
      </c>
    </row>
    <row r="465" spans="1:20" s="59" customFormat="1" ht="15.75" x14ac:dyDescent="0.25">
      <c r="A465" s="98" t="s">
        <v>793</v>
      </c>
      <c r="B465" s="123">
        <v>356.5</v>
      </c>
      <c r="C465" s="132">
        <v>0.89700000000000002</v>
      </c>
      <c r="D465" s="133">
        <v>0.42117702348770736</v>
      </c>
      <c r="E465" s="133">
        <v>1.2E-2</v>
      </c>
      <c r="F465" s="133">
        <v>4.7527804716927857E-2</v>
      </c>
      <c r="G465" s="133">
        <v>6.4000000000000005E-4</v>
      </c>
      <c r="H465" s="133">
        <v>2.2223E-2</v>
      </c>
      <c r="I465" s="133">
        <v>20.716799999999999</v>
      </c>
      <c r="J465" s="133">
        <v>0.2746789</v>
      </c>
      <c r="K465" s="133">
        <v>6.4299999999999996E-2</v>
      </c>
      <c r="L465" s="133">
        <v>2.0999999999999999E-3</v>
      </c>
      <c r="M465" s="132">
        <v>357.10989896248429</v>
      </c>
      <c r="N465" s="132">
        <v>8.9</v>
      </c>
      <c r="O465" s="132">
        <v>299.32581043920538</v>
      </c>
      <c r="P465" s="132">
        <v>3.9945364435072395</v>
      </c>
      <c r="Q465" s="132">
        <v>709</v>
      </c>
      <c r="R465" s="132">
        <v>70</v>
      </c>
      <c r="S465" s="62">
        <v>299.32581043920538</v>
      </c>
      <c r="T465" s="134">
        <v>3.9945364435072395</v>
      </c>
    </row>
    <row r="466" spans="1:20" ht="15.75" x14ac:dyDescent="0.25">
      <c r="A466" s="102" t="s">
        <v>794</v>
      </c>
      <c r="B466" s="122">
        <v>221.8</v>
      </c>
      <c r="C466" s="95">
        <v>1.41</v>
      </c>
      <c r="D466" s="96">
        <v>0.37593748810352146</v>
      </c>
      <c r="E466" s="96">
        <v>1.4E-2</v>
      </c>
      <c r="F466" s="96">
        <v>5.1082063787800891E-2</v>
      </c>
      <c r="G466" s="96">
        <v>7.3999999999999999E-4</v>
      </c>
      <c r="H466" s="96">
        <v>0.29365999999999998</v>
      </c>
      <c r="I466" s="96">
        <v>19.561820000000001</v>
      </c>
      <c r="J466" s="96">
        <v>0.28317179999999997</v>
      </c>
      <c r="K466" s="96">
        <v>5.3400000000000003E-2</v>
      </c>
      <c r="L466" s="96">
        <v>1.9E-3</v>
      </c>
      <c r="M466" s="95">
        <v>324.24212173923962</v>
      </c>
      <c r="N466" s="95">
        <v>10</v>
      </c>
      <c r="O466" s="95">
        <v>321.16145348288285</v>
      </c>
      <c r="P466" s="95">
        <v>4.6426181666204709</v>
      </c>
      <c r="Q466" s="95">
        <v>308</v>
      </c>
      <c r="R466" s="95">
        <v>77</v>
      </c>
      <c r="S466" s="63">
        <v>321.16145348288285</v>
      </c>
      <c r="T466" s="79">
        <v>4.6426181666204709</v>
      </c>
    </row>
    <row r="467" spans="1:20" ht="15.75" x14ac:dyDescent="0.25">
      <c r="A467" s="102" t="s">
        <v>795</v>
      </c>
      <c r="B467" s="122">
        <v>453</v>
      </c>
      <c r="C467" s="95">
        <v>0.97899999999999998</v>
      </c>
      <c r="D467" s="96">
        <v>0.50854651980131804</v>
      </c>
      <c r="E467" s="96">
        <v>1.6E-2</v>
      </c>
      <c r="F467" s="96">
        <v>4.9864678544060848E-2</v>
      </c>
      <c r="G467" s="96">
        <v>6.2E-4</v>
      </c>
      <c r="H467" s="96">
        <v>0.21190999999999999</v>
      </c>
      <c r="I467" s="96">
        <v>19.504580000000001</v>
      </c>
      <c r="J467" s="96">
        <v>0.23586579999999999</v>
      </c>
      <c r="K467" s="96">
        <v>7.3999999999999996E-2</v>
      </c>
      <c r="L467" s="96">
        <v>2.5000000000000001E-3</v>
      </c>
      <c r="M467" s="95">
        <v>417.72579892420356</v>
      </c>
      <c r="N467" s="95">
        <v>11</v>
      </c>
      <c r="O467" s="95">
        <v>313.69075446845102</v>
      </c>
      <c r="P467" s="95">
        <v>3.8748193863812466</v>
      </c>
      <c r="Q467" s="95">
        <v>989</v>
      </c>
      <c r="R467" s="95">
        <v>69</v>
      </c>
      <c r="S467" s="63">
        <v>313.69075446845102</v>
      </c>
      <c r="T467" s="79">
        <v>3.8748193863812466</v>
      </c>
    </row>
    <row r="468" spans="1:20" ht="15.75" x14ac:dyDescent="0.25">
      <c r="A468" s="102" t="s">
        <v>796</v>
      </c>
      <c r="B468" s="122">
        <v>598</v>
      </c>
      <c r="C468" s="95">
        <v>0.99099999999999999</v>
      </c>
      <c r="D468" s="96">
        <v>0.37633538129833699</v>
      </c>
      <c r="E468" s="96">
        <v>9.1999999999999998E-3</v>
      </c>
      <c r="F468" s="96">
        <v>5.085045247490827E-2</v>
      </c>
      <c r="G468" s="96">
        <v>5.6999999999999998E-4</v>
      </c>
      <c r="H468" s="96">
        <v>0.10112</v>
      </c>
      <c r="I468" s="96">
        <v>19.642510000000001</v>
      </c>
      <c r="J468" s="96">
        <v>0.21992200000000001</v>
      </c>
      <c r="K468" s="96">
        <v>5.3699999999999998E-2</v>
      </c>
      <c r="L468" s="96">
        <v>1.5E-3</v>
      </c>
      <c r="M468" s="95">
        <v>324.53588643224208</v>
      </c>
      <c r="N468" s="95">
        <v>6.9</v>
      </c>
      <c r="O468" s="95">
        <v>319.74079659056088</v>
      </c>
      <c r="P468" s="95">
        <v>3.5772636790117947</v>
      </c>
      <c r="Q468" s="95">
        <v>325</v>
      </c>
      <c r="R468" s="95">
        <v>59</v>
      </c>
      <c r="S468" s="63">
        <v>319.74079659056088</v>
      </c>
      <c r="T468" s="79">
        <v>3.5772636790117947</v>
      </c>
    </row>
    <row r="469" spans="1:20" ht="15.75" x14ac:dyDescent="0.25">
      <c r="A469" s="102" t="s">
        <v>797</v>
      </c>
      <c r="B469" s="122">
        <v>557</v>
      </c>
      <c r="C469" s="95">
        <v>0.80100000000000005</v>
      </c>
      <c r="D469" s="96">
        <v>0.41147949049319649</v>
      </c>
      <c r="E469" s="96">
        <v>2.4E-2</v>
      </c>
      <c r="F469" s="96">
        <v>4.8311861895672603E-2</v>
      </c>
      <c r="G469" s="96">
        <v>5.6999999999999998E-4</v>
      </c>
      <c r="H469" s="96">
        <v>0.15064</v>
      </c>
      <c r="I469" s="96">
        <v>20.4499</v>
      </c>
      <c r="J469" s="96">
        <v>0.238373</v>
      </c>
      <c r="K469" s="96">
        <v>6.1800000000000001E-2</v>
      </c>
      <c r="L469" s="96">
        <v>3.3E-3</v>
      </c>
      <c r="M469" s="95">
        <v>350.15335363382508</v>
      </c>
      <c r="N469" s="95">
        <v>16</v>
      </c>
      <c r="O469" s="95">
        <v>304.14903965177734</v>
      </c>
      <c r="P469" s="95">
        <v>3.7226659116984813</v>
      </c>
      <c r="Q469" s="95">
        <v>640</v>
      </c>
      <c r="R469" s="95">
        <v>110</v>
      </c>
      <c r="S469" s="63">
        <v>304.14903965177734</v>
      </c>
      <c r="T469" s="79">
        <v>3.7226659116984813</v>
      </c>
    </row>
    <row r="470" spans="1:20" ht="15.75" x14ac:dyDescent="0.25">
      <c r="A470" s="102" t="s">
        <v>798</v>
      </c>
      <c r="B470" s="122">
        <v>1000</v>
      </c>
      <c r="C470" s="95">
        <v>0.70699999999999996</v>
      </c>
      <c r="D470" s="96">
        <v>0.47323992999662978</v>
      </c>
      <c r="E470" s="96">
        <v>2.5999999999999999E-2</v>
      </c>
      <c r="F470" s="96">
        <v>5.5383927329665461E-2</v>
      </c>
      <c r="G470" s="96">
        <v>1.1000000000000001E-3</v>
      </c>
      <c r="H470" s="96">
        <v>0.16059000000000001</v>
      </c>
      <c r="I470" s="96">
        <v>17.857140000000001</v>
      </c>
      <c r="J470" s="96">
        <v>0.3507653</v>
      </c>
      <c r="K470" s="96">
        <v>6.2E-2</v>
      </c>
      <c r="L470" s="96">
        <v>3.3999999999999998E-3</v>
      </c>
      <c r="M470" s="95">
        <v>393.66422096215484</v>
      </c>
      <c r="N470" s="95">
        <v>18</v>
      </c>
      <c r="O470" s="95">
        <v>347.49146100809014</v>
      </c>
      <c r="P470" s="95">
        <v>6.88188163389359</v>
      </c>
      <c r="Q470" s="95">
        <v>630</v>
      </c>
      <c r="R470" s="95">
        <v>110</v>
      </c>
      <c r="S470" s="63">
        <v>347.49146100809014</v>
      </c>
      <c r="T470" s="79">
        <v>6.88188163389359</v>
      </c>
    </row>
    <row r="471" spans="1:20" ht="15.75" x14ac:dyDescent="0.25">
      <c r="A471" s="102" t="s">
        <v>799</v>
      </c>
      <c r="B471" s="122">
        <v>706</v>
      </c>
      <c r="C471" s="95">
        <v>0.93100000000000005</v>
      </c>
      <c r="D471" s="96">
        <v>0.3840413412452256</v>
      </c>
      <c r="E471" s="96">
        <v>8.8000000000000005E-3</v>
      </c>
      <c r="F471" s="96">
        <v>5.0208708631820809E-2</v>
      </c>
      <c r="G471" s="96">
        <v>5.5999999999999995E-4</v>
      </c>
      <c r="H471" s="96">
        <v>0.34046999999999999</v>
      </c>
      <c r="I471" s="96">
        <v>19.845210000000002</v>
      </c>
      <c r="J471" s="96">
        <v>0.22054609999999999</v>
      </c>
      <c r="K471" s="96">
        <v>5.5500000000000001E-2</v>
      </c>
      <c r="L471" s="96">
        <v>1.1999999999999999E-3</v>
      </c>
      <c r="M471" s="95">
        <v>330.20851164976295</v>
      </c>
      <c r="N471" s="95">
        <v>6.7</v>
      </c>
      <c r="O471" s="95">
        <v>315.80283347501501</v>
      </c>
      <c r="P471" s="95">
        <v>3.4900560482642216</v>
      </c>
      <c r="Q471" s="95">
        <v>404</v>
      </c>
      <c r="R471" s="95">
        <v>50</v>
      </c>
      <c r="S471" s="63">
        <v>315.80283347501501</v>
      </c>
      <c r="T471" s="79">
        <v>3.4900560482642216</v>
      </c>
    </row>
    <row r="472" spans="1:20" ht="15.75" x14ac:dyDescent="0.25">
      <c r="A472" s="102" t="s">
        <v>800</v>
      </c>
      <c r="B472" s="122">
        <v>350</v>
      </c>
      <c r="C472" s="95">
        <v>1.631</v>
      </c>
      <c r="D472" s="96">
        <v>0.37934057226346546</v>
      </c>
      <c r="E472" s="96">
        <v>9.5999999999999992E-3</v>
      </c>
      <c r="F472" s="96">
        <v>5.0971755592784662E-2</v>
      </c>
      <c r="G472" s="96">
        <v>5.4000000000000001E-4</v>
      </c>
      <c r="H472" s="96">
        <v>0.27464</v>
      </c>
      <c r="I472" s="96">
        <v>19.588640000000002</v>
      </c>
      <c r="J472" s="96">
        <v>0.207206</v>
      </c>
      <c r="K472" s="96">
        <v>5.3999999999999999E-2</v>
      </c>
      <c r="L472" s="96">
        <v>1.2999999999999999E-3</v>
      </c>
      <c r="M472" s="95">
        <v>326.75188090256239</v>
      </c>
      <c r="N472" s="95">
        <v>7.1</v>
      </c>
      <c r="O472" s="95">
        <v>320.48488439901587</v>
      </c>
      <c r="P472" s="95">
        <v>3.3797435042823314</v>
      </c>
      <c r="Q472" s="95">
        <v>339</v>
      </c>
      <c r="R472" s="95">
        <v>55</v>
      </c>
      <c r="S472" s="63">
        <v>320.48488439901587</v>
      </c>
      <c r="T472" s="79">
        <v>3.3797435042823314</v>
      </c>
    </row>
    <row r="473" spans="1:20" ht="15.75" x14ac:dyDescent="0.25">
      <c r="A473" s="102" t="s">
        <v>801</v>
      </c>
      <c r="B473" s="122">
        <v>294</v>
      </c>
      <c r="C473" s="95">
        <v>1.3939999999999999</v>
      </c>
      <c r="D473" s="96">
        <v>0.40020620947353697</v>
      </c>
      <c r="E473" s="96">
        <v>1.4999999999999999E-2</v>
      </c>
      <c r="F473" s="96">
        <v>5.1854906143497859E-2</v>
      </c>
      <c r="G473" s="96">
        <v>8.8000000000000003E-4</v>
      </c>
      <c r="H473" s="96">
        <v>0.30474000000000001</v>
      </c>
      <c r="I473" s="96">
        <v>19.20861</v>
      </c>
      <c r="J473" s="96">
        <v>0.32469409999999999</v>
      </c>
      <c r="K473" s="96">
        <v>5.6000000000000001E-2</v>
      </c>
      <c r="L473" s="96">
        <v>2E-3</v>
      </c>
      <c r="M473" s="95">
        <v>342.00611456016088</v>
      </c>
      <c r="N473" s="95">
        <v>11</v>
      </c>
      <c r="O473" s="95">
        <v>325.89964793933126</v>
      </c>
      <c r="P473" s="95">
        <v>5.4863161743501037</v>
      </c>
      <c r="Q473" s="95">
        <v>409</v>
      </c>
      <c r="R473" s="95">
        <v>77</v>
      </c>
      <c r="S473" s="63">
        <v>325.89964793933126</v>
      </c>
      <c r="T473" s="79">
        <v>5.4863161743501037</v>
      </c>
    </row>
    <row r="474" spans="1:20" ht="15.75" x14ac:dyDescent="0.25">
      <c r="A474" s="102" t="s">
        <v>802</v>
      </c>
      <c r="B474" s="122">
        <v>77</v>
      </c>
      <c r="C474" s="95">
        <v>1.41</v>
      </c>
      <c r="D474" s="96">
        <v>0.50808501500976644</v>
      </c>
      <c r="E474" s="96">
        <v>4.8000000000000001E-2</v>
      </c>
      <c r="F474" s="96">
        <v>5.6980487763521381E-2</v>
      </c>
      <c r="G474" s="96">
        <v>2.0999999999999999E-3</v>
      </c>
      <c r="H474" s="96">
        <v>0.21201</v>
      </c>
      <c r="I474" s="96">
        <v>17.30104</v>
      </c>
      <c r="J474" s="96">
        <v>0.62858440000000004</v>
      </c>
      <c r="K474" s="96">
        <v>6.4699999999999994E-2</v>
      </c>
      <c r="L474" s="96">
        <v>6.1999999999999998E-3</v>
      </c>
      <c r="M474" s="95">
        <v>417.41492913169282</v>
      </c>
      <c r="N474" s="95">
        <v>32</v>
      </c>
      <c r="O474" s="95">
        <v>357.23607865993523</v>
      </c>
      <c r="P474" s="95">
        <v>13.073901424213618</v>
      </c>
      <c r="Q474" s="95">
        <v>680</v>
      </c>
      <c r="R474" s="95">
        <v>200</v>
      </c>
      <c r="S474" s="63">
        <v>357.23607865993523</v>
      </c>
      <c r="T474" s="79">
        <v>13.073901424213618</v>
      </c>
    </row>
    <row r="475" spans="1:20" ht="15.75" x14ac:dyDescent="0.25">
      <c r="A475" s="102" t="s">
        <v>803</v>
      </c>
      <c r="B475" s="122">
        <v>423.9</v>
      </c>
      <c r="C475" s="95">
        <v>1.5660000000000001</v>
      </c>
      <c r="D475" s="96">
        <v>0.38238832472971246</v>
      </c>
      <c r="E475" s="96">
        <v>9.9000000000000008E-3</v>
      </c>
      <c r="F475" s="96">
        <v>5.1764722576166378E-2</v>
      </c>
      <c r="G475" s="96">
        <v>5.6999999999999998E-4</v>
      </c>
      <c r="H475" s="96">
        <v>0.15311</v>
      </c>
      <c r="I475" s="96">
        <v>19.301290000000002</v>
      </c>
      <c r="J475" s="96">
        <v>0.2123478</v>
      </c>
      <c r="K475" s="96">
        <v>5.3600000000000002E-2</v>
      </c>
      <c r="L475" s="96">
        <v>1.5E-3</v>
      </c>
      <c r="M475" s="95">
        <v>328.99433414202986</v>
      </c>
      <c r="N475" s="95">
        <v>7.5</v>
      </c>
      <c r="O475" s="95">
        <v>325.34692384429246</v>
      </c>
      <c r="P475" s="95">
        <v>3.5777324312915306</v>
      </c>
      <c r="Q475" s="95">
        <v>326</v>
      </c>
      <c r="R475" s="95">
        <v>60</v>
      </c>
      <c r="S475" s="63">
        <v>325.34692384429246</v>
      </c>
      <c r="T475" s="79">
        <v>3.5777324312915306</v>
      </c>
    </row>
    <row r="476" spans="1:20" ht="15.75" x14ac:dyDescent="0.25">
      <c r="A476" s="102" t="s">
        <v>804</v>
      </c>
      <c r="B476" s="122">
        <v>561</v>
      </c>
      <c r="C476" s="95">
        <v>1.179</v>
      </c>
      <c r="D476" s="96">
        <v>0.4153355609043296</v>
      </c>
      <c r="E476" s="96">
        <v>1.4999999999999999E-2</v>
      </c>
      <c r="F476" s="96">
        <v>5.0311394069850746E-2</v>
      </c>
      <c r="G476" s="96">
        <v>5.5999999999999995E-4</v>
      </c>
      <c r="H476" s="96">
        <v>4.9950000000000001E-2</v>
      </c>
      <c r="I476" s="96">
        <v>19.692789999999999</v>
      </c>
      <c r="J476" s="96">
        <v>0.21717139999999999</v>
      </c>
      <c r="K476" s="96">
        <v>5.9900000000000002E-2</v>
      </c>
      <c r="L476" s="96">
        <v>2.3E-3</v>
      </c>
      <c r="M476" s="95">
        <v>352.92522072245384</v>
      </c>
      <c r="N476" s="95">
        <v>11</v>
      </c>
      <c r="O476" s="95">
        <v>316.43310867560689</v>
      </c>
      <c r="P476" s="95">
        <v>3.560438506716153</v>
      </c>
      <c r="Q476" s="95">
        <v>548</v>
      </c>
      <c r="R476" s="95">
        <v>81</v>
      </c>
      <c r="S476" s="63">
        <v>316.43310867560689</v>
      </c>
      <c r="T476" s="79">
        <v>3.560438506716153</v>
      </c>
    </row>
    <row r="477" spans="1:20" ht="15.75" x14ac:dyDescent="0.25">
      <c r="A477" s="102" t="s">
        <v>805</v>
      </c>
      <c r="B477" s="122">
        <v>373.6</v>
      </c>
      <c r="C477" s="95">
        <v>1.208</v>
      </c>
      <c r="D477" s="96">
        <v>0.48247152343997574</v>
      </c>
      <c r="E477" s="96">
        <v>2.3E-2</v>
      </c>
      <c r="F477" s="96">
        <v>4.8554610821735178E-2</v>
      </c>
      <c r="G477" s="96">
        <v>8.0000000000000004E-4</v>
      </c>
      <c r="H477" s="96">
        <v>3.3911999999999998E-2</v>
      </c>
      <c r="I477" s="96">
        <v>20.07629</v>
      </c>
      <c r="J477" s="96">
        <v>0.32244590000000001</v>
      </c>
      <c r="K477" s="96">
        <v>7.2099999999999997E-2</v>
      </c>
      <c r="L477" s="96">
        <v>3.3999999999999998E-3</v>
      </c>
      <c r="M477" s="95">
        <v>400.0108135464227</v>
      </c>
      <c r="N477" s="95">
        <v>16</v>
      </c>
      <c r="O477" s="95">
        <v>305.64160977678358</v>
      </c>
      <c r="P477" s="95">
        <v>5.0224092610858655</v>
      </c>
      <c r="Q477" s="95">
        <v>944</v>
      </c>
      <c r="R477" s="95">
        <v>99</v>
      </c>
      <c r="S477" s="63">
        <v>305.64160977678358</v>
      </c>
      <c r="T477" s="79">
        <v>5.0224092610858655</v>
      </c>
    </row>
    <row r="478" spans="1:20" ht="15.75" x14ac:dyDescent="0.25">
      <c r="A478" s="102" t="s">
        <v>806</v>
      </c>
      <c r="B478" s="122">
        <v>453</v>
      </c>
      <c r="C478" s="95">
        <v>1.224</v>
      </c>
      <c r="D478" s="96">
        <v>0.37437862925679161</v>
      </c>
      <c r="E478" s="96">
        <v>8.8999999999999999E-3</v>
      </c>
      <c r="F478" s="96">
        <v>5.0870247383306255E-2</v>
      </c>
      <c r="G478" s="96">
        <v>5.5000000000000003E-4</v>
      </c>
      <c r="H478" s="96">
        <v>0.21783</v>
      </c>
      <c r="I478" s="96">
        <v>19.642510000000001</v>
      </c>
      <c r="J478" s="96">
        <v>0.21220539999999999</v>
      </c>
      <c r="K478" s="96">
        <v>5.3400000000000003E-2</v>
      </c>
      <c r="L478" s="96">
        <v>1.2999999999999999E-3</v>
      </c>
      <c r="M478" s="95">
        <v>323.09039673171122</v>
      </c>
      <c r="N478" s="95">
        <v>6.6</v>
      </c>
      <c r="O478" s="95">
        <v>319.86222678653576</v>
      </c>
      <c r="P478" s="95">
        <v>3.4433804669656167</v>
      </c>
      <c r="Q478" s="95">
        <v>319</v>
      </c>
      <c r="R478" s="95">
        <v>54</v>
      </c>
      <c r="S478" s="63">
        <v>319.86222678653576</v>
      </c>
      <c r="T478" s="79">
        <v>3.4433804669656167</v>
      </c>
    </row>
    <row r="479" spans="1:20" ht="15.75" x14ac:dyDescent="0.25">
      <c r="A479" s="102" t="s">
        <v>807</v>
      </c>
      <c r="B479" s="122">
        <v>562</v>
      </c>
      <c r="C479" s="95">
        <v>0.83599999999999997</v>
      </c>
      <c r="D479" s="96">
        <v>0.53969695304807463</v>
      </c>
      <c r="E479" s="96">
        <v>1.2999999999999999E-2</v>
      </c>
      <c r="F479" s="96">
        <v>6.5158270906810811E-2</v>
      </c>
      <c r="G479" s="96">
        <v>1E-3</v>
      </c>
      <c r="H479" s="96">
        <v>0.41524</v>
      </c>
      <c r="I479" s="96">
        <v>15.2439</v>
      </c>
      <c r="J479" s="96">
        <v>0.23237659999999999</v>
      </c>
      <c r="K479" s="96">
        <v>6.0100000000000001E-2</v>
      </c>
      <c r="L479" s="96">
        <v>1.4E-3</v>
      </c>
      <c r="M479" s="95">
        <v>438.4918601229989</v>
      </c>
      <c r="N479" s="95">
        <v>8.4</v>
      </c>
      <c r="O479" s="95">
        <v>406.91957647023315</v>
      </c>
      <c r="P479" s="95">
        <v>6.1301672589626328</v>
      </c>
      <c r="Q479" s="95">
        <v>588</v>
      </c>
      <c r="R479" s="95">
        <v>50</v>
      </c>
      <c r="S479" s="63">
        <v>406.91957647023315</v>
      </c>
      <c r="T479" s="79">
        <v>6.1301672589626328</v>
      </c>
    </row>
    <row r="480" spans="1:20" ht="15.75" x14ac:dyDescent="0.25">
      <c r="A480" s="102" t="s">
        <v>808</v>
      </c>
      <c r="B480" s="122">
        <v>781</v>
      </c>
      <c r="C480" s="95">
        <v>1.07</v>
      </c>
      <c r="D480" s="96">
        <v>0.38071327976331459</v>
      </c>
      <c r="E480" s="96">
        <v>9.7000000000000003E-3</v>
      </c>
      <c r="F480" s="96">
        <v>5.0686882455842852E-2</v>
      </c>
      <c r="G480" s="96">
        <v>6.6E-4</v>
      </c>
      <c r="H480" s="96">
        <v>0.18679000000000001</v>
      </c>
      <c r="I480" s="96">
        <v>19.685040000000001</v>
      </c>
      <c r="J480" s="96">
        <v>0.25575049999999999</v>
      </c>
      <c r="K480" s="96">
        <v>5.45E-2</v>
      </c>
      <c r="L480" s="96">
        <v>1.4E-3</v>
      </c>
      <c r="M480" s="95">
        <v>327.76249431734266</v>
      </c>
      <c r="N480" s="95">
        <v>7.1</v>
      </c>
      <c r="O480" s="95">
        <v>318.73730255286341</v>
      </c>
      <c r="P480" s="95">
        <v>4.1171988265817943</v>
      </c>
      <c r="Q480" s="95">
        <v>381</v>
      </c>
      <c r="R480" s="95">
        <v>61</v>
      </c>
      <c r="S480" s="63">
        <v>318.73730255286341</v>
      </c>
      <c r="T480" s="79">
        <v>4.1171988265817943</v>
      </c>
    </row>
    <row r="481" spans="1:20" ht="15.75" x14ac:dyDescent="0.25">
      <c r="A481" s="102" t="s">
        <v>809</v>
      </c>
      <c r="B481" s="122">
        <v>678</v>
      </c>
      <c r="C481" s="95">
        <v>1.222</v>
      </c>
      <c r="D481" s="96">
        <v>0.40102752869138603</v>
      </c>
      <c r="E481" s="96">
        <v>8.6999999999999994E-3</v>
      </c>
      <c r="F481" s="96">
        <v>5.2714387538641327E-2</v>
      </c>
      <c r="G481" s="96">
        <v>5.9000000000000003E-4</v>
      </c>
      <c r="H481" s="96">
        <v>0.18287999999999999</v>
      </c>
      <c r="I481" s="96">
        <v>18.917899999999999</v>
      </c>
      <c r="J481" s="96">
        <v>0.21115320000000001</v>
      </c>
      <c r="K481" s="96">
        <v>5.5199999999999999E-2</v>
      </c>
      <c r="L481" s="96">
        <v>1.2999999999999999E-3</v>
      </c>
      <c r="M481" s="95">
        <v>342.60189634502319</v>
      </c>
      <c r="N481" s="95">
        <v>6.3</v>
      </c>
      <c r="O481" s="95">
        <v>331.16492799408422</v>
      </c>
      <c r="P481" s="95">
        <v>3.6789959007702939</v>
      </c>
      <c r="Q481" s="95">
        <v>403</v>
      </c>
      <c r="R481" s="95">
        <v>51</v>
      </c>
      <c r="S481" s="63">
        <v>331.16492799408422</v>
      </c>
      <c r="T481" s="79">
        <v>3.6789959007702939</v>
      </c>
    </row>
    <row r="482" spans="1:20" ht="15.75" x14ac:dyDescent="0.25">
      <c r="A482" s="102" t="s">
        <v>810</v>
      </c>
      <c r="B482" s="122">
        <v>2700</v>
      </c>
      <c r="C482" s="95">
        <v>0.53300000000000003</v>
      </c>
      <c r="D482" s="96">
        <v>0.41087537987607986</v>
      </c>
      <c r="E482" s="96">
        <v>5.4999999999999997E-3</v>
      </c>
      <c r="F482" s="96">
        <v>5.2635763965165117E-2</v>
      </c>
      <c r="G482" s="96">
        <v>5.0000000000000001E-4</v>
      </c>
      <c r="H482" s="96">
        <v>0.27281</v>
      </c>
      <c r="I482" s="96">
        <v>18.910740000000001</v>
      </c>
      <c r="J482" s="96">
        <v>0.1788081</v>
      </c>
      <c r="K482" s="96">
        <v>5.6640000000000003E-2</v>
      </c>
      <c r="L482" s="96">
        <v>7.7999999999999999E-4</v>
      </c>
      <c r="M482" s="95">
        <v>349.71841355569171</v>
      </c>
      <c r="N482" s="95">
        <v>4</v>
      </c>
      <c r="O482" s="95">
        <v>330.68344977633581</v>
      </c>
      <c r="P482" s="95">
        <v>3.095140413720832</v>
      </c>
      <c r="Q482" s="95">
        <v>467</v>
      </c>
      <c r="R482" s="95">
        <v>32</v>
      </c>
      <c r="S482" s="63">
        <v>330.68344977633581</v>
      </c>
      <c r="T482" s="79">
        <v>3.095140413720832</v>
      </c>
    </row>
    <row r="483" spans="1:20" ht="15.75" x14ac:dyDescent="0.25">
      <c r="A483" s="102" t="s">
        <v>811</v>
      </c>
      <c r="B483" s="122">
        <v>648</v>
      </c>
      <c r="C483" s="95">
        <v>3.29</v>
      </c>
      <c r="D483" s="96">
        <v>2.048232848075954</v>
      </c>
      <c r="E483" s="96">
        <v>8.6999999999999994E-2</v>
      </c>
      <c r="F483" s="96">
        <v>0.17361994683323667</v>
      </c>
      <c r="G483" s="96">
        <v>6.4000000000000003E-3</v>
      </c>
      <c r="H483" s="96">
        <v>0.85019</v>
      </c>
      <c r="I483" s="96">
        <v>5.6689340000000001</v>
      </c>
      <c r="J483" s="96">
        <v>0.20567559999999999</v>
      </c>
      <c r="K483" s="96">
        <v>8.5599999999999996E-2</v>
      </c>
      <c r="L483" s="96">
        <v>2.3E-3</v>
      </c>
      <c r="M483" s="95">
        <v>1132.3972858849422</v>
      </c>
      <c r="N483" s="95">
        <v>29</v>
      </c>
      <c r="O483" s="95">
        <v>1032.025424537451</v>
      </c>
      <c r="P483" s="95">
        <v>36.393791426813344</v>
      </c>
      <c r="Q483" s="95">
        <v>1321</v>
      </c>
      <c r="R483" s="95">
        <v>49</v>
      </c>
      <c r="S483" s="63">
        <v>1321</v>
      </c>
      <c r="T483" s="79">
        <v>49</v>
      </c>
    </row>
    <row r="484" spans="1:20" ht="15.75" x14ac:dyDescent="0.25">
      <c r="A484" s="102" t="s">
        <v>812</v>
      </c>
      <c r="B484" s="122">
        <v>1168</v>
      </c>
      <c r="C484" s="95">
        <v>0.64200000000000002</v>
      </c>
      <c r="D484" s="96">
        <v>0.38977389277527075</v>
      </c>
      <c r="E484" s="96">
        <v>7.7000000000000002E-3</v>
      </c>
      <c r="F484" s="96">
        <v>5.1050151892268358E-2</v>
      </c>
      <c r="G484" s="96">
        <v>5.0000000000000001E-4</v>
      </c>
      <c r="H484" s="96">
        <v>4.7058999999999997E-2</v>
      </c>
      <c r="I484" s="96">
        <v>19.523620000000001</v>
      </c>
      <c r="J484" s="96">
        <v>0.1905859</v>
      </c>
      <c r="K484" s="96">
        <v>5.5399999999999998E-2</v>
      </c>
      <c r="L484" s="96">
        <v>1.1999999999999999E-3</v>
      </c>
      <c r="M484" s="95">
        <v>334.4079927281964</v>
      </c>
      <c r="N484" s="95">
        <v>5.6</v>
      </c>
      <c r="O484" s="95">
        <v>320.96573097368912</v>
      </c>
      <c r="P484" s="95">
        <v>3.1238018684125666</v>
      </c>
      <c r="Q484" s="95">
        <v>407</v>
      </c>
      <c r="R484" s="95">
        <v>48</v>
      </c>
      <c r="S484" s="63">
        <v>320.96573097368912</v>
      </c>
      <c r="T484" s="79">
        <v>3.1238018684125666</v>
      </c>
    </row>
    <row r="485" spans="1:20" ht="15.75" x14ac:dyDescent="0.25">
      <c r="A485" s="102" t="s">
        <v>813</v>
      </c>
      <c r="B485" s="122">
        <v>881</v>
      </c>
      <c r="C485" s="95">
        <v>0.93600000000000005</v>
      </c>
      <c r="D485" s="96">
        <v>0.48455313846727166</v>
      </c>
      <c r="E485" s="96">
        <v>1.0999999999999999E-2</v>
      </c>
      <c r="F485" s="96">
        <v>5.3677733236551006E-2</v>
      </c>
      <c r="G485" s="96">
        <v>5.9000000000000003E-4</v>
      </c>
      <c r="H485" s="96">
        <v>0.28510999999999997</v>
      </c>
      <c r="I485" s="96">
        <v>18.335170000000002</v>
      </c>
      <c r="J485" s="96">
        <v>0.1983452</v>
      </c>
      <c r="K485" s="96">
        <v>6.5500000000000003E-2</v>
      </c>
      <c r="L485" s="96">
        <v>1.4E-3</v>
      </c>
      <c r="M485" s="95">
        <v>401.43643394772113</v>
      </c>
      <c r="N485" s="95">
        <v>7.4</v>
      </c>
      <c r="O485" s="95">
        <v>337.06138548745133</v>
      </c>
      <c r="P485" s="95">
        <v>3.6395824322203629</v>
      </c>
      <c r="Q485" s="95">
        <v>761</v>
      </c>
      <c r="R485" s="95">
        <v>45</v>
      </c>
      <c r="S485" s="63">
        <v>337.06138548745133</v>
      </c>
      <c r="T485" s="79">
        <v>3.6395824322203629</v>
      </c>
    </row>
    <row r="486" spans="1:20" ht="15.75" x14ac:dyDescent="0.25">
      <c r="A486" s="102" t="s">
        <v>814</v>
      </c>
      <c r="B486" s="122">
        <v>788</v>
      </c>
      <c r="C486" s="95">
        <v>0.85699999999999998</v>
      </c>
      <c r="D486" s="96">
        <v>0.39724538654936126</v>
      </c>
      <c r="E486" s="96">
        <v>7.9000000000000008E-3</v>
      </c>
      <c r="F486" s="96">
        <v>5.0041513403617399E-2</v>
      </c>
      <c r="G486" s="96">
        <v>6.0999999999999997E-4</v>
      </c>
      <c r="H486" s="96">
        <v>0.30897000000000002</v>
      </c>
      <c r="I486" s="96">
        <v>19.857030000000002</v>
      </c>
      <c r="J486" s="96">
        <v>0.24052399999999999</v>
      </c>
      <c r="K486" s="96">
        <v>5.7599999999999998E-2</v>
      </c>
      <c r="L486" s="96">
        <v>1.1999999999999999E-3</v>
      </c>
      <c r="M486" s="95">
        <v>339.85544054319649</v>
      </c>
      <c r="N486" s="95">
        <v>5.9</v>
      </c>
      <c r="O486" s="95">
        <v>314.77647034814515</v>
      </c>
      <c r="P486" s="95">
        <v>3.7862518692361777</v>
      </c>
      <c r="Q486" s="95">
        <v>490</v>
      </c>
      <c r="R486" s="95">
        <v>45</v>
      </c>
      <c r="S486" s="63">
        <v>314.77647034814515</v>
      </c>
      <c r="T486" s="79">
        <v>3.7862518692361777</v>
      </c>
    </row>
    <row r="487" spans="1:20" ht="15.75" x14ac:dyDescent="0.25">
      <c r="A487" s="102" t="s">
        <v>815</v>
      </c>
      <c r="B487" s="122">
        <v>516</v>
      </c>
      <c r="C487" s="95">
        <v>1.363</v>
      </c>
      <c r="D487" s="96">
        <v>0.37586325376235991</v>
      </c>
      <c r="E487" s="96">
        <v>8.0000000000000002E-3</v>
      </c>
      <c r="F487" s="96">
        <v>5.1071976889126347E-2</v>
      </c>
      <c r="G487" s="96">
        <v>5.6999999999999998E-4</v>
      </c>
      <c r="H487" s="96">
        <v>0.17877000000000001</v>
      </c>
      <c r="I487" s="96">
        <v>19.565639999999998</v>
      </c>
      <c r="J487" s="96">
        <v>0.21820419999999999</v>
      </c>
      <c r="K487" s="96">
        <v>5.3400000000000003E-2</v>
      </c>
      <c r="L487" s="96">
        <v>1.1999999999999999E-3</v>
      </c>
      <c r="M487" s="95">
        <v>324.1873050947525</v>
      </c>
      <c r="N487" s="95">
        <v>5.9</v>
      </c>
      <c r="O487" s="95">
        <v>321.09958900919332</v>
      </c>
      <c r="P487" s="95">
        <v>3.5598342978508124</v>
      </c>
      <c r="Q487" s="95">
        <v>318</v>
      </c>
      <c r="R487" s="95">
        <v>51</v>
      </c>
      <c r="S487" s="63">
        <v>321.09958900919332</v>
      </c>
      <c r="T487" s="79">
        <v>3.5598342978508124</v>
      </c>
    </row>
    <row r="488" spans="1:20" ht="15.75" x14ac:dyDescent="0.25">
      <c r="A488" s="102" t="s">
        <v>816</v>
      </c>
      <c r="B488" s="122">
        <v>699</v>
      </c>
      <c r="C488" s="95">
        <v>0.93500000000000005</v>
      </c>
      <c r="D488" s="96">
        <v>0.38230188558268058</v>
      </c>
      <c r="E488" s="96">
        <v>8.8000000000000005E-3</v>
      </c>
      <c r="F488" s="96">
        <v>5.089838407849423E-2</v>
      </c>
      <c r="G488" s="96">
        <v>5.9999999999999995E-4</v>
      </c>
      <c r="H488" s="96">
        <v>0.27437</v>
      </c>
      <c r="I488" s="96">
        <v>19.603999999999999</v>
      </c>
      <c r="J488" s="96">
        <v>0.23059009999999999</v>
      </c>
      <c r="K488" s="96">
        <v>5.45E-2</v>
      </c>
      <c r="L488" s="96">
        <v>1.1999999999999999E-3</v>
      </c>
      <c r="M488" s="95">
        <v>328.93080272087451</v>
      </c>
      <c r="N488" s="95">
        <v>6.5</v>
      </c>
      <c r="O488" s="95">
        <v>320.03482503373931</v>
      </c>
      <c r="P488" s="95">
        <v>3.7388087063007527</v>
      </c>
      <c r="Q488" s="95">
        <v>378</v>
      </c>
      <c r="R488" s="95">
        <v>49</v>
      </c>
      <c r="S488" s="63">
        <v>320.03482503373931</v>
      </c>
      <c r="T488" s="79">
        <v>3.7388087063007527</v>
      </c>
    </row>
    <row r="489" spans="1:20" ht="15.75" x14ac:dyDescent="0.25">
      <c r="A489" s="102" t="s">
        <v>817</v>
      </c>
      <c r="B489" s="122">
        <v>890</v>
      </c>
      <c r="C489" s="95">
        <v>0.625</v>
      </c>
      <c r="D489" s="96">
        <v>0.40724540339939536</v>
      </c>
      <c r="E489" s="96">
        <v>0.01</v>
      </c>
      <c r="F489" s="96">
        <v>4.9830535527669584E-2</v>
      </c>
      <c r="G489" s="96">
        <v>6.4000000000000005E-4</v>
      </c>
      <c r="H489" s="96">
        <v>0.25712000000000002</v>
      </c>
      <c r="I489" s="96">
        <v>19.896540000000002</v>
      </c>
      <c r="J489" s="96">
        <v>0.25335819999999998</v>
      </c>
      <c r="K489" s="96">
        <v>5.9299999999999999E-2</v>
      </c>
      <c r="L489" s="96">
        <v>1.5E-3</v>
      </c>
      <c r="M489" s="95">
        <v>347.10102005146422</v>
      </c>
      <c r="N489" s="95">
        <v>7.4</v>
      </c>
      <c r="O489" s="95">
        <v>313.48110496920162</v>
      </c>
      <c r="P489" s="95">
        <v>3.9776579094752225</v>
      </c>
      <c r="Q489" s="95">
        <v>557</v>
      </c>
      <c r="R489" s="95">
        <v>56</v>
      </c>
      <c r="S489" s="63">
        <v>313.48110496920162</v>
      </c>
      <c r="T489" s="79">
        <v>3.9776579094752225</v>
      </c>
    </row>
    <row r="490" spans="1:20" ht="15.75" x14ac:dyDescent="0.25">
      <c r="A490" s="102" t="s">
        <v>818</v>
      </c>
      <c r="B490" s="122">
        <v>665</v>
      </c>
      <c r="C490" s="95">
        <v>1.0009999999999999</v>
      </c>
      <c r="D490" s="96">
        <v>0.38797662313802073</v>
      </c>
      <c r="E490" s="96">
        <v>9.2999999999999992E-3</v>
      </c>
      <c r="F490" s="96">
        <v>5.045049324284423E-2</v>
      </c>
      <c r="G490" s="96">
        <v>7.7999999999999999E-4</v>
      </c>
      <c r="H490" s="96">
        <v>0.28027999999999997</v>
      </c>
      <c r="I490" s="96">
        <v>19.74334</v>
      </c>
      <c r="J490" s="96">
        <v>0.30404350000000002</v>
      </c>
      <c r="K490" s="96">
        <v>5.5800000000000002E-2</v>
      </c>
      <c r="L490" s="96">
        <v>1.2999999999999999E-3</v>
      </c>
      <c r="M490" s="95">
        <v>333.09323832684896</v>
      </c>
      <c r="N490" s="95">
        <v>6.8</v>
      </c>
      <c r="O490" s="95">
        <v>317.28679027391757</v>
      </c>
      <c r="P490" s="95">
        <v>4.8406534360984415</v>
      </c>
      <c r="Q490" s="95">
        <v>420</v>
      </c>
      <c r="R490" s="95">
        <v>52</v>
      </c>
      <c r="S490" s="63">
        <v>317.28679027391757</v>
      </c>
      <c r="T490" s="79">
        <v>4.8406534360984415</v>
      </c>
    </row>
    <row r="491" spans="1:20" ht="15.75" x14ac:dyDescent="0.25">
      <c r="A491" s="102" t="s">
        <v>819</v>
      </c>
      <c r="B491" s="122">
        <v>608</v>
      </c>
      <c r="C491" s="95">
        <v>1.212</v>
      </c>
      <c r="D491" s="96">
        <v>0.38134789539651959</v>
      </c>
      <c r="E491" s="96">
        <v>9.4999999999999998E-3</v>
      </c>
      <c r="F491" s="96">
        <v>5.0864702771435288E-2</v>
      </c>
      <c r="G491" s="96">
        <v>8.0000000000000004E-4</v>
      </c>
      <c r="H491" s="96">
        <v>0.25955</v>
      </c>
      <c r="I491" s="96">
        <v>19.61938</v>
      </c>
      <c r="J491" s="96">
        <v>0.30793619999999999</v>
      </c>
      <c r="K491" s="96">
        <v>5.4399999999999997E-2</v>
      </c>
      <c r="L491" s="96">
        <v>1.4E-3</v>
      </c>
      <c r="M491" s="95">
        <v>328.22937085868961</v>
      </c>
      <c r="N491" s="95">
        <v>7</v>
      </c>
      <c r="O491" s="95">
        <v>319.82821406328935</v>
      </c>
      <c r="P491" s="95">
        <v>4.9758376225996424</v>
      </c>
      <c r="Q491" s="95">
        <v>365</v>
      </c>
      <c r="R491" s="95">
        <v>57</v>
      </c>
      <c r="S491" s="63">
        <v>319.82821406328935</v>
      </c>
      <c r="T491" s="79">
        <v>4.9758376225996424</v>
      </c>
    </row>
    <row r="492" spans="1:20" ht="15.75" x14ac:dyDescent="0.25">
      <c r="A492" s="102" t="s">
        <v>820</v>
      </c>
      <c r="B492" s="122">
        <v>936</v>
      </c>
      <c r="C492" s="95">
        <v>0.88900000000000001</v>
      </c>
      <c r="D492" s="96">
        <v>0.38988411318467303</v>
      </c>
      <c r="E492" s="96">
        <v>9.4999999999999998E-3</v>
      </c>
      <c r="F492" s="96">
        <v>5.1623689200688272E-2</v>
      </c>
      <c r="G492" s="96">
        <v>6.6E-4</v>
      </c>
      <c r="H492" s="96">
        <v>0.14549000000000001</v>
      </c>
      <c r="I492" s="96">
        <v>19.32367</v>
      </c>
      <c r="J492" s="96">
        <v>0.24644679999999999</v>
      </c>
      <c r="K492" s="96">
        <v>5.4800000000000001E-2</v>
      </c>
      <c r="L492" s="96">
        <v>1.2999999999999999E-3</v>
      </c>
      <c r="M492" s="95">
        <v>334.48856678424193</v>
      </c>
      <c r="N492" s="95">
        <v>6.9</v>
      </c>
      <c r="O492" s="95">
        <v>324.48245245317355</v>
      </c>
      <c r="P492" s="95">
        <v>4.1094162983664368</v>
      </c>
      <c r="Q492" s="95">
        <v>389</v>
      </c>
      <c r="R492" s="95">
        <v>56</v>
      </c>
      <c r="S492" s="63">
        <v>324.48245245317355</v>
      </c>
      <c r="T492" s="79">
        <v>4.1094162983664368</v>
      </c>
    </row>
    <row r="493" spans="1:20" ht="15.75" x14ac:dyDescent="0.25">
      <c r="A493" s="102" t="s">
        <v>821</v>
      </c>
      <c r="B493" s="122">
        <v>566</v>
      </c>
      <c r="C493" s="95">
        <v>0.84299999999999997</v>
      </c>
      <c r="D493" s="96">
        <v>0.41068019794708233</v>
      </c>
      <c r="E493" s="96">
        <v>1.7000000000000001E-2</v>
      </c>
      <c r="F493" s="96">
        <v>5.1465862545795771E-2</v>
      </c>
      <c r="G493" s="96">
        <v>9.7999999999999997E-4</v>
      </c>
      <c r="H493" s="96">
        <v>0.25884000000000001</v>
      </c>
      <c r="I493" s="96">
        <v>19.305019999999999</v>
      </c>
      <c r="J493" s="96">
        <v>0.3652301</v>
      </c>
      <c r="K493" s="96">
        <v>5.79E-2</v>
      </c>
      <c r="L493" s="96">
        <v>2.3E-3</v>
      </c>
      <c r="M493" s="95">
        <v>349.57784908242974</v>
      </c>
      <c r="N493" s="95">
        <v>12</v>
      </c>
      <c r="O493" s="95">
        <v>323.51490831081463</v>
      </c>
      <c r="P493" s="95">
        <v>6.100360022581798</v>
      </c>
      <c r="Q493" s="95">
        <v>505</v>
      </c>
      <c r="R493" s="95">
        <v>86</v>
      </c>
      <c r="S493" s="63">
        <v>323.51490831081463</v>
      </c>
      <c r="T493" s="79">
        <v>6.100360022581798</v>
      </c>
    </row>
    <row r="494" spans="1:20" ht="15.75" x14ac:dyDescent="0.25">
      <c r="A494" s="102" t="s">
        <v>822</v>
      </c>
      <c r="B494" s="122">
        <v>452</v>
      </c>
      <c r="C494" s="95">
        <v>1.5189999999999999</v>
      </c>
      <c r="D494" s="96">
        <v>0.3960738284671908</v>
      </c>
      <c r="E494" s="96">
        <v>1.2E-2</v>
      </c>
      <c r="F494" s="96">
        <v>5.1875278151223503E-2</v>
      </c>
      <c r="G494" s="96">
        <v>8.5999999999999998E-4</v>
      </c>
      <c r="H494" s="96">
        <v>0.17782000000000001</v>
      </c>
      <c r="I494" s="96">
        <v>19.215990000000001</v>
      </c>
      <c r="J494" s="96">
        <v>0.31755860000000002</v>
      </c>
      <c r="K494" s="96">
        <v>5.5399999999999998E-2</v>
      </c>
      <c r="L494" s="96">
        <v>1.6999999999999999E-3</v>
      </c>
      <c r="M494" s="95">
        <v>339.00318888825359</v>
      </c>
      <c r="N494" s="95">
        <v>8.6</v>
      </c>
      <c r="O494" s="95">
        <v>326.02449893068473</v>
      </c>
      <c r="P494" s="95">
        <v>5.3507218665041565</v>
      </c>
      <c r="Q494" s="95">
        <v>419</v>
      </c>
      <c r="R494" s="95">
        <v>71</v>
      </c>
      <c r="S494" s="63">
        <v>326.02449893068473</v>
      </c>
      <c r="T494" s="79">
        <v>5.3507218665041565</v>
      </c>
    </row>
    <row r="495" spans="1:20" ht="15.75" x14ac:dyDescent="0.25">
      <c r="A495" s="102" t="s">
        <v>823</v>
      </c>
      <c r="B495" s="122">
        <v>1609</v>
      </c>
      <c r="C495" s="95">
        <v>0.78500000000000003</v>
      </c>
      <c r="D495" s="96">
        <v>0.37743133394096806</v>
      </c>
      <c r="E495" s="96">
        <v>1.0999999999999999E-2</v>
      </c>
      <c r="F495" s="96">
        <v>5.1381265879320903E-2</v>
      </c>
      <c r="G495" s="96">
        <v>8.3000000000000001E-4</v>
      </c>
      <c r="H495" s="96">
        <v>0.41405999999999998</v>
      </c>
      <c r="I495" s="96">
        <v>19.45147</v>
      </c>
      <c r="J495" s="96">
        <v>0.3140385</v>
      </c>
      <c r="K495" s="96">
        <v>5.33E-2</v>
      </c>
      <c r="L495" s="96">
        <v>1.5E-3</v>
      </c>
      <c r="M495" s="95">
        <v>325.34458977266672</v>
      </c>
      <c r="N495" s="95">
        <v>8.4</v>
      </c>
      <c r="O495" s="95">
        <v>322.99623518099435</v>
      </c>
      <c r="P495" s="95">
        <v>5.1710005630570794</v>
      </c>
      <c r="Q495" s="95">
        <v>319</v>
      </c>
      <c r="R495" s="95">
        <v>61</v>
      </c>
      <c r="S495" s="63">
        <v>322.99623518099435</v>
      </c>
      <c r="T495" s="79">
        <v>5.1710005630570794</v>
      </c>
    </row>
    <row r="496" spans="1:20" ht="15.75" x14ac:dyDescent="0.25">
      <c r="A496" s="102" t="s">
        <v>824</v>
      </c>
      <c r="B496" s="122">
        <v>901</v>
      </c>
      <c r="C496" s="95">
        <v>0.58899999999999997</v>
      </c>
      <c r="D496" s="96">
        <v>0.6628599532485745</v>
      </c>
      <c r="E496" s="96">
        <v>2.8000000000000001E-2</v>
      </c>
      <c r="F496" s="96">
        <v>5.2052772626519861E-2</v>
      </c>
      <c r="G496" s="96">
        <v>7.9000000000000001E-4</v>
      </c>
      <c r="H496" s="96">
        <v>9.9316000000000002E-2</v>
      </c>
      <c r="I496" s="96">
        <v>18.238189999999999</v>
      </c>
      <c r="J496" s="96">
        <v>0.26277899999999998</v>
      </c>
      <c r="K496" s="96">
        <v>9.2399999999999996E-2</v>
      </c>
      <c r="L496" s="96">
        <v>4.0000000000000001E-3</v>
      </c>
      <c r="M496" s="95">
        <v>516.67664043128286</v>
      </c>
      <c r="N496" s="95">
        <v>17</v>
      </c>
      <c r="O496" s="95">
        <v>327.11218147295529</v>
      </c>
      <c r="P496" s="95">
        <v>4.961205250487807</v>
      </c>
      <c r="Q496" s="95">
        <v>1412</v>
      </c>
      <c r="R496" s="95">
        <v>81</v>
      </c>
      <c r="S496" s="63">
        <v>327.11218147295529</v>
      </c>
      <c r="T496" s="79">
        <v>4.961205250487807</v>
      </c>
    </row>
    <row r="497" spans="1:20" ht="15.75" x14ac:dyDescent="0.25">
      <c r="A497" s="102" t="s">
        <v>825</v>
      </c>
      <c r="B497" s="122">
        <v>515</v>
      </c>
      <c r="C497" s="95">
        <v>0.77900000000000003</v>
      </c>
      <c r="D497" s="96">
        <v>0.41579994329170045</v>
      </c>
      <c r="E497" s="96">
        <v>1.0999999999999999E-2</v>
      </c>
      <c r="F497" s="96">
        <v>4.9785842218239562E-2</v>
      </c>
      <c r="G497" s="96">
        <v>8.8000000000000003E-4</v>
      </c>
      <c r="H497" s="96">
        <v>0.45279000000000003</v>
      </c>
      <c r="I497" s="96">
        <v>19.88072</v>
      </c>
      <c r="J497" s="96">
        <v>0.3478137</v>
      </c>
      <c r="K497" s="96">
        <v>6.0600000000000001E-2</v>
      </c>
      <c r="L497" s="96">
        <v>1.5E-3</v>
      </c>
      <c r="M497" s="95">
        <v>353.25852405797269</v>
      </c>
      <c r="N497" s="95">
        <v>7.7</v>
      </c>
      <c r="O497" s="95">
        <v>313.20666285029625</v>
      </c>
      <c r="P497" s="95">
        <v>5.4310087302929588</v>
      </c>
      <c r="Q497" s="95">
        <v>619</v>
      </c>
      <c r="R497" s="95">
        <v>50</v>
      </c>
      <c r="S497" s="63">
        <v>313.20666285029625</v>
      </c>
      <c r="T497" s="79">
        <v>5.4310087302929588</v>
      </c>
    </row>
    <row r="498" spans="1:20" ht="15.75" x14ac:dyDescent="0.25">
      <c r="A498" s="102" t="s">
        <v>826</v>
      </c>
      <c r="B498" s="122">
        <v>868</v>
      </c>
      <c r="C498" s="95">
        <v>0.99399999999999999</v>
      </c>
      <c r="D498" s="96">
        <v>0.384860606382052</v>
      </c>
      <c r="E498" s="96">
        <v>1.2E-2</v>
      </c>
      <c r="F498" s="96">
        <v>4.9777680443167327E-2</v>
      </c>
      <c r="G498" s="96">
        <v>7.6999999999999996E-4</v>
      </c>
      <c r="H498" s="96">
        <v>0.19436</v>
      </c>
      <c r="I498" s="96">
        <v>20</v>
      </c>
      <c r="J498" s="96">
        <v>0.308</v>
      </c>
      <c r="K498" s="96">
        <v>5.6099999999999997E-2</v>
      </c>
      <c r="L498" s="96">
        <v>1.8E-3</v>
      </c>
      <c r="M498" s="95">
        <v>330.80974281200685</v>
      </c>
      <c r="N498" s="95">
        <v>8.5</v>
      </c>
      <c r="O498" s="95">
        <v>313.15654368789995</v>
      </c>
      <c r="P498" s="95">
        <v>4.8041585326560288</v>
      </c>
      <c r="Q498" s="95">
        <v>418</v>
      </c>
      <c r="R498" s="95">
        <v>66</v>
      </c>
      <c r="S498" s="63">
        <v>313.15654368789995</v>
      </c>
      <c r="T498" s="79">
        <v>4.8041585326560288</v>
      </c>
    </row>
    <row r="499" spans="1:20" ht="15.75" x14ac:dyDescent="0.25">
      <c r="A499" s="58" t="s">
        <v>387</v>
      </c>
      <c r="B499" s="122"/>
      <c r="C499" s="95"/>
      <c r="D499" s="96"/>
      <c r="E499" s="96"/>
      <c r="F499" s="96"/>
      <c r="G499" s="96"/>
      <c r="H499" s="96"/>
      <c r="I499" s="96"/>
      <c r="J499" s="96"/>
      <c r="K499" s="96"/>
      <c r="L499" s="96"/>
      <c r="M499" s="95"/>
      <c r="N499" s="95"/>
      <c r="O499" s="95"/>
      <c r="P499" s="95"/>
      <c r="Q499" s="95"/>
      <c r="R499" s="95"/>
      <c r="S499" s="63"/>
      <c r="T499" s="79"/>
    </row>
    <row r="500" spans="1:20" s="90" customFormat="1" ht="15.75" x14ac:dyDescent="0.25">
      <c r="A500" s="135" t="s">
        <v>194</v>
      </c>
      <c r="B500" s="136">
        <v>658</v>
      </c>
      <c r="C500" s="137">
        <v>0.95299999999999996</v>
      </c>
      <c r="D500" s="138">
        <v>0.28578686425610966</v>
      </c>
      <c r="E500" s="138">
        <v>0.01</v>
      </c>
      <c r="F500" s="138">
        <v>3.7228978912254407E-2</v>
      </c>
      <c r="G500" s="138">
        <v>8.1999999999999998E-4</v>
      </c>
      <c r="H500" s="138">
        <v>0.52614000000000005</v>
      </c>
      <c r="I500" s="138">
        <v>26.695139999999999</v>
      </c>
      <c r="J500" s="138">
        <v>0.58435709999999996</v>
      </c>
      <c r="K500" s="138">
        <v>5.57E-2</v>
      </c>
      <c r="L500" s="138">
        <v>1.6999999999999999E-3</v>
      </c>
      <c r="M500" s="137">
        <v>255.39332147791742</v>
      </c>
      <c r="N500" s="137">
        <v>7.8</v>
      </c>
      <c r="O500" s="137">
        <v>235.63393297450483</v>
      </c>
      <c r="P500" s="137">
        <v>5.1237297895580403</v>
      </c>
      <c r="Q500" s="137">
        <v>412</v>
      </c>
      <c r="R500" s="137">
        <v>68</v>
      </c>
      <c r="S500" s="139">
        <v>235.63393297450483</v>
      </c>
      <c r="T500" s="134">
        <v>5.1237297895580403</v>
      </c>
    </row>
    <row r="501" spans="1:20" s="90" customFormat="1" ht="15.75" x14ac:dyDescent="0.25">
      <c r="A501" s="135" t="s">
        <v>195</v>
      </c>
      <c r="B501" s="136">
        <v>2460</v>
      </c>
      <c r="C501" s="137">
        <v>0.82499999999999996</v>
      </c>
      <c r="D501" s="138">
        <v>0.28856600193132753</v>
      </c>
      <c r="E501" s="138">
        <v>0.01</v>
      </c>
      <c r="F501" s="138">
        <v>3.8991050260700266E-2</v>
      </c>
      <c r="G501" s="138">
        <v>6.9999999999999999E-4</v>
      </c>
      <c r="H501" s="140">
        <v>0.43620999999999999</v>
      </c>
      <c r="I501" s="138">
        <v>25.562370000000001</v>
      </c>
      <c r="J501" s="138">
        <v>0.45740439999999999</v>
      </c>
      <c r="K501" s="138">
        <v>5.3699999999999998E-2</v>
      </c>
      <c r="L501" s="138">
        <v>1.6999999999999999E-3</v>
      </c>
      <c r="M501" s="137">
        <v>257.58696840117204</v>
      </c>
      <c r="N501" s="137">
        <v>7.9</v>
      </c>
      <c r="O501" s="137">
        <v>246.57597601246005</v>
      </c>
      <c r="P501" s="137">
        <v>4.3912287654639348</v>
      </c>
      <c r="Q501" s="137">
        <v>329</v>
      </c>
      <c r="R501" s="137">
        <v>71</v>
      </c>
      <c r="S501" s="139">
        <v>246.57597601246005</v>
      </c>
      <c r="T501" s="134">
        <v>4.3912287654639348</v>
      </c>
    </row>
    <row r="502" spans="1:20" s="90" customFormat="1" ht="15.75" x14ac:dyDescent="0.25">
      <c r="A502" s="135" t="s">
        <v>210</v>
      </c>
      <c r="B502" s="136">
        <v>545</v>
      </c>
      <c r="C502" s="137">
        <v>0.1545</v>
      </c>
      <c r="D502" s="138">
        <v>0.32840259754137013</v>
      </c>
      <c r="E502" s="138">
        <v>1.0999999999999999E-2</v>
      </c>
      <c r="F502" s="138">
        <v>4.0183332132333938E-2</v>
      </c>
      <c r="G502" s="138">
        <v>5.8E-4</v>
      </c>
      <c r="H502" s="138">
        <v>0.49534</v>
      </c>
      <c r="I502" s="138">
        <v>24.63054</v>
      </c>
      <c r="J502" s="138">
        <v>0.35186489999999998</v>
      </c>
      <c r="K502" s="138">
        <v>5.9299999999999999E-2</v>
      </c>
      <c r="L502" s="138">
        <v>1.9E-3</v>
      </c>
      <c r="M502" s="137">
        <v>288.52137760682444</v>
      </c>
      <c r="N502" s="137">
        <v>8.4</v>
      </c>
      <c r="O502" s="137">
        <v>253.96924102565538</v>
      </c>
      <c r="P502" s="137">
        <v>3.635995836483735</v>
      </c>
      <c r="Q502" s="137">
        <v>546</v>
      </c>
      <c r="R502" s="137">
        <v>65</v>
      </c>
      <c r="S502" s="139">
        <v>253.96924102565538</v>
      </c>
      <c r="T502" s="134">
        <v>3.635995836483735</v>
      </c>
    </row>
    <row r="503" spans="1:20" s="90" customFormat="1" ht="15.75" x14ac:dyDescent="0.25">
      <c r="A503" s="135" t="s">
        <v>196</v>
      </c>
      <c r="B503" s="136">
        <v>96.9</v>
      </c>
      <c r="C503" s="137">
        <v>0.67400000000000004</v>
      </c>
      <c r="D503" s="138">
        <v>0.35775902271502152</v>
      </c>
      <c r="E503" s="138">
        <v>1.2E-2</v>
      </c>
      <c r="F503" s="138">
        <v>4.3049423524699648E-2</v>
      </c>
      <c r="G503" s="138">
        <v>8.1999999999999998E-4</v>
      </c>
      <c r="H503" s="138">
        <v>0.44728000000000001</v>
      </c>
      <c r="I503" s="138">
        <v>22.972660000000001</v>
      </c>
      <c r="J503" s="138">
        <v>0.43274940000000001</v>
      </c>
      <c r="K503" s="138">
        <v>6.0299999999999999E-2</v>
      </c>
      <c r="L503" s="138">
        <v>1.6999999999999999E-3</v>
      </c>
      <c r="M503" s="137">
        <v>310.72955372532613</v>
      </c>
      <c r="N503" s="137">
        <v>8.6</v>
      </c>
      <c r="O503" s="137">
        <v>271.70708026223559</v>
      </c>
      <c r="P503" s="137">
        <v>5.0853937417587707</v>
      </c>
      <c r="Q503" s="137">
        <v>579</v>
      </c>
      <c r="R503" s="137">
        <v>63</v>
      </c>
      <c r="S503" s="139">
        <v>271.70708026223559</v>
      </c>
      <c r="T503" s="134">
        <v>5.0853937417587707</v>
      </c>
    </row>
    <row r="504" spans="1:20" s="90" customFormat="1" ht="15.75" x14ac:dyDescent="0.25">
      <c r="A504" s="135" t="s">
        <v>197</v>
      </c>
      <c r="B504" s="141">
        <v>102.92180509883585</v>
      </c>
      <c r="C504" s="142">
        <v>0.26039025319442066</v>
      </c>
      <c r="D504" s="143">
        <v>0.38264167082075973</v>
      </c>
      <c r="E504" s="143">
        <v>2.6535651579626542E-2</v>
      </c>
      <c r="F504" s="143">
        <v>4.3394936860633448E-2</v>
      </c>
      <c r="G504" s="143">
        <v>1.9421212968134286E-3</v>
      </c>
      <c r="H504" s="144">
        <v>0.72964584276211308</v>
      </c>
      <c r="I504" s="145">
        <v>22.683257088057307</v>
      </c>
      <c r="J504" s="145">
        <v>0.99927996629054128</v>
      </c>
      <c r="K504" s="145">
        <v>6.3951675712012324E-2</v>
      </c>
      <c r="L504" s="145">
        <v>3.0087140986057538E-3</v>
      </c>
      <c r="M504" s="142">
        <v>328.9799700840494</v>
      </c>
      <c r="N504" s="142">
        <v>19.311117039361761</v>
      </c>
      <c r="O504" s="142">
        <v>273.84212122620409</v>
      </c>
      <c r="P504" s="142">
        <v>11.951029957961302</v>
      </c>
      <c r="Q504" s="142">
        <v>740.03260781538654</v>
      </c>
      <c r="R504" s="142">
        <v>48.995939924086542</v>
      </c>
      <c r="S504" s="139">
        <v>273.84212122620409</v>
      </c>
      <c r="T504" s="134">
        <v>11.951029957961302</v>
      </c>
    </row>
    <row r="505" spans="1:20" s="90" customFormat="1" ht="15.75" x14ac:dyDescent="0.25">
      <c r="A505" s="135" t="s">
        <v>198</v>
      </c>
      <c r="B505" s="136">
        <v>470</v>
      </c>
      <c r="C505" s="146">
        <v>0.1038</v>
      </c>
      <c r="D505" s="147">
        <v>0.318</v>
      </c>
      <c r="E505" s="147">
        <v>1.2E-2</v>
      </c>
      <c r="F505" s="147">
        <v>4.3499999999999997E-2</v>
      </c>
      <c r="G505" s="147">
        <v>9.3999999999999997E-4</v>
      </c>
      <c r="H505" s="140">
        <v>0.38475999999999999</v>
      </c>
      <c r="I505" s="147">
        <v>22.988510000000002</v>
      </c>
      <c r="J505" s="147">
        <v>0.49676310000000001</v>
      </c>
      <c r="K505" s="147">
        <v>5.4399999999999997E-2</v>
      </c>
      <c r="L505" s="147">
        <v>2.2000000000000001E-3</v>
      </c>
      <c r="M505" s="146">
        <v>279.89999999999998</v>
      </c>
      <c r="N505" s="146">
        <v>9.3000000000000007</v>
      </c>
      <c r="O505" s="146">
        <v>274.39999999999998</v>
      </c>
      <c r="P505" s="146">
        <v>5.8</v>
      </c>
      <c r="Q505" s="146">
        <v>353</v>
      </c>
      <c r="R505" s="146">
        <v>89</v>
      </c>
      <c r="S505" s="139">
        <v>274.39999999999998</v>
      </c>
      <c r="T505" s="134">
        <v>5.8</v>
      </c>
    </row>
    <row r="506" spans="1:20" s="90" customFormat="1" ht="15.75" x14ac:dyDescent="0.25">
      <c r="A506" s="135" t="s">
        <v>199</v>
      </c>
      <c r="B506" s="136">
        <v>307.60000000000002</v>
      </c>
      <c r="C506" s="137">
        <v>0.98899999999999999</v>
      </c>
      <c r="D506" s="138">
        <v>0.32935961094010552</v>
      </c>
      <c r="E506" s="138">
        <v>8.0000000000000002E-3</v>
      </c>
      <c r="F506" s="138">
        <v>4.3609774328963402E-2</v>
      </c>
      <c r="G506" s="138">
        <v>5.0000000000000001E-4</v>
      </c>
      <c r="H506" s="138">
        <v>0.39550000000000002</v>
      </c>
      <c r="I506" s="138">
        <v>22.841480000000001</v>
      </c>
      <c r="J506" s="138">
        <v>0.2608666</v>
      </c>
      <c r="K506" s="138">
        <v>5.4800000000000001E-2</v>
      </c>
      <c r="L506" s="138">
        <v>1.1999999999999999E-3</v>
      </c>
      <c r="M506" s="137">
        <v>289.25306654174199</v>
      </c>
      <c r="N506" s="137">
        <v>6.1</v>
      </c>
      <c r="O506" s="137">
        <v>275.16931641666866</v>
      </c>
      <c r="P506" s="137">
        <v>3.1289793202560623</v>
      </c>
      <c r="Q506" s="137">
        <v>391</v>
      </c>
      <c r="R506" s="137">
        <v>50</v>
      </c>
      <c r="S506" s="139">
        <v>275.16931641666866</v>
      </c>
      <c r="T506" s="134">
        <v>3.1289793202560623</v>
      </c>
    </row>
    <row r="507" spans="1:20" s="90" customFormat="1" ht="15.75" x14ac:dyDescent="0.25">
      <c r="A507" s="135" t="s">
        <v>200</v>
      </c>
      <c r="B507" s="136">
        <v>169.2</v>
      </c>
      <c r="C507" s="137">
        <v>1.54</v>
      </c>
      <c r="D507" s="138">
        <v>0.35689681071101964</v>
      </c>
      <c r="E507" s="138">
        <v>1.4E-2</v>
      </c>
      <c r="F507" s="138">
        <v>4.4648690941103686E-2</v>
      </c>
      <c r="G507" s="138">
        <v>1.2999999999999999E-3</v>
      </c>
      <c r="H507" s="138">
        <v>0.73985999999999996</v>
      </c>
      <c r="I507" s="138">
        <v>22.22222</v>
      </c>
      <c r="J507" s="138">
        <v>0.64197530000000003</v>
      </c>
      <c r="K507" s="138">
        <v>5.8000000000000003E-2</v>
      </c>
      <c r="L507" s="138">
        <v>1.6000000000000001E-3</v>
      </c>
      <c r="M507" s="137">
        <v>310.08416128422573</v>
      </c>
      <c r="N507" s="137">
        <v>11</v>
      </c>
      <c r="O507" s="137">
        <v>281.58354860723631</v>
      </c>
      <c r="P507" s="137">
        <v>8.0444466357191562</v>
      </c>
      <c r="Q507" s="137">
        <v>487</v>
      </c>
      <c r="R507" s="137">
        <v>60</v>
      </c>
      <c r="S507" s="139">
        <v>281.58354860723631</v>
      </c>
      <c r="T507" s="134">
        <v>8.0444466357191562</v>
      </c>
    </row>
    <row r="508" spans="1:20" s="90" customFormat="1" ht="15.75" x14ac:dyDescent="0.25">
      <c r="A508" s="135" t="s">
        <v>201</v>
      </c>
      <c r="B508" s="136">
        <v>297</v>
      </c>
      <c r="C508" s="137">
        <v>0.254</v>
      </c>
      <c r="D508" s="138">
        <v>0.35499999999999998</v>
      </c>
      <c r="E508" s="138">
        <v>1.2E-2</v>
      </c>
      <c r="F508" s="138">
        <v>4.65E-2</v>
      </c>
      <c r="G508" s="138">
        <v>6.8999999999999997E-4</v>
      </c>
      <c r="H508" s="140">
        <v>2.2304000000000001E-2</v>
      </c>
      <c r="I508" s="138">
        <v>21.505379999999999</v>
      </c>
      <c r="J508" s="138">
        <v>0.31911200000000001</v>
      </c>
      <c r="K508" s="138">
        <v>5.5199999999999999E-2</v>
      </c>
      <c r="L508" s="138">
        <v>1.6999999999999999E-3</v>
      </c>
      <c r="M508" s="137">
        <v>306.89999999999998</v>
      </c>
      <c r="N508" s="137">
        <v>9</v>
      </c>
      <c r="O508" s="137">
        <v>292.89999999999998</v>
      </c>
      <c r="P508" s="137">
        <v>4.3</v>
      </c>
      <c r="Q508" s="137">
        <v>382</v>
      </c>
      <c r="R508" s="137">
        <v>68</v>
      </c>
      <c r="S508" s="139">
        <v>292.89999999999998</v>
      </c>
      <c r="T508" s="134">
        <v>4.3</v>
      </c>
    </row>
    <row r="509" spans="1:20" s="90" customFormat="1" ht="15.75" x14ac:dyDescent="0.25">
      <c r="A509" s="135" t="s">
        <v>202</v>
      </c>
      <c r="B509" s="136">
        <v>342</v>
      </c>
      <c r="C509" s="137">
        <v>1.5680000000000001</v>
      </c>
      <c r="D509" s="138">
        <v>0.35316056468466239</v>
      </c>
      <c r="E509" s="138">
        <v>7.4999999999999997E-3</v>
      </c>
      <c r="F509" s="138">
        <v>4.6591164986320877E-2</v>
      </c>
      <c r="G509" s="138">
        <v>6.4999999999999997E-4</v>
      </c>
      <c r="H509" s="138">
        <v>0.25974000000000003</v>
      </c>
      <c r="I509" s="138">
        <v>21.3858</v>
      </c>
      <c r="J509" s="138">
        <v>0.29727910000000002</v>
      </c>
      <c r="K509" s="138">
        <v>5.5E-2</v>
      </c>
      <c r="L509" s="138">
        <v>1.1999999999999999E-3</v>
      </c>
      <c r="M509" s="137">
        <v>307.28271804220816</v>
      </c>
      <c r="N509" s="137">
        <v>5.6</v>
      </c>
      <c r="O509" s="137">
        <v>293.55921538619936</v>
      </c>
      <c r="P509" s="137">
        <v>4.0478356283802519</v>
      </c>
      <c r="Q509" s="137">
        <v>395</v>
      </c>
      <c r="R509" s="137">
        <v>52</v>
      </c>
      <c r="S509" s="139">
        <v>293.55921538619936</v>
      </c>
      <c r="T509" s="134">
        <v>4.0478356283802519</v>
      </c>
    </row>
    <row r="510" spans="1:20" s="90" customFormat="1" ht="15.75" x14ac:dyDescent="0.25">
      <c r="A510" s="135" t="s">
        <v>203</v>
      </c>
      <c r="B510" s="136">
        <v>916</v>
      </c>
      <c r="C510" s="137">
        <v>1.05</v>
      </c>
      <c r="D510" s="138">
        <v>0.35967992267100124</v>
      </c>
      <c r="E510" s="138">
        <v>1.2E-2</v>
      </c>
      <c r="F510" s="138">
        <v>4.6687266285647011E-2</v>
      </c>
      <c r="G510" s="138">
        <v>9.6000000000000002E-4</v>
      </c>
      <c r="H510" s="140">
        <v>0.40256999999999998</v>
      </c>
      <c r="I510" s="138">
        <v>21.317419999999998</v>
      </c>
      <c r="J510" s="138">
        <v>0.4362549</v>
      </c>
      <c r="K510" s="138">
        <v>5.5899999999999998E-2</v>
      </c>
      <c r="L510" s="138">
        <v>1.6999999999999999E-3</v>
      </c>
      <c r="M510" s="137">
        <v>312.16593454037928</v>
      </c>
      <c r="N510" s="137">
        <v>8.9</v>
      </c>
      <c r="O510" s="137">
        <v>294.15111827888239</v>
      </c>
      <c r="P510" s="137">
        <v>5.9684621332820758</v>
      </c>
      <c r="Q510" s="137">
        <v>426</v>
      </c>
      <c r="R510" s="137">
        <v>69</v>
      </c>
      <c r="S510" s="139">
        <v>294.15111827888239</v>
      </c>
      <c r="T510" s="134">
        <v>5.9684621332820758</v>
      </c>
    </row>
    <row r="511" spans="1:20" s="90" customFormat="1" ht="15.75" x14ac:dyDescent="0.25">
      <c r="A511" s="135" t="s">
        <v>211</v>
      </c>
      <c r="B511" s="136">
        <v>258</v>
      </c>
      <c r="C511" s="137">
        <v>0.64800000000000002</v>
      </c>
      <c r="D511" s="138">
        <v>0.418527043372731</v>
      </c>
      <c r="E511" s="138">
        <v>1.2999999999999999E-2</v>
      </c>
      <c r="F511" s="138">
        <v>4.6720149692708546E-2</v>
      </c>
      <c r="G511" s="138">
        <v>6.8999999999999997E-4</v>
      </c>
      <c r="H511" s="138">
        <v>0.17518</v>
      </c>
      <c r="I511" s="138">
        <v>21.052630000000001</v>
      </c>
      <c r="J511" s="138">
        <v>0.30581720000000001</v>
      </c>
      <c r="K511" s="138">
        <v>6.5000000000000002E-2</v>
      </c>
      <c r="L511" s="138">
        <v>2.2000000000000001E-3</v>
      </c>
      <c r="M511" s="137">
        <v>355.21365491751214</v>
      </c>
      <c r="N511" s="137">
        <v>9.1999999999999993</v>
      </c>
      <c r="O511" s="137">
        <v>294.35363983301158</v>
      </c>
      <c r="P511" s="137">
        <v>4.2972300723808754</v>
      </c>
      <c r="Q511" s="137">
        <v>727</v>
      </c>
      <c r="R511" s="137">
        <v>71</v>
      </c>
      <c r="S511" s="139">
        <v>294.35363983301158</v>
      </c>
      <c r="T511" s="134">
        <v>4.2972300723808754</v>
      </c>
    </row>
    <row r="512" spans="1:20" s="90" customFormat="1" ht="15.75" x14ac:dyDescent="0.25">
      <c r="A512" s="135" t="s">
        <v>212</v>
      </c>
      <c r="B512" s="136">
        <v>173</v>
      </c>
      <c r="C512" s="146">
        <v>0.54300000000000004</v>
      </c>
      <c r="D512" s="147">
        <v>0.36599999999999999</v>
      </c>
      <c r="E512" s="147">
        <v>1.0999999999999999E-2</v>
      </c>
      <c r="F512" s="147">
        <v>4.7059999999999998E-2</v>
      </c>
      <c r="G512" s="147">
        <v>9.2000000000000003E-4</v>
      </c>
      <c r="H512" s="140">
        <v>0.17435999999999999</v>
      </c>
      <c r="I512" s="147">
        <v>21.249469999999999</v>
      </c>
      <c r="J512" s="147">
        <v>0.41541670000000003</v>
      </c>
      <c r="K512" s="147">
        <v>5.6800000000000003E-2</v>
      </c>
      <c r="L512" s="147">
        <v>1.5E-3</v>
      </c>
      <c r="M512" s="146">
        <v>315</v>
      </c>
      <c r="N512" s="146">
        <v>8.1999999999999993</v>
      </c>
      <c r="O512" s="146">
        <v>296.39999999999998</v>
      </c>
      <c r="P512" s="146">
        <v>5.7</v>
      </c>
      <c r="Q512" s="146">
        <v>453</v>
      </c>
      <c r="R512" s="146">
        <v>56</v>
      </c>
      <c r="S512" s="139">
        <v>296.39999999999998</v>
      </c>
      <c r="T512" s="134">
        <v>5.7</v>
      </c>
    </row>
    <row r="513" spans="1:20" s="90" customFormat="1" ht="15.75" x14ac:dyDescent="0.25">
      <c r="A513" s="135" t="s">
        <v>213</v>
      </c>
      <c r="B513" s="136">
        <v>97.3</v>
      </c>
      <c r="C513" s="137">
        <v>0.36299999999999999</v>
      </c>
      <c r="D513" s="138">
        <v>0.65403828633209993</v>
      </c>
      <c r="E513" s="138">
        <v>4.3999999999999997E-2</v>
      </c>
      <c r="F513" s="138">
        <v>4.7126779043964007E-2</v>
      </c>
      <c r="G513" s="138">
        <v>8.3000000000000001E-4</v>
      </c>
      <c r="H513" s="138">
        <v>1E-4</v>
      </c>
      <c r="I513" s="138">
        <v>19.900500000000001</v>
      </c>
      <c r="J513" s="138">
        <v>0.32870470000000002</v>
      </c>
      <c r="K513" s="138">
        <v>0.1007</v>
      </c>
      <c r="L513" s="138">
        <v>6.7999999999999996E-3</v>
      </c>
      <c r="M513" s="137">
        <v>511.27228250499553</v>
      </c>
      <c r="N513" s="137">
        <v>25</v>
      </c>
      <c r="O513" s="137">
        <v>296.85745347265714</v>
      </c>
      <c r="P513" s="137">
        <v>5.552900566505242</v>
      </c>
      <c r="Q513" s="137">
        <v>1520</v>
      </c>
      <c r="R513" s="137">
        <v>120</v>
      </c>
      <c r="S513" s="139">
        <v>296.85745347265714</v>
      </c>
      <c r="T513" s="134">
        <v>5.552900566505242</v>
      </c>
    </row>
    <row r="514" spans="1:20" s="90" customFormat="1" ht="15.75" x14ac:dyDescent="0.25">
      <c r="A514" s="135" t="s">
        <v>214</v>
      </c>
      <c r="B514" s="136">
        <v>830</v>
      </c>
      <c r="C514" s="137">
        <v>0.48</v>
      </c>
      <c r="D514" s="138">
        <v>0.39685065615614373</v>
      </c>
      <c r="E514" s="138">
        <v>1.7999999999999999E-2</v>
      </c>
      <c r="F514" s="138">
        <v>4.7205361139881052E-2</v>
      </c>
      <c r="G514" s="138">
        <v>8.0000000000000004E-4</v>
      </c>
      <c r="H514" s="138">
        <v>0.37019999999999997</v>
      </c>
      <c r="I514" s="138">
        <v>20.9468</v>
      </c>
      <c r="J514" s="138">
        <v>0.35101460000000001</v>
      </c>
      <c r="K514" s="138">
        <v>6.0999999999999999E-2</v>
      </c>
      <c r="L514" s="138">
        <v>2.5999999999999999E-3</v>
      </c>
      <c r="M514" s="137">
        <v>339.56837318535264</v>
      </c>
      <c r="N514" s="137">
        <v>13</v>
      </c>
      <c r="O514" s="137">
        <v>297.34120934699763</v>
      </c>
      <c r="P514" s="137">
        <v>5.010209319651576</v>
      </c>
      <c r="Q514" s="137">
        <v>599</v>
      </c>
      <c r="R514" s="137">
        <v>90</v>
      </c>
      <c r="S514" s="139">
        <v>297.34120934699763</v>
      </c>
      <c r="T514" s="134">
        <v>5.010209319651576</v>
      </c>
    </row>
    <row r="515" spans="1:20" s="89" customFormat="1" ht="15.75" x14ac:dyDescent="0.25">
      <c r="A515" s="103" t="s">
        <v>215</v>
      </c>
      <c r="B515" s="125">
        <v>291</v>
      </c>
      <c r="C515" s="104">
        <v>1.339</v>
      </c>
      <c r="D515" s="105">
        <v>0.35833557805552507</v>
      </c>
      <c r="E515" s="105">
        <v>0.01</v>
      </c>
      <c r="F515" s="105">
        <v>4.7707590699065161E-2</v>
      </c>
      <c r="G515" s="105">
        <v>7.1000000000000002E-4</v>
      </c>
      <c r="H515" s="105">
        <v>0.29946</v>
      </c>
      <c r="I515" s="105">
        <v>20.903009999999998</v>
      </c>
      <c r="J515" s="105">
        <v>0.31022440000000001</v>
      </c>
      <c r="K515" s="105">
        <v>5.45E-2</v>
      </c>
      <c r="L515" s="105">
        <v>1.6000000000000001E-3</v>
      </c>
      <c r="M515" s="104">
        <v>311.16089467062801</v>
      </c>
      <c r="N515" s="104">
        <v>7.7</v>
      </c>
      <c r="O515" s="104">
        <v>300.43210609493468</v>
      </c>
      <c r="P515" s="104">
        <v>4.4365453108637256</v>
      </c>
      <c r="Q515" s="104">
        <v>358</v>
      </c>
      <c r="R515" s="104">
        <v>63</v>
      </c>
      <c r="S515" s="88">
        <v>300.43210609493468</v>
      </c>
      <c r="T515" s="79">
        <v>4.4365453108637256</v>
      </c>
    </row>
    <row r="516" spans="1:20" s="89" customFormat="1" ht="15.75" x14ac:dyDescent="0.25">
      <c r="A516" s="103" t="s">
        <v>240</v>
      </c>
      <c r="B516" s="125">
        <v>609</v>
      </c>
      <c r="C516" s="104">
        <v>1.0880000000000001</v>
      </c>
      <c r="D516" s="105">
        <v>0.3760774099064807</v>
      </c>
      <c r="E516" s="105">
        <v>1.0999999999999999E-2</v>
      </c>
      <c r="F516" s="105">
        <v>4.7873639848241334E-2</v>
      </c>
      <c r="G516" s="105">
        <v>5.2999999999999998E-4</v>
      </c>
      <c r="H516" s="106">
        <v>0.24923999999999999</v>
      </c>
      <c r="I516" s="105">
        <v>20.764119999999998</v>
      </c>
      <c r="J516" s="105">
        <v>0.22850880000000001</v>
      </c>
      <c r="K516" s="105">
        <v>5.7000000000000002E-2</v>
      </c>
      <c r="L516" s="105">
        <v>1.6000000000000001E-3</v>
      </c>
      <c r="M516" s="104">
        <v>324.34543574117583</v>
      </c>
      <c r="N516" s="104">
        <v>7.9</v>
      </c>
      <c r="O516" s="104">
        <v>301.45370485408893</v>
      </c>
      <c r="P516" s="104">
        <v>3.3266724832730281</v>
      </c>
      <c r="Q516" s="104">
        <v>453</v>
      </c>
      <c r="R516" s="104">
        <v>61</v>
      </c>
      <c r="S516" s="88">
        <v>301.45370485408893</v>
      </c>
      <c r="T516" s="79">
        <v>3.3266724832730281</v>
      </c>
    </row>
    <row r="517" spans="1:20" s="89" customFormat="1" ht="15.75" x14ac:dyDescent="0.25">
      <c r="A517" s="103" t="s">
        <v>363</v>
      </c>
      <c r="B517" s="125">
        <v>480.2</v>
      </c>
      <c r="C517" s="104">
        <v>1.5429999999999999</v>
      </c>
      <c r="D517" s="105">
        <v>0.40653152815659432</v>
      </c>
      <c r="E517" s="105">
        <v>1.4E-2</v>
      </c>
      <c r="F517" s="105">
        <v>4.7885891500021094E-2</v>
      </c>
      <c r="G517" s="105">
        <v>6.2E-4</v>
      </c>
      <c r="H517" s="106">
        <v>0.19236</v>
      </c>
      <c r="I517" s="105">
        <v>20.635580000000001</v>
      </c>
      <c r="J517" s="105">
        <v>0.26401269999999999</v>
      </c>
      <c r="K517" s="105">
        <v>6.1600000000000002E-2</v>
      </c>
      <c r="L517" s="105">
        <v>2.0999999999999999E-3</v>
      </c>
      <c r="M517" s="104">
        <v>346.58548614064773</v>
      </c>
      <c r="N517" s="104">
        <v>9.9</v>
      </c>
      <c r="O517" s="104">
        <v>301.52907535400294</v>
      </c>
      <c r="P517" s="104">
        <v>3.8876505586951788</v>
      </c>
      <c r="Q517" s="104">
        <v>599</v>
      </c>
      <c r="R517" s="104">
        <v>73</v>
      </c>
      <c r="S517" s="88">
        <v>301.52907535400294</v>
      </c>
      <c r="T517" s="79">
        <v>3.8876505586951788</v>
      </c>
    </row>
    <row r="518" spans="1:20" s="89" customFormat="1" ht="15.75" x14ac:dyDescent="0.25">
      <c r="A518" s="103" t="s">
        <v>220</v>
      </c>
      <c r="B518" s="125">
        <v>688</v>
      </c>
      <c r="C518" s="104">
        <v>0.92300000000000004</v>
      </c>
      <c r="D518" s="105">
        <v>0.34760000000000002</v>
      </c>
      <c r="E518" s="105">
        <v>6.3E-3</v>
      </c>
      <c r="F518" s="105">
        <v>4.8009999999999997E-2</v>
      </c>
      <c r="G518" s="105">
        <v>6.7000000000000002E-4</v>
      </c>
      <c r="H518" s="106">
        <v>0.32902999999999999</v>
      </c>
      <c r="I518" s="105">
        <v>20.828990000000001</v>
      </c>
      <c r="J518" s="105">
        <v>0.29067749999999998</v>
      </c>
      <c r="K518" s="105">
        <v>5.2659999999999998E-2</v>
      </c>
      <c r="L518" s="105">
        <v>9.1E-4</v>
      </c>
      <c r="M518" s="104">
        <v>303.10000000000002</v>
      </c>
      <c r="N518" s="104">
        <v>4.8</v>
      </c>
      <c r="O518" s="104">
        <v>302.3</v>
      </c>
      <c r="P518" s="104">
        <v>4.0999999999999996</v>
      </c>
      <c r="Q518" s="104">
        <v>301</v>
      </c>
      <c r="R518" s="104">
        <v>39</v>
      </c>
      <c r="S518" s="88">
        <v>302.3</v>
      </c>
      <c r="T518" s="79">
        <v>4.0999999999999996</v>
      </c>
    </row>
    <row r="519" spans="1:20" s="89" customFormat="1" ht="15.75" x14ac:dyDescent="0.25">
      <c r="A519" s="103" t="s">
        <v>310</v>
      </c>
      <c r="B519" s="125">
        <v>406</v>
      </c>
      <c r="C519" s="104">
        <v>1.4</v>
      </c>
      <c r="D519" s="105">
        <v>0.36858504032220724</v>
      </c>
      <c r="E519" s="105">
        <v>1.2999999999999999E-2</v>
      </c>
      <c r="F519" s="105">
        <v>4.8014959432252979E-2</v>
      </c>
      <c r="G519" s="105">
        <v>9.3000000000000005E-4</v>
      </c>
      <c r="H519" s="105">
        <v>0.48620999999999998</v>
      </c>
      <c r="I519" s="105">
        <v>20.73828</v>
      </c>
      <c r="J519" s="105">
        <v>0.39997100000000002</v>
      </c>
      <c r="K519" s="105">
        <v>5.57E-2</v>
      </c>
      <c r="L519" s="105">
        <v>1.6999999999999999E-3</v>
      </c>
      <c r="M519" s="104">
        <v>318.79846465194714</v>
      </c>
      <c r="N519" s="104">
        <v>9.6999999999999993</v>
      </c>
      <c r="O519" s="104">
        <v>302.323030229756</v>
      </c>
      <c r="P519" s="104">
        <v>5.7832035964345678</v>
      </c>
      <c r="Q519" s="104">
        <v>411</v>
      </c>
      <c r="R519" s="104">
        <v>68</v>
      </c>
      <c r="S519" s="88">
        <v>302.323030229756</v>
      </c>
      <c r="T519" s="79">
        <v>5.7832035964345678</v>
      </c>
    </row>
    <row r="520" spans="1:20" s="89" customFormat="1" ht="15.75" x14ac:dyDescent="0.25">
      <c r="A520" s="103" t="s">
        <v>204</v>
      </c>
      <c r="B520" s="125">
        <v>232.4</v>
      </c>
      <c r="C520" s="104">
        <v>0.67800000000000005</v>
      </c>
      <c r="D520" s="105">
        <v>0.443</v>
      </c>
      <c r="E520" s="105">
        <v>1.2E-2</v>
      </c>
      <c r="F520" s="105">
        <v>4.8079999999999998E-2</v>
      </c>
      <c r="G520" s="105">
        <v>7.2999999999999996E-4</v>
      </c>
      <c r="H520" s="106">
        <v>0.17154</v>
      </c>
      <c r="I520" s="105">
        <v>20.798670000000001</v>
      </c>
      <c r="J520" s="105">
        <v>0.31578679999999998</v>
      </c>
      <c r="K520" s="105">
        <v>6.7400000000000002E-2</v>
      </c>
      <c r="L520" s="105">
        <v>1.9E-3</v>
      </c>
      <c r="M520" s="104">
        <v>371.9</v>
      </c>
      <c r="N520" s="104">
        <v>8.6</v>
      </c>
      <c r="O520" s="104">
        <v>302.7</v>
      </c>
      <c r="P520" s="104">
        <v>4.5</v>
      </c>
      <c r="Q520" s="104">
        <v>813</v>
      </c>
      <c r="R520" s="104">
        <v>57</v>
      </c>
      <c r="S520" s="88">
        <v>302.7</v>
      </c>
      <c r="T520" s="79">
        <v>4.5</v>
      </c>
    </row>
    <row r="521" spans="1:20" s="89" customFormat="1" ht="15.75" x14ac:dyDescent="0.25">
      <c r="A521" s="103" t="s">
        <v>324</v>
      </c>
      <c r="B521" s="125">
        <v>124.4</v>
      </c>
      <c r="C521" s="104">
        <v>0.379</v>
      </c>
      <c r="D521" s="105">
        <v>0.39817222813078629</v>
      </c>
      <c r="E521" s="105">
        <v>4.2000000000000003E-2</v>
      </c>
      <c r="F521" s="105">
        <v>4.8232325287872246E-2</v>
      </c>
      <c r="G521" s="105">
        <v>2.5000000000000001E-3</v>
      </c>
      <c r="H521" s="106">
        <v>0.56927000000000005</v>
      </c>
      <c r="I521" s="105">
        <v>20.53388</v>
      </c>
      <c r="J521" s="105">
        <v>1.054101</v>
      </c>
      <c r="K521" s="105">
        <v>5.9900000000000002E-2</v>
      </c>
      <c r="L521" s="105">
        <v>4.5999999999999999E-3</v>
      </c>
      <c r="M521" s="104">
        <v>340.52916668674987</v>
      </c>
      <c r="N521" s="104">
        <v>30</v>
      </c>
      <c r="O521" s="104">
        <v>303.65992435442109</v>
      </c>
      <c r="P521" s="104">
        <v>15.464593731096286</v>
      </c>
      <c r="Q521" s="104">
        <v>570</v>
      </c>
      <c r="R521" s="104">
        <v>160</v>
      </c>
      <c r="S521" s="88">
        <v>303.65992435442109</v>
      </c>
      <c r="T521" s="79">
        <v>15.464593731096286</v>
      </c>
    </row>
    <row r="522" spans="1:20" s="89" customFormat="1" ht="15.75" x14ac:dyDescent="0.25">
      <c r="A522" s="103" t="s">
        <v>330</v>
      </c>
      <c r="B522" s="125">
        <v>860</v>
      </c>
      <c r="C522" s="104">
        <v>1.145</v>
      </c>
      <c r="D522" s="105">
        <v>0.35930373476347971</v>
      </c>
      <c r="E522" s="105">
        <v>8.0000000000000002E-3</v>
      </c>
      <c r="F522" s="105">
        <v>4.8368990466262751E-2</v>
      </c>
      <c r="G522" s="105">
        <v>5.1000000000000004E-4</v>
      </c>
      <c r="H522" s="105">
        <v>0.10951</v>
      </c>
      <c r="I522" s="105">
        <v>20.635580000000001</v>
      </c>
      <c r="J522" s="105">
        <v>0.2171718</v>
      </c>
      <c r="K522" s="105">
        <v>5.3900000000000003E-2</v>
      </c>
      <c r="L522" s="105">
        <v>1.2999999999999999E-3</v>
      </c>
      <c r="M522" s="104">
        <v>311.88479443138971</v>
      </c>
      <c r="N522" s="104">
        <v>6</v>
      </c>
      <c r="O522" s="104">
        <v>304.50033243659203</v>
      </c>
      <c r="P522" s="104">
        <v>3.1974278934367177</v>
      </c>
      <c r="Q522" s="104">
        <v>340</v>
      </c>
      <c r="R522" s="104">
        <v>52</v>
      </c>
      <c r="S522" s="88">
        <v>304.50033243659203</v>
      </c>
      <c r="T522" s="79">
        <v>3.1974278934367177</v>
      </c>
    </row>
    <row r="523" spans="1:20" s="89" customFormat="1" ht="15.75" x14ac:dyDescent="0.25">
      <c r="A523" s="103" t="s">
        <v>205</v>
      </c>
      <c r="B523" s="125">
        <v>892</v>
      </c>
      <c r="C523" s="104">
        <v>1.4550000000000001</v>
      </c>
      <c r="D523" s="105">
        <v>0.36261086352826843</v>
      </c>
      <c r="E523" s="105">
        <v>8.6999999999999994E-3</v>
      </c>
      <c r="F523" s="105">
        <v>4.8454602848690964E-2</v>
      </c>
      <c r="G523" s="105">
        <v>5.9999999999999995E-4</v>
      </c>
      <c r="H523" s="106">
        <v>0.28832999999999998</v>
      </c>
      <c r="I523" s="105">
        <v>20.588840000000001</v>
      </c>
      <c r="J523" s="105">
        <v>0.25434020000000002</v>
      </c>
      <c r="K523" s="105">
        <v>5.4300000000000001E-2</v>
      </c>
      <c r="L523" s="105">
        <v>1.2999999999999999E-3</v>
      </c>
      <c r="M523" s="104">
        <v>314.35368247117873</v>
      </c>
      <c r="N523" s="104">
        <v>6.5</v>
      </c>
      <c r="O523" s="104">
        <v>305.02674093210459</v>
      </c>
      <c r="P523" s="104">
        <v>3.7468946417425388</v>
      </c>
      <c r="Q523" s="104">
        <v>352</v>
      </c>
      <c r="R523" s="104">
        <v>51</v>
      </c>
      <c r="S523" s="88">
        <v>305.02674093210459</v>
      </c>
      <c r="T523" s="79">
        <v>3.7468946417425388</v>
      </c>
    </row>
    <row r="524" spans="1:20" s="89" customFormat="1" ht="15.75" x14ac:dyDescent="0.25">
      <c r="A524" s="103" t="s">
        <v>319</v>
      </c>
      <c r="B524" s="112">
        <v>383</v>
      </c>
      <c r="C524" s="113">
        <v>0.58499999999999996</v>
      </c>
      <c r="D524" s="114">
        <v>0.46899999999999997</v>
      </c>
      <c r="E524" s="114">
        <v>0.02</v>
      </c>
      <c r="F524" s="114">
        <v>4.8500000000000001E-2</v>
      </c>
      <c r="G524" s="114">
        <v>7.2000000000000005E-4</v>
      </c>
      <c r="H524" s="115">
        <v>4.4807E-2</v>
      </c>
      <c r="I524" s="114">
        <v>20.618559999999999</v>
      </c>
      <c r="J524" s="114">
        <v>0.30608990000000003</v>
      </c>
      <c r="K524" s="114">
        <v>7.1199999999999999E-2</v>
      </c>
      <c r="L524" s="114">
        <v>3.0999999999999999E-3</v>
      </c>
      <c r="M524" s="113">
        <v>388</v>
      </c>
      <c r="N524" s="113">
        <v>14</v>
      </c>
      <c r="O524" s="113">
        <v>305.3</v>
      </c>
      <c r="P524" s="113">
        <v>4.4000000000000004</v>
      </c>
      <c r="Q524" s="113">
        <v>895</v>
      </c>
      <c r="R524" s="113">
        <v>89</v>
      </c>
      <c r="S524" s="88">
        <v>305.3</v>
      </c>
      <c r="T524" s="79">
        <v>4.4000000000000004</v>
      </c>
    </row>
    <row r="525" spans="1:20" s="89" customFormat="1" ht="15.75" x14ac:dyDescent="0.25">
      <c r="A525" s="103" t="s">
        <v>303</v>
      </c>
      <c r="B525" s="125">
        <v>200</v>
      </c>
      <c r="C525" s="104">
        <v>1.7669999999999999</v>
      </c>
      <c r="D525" s="105">
        <v>0.39103046139805397</v>
      </c>
      <c r="E525" s="105">
        <v>1.0999999999999999E-2</v>
      </c>
      <c r="F525" s="105">
        <v>4.8500786482315261E-2</v>
      </c>
      <c r="G525" s="105">
        <v>6.2E-4</v>
      </c>
      <c r="H525" s="105">
        <v>0.32738</v>
      </c>
      <c r="I525" s="105">
        <v>20.458269999999999</v>
      </c>
      <c r="J525" s="105">
        <v>0.25949519999999998</v>
      </c>
      <c r="K525" s="105">
        <v>5.8500000000000003E-2</v>
      </c>
      <c r="L525" s="105">
        <v>1.5E-3</v>
      </c>
      <c r="M525" s="104">
        <v>335.32619926011483</v>
      </c>
      <c r="N525" s="104">
        <v>7.9</v>
      </c>
      <c r="O525" s="104">
        <v>305.31069435556782</v>
      </c>
      <c r="P525" s="104">
        <v>3.8604501407757761</v>
      </c>
      <c r="Q525" s="104">
        <v>516</v>
      </c>
      <c r="R525" s="104">
        <v>58</v>
      </c>
      <c r="S525" s="88">
        <v>305.31069435556782</v>
      </c>
      <c r="T525" s="79">
        <v>3.8604501407757761</v>
      </c>
    </row>
    <row r="526" spans="1:20" s="89" customFormat="1" ht="15.75" x14ac:dyDescent="0.25">
      <c r="A526" s="103" t="s">
        <v>206</v>
      </c>
      <c r="B526" s="125">
        <v>958</v>
      </c>
      <c r="C526" s="104">
        <v>0.68400000000000005</v>
      </c>
      <c r="D526" s="105">
        <v>0.3771683593641052</v>
      </c>
      <c r="E526" s="105">
        <v>1.2999999999999999E-2</v>
      </c>
      <c r="F526" s="105">
        <v>4.8523286205204075E-2</v>
      </c>
      <c r="G526" s="105">
        <v>9.3999999999999997E-4</v>
      </c>
      <c r="H526" s="106">
        <v>0.40643000000000001</v>
      </c>
      <c r="I526" s="105">
        <v>20.50441</v>
      </c>
      <c r="J526" s="105">
        <v>0.39520490000000003</v>
      </c>
      <c r="K526" s="105">
        <v>5.6399999999999999E-2</v>
      </c>
      <c r="L526" s="105">
        <v>1.8E-3</v>
      </c>
      <c r="M526" s="104">
        <v>325.15059954902807</v>
      </c>
      <c r="N526" s="104">
        <v>9.6999999999999993</v>
      </c>
      <c r="O526" s="104">
        <v>305.44902613212508</v>
      </c>
      <c r="P526" s="104">
        <v>5.8430870049493597</v>
      </c>
      <c r="Q526" s="104">
        <v>425</v>
      </c>
      <c r="R526" s="104">
        <v>71</v>
      </c>
      <c r="S526" s="88">
        <v>305.44902613212508</v>
      </c>
      <c r="T526" s="79">
        <v>5.8430870049493597</v>
      </c>
    </row>
    <row r="527" spans="1:20" s="89" customFormat="1" ht="15.75" x14ac:dyDescent="0.25">
      <c r="A527" s="103" t="s">
        <v>278</v>
      </c>
      <c r="B527" s="125">
        <v>253</v>
      </c>
      <c r="C527" s="104">
        <v>1.7070000000000001</v>
      </c>
      <c r="D527" s="105">
        <v>0.36734933402766234</v>
      </c>
      <c r="E527" s="105">
        <v>8.0000000000000002E-3</v>
      </c>
      <c r="F527" s="105">
        <v>4.8818077324634057E-2</v>
      </c>
      <c r="G527" s="105">
        <v>5.5000000000000003E-4</v>
      </c>
      <c r="H527" s="105">
        <v>0.27766000000000002</v>
      </c>
      <c r="I527" s="105">
        <v>20.429010000000002</v>
      </c>
      <c r="J527" s="105">
        <v>0.2295394</v>
      </c>
      <c r="K527" s="105">
        <v>5.4600000000000003E-2</v>
      </c>
      <c r="L527" s="105">
        <v>1.1999999999999999E-3</v>
      </c>
      <c r="M527" s="104">
        <v>317.88069396025304</v>
      </c>
      <c r="N527" s="104">
        <v>5.9</v>
      </c>
      <c r="O527" s="104">
        <v>307.2611733568105</v>
      </c>
      <c r="P527" s="104">
        <v>3.4335829720226552</v>
      </c>
      <c r="Q527" s="104">
        <v>369</v>
      </c>
      <c r="R527" s="104">
        <v>48</v>
      </c>
      <c r="S527" s="88">
        <v>307.2611733568105</v>
      </c>
      <c r="T527" s="79">
        <v>3.4335829720226552</v>
      </c>
    </row>
    <row r="528" spans="1:20" s="89" customFormat="1" ht="15.75" x14ac:dyDescent="0.25">
      <c r="A528" s="103" t="s">
        <v>388</v>
      </c>
      <c r="B528" s="125">
        <v>356</v>
      </c>
      <c r="C528" s="104">
        <v>1.383</v>
      </c>
      <c r="D528" s="105">
        <v>0.35560000000000003</v>
      </c>
      <c r="E528" s="105">
        <v>8.3000000000000001E-3</v>
      </c>
      <c r="F528" s="105">
        <v>4.8980000000000003E-2</v>
      </c>
      <c r="G528" s="105">
        <v>7.7999999999999999E-4</v>
      </c>
      <c r="H528" s="105">
        <v>0.24857000000000001</v>
      </c>
      <c r="I528" s="105">
        <v>20.416499999999999</v>
      </c>
      <c r="J528" s="105">
        <v>0.32512999999999997</v>
      </c>
      <c r="K528" s="105">
        <v>5.3400000000000003E-2</v>
      </c>
      <c r="L528" s="105">
        <v>1.1000000000000001E-3</v>
      </c>
      <c r="M528" s="104">
        <v>308.10000000000002</v>
      </c>
      <c r="N528" s="104">
        <v>6.2</v>
      </c>
      <c r="O528" s="104">
        <v>308.2</v>
      </c>
      <c r="P528" s="104">
        <v>4.8</v>
      </c>
      <c r="Q528" s="104">
        <v>331</v>
      </c>
      <c r="R528" s="104">
        <v>47</v>
      </c>
      <c r="S528" s="88">
        <v>308.2</v>
      </c>
      <c r="T528" s="79">
        <v>4.8</v>
      </c>
    </row>
    <row r="529" spans="1:20" s="89" customFormat="1" ht="15.75" x14ac:dyDescent="0.25">
      <c r="A529" s="103" t="s">
        <v>258</v>
      </c>
      <c r="B529" s="112">
        <v>210</v>
      </c>
      <c r="C529" s="113">
        <v>0.2402</v>
      </c>
      <c r="D529" s="114">
        <v>0.38500000000000001</v>
      </c>
      <c r="E529" s="114">
        <v>1.7999999999999999E-2</v>
      </c>
      <c r="F529" s="114">
        <v>4.9119999999999997E-2</v>
      </c>
      <c r="G529" s="114">
        <v>8.4999999999999995E-4</v>
      </c>
      <c r="H529" s="115">
        <v>0.13258</v>
      </c>
      <c r="I529" s="114">
        <v>20.358309999999999</v>
      </c>
      <c r="J529" s="114">
        <v>0.35229149999999998</v>
      </c>
      <c r="K529" s="114">
        <v>5.7700000000000001E-2</v>
      </c>
      <c r="L529" s="114">
        <v>2.5999999999999999E-3</v>
      </c>
      <c r="M529" s="113">
        <v>329</v>
      </c>
      <c r="N529" s="113">
        <v>13</v>
      </c>
      <c r="O529" s="113">
        <v>309.10000000000002</v>
      </c>
      <c r="P529" s="113">
        <v>5.2</v>
      </c>
      <c r="Q529" s="113">
        <v>460</v>
      </c>
      <c r="R529" s="113">
        <v>97</v>
      </c>
      <c r="S529" s="88">
        <v>309.10000000000002</v>
      </c>
      <c r="T529" s="79">
        <v>5.2</v>
      </c>
    </row>
    <row r="530" spans="1:20" s="89" customFormat="1" ht="15.75" x14ac:dyDescent="0.25">
      <c r="A530" s="103" t="s">
        <v>286</v>
      </c>
      <c r="B530" s="125">
        <v>272</v>
      </c>
      <c r="C530" s="104">
        <v>2.0670000000000002</v>
      </c>
      <c r="D530" s="105">
        <v>0.36830717855862816</v>
      </c>
      <c r="E530" s="105">
        <v>1.7999999999999999E-2</v>
      </c>
      <c r="F530" s="105">
        <v>4.9306588382944661E-2</v>
      </c>
      <c r="G530" s="105">
        <v>7.6999999999999996E-4</v>
      </c>
      <c r="H530" s="105">
        <v>0.34147</v>
      </c>
      <c r="I530" s="105">
        <v>20.23882</v>
      </c>
      <c r="J530" s="105">
        <v>0.3153995</v>
      </c>
      <c r="K530" s="105">
        <v>5.4199999999999998E-2</v>
      </c>
      <c r="L530" s="105">
        <v>2.3999999999999998E-3</v>
      </c>
      <c r="M530" s="104">
        <v>318.59216634364316</v>
      </c>
      <c r="N530" s="104">
        <v>13</v>
      </c>
      <c r="O530" s="104">
        <v>310.26303947352642</v>
      </c>
      <c r="P530" s="104">
        <v>4.8559414117673567</v>
      </c>
      <c r="Q530" s="104">
        <v>336</v>
      </c>
      <c r="R530" s="104">
        <v>98</v>
      </c>
      <c r="S530" s="88">
        <v>310.26303947352642</v>
      </c>
      <c r="T530" s="79">
        <v>4.8559414117673567</v>
      </c>
    </row>
    <row r="531" spans="1:20" s="89" customFormat="1" ht="15.75" x14ac:dyDescent="0.25">
      <c r="A531" s="103" t="s">
        <v>207</v>
      </c>
      <c r="B531" s="125">
        <v>785</v>
      </c>
      <c r="C531" s="104">
        <v>0.38100000000000001</v>
      </c>
      <c r="D531" s="105">
        <v>0.41196290392890267</v>
      </c>
      <c r="E531" s="105">
        <v>0.01</v>
      </c>
      <c r="F531" s="105">
        <v>4.9326413977847983E-2</v>
      </c>
      <c r="G531" s="105">
        <v>5.1999999999999995E-4</v>
      </c>
      <c r="H531" s="105">
        <v>0.22991</v>
      </c>
      <c r="I531" s="105">
        <v>20.064209999999999</v>
      </c>
      <c r="J531" s="105">
        <v>0.20933760000000001</v>
      </c>
      <c r="K531" s="105">
        <v>6.0600000000000001E-2</v>
      </c>
      <c r="L531" s="105">
        <v>1.5E-3</v>
      </c>
      <c r="M531" s="104">
        <v>350.50126159096652</v>
      </c>
      <c r="N531" s="104">
        <v>7.5</v>
      </c>
      <c r="O531" s="104">
        <v>310.38483684925967</v>
      </c>
      <c r="P531" s="104">
        <v>3.2455491671180687</v>
      </c>
      <c r="Q531" s="104">
        <v>585</v>
      </c>
      <c r="R531" s="104">
        <v>55</v>
      </c>
      <c r="S531" s="88">
        <v>310.38483684925967</v>
      </c>
      <c r="T531" s="79">
        <v>3.2455491671180687</v>
      </c>
    </row>
    <row r="532" spans="1:20" s="89" customFormat="1" ht="15.75" x14ac:dyDescent="0.25">
      <c r="A532" s="103" t="s">
        <v>208</v>
      </c>
      <c r="B532" s="125">
        <v>119.2</v>
      </c>
      <c r="C532" s="104">
        <v>1.0349999999999999</v>
      </c>
      <c r="D532" s="105">
        <v>0.37953769732741005</v>
      </c>
      <c r="E532" s="105">
        <v>9.7000000000000003E-3</v>
      </c>
      <c r="F532" s="105">
        <v>4.9441743821875717E-2</v>
      </c>
      <c r="G532" s="105">
        <v>6.8000000000000005E-4</v>
      </c>
      <c r="H532" s="105">
        <v>0.33767000000000003</v>
      </c>
      <c r="I532" s="105">
        <v>20.145040000000002</v>
      </c>
      <c r="J532" s="105">
        <v>0.27595950000000002</v>
      </c>
      <c r="K532" s="105">
        <v>5.57E-2</v>
      </c>
      <c r="L532" s="105">
        <v>1.4E-3</v>
      </c>
      <c r="M532" s="104">
        <v>326.8970699586182</v>
      </c>
      <c r="N532" s="104">
        <v>7.1</v>
      </c>
      <c r="O532" s="104">
        <v>311.09331333356982</v>
      </c>
      <c r="P532" s="104">
        <v>4.2344653387662472</v>
      </c>
      <c r="Q532" s="104">
        <v>402</v>
      </c>
      <c r="R532" s="104">
        <v>57</v>
      </c>
      <c r="S532" s="88">
        <v>311.09331333356982</v>
      </c>
      <c r="T532" s="79">
        <v>4.2344653387662472</v>
      </c>
    </row>
    <row r="533" spans="1:20" s="89" customFormat="1" ht="15.75" x14ac:dyDescent="0.25">
      <c r="A533" s="103" t="s">
        <v>432</v>
      </c>
      <c r="B533" s="125">
        <v>526</v>
      </c>
      <c r="C533" s="104">
        <v>0.81599999999999995</v>
      </c>
      <c r="D533" s="105">
        <v>0.375</v>
      </c>
      <c r="E533" s="105">
        <v>1.2999999999999999E-2</v>
      </c>
      <c r="F533" s="105">
        <v>4.9570000000000003E-2</v>
      </c>
      <c r="G533" s="105">
        <v>7.9000000000000001E-4</v>
      </c>
      <c r="H533" s="105">
        <v>3.4410000000000003E-2</v>
      </c>
      <c r="I533" s="105">
        <v>20.173490000000001</v>
      </c>
      <c r="J533" s="105">
        <v>0.32150610000000002</v>
      </c>
      <c r="K533" s="105">
        <v>5.5399999999999998E-2</v>
      </c>
      <c r="L533" s="105">
        <v>1.9E-3</v>
      </c>
      <c r="M533" s="104">
        <v>321.8</v>
      </c>
      <c r="N533" s="104">
        <v>9.9</v>
      </c>
      <c r="O533" s="104">
        <v>311.8</v>
      </c>
      <c r="P533" s="104">
        <v>4.8</v>
      </c>
      <c r="Q533" s="104">
        <v>389</v>
      </c>
      <c r="R533" s="104">
        <v>74</v>
      </c>
      <c r="S533" s="88">
        <v>311.8</v>
      </c>
      <c r="T533" s="79">
        <v>4.8</v>
      </c>
    </row>
    <row r="534" spans="1:20" s="89" customFormat="1" ht="15.75" x14ac:dyDescent="0.25">
      <c r="A534" s="103" t="s">
        <v>389</v>
      </c>
      <c r="B534" s="107">
        <v>263.3072109198074</v>
      </c>
      <c r="C534" s="108">
        <v>0.40964574463268411</v>
      </c>
      <c r="D534" s="109">
        <v>0.37639799257952111</v>
      </c>
      <c r="E534" s="109">
        <v>2.2825230018587377E-2</v>
      </c>
      <c r="F534" s="109">
        <v>4.9574351292982266E-2</v>
      </c>
      <c r="G534" s="109">
        <v>2.1406686213920148E-3</v>
      </c>
      <c r="H534" s="110">
        <v>0.78617870841228632</v>
      </c>
      <c r="I534" s="111">
        <v>20.108042696566283</v>
      </c>
      <c r="J534" s="111">
        <v>0.86554378147413624</v>
      </c>
      <c r="K534" s="111">
        <v>5.506669147127622E-2</v>
      </c>
      <c r="L534" s="111">
        <v>2.0725343244302223E-3</v>
      </c>
      <c r="M534" s="108">
        <v>324.3843595298095</v>
      </c>
      <c r="N534" s="108">
        <v>16.755737629723512</v>
      </c>
      <c r="O534" s="108">
        <v>311.90783084539044</v>
      </c>
      <c r="P534" s="108">
        <v>13.250513566916549</v>
      </c>
      <c r="Q534" s="108">
        <v>414.931910892838</v>
      </c>
      <c r="R534" s="108">
        <v>41.513397153179312</v>
      </c>
      <c r="S534" s="88">
        <v>311.90783084539044</v>
      </c>
      <c r="T534" s="79">
        <v>13.250513566916549</v>
      </c>
    </row>
    <row r="535" spans="1:20" s="89" customFormat="1" ht="15.75" x14ac:dyDescent="0.25">
      <c r="A535" s="103" t="s">
        <v>254</v>
      </c>
      <c r="B535" s="125">
        <v>372</v>
      </c>
      <c r="C535" s="104">
        <v>1.653</v>
      </c>
      <c r="D535" s="105">
        <v>0.37691189205208003</v>
      </c>
      <c r="E535" s="105">
        <v>8.2000000000000007E-3</v>
      </c>
      <c r="F535" s="105">
        <v>4.9815162640129307E-2</v>
      </c>
      <c r="G535" s="105">
        <v>5.1000000000000004E-4</v>
      </c>
      <c r="H535" s="105">
        <v>0.16508999999999999</v>
      </c>
      <c r="I535" s="105">
        <v>20.016010000000001</v>
      </c>
      <c r="J535" s="105">
        <v>0.2043268</v>
      </c>
      <c r="K535" s="105">
        <v>5.4899999999999997E-2</v>
      </c>
      <c r="L535" s="105">
        <v>1.2999999999999999E-3</v>
      </c>
      <c r="M535" s="104">
        <v>324.96137390044385</v>
      </c>
      <c r="N535" s="104">
        <v>6</v>
      </c>
      <c r="O535" s="104">
        <v>313.38670809038712</v>
      </c>
      <c r="P535" s="104">
        <v>3.1933170149956411</v>
      </c>
      <c r="Q535" s="104">
        <v>375</v>
      </c>
      <c r="R535" s="104">
        <v>50</v>
      </c>
      <c r="S535" s="88">
        <v>313.38670809038712</v>
      </c>
      <c r="T535" s="79">
        <v>3.1933170149956411</v>
      </c>
    </row>
    <row r="536" spans="1:20" s="89" customFormat="1" ht="15.75" x14ac:dyDescent="0.25">
      <c r="A536" s="103" t="s">
        <v>209</v>
      </c>
      <c r="B536" s="112">
        <v>310</v>
      </c>
      <c r="C536" s="113">
        <v>0.39</v>
      </c>
      <c r="D536" s="114">
        <v>0.433</v>
      </c>
      <c r="E536" s="114">
        <v>1.2999999999999999E-2</v>
      </c>
      <c r="F536" s="114">
        <v>4.9889999999999997E-2</v>
      </c>
      <c r="G536" s="114">
        <v>6.8000000000000005E-4</v>
      </c>
      <c r="H536" s="115">
        <v>7.7897999999999995E-2</v>
      </c>
      <c r="I536" s="114">
        <v>20.0441</v>
      </c>
      <c r="J536" s="114">
        <v>0.27320080000000002</v>
      </c>
      <c r="K536" s="114">
        <v>6.3899999999999998E-2</v>
      </c>
      <c r="L536" s="114">
        <v>1.9E-3</v>
      </c>
      <c r="M536" s="113">
        <v>363.3</v>
      </c>
      <c r="N536" s="113">
        <v>9.5</v>
      </c>
      <c r="O536" s="113">
        <v>313.8</v>
      </c>
      <c r="P536" s="113">
        <v>4.2</v>
      </c>
      <c r="Q536" s="113">
        <v>697</v>
      </c>
      <c r="R536" s="113">
        <v>61</v>
      </c>
      <c r="S536" s="88">
        <v>313.8</v>
      </c>
      <c r="T536" s="79">
        <v>4.2</v>
      </c>
    </row>
    <row r="537" spans="1:20" s="89" customFormat="1" ht="15.75" x14ac:dyDescent="0.25">
      <c r="A537" s="103" t="s">
        <v>241</v>
      </c>
      <c r="B537" s="125">
        <v>699</v>
      </c>
      <c r="C537" s="104">
        <v>1.0249999999999999</v>
      </c>
      <c r="D537" s="105">
        <v>0.37218114758724052</v>
      </c>
      <c r="E537" s="105">
        <v>1.2E-2</v>
      </c>
      <c r="F537" s="105">
        <v>4.9917308713372188E-2</v>
      </c>
      <c r="G537" s="105">
        <v>8.0999999999999996E-4</v>
      </c>
      <c r="H537" s="106">
        <v>0.32251999999999997</v>
      </c>
      <c r="I537" s="105">
        <v>19.995999999999999</v>
      </c>
      <c r="J537" s="105">
        <v>0.3238704</v>
      </c>
      <c r="K537" s="105">
        <v>5.4100000000000002E-2</v>
      </c>
      <c r="L537" s="105">
        <v>1.6000000000000001E-3</v>
      </c>
      <c r="M537" s="104">
        <v>321.4646201243508</v>
      </c>
      <c r="N537" s="104">
        <v>8.6999999999999993</v>
      </c>
      <c r="O537" s="104">
        <v>314.01390789293629</v>
      </c>
      <c r="P537" s="104">
        <v>5.0500267000042127</v>
      </c>
      <c r="Q537" s="104">
        <v>350</v>
      </c>
      <c r="R537" s="104">
        <v>67</v>
      </c>
      <c r="S537" s="88">
        <v>314.01390789293629</v>
      </c>
      <c r="T537" s="79">
        <v>5.0500267000042127</v>
      </c>
    </row>
    <row r="538" spans="1:20" s="89" customFormat="1" ht="15.75" x14ac:dyDescent="0.25">
      <c r="A538" s="103" t="s">
        <v>375</v>
      </c>
      <c r="B538" s="125">
        <v>229</v>
      </c>
      <c r="C538" s="104">
        <v>1.972</v>
      </c>
      <c r="D538" s="105">
        <v>0.3806603768038338</v>
      </c>
      <c r="E538" s="105">
        <v>1.2E-2</v>
      </c>
      <c r="F538" s="105">
        <v>5.0037160014729798E-2</v>
      </c>
      <c r="G538" s="105">
        <v>6.4000000000000005E-4</v>
      </c>
      <c r="H538" s="105">
        <v>0.20330999999999999</v>
      </c>
      <c r="I538" s="105">
        <v>19.92032</v>
      </c>
      <c r="J538" s="105">
        <v>0.25396419999999997</v>
      </c>
      <c r="K538" s="105">
        <v>5.5199999999999999E-2</v>
      </c>
      <c r="L538" s="105">
        <v>1.6999999999999999E-3</v>
      </c>
      <c r="M538" s="104">
        <v>327.7235647692097</v>
      </c>
      <c r="N538" s="104">
        <v>8.5</v>
      </c>
      <c r="O538" s="104">
        <v>314.74974397049044</v>
      </c>
      <c r="P538" s="104">
        <v>4.0103438247183085</v>
      </c>
      <c r="Q538" s="104">
        <v>373</v>
      </c>
      <c r="R538" s="104">
        <v>65</v>
      </c>
      <c r="S538" s="88">
        <v>314.74974397049044</v>
      </c>
      <c r="T538" s="79">
        <v>4.0103438247183085</v>
      </c>
    </row>
    <row r="539" spans="1:20" s="89" customFormat="1" ht="15.75" x14ac:dyDescent="0.25">
      <c r="A539" s="103" t="s">
        <v>390</v>
      </c>
      <c r="B539" s="125">
        <v>216.4</v>
      </c>
      <c r="C539" s="104">
        <v>1.879</v>
      </c>
      <c r="D539" s="105">
        <v>0.38191366801872234</v>
      </c>
      <c r="E539" s="105">
        <v>1.2E-2</v>
      </c>
      <c r="F539" s="105">
        <v>5.0111121998215991E-2</v>
      </c>
      <c r="G539" s="105">
        <v>6.6E-4</v>
      </c>
      <c r="H539" s="105">
        <v>0.22375999999999999</v>
      </c>
      <c r="I539" s="105">
        <v>19.88862</v>
      </c>
      <c r="J539" s="105">
        <v>0.26106790000000002</v>
      </c>
      <c r="K539" s="105">
        <v>5.5300000000000002E-2</v>
      </c>
      <c r="L539" s="105">
        <v>1.6999999999999999E-3</v>
      </c>
      <c r="M539" s="104">
        <v>328.64541988528441</v>
      </c>
      <c r="N539" s="104">
        <v>8.4</v>
      </c>
      <c r="O539" s="104">
        <v>315.20379722336031</v>
      </c>
      <c r="P539" s="104">
        <v>4.1316191387759114</v>
      </c>
      <c r="Q539" s="104">
        <v>380</v>
      </c>
      <c r="R539" s="104">
        <v>64</v>
      </c>
      <c r="S539" s="88">
        <v>315.20379722336031</v>
      </c>
      <c r="T539" s="79">
        <v>4.1316191387759114</v>
      </c>
    </row>
    <row r="540" spans="1:20" s="89" customFormat="1" ht="15.75" x14ac:dyDescent="0.25">
      <c r="A540" s="103" t="s">
        <v>300</v>
      </c>
      <c r="B540" s="107">
        <v>369.09046086820666</v>
      </c>
      <c r="C540" s="108">
        <v>0.45721106932573902</v>
      </c>
      <c r="D540" s="109">
        <v>0.36280212111337867</v>
      </c>
      <c r="E540" s="109">
        <v>1.8086954477302991E-2</v>
      </c>
      <c r="F540" s="109">
        <v>5.0204474887464379E-2</v>
      </c>
      <c r="G540" s="109">
        <v>1.7448461954961689E-3</v>
      </c>
      <c r="H540" s="110">
        <v>0.78808195496655475</v>
      </c>
      <c r="I540" s="111">
        <v>19.925847911143855</v>
      </c>
      <c r="J540" s="111">
        <v>0.69277271268645058</v>
      </c>
      <c r="K540" s="111">
        <v>5.2411442623062875E-2</v>
      </c>
      <c r="L540" s="111">
        <v>1.6269733022674416E-3</v>
      </c>
      <c r="M540" s="108">
        <v>314.30467913004293</v>
      </c>
      <c r="N540" s="108">
        <v>13.433777124675544</v>
      </c>
      <c r="O540" s="108">
        <v>315.77684575995187</v>
      </c>
      <c r="P540" s="108">
        <v>10.832019824201767</v>
      </c>
      <c r="Q540" s="108">
        <v>303.40211524771115</v>
      </c>
      <c r="R540" s="108">
        <v>34.99546383063705</v>
      </c>
      <c r="S540" s="88">
        <v>315.77684575995187</v>
      </c>
      <c r="T540" s="79">
        <v>10.832019824201767</v>
      </c>
    </row>
    <row r="541" spans="1:20" s="89" customFormat="1" ht="15.75" x14ac:dyDescent="0.25">
      <c r="A541" s="103" t="s">
        <v>391</v>
      </c>
      <c r="B541" s="125">
        <v>914</v>
      </c>
      <c r="C541" s="104">
        <v>0.92600000000000005</v>
      </c>
      <c r="D541" s="105">
        <v>0.39259575224148263</v>
      </c>
      <c r="E541" s="105">
        <v>1.2999999999999999E-2</v>
      </c>
      <c r="F541" s="105">
        <v>5.0240805563276369E-2</v>
      </c>
      <c r="G541" s="105">
        <v>1.2999999999999999E-3</v>
      </c>
      <c r="H541" s="105">
        <v>0.41821000000000003</v>
      </c>
      <c r="I541" s="105">
        <v>19.80198</v>
      </c>
      <c r="J541" s="105">
        <v>0.50975389999999998</v>
      </c>
      <c r="K541" s="105">
        <v>5.67E-2</v>
      </c>
      <c r="L541" s="105">
        <v>2E-3</v>
      </c>
      <c r="M541" s="104">
        <v>336.46883747600219</v>
      </c>
      <c r="N541" s="104">
        <v>9.5</v>
      </c>
      <c r="O541" s="104">
        <v>315.99984855464851</v>
      </c>
      <c r="P541" s="104">
        <v>8.0521973279857253</v>
      </c>
      <c r="Q541" s="104">
        <v>456</v>
      </c>
      <c r="R541" s="104">
        <v>79</v>
      </c>
      <c r="S541" s="88">
        <v>315.99984855464851</v>
      </c>
      <c r="T541" s="79">
        <v>8.0521973279857253</v>
      </c>
    </row>
    <row r="542" spans="1:20" s="89" customFormat="1" ht="15.75" x14ac:dyDescent="0.25">
      <c r="A542" s="103" t="s">
        <v>368</v>
      </c>
      <c r="B542" s="125">
        <v>655</v>
      </c>
      <c r="C542" s="104">
        <v>1.097</v>
      </c>
      <c r="D542" s="105">
        <v>0.37609797001066642</v>
      </c>
      <c r="E542" s="105">
        <v>1.2E-2</v>
      </c>
      <c r="F542" s="105">
        <v>5.0256844463362427E-2</v>
      </c>
      <c r="G542" s="105">
        <v>6.7000000000000002E-4</v>
      </c>
      <c r="H542" s="106">
        <v>8.6904999999999996E-2</v>
      </c>
      <c r="I542" s="105">
        <v>19.857030000000002</v>
      </c>
      <c r="J542" s="105">
        <v>0.26418209999999998</v>
      </c>
      <c r="K542" s="105">
        <v>5.4300000000000001E-2</v>
      </c>
      <c r="L542" s="105">
        <v>1.9E-3</v>
      </c>
      <c r="M542" s="104">
        <v>324.36061581130036</v>
      </c>
      <c r="N542" s="104">
        <v>9.1999999999999993</v>
      </c>
      <c r="O542" s="104">
        <v>316.09829512323324</v>
      </c>
      <c r="P542" s="104">
        <v>4.2113515091366676</v>
      </c>
      <c r="Q542" s="104">
        <v>342</v>
      </c>
      <c r="R542" s="104">
        <v>76</v>
      </c>
      <c r="S542" s="88">
        <v>316.09829512323324</v>
      </c>
      <c r="T542" s="79">
        <v>4.2113515091366676</v>
      </c>
    </row>
    <row r="543" spans="1:20" s="89" customFormat="1" ht="15.75" x14ac:dyDescent="0.25">
      <c r="A543" s="103" t="s">
        <v>295</v>
      </c>
      <c r="B543" s="125">
        <v>190.7</v>
      </c>
      <c r="C543" s="104">
        <v>2.0030000000000001</v>
      </c>
      <c r="D543" s="105">
        <v>0.3797708177322941</v>
      </c>
      <c r="E543" s="105">
        <v>1.2E-2</v>
      </c>
      <c r="F543" s="105">
        <v>5.0284610219080594E-2</v>
      </c>
      <c r="G543" s="105">
        <v>5.5999999999999995E-4</v>
      </c>
      <c r="H543" s="105">
        <v>0.14344999999999999</v>
      </c>
      <c r="I543" s="105">
        <v>19.833400000000001</v>
      </c>
      <c r="J543" s="105">
        <v>0.2202837</v>
      </c>
      <c r="K543" s="105">
        <v>5.4800000000000001E-2</v>
      </c>
      <c r="L543" s="105">
        <v>1.8E-3</v>
      </c>
      <c r="M543" s="104">
        <v>327.06874398806048</v>
      </c>
      <c r="N543" s="104">
        <v>8.8000000000000007</v>
      </c>
      <c r="O543" s="104">
        <v>316.26871743129971</v>
      </c>
      <c r="P543" s="104">
        <v>3.5342111936946425</v>
      </c>
      <c r="Q543" s="104">
        <v>362</v>
      </c>
      <c r="R543" s="104">
        <v>68</v>
      </c>
      <c r="S543" s="88">
        <v>316.26871743129971</v>
      </c>
      <c r="T543" s="79">
        <v>3.5342111936946425</v>
      </c>
    </row>
    <row r="544" spans="1:20" s="89" customFormat="1" ht="15.75" x14ac:dyDescent="0.25">
      <c r="A544" s="103" t="s">
        <v>221</v>
      </c>
      <c r="B544" s="125">
        <v>272</v>
      </c>
      <c r="C544" s="104">
        <v>3.82</v>
      </c>
      <c r="D544" s="105">
        <v>0.37821716776176129</v>
      </c>
      <c r="E544" s="105">
        <v>1.0999999999999999E-2</v>
      </c>
      <c r="F544" s="105">
        <v>5.0354558519840387E-2</v>
      </c>
      <c r="G544" s="105">
        <v>6.4000000000000005E-4</v>
      </c>
      <c r="H544" s="105">
        <v>0.15870999999999999</v>
      </c>
      <c r="I544" s="105">
        <v>19.813749999999999</v>
      </c>
      <c r="J544" s="105">
        <v>0.25125419999999998</v>
      </c>
      <c r="K544" s="105">
        <v>5.45E-2</v>
      </c>
      <c r="L544" s="105">
        <v>1.6000000000000001E-3</v>
      </c>
      <c r="M544" s="104">
        <v>325.92406047068431</v>
      </c>
      <c r="N544" s="104">
        <v>8.1999999999999993</v>
      </c>
      <c r="O544" s="104">
        <v>316.6980303041716</v>
      </c>
      <c r="P544" s="104">
        <v>4.0071261608184239</v>
      </c>
      <c r="Q544" s="104">
        <v>350</v>
      </c>
      <c r="R544" s="104">
        <v>65</v>
      </c>
      <c r="S544" s="88">
        <v>316.6980303041716</v>
      </c>
      <c r="T544" s="79">
        <v>4.0071261608184239</v>
      </c>
    </row>
    <row r="545" spans="1:63" s="89" customFormat="1" ht="15.75" x14ac:dyDescent="0.25">
      <c r="A545" s="103" t="s">
        <v>433</v>
      </c>
      <c r="B545" s="125">
        <v>705</v>
      </c>
      <c r="C545" s="104">
        <v>0.32100000000000001</v>
      </c>
      <c r="D545" s="105">
        <v>0.36199999999999999</v>
      </c>
      <c r="E545" s="105">
        <v>1.4999999999999999E-2</v>
      </c>
      <c r="F545" s="105">
        <v>5.04E-2</v>
      </c>
      <c r="G545" s="105">
        <v>1.6000000000000001E-3</v>
      </c>
      <c r="H545" s="105">
        <v>0.36784</v>
      </c>
      <c r="I545" s="105">
        <v>19.841270000000002</v>
      </c>
      <c r="J545" s="105">
        <v>0.62988160000000004</v>
      </c>
      <c r="K545" s="105">
        <v>5.3400000000000003E-2</v>
      </c>
      <c r="L545" s="105">
        <v>2.3E-3</v>
      </c>
      <c r="M545" s="104">
        <v>312</v>
      </c>
      <c r="N545" s="104">
        <v>11</v>
      </c>
      <c r="O545" s="104">
        <v>317</v>
      </c>
      <c r="P545" s="104">
        <v>9.6</v>
      </c>
      <c r="Q545" s="104">
        <v>307</v>
      </c>
      <c r="R545" s="104">
        <v>95</v>
      </c>
      <c r="S545" s="88">
        <v>317</v>
      </c>
      <c r="T545" s="79">
        <v>9.6</v>
      </c>
    </row>
    <row r="546" spans="1:63" s="89" customFormat="1" ht="15.75" x14ac:dyDescent="0.25">
      <c r="A546" s="103" t="s">
        <v>313</v>
      </c>
      <c r="B546" s="125">
        <v>227.8</v>
      </c>
      <c r="C546" s="104">
        <v>1.278</v>
      </c>
      <c r="D546" s="105">
        <v>0.36694716005532424</v>
      </c>
      <c r="E546" s="105">
        <v>1.2E-2</v>
      </c>
      <c r="F546" s="105">
        <v>5.0522748941165263E-2</v>
      </c>
      <c r="G546" s="105">
        <v>7.1000000000000002E-4</v>
      </c>
      <c r="H546" s="105">
        <v>0.25168000000000001</v>
      </c>
      <c r="I546" s="105">
        <v>19.794139999999999</v>
      </c>
      <c r="J546" s="105">
        <v>0.27818369999999998</v>
      </c>
      <c r="K546" s="105">
        <v>5.2699999999999997E-2</v>
      </c>
      <c r="L546" s="105">
        <v>1.6999999999999999E-3</v>
      </c>
      <c r="M546" s="104">
        <v>317.58181666077542</v>
      </c>
      <c r="N546" s="104">
        <v>8.6999999999999993</v>
      </c>
      <c r="O546" s="104">
        <v>317.73019445368163</v>
      </c>
      <c r="P546" s="104">
        <v>4.4503990366070303</v>
      </c>
      <c r="Q546" s="104">
        <v>275</v>
      </c>
      <c r="R546" s="104">
        <v>69</v>
      </c>
      <c r="S546" s="88">
        <v>317.73019445368163</v>
      </c>
      <c r="T546" s="79">
        <v>4.4503990366070303</v>
      </c>
    </row>
    <row r="547" spans="1:63" s="89" customFormat="1" ht="15.75" x14ac:dyDescent="0.25">
      <c r="A547" s="103" t="s">
        <v>255</v>
      </c>
      <c r="B547" s="125">
        <v>230</v>
      </c>
      <c r="C547" s="104">
        <v>1.4890000000000001</v>
      </c>
      <c r="D547" s="105">
        <v>0.37893137870883309</v>
      </c>
      <c r="E547" s="105">
        <v>9.2999999999999992E-3</v>
      </c>
      <c r="F547" s="105">
        <v>5.0542384477443969E-2</v>
      </c>
      <c r="G547" s="105">
        <v>5.6999999999999998E-4</v>
      </c>
      <c r="H547" s="105">
        <v>0.12435</v>
      </c>
      <c r="I547" s="105">
        <v>19.74334</v>
      </c>
      <c r="J547" s="105">
        <v>0.22218560000000001</v>
      </c>
      <c r="K547" s="105">
        <v>5.4399999999999997E-2</v>
      </c>
      <c r="L547" s="105">
        <v>1.4E-3</v>
      </c>
      <c r="M547" s="104">
        <v>326.45043021645955</v>
      </c>
      <c r="N547" s="104">
        <v>6.9</v>
      </c>
      <c r="O547" s="104">
        <v>317.85068457798275</v>
      </c>
      <c r="P547" s="104">
        <v>3.5676440089384291</v>
      </c>
      <c r="Q547" s="104">
        <v>350</v>
      </c>
      <c r="R547" s="104">
        <v>56</v>
      </c>
      <c r="S547" s="88">
        <v>317.85068457798275</v>
      </c>
      <c r="T547" s="79">
        <v>3.5676440089384291</v>
      </c>
    </row>
    <row r="548" spans="1:63" s="89" customFormat="1" ht="15.75" customHeight="1" x14ac:dyDescent="0.25">
      <c r="A548" s="103" t="s">
        <v>268</v>
      </c>
      <c r="B548" s="125">
        <v>310</v>
      </c>
      <c r="C548" s="104">
        <v>1.2849999999999999</v>
      </c>
      <c r="D548" s="105">
        <v>0.37471975567919502</v>
      </c>
      <c r="E548" s="105">
        <v>6.4999999999999997E-3</v>
      </c>
      <c r="F548" s="105">
        <v>5.0585049400060811E-2</v>
      </c>
      <c r="G548" s="105">
        <v>4.8999999999999998E-4</v>
      </c>
      <c r="H548" s="105">
        <v>0.2571</v>
      </c>
      <c r="I548" s="105">
        <v>19.74334</v>
      </c>
      <c r="J548" s="105">
        <v>0.1910017</v>
      </c>
      <c r="K548" s="105">
        <v>5.3749999999999999E-2</v>
      </c>
      <c r="L548" s="105">
        <v>9.7000000000000005E-4</v>
      </c>
      <c r="M548" s="104">
        <v>323.34254131992242</v>
      </c>
      <c r="N548" s="104">
        <v>4.9000000000000004</v>
      </c>
      <c r="O548" s="104">
        <v>318.11248284670177</v>
      </c>
      <c r="P548" s="104">
        <v>3.0559044516791403</v>
      </c>
      <c r="Q548" s="104">
        <v>343</v>
      </c>
      <c r="R548" s="104">
        <v>40</v>
      </c>
      <c r="S548" s="88">
        <v>318.11248284670177</v>
      </c>
      <c r="T548" s="79">
        <v>3.0559044516791403</v>
      </c>
    </row>
    <row r="549" spans="1:63" s="89" customFormat="1" ht="15.75" x14ac:dyDescent="0.25">
      <c r="A549" s="103" t="s">
        <v>392</v>
      </c>
      <c r="B549" s="125">
        <v>563</v>
      </c>
      <c r="C549" s="104">
        <v>1.0269999999999999</v>
      </c>
      <c r="D549" s="105">
        <v>0.37873623380129795</v>
      </c>
      <c r="E549" s="105">
        <v>1.0999999999999999E-2</v>
      </c>
      <c r="F549" s="105">
        <v>5.0609387746101575E-2</v>
      </c>
      <c r="G549" s="105">
        <v>5.5999999999999995E-4</v>
      </c>
      <c r="H549" s="105">
        <v>0.21196999999999999</v>
      </c>
      <c r="I549" s="105">
        <v>19.71998</v>
      </c>
      <c r="J549" s="105">
        <v>0.2177714</v>
      </c>
      <c r="K549" s="105">
        <v>5.4300000000000001E-2</v>
      </c>
      <c r="L549" s="105">
        <v>1.5E-3</v>
      </c>
      <c r="M549" s="104">
        <v>326.30663651048673</v>
      </c>
      <c r="N549" s="104">
        <v>7.9</v>
      </c>
      <c r="O549" s="104">
        <v>318.26182177157165</v>
      </c>
      <c r="P549" s="104">
        <v>3.5137624448338354</v>
      </c>
      <c r="Q549" s="104">
        <v>358</v>
      </c>
      <c r="R549" s="104">
        <v>62</v>
      </c>
      <c r="S549" s="88">
        <v>318.26182177157165</v>
      </c>
      <c r="T549" s="79">
        <v>3.5137624448338354</v>
      </c>
    </row>
    <row r="550" spans="1:63" s="89" customFormat="1" ht="15.75" x14ac:dyDescent="0.25">
      <c r="A550" s="103" t="s">
        <v>393</v>
      </c>
      <c r="B550" s="125">
        <v>254.5</v>
      </c>
      <c r="C550" s="104">
        <v>1.204</v>
      </c>
      <c r="D550" s="105">
        <v>0.37968650706256685</v>
      </c>
      <c r="E550" s="105">
        <v>1.0999999999999999E-2</v>
      </c>
      <c r="F550" s="105">
        <v>5.0643104527903438E-2</v>
      </c>
      <c r="G550" s="105">
        <v>5.9999999999999995E-4</v>
      </c>
      <c r="H550" s="106">
        <v>7.6170000000000002E-2</v>
      </c>
      <c r="I550" s="105">
        <v>19.704429999999999</v>
      </c>
      <c r="J550" s="105">
        <v>0.23295879999999999</v>
      </c>
      <c r="K550" s="105">
        <v>5.4399999999999997E-2</v>
      </c>
      <c r="L550" s="105">
        <v>1.8E-3</v>
      </c>
      <c r="M550" s="104">
        <v>327.00665945352569</v>
      </c>
      <c r="N550" s="104">
        <v>8.5</v>
      </c>
      <c r="O550" s="104">
        <v>318.46870061283471</v>
      </c>
      <c r="P550" s="104">
        <v>3.7784793297028592</v>
      </c>
      <c r="Q550" s="104">
        <v>338</v>
      </c>
      <c r="R550" s="104">
        <v>70</v>
      </c>
      <c r="S550" s="88">
        <v>318.46870061283471</v>
      </c>
      <c r="T550" s="79">
        <v>3.7784793297028592</v>
      </c>
    </row>
    <row r="551" spans="1:63" s="89" customFormat="1" ht="15.75" x14ac:dyDescent="0.25">
      <c r="A551" s="103" t="s">
        <v>293</v>
      </c>
      <c r="B551" s="125">
        <v>628</v>
      </c>
      <c r="C551" s="104">
        <v>1.929</v>
      </c>
      <c r="D551" s="105">
        <v>0.37926393069849801</v>
      </c>
      <c r="E551" s="105">
        <v>8.8000000000000005E-3</v>
      </c>
      <c r="F551" s="105">
        <v>5.0679902300821533E-2</v>
      </c>
      <c r="G551" s="105">
        <v>4.8000000000000001E-4</v>
      </c>
      <c r="H551" s="105">
        <v>0.12877</v>
      </c>
      <c r="I551" s="105">
        <v>19.692789999999999</v>
      </c>
      <c r="J551" s="105">
        <v>0.1861469</v>
      </c>
      <c r="K551" s="105">
        <v>5.4300000000000001E-2</v>
      </c>
      <c r="L551" s="105">
        <v>1.2999999999999999E-3</v>
      </c>
      <c r="M551" s="104">
        <v>326.69542628162674</v>
      </c>
      <c r="N551" s="104">
        <v>6.4</v>
      </c>
      <c r="O551" s="104">
        <v>318.69447616896105</v>
      </c>
      <c r="P551" s="104">
        <v>3.0128038672152986</v>
      </c>
      <c r="Q551" s="104">
        <v>353</v>
      </c>
      <c r="R551" s="104">
        <v>52</v>
      </c>
      <c r="S551" s="88">
        <v>318.69447616896105</v>
      </c>
      <c r="T551" s="79">
        <v>3.0128038672152986</v>
      </c>
    </row>
    <row r="552" spans="1:63" s="89" customFormat="1" ht="15.75" x14ac:dyDescent="0.25">
      <c r="A552" s="103" t="s">
        <v>342</v>
      </c>
      <c r="B552" s="125">
        <v>270</v>
      </c>
      <c r="C552" s="104">
        <v>1.31</v>
      </c>
      <c r="D552" s="105">
        <v>0.37998856682964421</v>
      </c>
      <c r="E552" s="105">
        <v>1.4E-2</v>
      </c>
      <c r="F552" s="105">
        <v>5.068339367190311E-2</v>
      </c>
      <c r="G552" s="105">
        <v>7.6000000000000004E-4</v>
      </c>
      <c r="H552" s="105">
        <v>1.0000000000000001E-5</v>
      </c>
      <c r="I552" s="105">
        <v>19.68892</v>
      </c>
      <c r="J552" s="105">
        <v>0.29461660000000001</v>
      </c>
      <c r="K552" s="105">
        <v>5.4399999999999997E-2</v>
      </c>
      <c r="L552" s="105">
        <v>2.2000000000000001E-3</v>
      </c>
      <c r="M552" s="104">
        <v>327.2290721145423</v>
      </c>
      <c r="N552" s="104">
        <v>10</v>
      </c>
      <c r="O552" s="104">
        <v>318.71589733311475</v>
      </c>
      <c r="P552" s="104">
        <v>4.7799909055222782</v>
      </c>
      <c r="Q552" s="104">
        <v>330</v>
      </c>
      <c r="R552" s="104">
        <v>86</v>
      </c>
      <c r="S552" s="88">
        <v>318.71589733311475</v>
      </c>
      <c r="T552" s="79">
        <v>4.7799909055222782</v>
      </c>
    </row>
    <row r="553" spans="1:63" s="89" customFormat="1" ht="15.75" x14ac:dyDescent="0.25">
      <c r="A553" s="103" t="s">
        <v>326</v>
      </c>
      <c r="B553" s="107">
        <v>314.4778344315892</v>
      </c>
      <c r="C553" s="108">
        <v>0.5001875651559039</v>
      </c>
      <c r="D553" s="109">
        <v>0.36511193489025962</v>
      </c>
      <c r="E553" s="109">
        <v>1.7381751522386198E-2</v>
      </c>
      <c r="F553" s="109">
        <v>5.06910627437962E-2</v>
      </c>
      <c r="G553" s="109">
        <v>1.5184469810850237E-3</v>
      </c>
      <c r="H553" s="110">
        <v>0.74370956391085219</v>
      </c>
      <c r="I553" s="111">
        <v>19.740705270737347</v>
      </c>
      <c r="J553" s="111">
        <v>0.59173187137437588</v>
      </c>
      <c r="K553" s="111">
        <v>5.2238820018833773E-2</v>
      </c>
      <c r="L553" s="111">
        <v>1.6883726769399842E-3</v>
      </c>
      <c r="M553" s="108">
        <v>316.02419541800361</v>
      </c>
      <c r="N553" s="108">
        <v>12.890959716812972</v>
      </c>
      <c r="O553" s="108">
        <v>318.76295035944651</v>
      </c>
      <c r="P553" s="108">
        <v>9.4335460593511353</v>
      </c>
      <c r="Q553" s="108">
        <v>295.87771450524298</v>
      </c>
      <c r="R553" s="108">
        <v>36.468776059743504</v>
      </c>
      <c r="S553" s="88">
        <v>318.76295035944651</v>
      </c>
      <c r="T553" s="79">
        <v>9.4335460593511353</v>
      </c>
    </row>
    <row r="554" spans="1:63" s="89" customFormat="1" ht="15.75" x14ac:dyDescent="0.25">
      <c r="A554" s="103" t="s">
        <v>307</v>
      </c>
      <c r="B554" s="125">
        <v>375.2</v>
      </c>
      <c r="C554" s="104">
        <v>2.2679999999999998</v>
      </c>
      <c r="D554" s="105">
        <v>0.37811540276636524</v>
      </c>
      <c r="E554" s="105">
        <v>1.0999999999999999E-2</v>
      </c>
      <c r="F554" s="105">
        <v>5.0713216968480301E-2</v>
      </c>
      <c r="G554" s="105">
        <v>5.4000000000000001E-4</v>
      </c>
      <c r="H554" s="105">
        <v>3.0712E-2</v>
      </c>
      <c r="I554" s="105">
        <v>19.685040000000001</v>
      </c>
      <c r="J554" s="105">
        <v>0.2092504</v>
      </c>
      <c r="K554" s="105">
        <v>5.4100000000000002E-2</v>
      </c>
      <c r="L554" s="105">
        <v>1.6999999999999999E-3</v>
      </c>
      <c r="M554" s="104">
        <v>325.84903799824281</v>
      </c>
      <c r="N554" s="104">
        <v>7.9</v>
      </c>
      <c r="O554" s="104">
        <v>318.89887404589018</v>
      </c>
      <c r="P554" s="104">
        <v>3.4082483401706809</v>
      </c>
      <c r="Q554" s="104">
        <v>327</v>
      </c>
      <c r="R554" s="104">
        <v>65</v>
      </c>
      <c r="S554" s="88">
        <v>318.89887404589018</v>
      </c>
      <c r="T554" s="79">
        <v>3.4082483401706809</v>
      </c>
    </row>
    <row r="555" spans="1:63" s="89" customFormat="1" ht="15.75" x14ac:dyDescent="0.25">
      <c r="A555" s="103" t="s">
        <v>434</v>
      </c>
      <c r="B555" s="125">
        <v>99.2</v>
      </c>
      <c r="C555" s="104">
        <v>1.7509999999999999</v>
      </c>
      <c r="D555" s="105">
        <v>0.37819053188900231</v>
      </c>
      <c r="E555" s="105">
        <v>1.0999999999999999E-2</v>
      </c>
      <c r="F555" s="105">
        <v>5.0723293361742972E-2</v>
      </c>
      <c r="G555" s="105">
        <v>6.2E-4</v>
      </c>
      <c r="H555" s="105">
        <v>0.11249000000000001</v>
      </c>
      <c r="I555" s="105">
        <v>19.681170000000002</v>
      </c>
      <c r="J555" s="105">
        <v>0.24015590000000001</v>
      </c>
      <c r="K555" s="105">
        <v>5.4100000000000002E-2</v>
      </c>
      <c r="L555" s="105">
        <v>1.6000000000000001E-3</v>
      </c>
      <c r="M555" s="104">
        <v>325.90442469557632</v>
      </c>
      <c r="N555" s="104">
        <v>8.1</v>
      </c>
      <c r="O555" s="104">
        <v>318.96069518977322</v>
      </c>
      <c r="P555" s="104">
        <v>3.8870310752710009</v>
      </c>
      <c r="Q555" s="104">
        <v>340</v>
      </c>
      <c r="R555" s="104">
        <v>67</v>
      </c>
      <c r="S555" s="88">
        <v>318.96069518977322</v>
      </c>
      <c r="T555" s="79">
        <v>3.8870310752710009</v>
      </c>
    </row>
    <row r="556" spans="1:63" s="89" customFormat="1" ht="15.75" x14ac:dyDescent="0.25">
      <c r="A556" s="103" t="s">
        <v>273</v>
      </c>
      <c r="B556" s="125">
        <v>122</v>
      </c>
      <c r="C556" s="104">
        <v>1.2789999999999999</v>
      </c>
      <c r="D556" s="105">
        <v>0.377</v>
      </c>
      <c r="E556" s="105">
        <v>0.01</v>
      </c>
      <c r="F556" s="105">
        <v>5.074E-2</v>
      </c>
      <c r="G556" s="105">
        <v>7.5000000000000002E-4</v>
      </c>
      <c r="H556" s="105">
        <v>0.34504000000000001</v>
      </c>
      <c r="I556" s="105">
        <v>19.708320000000001</v>
      </c>
      <c r="J556" s="105">
        <v>0.2913133</v>
      </c>
      <c r="K556" s="105">
        <v>5.4300000000000001E-2</v>
      </c>
      <c r="L556" s="105">
        <v>1.5E-3</v>
      </c>
      <c r="M556" s="104">
        <v>323.5</v>
      </c>
      <c r="N556" s="104">
        <v>7.3</v>
      </c>
      <c r="O556" s="104">
        <v>319</v>
      </c>
      <c r="P556" s="104">
        <v>4.5999999999999996</v>
      </c>
      <c r="Q556" s="104">
        <v>348</v>
      </c>
      <c r="R556" s="104">
        <v>60</v>
      </c>
      <c r="S556" s="88">
        <v>319</v>
      </c>
      <c r="T556" s="79">
        <v>4.5999999999999996</v>
      </c>
    </row>
    <row r="557" spans="1:63" s="89" customFormat="1" ht="15.75" x14ac:dyDescent="0.25">
      <c r="A557" s="103" t="s">
        <v>283</v>
      </c>
      <c r="B557" s="112">
        <v>387</v>
      </c>
      <c r="C557" s="113">
        <v>1.323</v>
      </c>
      <c r="D557" s="114">
        <v>0.37219999999999998</v>
      </c>
      <c r="E557" s="114">
        <v>8.3999999999999995E-3</v>
      </c>
      <c r="F557" s="114">
        <v>5.0790000000000002E-2</v>
      </c>
      <c r="G557" s="114">
        <v>7.2999999999999996E-4</v>
      </c>
      <c r="H557" s="115">
        <v>0.16761999999999999</v>
      </c>
      <c r="I557" s="114">
        <v>19.68892</v>
      </c>
      <c r="J557" s="114">
        <v>0.28298699999999999</v>
      </c>
      <c r="K557" s="114">
        <v>5.3600000000000002E-2</v>
      </c>
      <c r="L557" s="114">
        <v>1.1000000000000001E-3</v>
      </c>
      <c r="M557" s="113">
        <v>321.10000000000002</v>
      </c>
      <c r="N557" s="113">
        <v>6.4</v>
      </c>
      <c r="O557" s="113">
        <v>319.3</v>
      </c>
      <c r="P557" s="113">
        <v>4.5</v>
      </c>
      <c r="Q557" s="113">
        <v>334</v>
      </c>
      <c r="R557" s="113">
        <v>47</v>
      </c>
      <c r="S557" s="88">
        <v>319.3</v>
      </c>
      <c r="T557" s="79">
        <v>4.5</v>
      </c>
    </row>
    <row r="558" spans="1:63" s="90" customFormat="1" ht="15.75" x14ac:dyDescent="0.25">
      <c r="A558" s="103" t="s">
        <v>322</v>
      </c>
      <c r="B558" s="125">
        <v>277</v>
      </c>
      <c r="C558" s="104">
        <v>1.7849999999999999</v>
      </c>
      <c r="D558" s="105">
        <v>0.37516191254289505</v>
      </c>
      <c r="E558" s="105">
        <v>1.0999999999999999E-2</v>
      </c>
      <c r="F558" s="105">
        <v>5.0786467755399967E-2</v>
      </c>
      <c r="G558" s="105">
        <v>5.8E-4</v>
      </c>
      <c r="H558" s="105">
        <v>0.21920999999999999</v>
      </c>
      <c r="I558" s="105">
        <v>19.669550000000001</v>
      </c>
      <c r="J558" s="105">
        <v>0.22439690000000001</v>
      </c>
      <c r="K558" s="105">
        <v>5.3600000000000002E-2</v>
      </c>
      <c r="L558" s="105">
        <v>1.5E-3</v>
      </c>
      <c r="M558" s="104">
        <v>323.66926976140172</v>
      </c>
      <c r="N558" s="104">
        <v>8</v>
      </c>
      <c r="O558" s="104">
        <v>319.34827207842216</v>
      </c>
      <c r="P558" s="104">
        <v>3.6386740755027542</v>
      </c>
      <c r="Q558" s="104">
        <v>317</v>
      </c>
      <c r="R558" s="104">
        <v>62</v>
      </c>
      <c r="S558" s="88">
        <v>319.34827207842216</v>
      </c>
      <c r="T558" s="79">
        <v>3.6386740755027542</v>
      </c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  <c r="BD558" s="89"/>
      <c r="BE558" s="89"/>
      <c r="BF558" s="89"/>
      <c r="BG558" s="89"/>
      <c r="BH558" s="89"/>
      <c r="BI558" s="89"/>
      <c r="BJ558" s="89"/>
      <c r="BK558" s="89"/>
    </row>
    <row r="559" spans="1:63" s="89" customFormat="1" ht="15.75" x14ac:dyDescent="0.25">
      <c r="A559" s="103" t="s">
        <v>323</v>
      </c>
      <c r="B559" s="112">
        <v>308</v>
      </c>
      <c r="C559" s="113">
        <v>1.099</v>
      </c>
      <c r="D559" s="114">
        <v>0.41199999999999998</v>
      </c>
      <c r="E559" s="114">
        <v>1.2999999999999999E-2</v>
      </c>
      <c r="F559" s="114">
        <v>5.0810000000000001E-2</v>
      </c>
      <c r="G559" s="114">
        <v>8.4999999999999995E-4</v>
      </c>
      <c r="H559" s="115">
        <v>0.23660999999999999</v>
      </c>
      <c r="I559" s="114">
        <v>19.681170000000002</v>
      </c>
      <c r="J559" s="114">
        <v>0.32924599999999998</v>
      </c>
      <c r="K559" s="114">
        <v>6.0400000000000002E-2</v>
      </c>
      <c r="L559" s="114">
        <v>1.9E-3</v>
      </c>
      <c r="M559" s="113">
        <v>348.8</v>
      </c>
      <c r="N559" s="113">
        <v>9.4</v>
      </c>
      <c r="O559" s="113">
        <v>319.39999999999998</v>
      </c>
      <c r="P559" s="113">
        <v>5.2</v>
      </c>
      <c r="Q559" s="113">
        <v>573</v>
      </c>
      <c r="R559" s="113">
        <v>68</v>
      </c>
      <c r="S559" s="88">
        <v>319.39999999999998</v>
      </c>
      <c r="T559" s="79">
        <v>5.2</v>
      </c>
    </row>
    <row r="560" spans="1:63" s="89" customFormat="1" ht="15.75" x14ac:dyDescent="0.25">
      <c r="A560" s="103" t="s">
        <v>320</v>
      </c>
      <c r="B560" s="112">
        <v>623</v>
      </c>
      <c r="C560" s="113">
        <v>0.67</v>
      </c>
      <c r="D560" s="114">
        <v>0.37</v>
      </c>
      <c r="E560" s="114">
        <v>1.2999999999999999E-2</v>
      </c>
      <c r="F560" s="114">
        <v>5.0819999999999997E-2</v>
      </c>
      <c r="G560" s="114">
        <v>6.8999999999999997E-4</v>
      </c>
      <c r="H560" s="115">
        <v>0.15307999999999999</v>
      </c>
      <c r="I560" s="114">
        <v>19.677289999999999</v>
      </c>
      <c r="J560" s="114">
        <v>0.26716509999999999</v>
      </c>
      <c r="K560" s="114">
        <v>5.3100000000000001E-2</v>
      </c>
      <c r="L560" s="114">
        <v>1.8E-3</v>
      </c>
      <c r="M560" s="113">
        <v>317.7</v>
      </c>
      <c r="N560" s="113">
        <v>9.6</v>
      </c>
      <c r="O560" s="113">
        <v>319.5</v>
      </c>
      <c r="P560" s="113">
        <v>4.2</v>
      </c>
      <c r="Q560" s="113">
        <v>305</v>
      </c>
      <c r="R560" s="113">
        <v>73</v>
      </c>
      <c r="S560" s="88">
        <v>319.5</v>
      </c>
      <c r="T560" s="79">
        <v>4.2</v>
      </c>
    </row>
    <row r="561" spans="1:20" s="89" customFormat="1" ht="18" customHeight="1" x14ac:dyDescent="0.25">
      <c r="A561" s="103" t="s">
        <v>394</v>
      </c>
      <c r="B561" s="125">
        <v>289.3</v>
      </c>
      <c r="C561" s="104">
        <v>1.1240000000000001</v>
      </c>
      <c r="D561" s="105">
        <v>0.37786359776852119</v>
      </c>
      <c r="E561" s="105">
        <v>9.7999999999999997E-3</v>
      </c>
      <c r="F561" s="105">
        <v>5.0867494516984468E-2</v>
      </c>
      <c r="G561" s="105">
        <v>5.6999999999999998E-4</v>
      </c>
      <c r="H561" s="105">
        <v>0.17577000000000001</v>
      </c>
      <c r="I561" s="105">
        <v>19.630939999999999</v>
      </c>
      <c r="J561" s="105">
        <v>0.219663</v>
      </c>
      <c r="K561" s="105">
        <v>5.3900000000000003E-2</v>
      </c>
      <c r="L561" s="105">
        <v>1.5E-3</v>
      </c>
      <c r="M561" s="104">
        <v>325.66338027723646</v>
      </c>
      <c r="N561" s="104">
        <v>7.3</v>
      </c>
      <c r="O561" s="104">
        <v>319.84533969720582</v>
      </c>
      <c r="P561" s="104">
        <v>3.5763988644145699</v>
      </c>
      <c r="Q561" s="104">
        <v>334</v>
      </c>
      <c r="R561" s="104">
        <v>60</v>
      </c>
      <c r="S561" s="88">
        <v>319.84533969720582</v>
      </c>
      <c r="T561" s="79">
        <v>3.5763988644145699</v>
      </c>
    </row>
    <row r="562" spans="1:20" s="89" customFormat="1" ht="18" customHeight="1" x14ac:dyDescent="0.25">
      <c r="A562" s="103" t="s">
        <v>301</v>
      </c>
      <c r="B562" s="107">
        <v>310.59351729628213</v>
      </c>
      <c r="C562" s="108">
        <v>0.49597364889646905</v>
      </c>
      <c r="D562" s="109">
        <v>0.36717397236973248</v>
      </c>
      <c r="E562" s="109">
        <v>1.8538501493030088E-2</v>
      </c>
      <c r="F562" s="109">
        <v>5.0872352240924901E-2</v>
      </c>
      <c r="G562" s="109">
        <v>1.8505730046848017E-3</v>
      </c>
      <c r="H562" s="110">
        <v>0.80446633559973157</v>
      </c>
      <c r="I562" s="111">
        <v>19.668288000197723</v>
      </c>
      <c r="J562" s="111">
        <v>0.71587853481069919</v>
      </c>
      <c r="K562" s="111">
        <v>5.2346638028728645E-2</v>
      </c>
      <c r="L562" s="111">
        <v>1.5869274255151766E-3</v>
      </c>
      <c r="M562" s="108">
        <v>317.55680099473489</v>
      </c>
      <c r="N562" s="108">
        <v>13.724917448134079</v>
      </c>
      <c r="O562" s="108">
        <v>319.87513872352361</v>
      </c>
      <c r="P562" s="108">
        <v>11.482341959835921</v>
      </c>
      <c r="Q562" s="108">
        <v>300.58146178493575</v>
      </c>
      <c r="R562" s="108">
        <v>34.202100739210891</v>
      </c>
      <c r="S562" s="88">
        <v>319.87513872352361</v>
      </c>
      <c r="T562" s="79">
        <v>11.482341959835921</v>
      </c>
    </row>
    <row r="563" spans="1:20" s="89" customFormat="1" ht="18" customHeight="1" x14ac:dyDescent="0.25">
      <c r="A563" s="103" t="s">
        <v>395</v>
      </c>
      <c r="B563" s="125">
        <v>188.6</v>
      </c>
      <c r="C563" s="104">
        <v>2.99</v>
      </c>
      <c r="D563" s="105">
        <v>0.38368105600438612</v>
      </c>
      <c r="E563" s="105">
        <v>1.2E-2</v>
      </c>
      <c r="F563" s="105">
        <v>5.0895230689663506E-2</v>
      </c>
      <c r="G563" s="105">
        <v>8.0999999999999996E-4</v>
      </c>
      <c r="H563" s="105">
        <v>0.27750000000000002</v>
      </c>
      <c r="I563" s="105">
        <v>19.600159999999999</v>
      </c>
      <c r="J563" s="105">
        <v>0.31117460000000002</v>
      </c>
      <c r="K563" s="105">
        <v>5.4699999999999999E-2</v>
      </c>
      <c r="L563" s="105">
        <v>1.6999999999999999E-3</v>
      </c>
      <c r="M563" s="104">
        <v>329.94399773808931</v>
      </c>
      <c r="N563" s="104">
        <v>9.1</v>
      </c>
      <c r="O563" s="104">
        <v>320.01548150701308</v>
      </c>
      <c r="P563" s="104">
        <v>5.0504642225572445</v>
      </c>
      <c r="Q563" s="104">
        <v>366</v>
      </c>
      <c r="R563" s="104">
        <v>69</v>
      </c>
      <c r="S563" s="88">
        <v>320.01548150701308</v>
      </c>
      <c r="T563" s="79">
        <v>5.0504642225572445</v>
      </c>
    </row>
    <row r="564" spans="1:20" s="89" customFormat="1" ht="18" customHeight="1" x14ac:dyDescent="0.25">
      <c r="A564" s="103" t="s">
        <v>321</v>
      </c>
      <c r="B564" s="112">
        <v>641</v>
      </c>
      <c r="C564" s="113">
        <v>1.0469999999999999</v>
      </c>
      <c r="D564" s="114">
        <v>0.38300000000000001</v>
      </c>
      <c r="E564" s="114">
        <v>1.2999999999999999E-2</v>
      </c>
      <c r="F564" s="114">
        <v>5.0900000000000001E-2</v>
      </c>
      <c r="G564" s="114">
        <v>1.1000000000000001E-3</v>
      </c>
      <c r="H564" s="115">
        <v>0.31740000000000002</v>
      </c>
      <c r="I564" s="114">
        <v>19.646370000000001</v>
      </c>
      <c r="J564" s="114">
        <v>0.4245776</v>
      </c>
      <c r="K564" s="114">
        <v>5.6099999999999997E-2</v>
      </c>
      <c r="L564" s="114">
        <v>1.9E-3</v>
      </c>
      <c r="M564" s="113">
        <v>328.8</v>
      </c>
      <c r="N564" s="113">
        <v>9.6</v>
      </c>
      <c r="O564" s="113">
        <v>320.3</v>
      </c>
      <c r="P564" s="113">
        <v>6.8</v>
      </c>
      <c r="Q564" s="113">
        <v>428</v>
      </c>
      <c r="R564" s="113">
        <v>74</v>
      </c>
      <c r="S564" s="88">
        <v>320.3</v>
      </c>
      <c r="T564" s="79">
        <v>6.8</v>
      </c>
    </row>
    <row r="565" spans="1:20" s="89" customFormat="1" ht="15.75" x14ac:dyDescent="0.25">
      <c r="A565" s="103" t="s">
        <v>396</v>
      </c>
      <c r="B565" s="125">
        <v>718</v>
      </c>
      <c r="C565" s="104">
        <v>1.0760000000000001</v>
      </c>
      <c r="D565" s="105">
        <v>0.38064668701099053</v>
      </c>
      <c r="E565" s="105">
        <v>0.01</v>
      </c>
      <c r="F565" s="105">
        <v>5.0958522147824148E-2</v>
      </c>
      <c r="G565" s="105">
        <v>5.4000000000000001E-4</v>
      </c>
      <c r="H565" s="106">
        <v>0.17007</v>
      </c>
      <c r="I565" s="105">
        <v>19.588640000000002</v>
      </c>
      <c r="J565" s="105">
        <v>0.207206</v>
      </c>
      <c r="K565" s="105">
        <v>5.4199999999999998E-2</v>
      </c>
      <c r="L565" s="105">
        <v>1.5E-3</v>
      </c>
      <c r="M565" s="104">
        <v>327.71349065791026</v>
      </c>
      <c r="N565" s="104">
        <v>7.4</v>
      </c>
      <c r="O565" s="104">
        <v>320.4037130412637</v>
      </c>
      <c r="P565" s="104">
        <v>3.3925447615946647</v>
      </c>
      <c r="Q565" s="104">
        <v>343</v>
      </c>
      <c r="R565" s="104">
        <v>58</v>
      </c>
      <c r="S565" s="88">
        <v>320.4037130412637</v>
      </c>
      <c r="T565" s="79">
        <v>3.3925447615946647</v>
      </c>
    </row>
    <row r="566" spans="1:20" s="89" customFormat="1" ht="15.75" x14ac:dyDescent="0.25">
      <c r="A566" s="103" t="s">
        <v>260</v>
      </c>
      <c r="B566" s="112">
        <v>728</v>
      </c>
      <c r="C566" s="113">
        <v>1.2470000000000001</v>
      </c>
      <c r="D566" s="114">
        <v>0.36990000000000001</v>
      </c>
      <c r="E566" s="114">
        <v>9.7000000000000003E-3</v>
      </c>
      <c r="F566" s="114">
        <v>5.0990000000000001E-2</v>
      </c>
      <c r="G566" s="114">
        <v>7.2000000000000005E-4</v>
      </c>
      <c r="H566" s="115">
        <v>0.31392999999999999</v>
      </c>
      <c r="I566" s="114">
        <v>19.611689999999999</v>
      </c>
      <c r="J566" s="114">
        <v>0.27692519999999998</v>
      </c>
      <c r="K566" s="114">
        <v>5.2699999999999997E-2</v>
      </c>
      <c r="L566" s="114">
        <v>1.2999999999999999E-3</v>
      </c>
      <c r="M566" s="113">
        <v>318.8</v>
      </c>
      <c r="N566" s="113">
        <v>7.1</v>
      </c>
      <c r="O566" s="113">
        <v>320.5</v>
      </c>
      <c r="P566" s="113">
        <v>4.4000000000000004</v>
      </c>
      <c r="Q566" s="113">
        <v>296</v>
      </c>
      <c r="R566" s="113">
        <v>56</v>
      </c>
      <c r="S566" s="88">
        <v>320.5</v>
      </c>
      <c r="T566" s="79">
        <v>4.4000000000000004</v>
      </c>
    </row>
    <row r="567" spans="1:20" s="89" customFormat="1" ht="15.75" x14ac:dyDescent="0.25">
      <c r="A567" s="103" t="s">
        <v>316</v>
      </c>
      <c r="B567" s="125">
        <v>425</v>
      </c>
      <c r="C567" s="104">
        <v>1.125</v>
      </c>
      <c r="D567" s="105">
        <v>0.38094775131092751</v>
      </c>
      <c r="E567" s="105">
        <v>1.2E-2</v>
      </c>
      <c r="F567" s="105">
        <v>5.0998826693534838E-2</v>
      </c>
      <c r="G567" s="105">
        <v>6.2E-4</v>
      </c>
      <c r="H567" s="106">
        <v>0.10841000000000001</v>
      </c>
      <c r="I567" s="105">
        <v>19.5733</v>
      </c>
      <c r="J567" s="105">
        <v>0.23753079999999999</v>
      </c>
      <c r="K567" s="105">
        <v>5.4199999999999998E-2</v>
      </c>
      <c r="L567" s="105">
        <v>1.6999999999999999E-3</v>
      </c>
      <c r="M567" s="104">
        <v>327.93501626461557</v>
      </c>
      <c r="N567" s="104">
        <v>8.6</v>
      </c>
      <c r="O567" s="104">
        <v>320.65093004140635</v>
      </c>
      <c r="P567" s="104">
        <v>3.8935421347843171</v>
      </c>
      <c r="Q567" s="104">
        <v>338</v>
      </c>
      <c r="R567" s="104">
        <v>69</v>
      </c>
      <c r="S567" s="88">
        <v>320.65093004140635</v>
      </c>
      <c r="T567" s="79">
        <v>3.8935421347843171</v>
      </c>
    </row>
    <row r="568" spans="1:20" s="89" customFormat="1" ht="15.75" x14ac:dyDescent="0.25">
      <c r="A568" s="103" t="s">
        <v>381</v>
      </c>
      <c r="B568" s="125">
        <v>521</v>
      </c>
      <c r="C568" s="104">
        <v>2.105</v>
      </c>
      <c r="D568" s="105">
        <v>0.37943603995614217</v>
      </c>
      <c r="E568" s="105">
        <v>9.1000000000000004E-3</v>
      </c>
      <c r="F568" s="105">
        <v>5.1079174591036169E-2</v>
      </c>
      <c r="G568" s="105">
        <v>5.5000000000000003E-4</v>
      </c>
      <c r="H568" s="105">
        <v>0.26552999999999999</v>
      </c>
      <c r="I568" s="105">
        <v>19.550339999999998</v>
      </c>
      <c r="J568" s="105">
        <v>0.21021870000000001</v>
      </c>
      <c r="K568" s="105">
        <v>5.3900000000000003E-2</v>
      </c>
      <c r="L568" s="105">
        <v>1.2999999999999999E-3</v>
      </c>
      <c r="M568" s="104">
        <v>326.822198571169</v>
      </c>
      <c r="N568" s="104">
        <v>6.6</v>
      </c>
      <c r="O568" s="104">
        <v>321.14373366324247</v>
      </c>
      <c r="P568" s="104">
        <v>3.4412038690275155</v>
      </c>
      <c r="Q568" s="104">
        <v>338</v>
      </c>
      <c r="R568" s="104">
        <v>51</v>
      </c>
      <c r="S568" s="88">
        <v>321.14373366324247</v>
      </c>
      <c r="T568" s="79">
        <v>3.4412038690275155</v>
      </c>
    </row>
    <row r="569" spans="1:20" s="89" customFormat="1" ht="15.75" x14ac:dyDescent="0.25">
      <c r="A569" s="103" t="s">
        <v>296</v>
      </c>
      <c r="B569" s="125">
        <v>189</v>
      </c>
      <c r="C569" s="104">
        <v>1.8069999999999999</v>
      </c>
      <c r="D569" s="105">
        <v>0.37784355267463493</v>
      </c>
      <c r="E569" s="105">
        <v>1.2E-2</v>
      </c>
      <c r="F569" s="105">
        <v>5.1149487095927038E-2</v>
      </c>
      <c r="G569" s="105">
        <v>6.0999999999999997E-4</v>
      </c>
      <c r="H569" s="105">
        <v>0.11246</v>
      </c>
      <c r="I569" s="105">
        <v>19.53125</v>
      </c>
      <c r="J569" s="105">
        <v>0.2326965</v>
      </c>
      <c r="K569" s="105">
        <v>5.3600000000000002E-2</v>
      </c>
      <c r="L569" s="105">
        <v>1.6999999999999999E-3</v>
      </c>
      <c r="M569" s="104">
        <v>325.64859942062964</v>
      </c>
      <c r="N569" s="104">
        <v>8.5</v>
      </c>
      <c r="O569" s="104">
        <v>321.57495557276991</v>
      </c>
      <c r="P569" s="104">
        <v>3.835538565924701</v>
      </c>
      <c r="Q569" s="104">
        <v>311</v>
      </c>
      <c r="R569" s="104">
        <v>68</v>
      </c>
      <c r="S569" s="88">
        <v>321.57495557276991</v>
      </c>
      <c r="T569" s="79">
        <v>3.835538565924701</v>
      </c>
    </row>
    <row r="570" spans="1:20" s="89" customFormat="1" ht="15.75" x14ac:dyDescent="0.25">
      <c r="A570" s="103" t="s">
        <v>436</v>
      </c>
      <c r="B570" s="125">
        <v>588</v>
      </c>
      <c r="C570" s="104">
        <v>1.212</v>
      </c>
      <c r="D570" s="105">
        <v>0.3755</v>
      </c>
      <c r="E570" s="105">
        <v>8.3999999999999995E-3</v>
      </c>
      <c r="F570" s="105">
        <v>5.117E-2</v>
      </c>
      <c r="G570" s="105">
        <v>9.3000000000000005E-4</v>
      </c>
      <c r="H570" s="106">
        <v>0.41394999999999998</v>
      </c>
      <c r="I570" s="105">
        <v>19.5427</v>
      </c>
      <c r="J570" s="105">
        <v>0.35518300000000003</v>
      </c>
      <c r="K570" s="105">
        <v>5.3199999999999997E-2</v>
      </c>
      <c r="L570" s="105">
        <v>1.1999999999999999E-3</v>
      </c>
      <c r="M570" s="104">
        <v>323</v>
      </c>
      <c r="N570" s="104">
        <v>6.2</v>
      </c>
      <c r="O570" s="104">
        <v>321.60000000000002</v>
      </c>
      <c r="P570" s="104">
        <v>5.7</v>
      </c>
      <c r="Q570" s="104">
        <v>328</v>
      </c>
      <c r="R570" s="104">
        <v>49</v>
      </c>
      <c r="S570" s="88">
        <v>321.60000000000002</v>
      </c>
      <c r="T570" s="79">
        <v>5.7</v>
      </c>
    </row>
    <row r="571" spans="1:20" s="89" customFormat="1" ht="15.75" x14ac:dyDescent="0.25">
      <c r="A571" s="103" t="s">
        <v>397</v>
      </c>
      <c r="B571" s="125">
        <v>150.69999999999999</v>
      </c>
      <c r="C571" s="104">
        <v>2.085</v>
      </c>
      <c r="D571" s="105">
        <v>0.38106582234780151</v>
      </c>
      <c r="E571" s="105">
        <v>1.2E-2</v>
      </c>
      <c r="F571" s="105">
        <v>5.1203576368270109E-2</v>
      </c>
      <c r="G571" s="105">
        <v>5.5999999999999995E-4</v>
      </c>
      <c r="H571" s="105">
        <v>0.21354999999999999</v>
      </c>
      <c r="I571" s="105">
        <v>19.500779999999999</v>
      </c>
      <c r="J571" s="105">
        <v>0.21295700000000001</v>
      </c>
      <c r="K571" s="105">
        <v>5.3999999999999999E-2</v>
      </c>
      <c r="L571" s="105">
        <v>1.6999999999999999E-3</v>
      </c>
      <c r="M571" s="104">
        <v>328.02188072799242</v>
      </c>
      <c r="N571" s="104">
        <v>8.6999999999999993</v>
      </c>
      <c r="O571" s="104">
        <v>321.90666184843587</v>
      </c>
      <c r="P571" s="104">
        <v>3.5301850130185737</v>
      </c>
      <c r="Q571" s="104">
        <v>329</v>
      </c>
      <c r="R571" s="104">
        <v>67</v>
      </c>
      <c r="S571" s="88">
        <v>321.90666184843587</v>
      </c>
      <c r="T571" s="79">
        <v>3.5301850130185737</v>
      </c>
    </row>
    <row r="572" spans="1:20" s="89" customFormat="1" ht="15.75" x14ac:dyDescent="0.25">
      <c r="A572" s="103" t="s">
        <v>314</v>
      </c>
      <c r="B572" s="125">
        <v>181.7</v>
      </c>
      <c r="C572" s="104">
        <v>1.609</v>
      </c>
      <c r="D572" s="105">
        <v>0.3827542381358241</v>
      </c>
      <c r="E572" s="105">
        <v>0.01</v>
      </c>
      <c r="F572" s="105">
        <v>5.1240667492410852E-2</v>
      </c>
      <c r="G572" s="105">
        <v>6.4999999999999997E-4</v>
      </c>
      <c r="H572" s="105">
        <v>0.29536000000000001</v>
      </c>
      <c r="I572" s="105">
        <v>19.481780000000001</v>
      </c>
      <c r="J572" s="105">
        <v>0.246701</v>
      </c>
      <c r="K572" s="105">
        <v>5.4199999999999998E-2</v>
      </c>
      <c r="L572" s="105">
        <v>1.5E-3</v>
      </c>
      <c r="M572" s="104">
        <v>329.2632307778199</v>
      </c>
      <c r="N572" s="104">
        <v>7.7</v>
      </c>
      <c r="O572" s="104">
        <v>322.13411591711377</v>
      </c>
      <c r="P572" s="104">
        <v>4.0630590686577488</v>
      </c>
      <c r="Q572" s="104">
        <v>347</v>
      </c>
      <c r="R572" s="104">
        <v>58</v>
      </c>
      <c r="S572" s="88">
        <v>322.13411591711377</v>
      </c>
      <c r="T572" s="79">
        <v>4.0630590686577488</v>
      </c>
    </row>
    <row r="573" spans="1:20" s="89" customFormat="1" ht="15.75" x14ac:dyDescent="0.25">
      <c r="A573" s="103" t="s">
        <v>398</v>
      </c>
      <c r="B573" s="125">
        <v>374</v>
      </c>
      <c r="C573" s="104">
        <v>0.66379999999999995</v>
      </c>
      <c r="D573" s="105">
        <v>0.37690000000000001</v>
      </c>
      <c r="E573" s="105">
        <v>8.3000000000000001E-3</v>
      </c>
      <c r="F573" s="105">
        <v>5.1270000000000003E-2</v>
      </c>
      <c r="G573" s="105">
        <v>4.4000000000000002E-4</v>
      </c>
      <c r="H573" s="106">
        <v>0.20313999999999999</v>
      </c>
      <c r="I573" s="105">
        <v>19.504580000000001</v>
      </c>
      <c r="J573" s="105">
        <v>0.1673887</v>
      </c>
      <c r="K573" s="105">
        <v>5.3600000000000002E-2</v>
      </c>
      <c r="L573" s="105">
        <v>1.1999999999999999E-3</v>
      </c>
      <c r="M573" s="104">
        <v>324.89999999999998</v>
      </c>
      <c r="N573" s="104">
        <v>6.3</v>
      </c>
      <c r="O573" s="104">
        <v>322.3</v>
      </c>
      <c r="P573" s="104">
        <v>2.7</v>
      </c>
      <c r="Q573" s="104">
        <v>332</v>
      </c>
      <c r="R573" s="104">
        <v>50</v>
      </c>
      <c r="S573" s="88">
        <v>322.3</v>
      </c>
      <c r="T573" s="79">
        <v>2.7</v>
      </c>
    </row>
    <row r="574" spans="1:20" s="89" customFormat="1" ht="15.75" x14ac:dyDescent="0.25">
      <c r="A574" s="103" t="s">
        <v>224</v>
      </c>
      <c r="B574" s="125">
        <v>826</v>
      </c>
      <c r="C574" s="104">
        <v>1.115</v>
      </c>
      <c r="D574" s="105">
        <v>0.38510118169885427</v>
      </c>
      <c r="E574" s="105">
        <v>8.6E-3</v>
      </c>
      <c r="F574" s="105">
        <v>5.127107292530253E-2</v>
      </c>
      <c r="G574" s="105">
        <v>5.9000000000000003E-4</v>
      </c>
      <c r="H574" s="105">
        <v>0.26167000000000001</v>
      </c>
      <c r="I574" s="105">
        <v>19.46283</v>
      </c>
      <c r="J574" s="105">
        <v>0.22349289999999999</v>
      </c>
      <c r="K574" s="105">
        <v>5.45E-2</v>
      </c>
      <c r="L574" s="105">
        <v>1.1999999999999999E-3</v>
      </c>
      <c r="M574" s="104">
        <v>330.98622539915857</v>
      </c>
      <c r="N574" s="104">
        <v>6.3</v>
      </c>
      <c r="O574" s="104">
        <v>322.32056530529184</v>
      </c>
      <c r="P574" s="104">
        <v>3.6772678501925604</v>
      </c>
      <c r="Q574" s="104">
        <v>365</v>
      </c>
      <c r="R574" s="104">
        <v>50</v>
      </c>
      <c r="S574" s="88">
        <v>322.32056530529184</v>
      </c>
      <c r="T574" s="79">
        <v>3.6772678501925604</v>
      </c>
    </row>
    <row r="575" spans="1:20" s="89" customFormat="1" ht="15.75" x14ac:dyDescent="0.25">
      <c r="A575" s="103" t="s">
        <v>332</v>
      </c>
      <c r="B575" s="125">
        <v>180</v>
      </c>
      <c r="C575" s="104">
        <v>1.6160000000000001</v>
      </c>
      <c r="D575" s="105">
        <v>0.38416467728344494</v>
      </c>
      <c r="E575" s="105">
        <v>1.4999999999999999E-2</v>
      </c>
      <c r="F575" s="105">
        <v>5.1334774378081205E-2</v>
      </c>
      <c r="G575" s="105">
        <v>8.0999999999999996E-4</v>
      </c>
      <c r="H575" s="105">
        <v>6.6048999999999997E-2</v>
      </c>
      <c r="I575" s="105">
        <v>19.443899999999999</v>
      </c>
      <c r="J575" s="105">
        <v>0.30623299999999998</v>
      </c>
      <c r="K575" s="105">
        <v>5.4300000000000001E-2</v>
      </c>
      <c r="L575" s="105">
        <v>2.3E-3</v>
      </c>
      <c r="M575" s="104">
        <v>330.29904657721727</v>
      </c>
      <c r="N575" s="104">
        <v>11</v>
      </c>
      <c r="O575" s="104">
        <v>322.7111719891509</v>
      </c>
      <c r="P575" s="104">
        <v>5.0920741307782373</v>
      </c>
      <c r="Q575" s="104">
        <v>337</v>
      </c>
      <c r="R575" s="104">
        <v>90</v>
      </c>
      <c r="S575" s="88">
        <v>322.7111719891509</v>
      </c>
      <c r="T575" s="79">
        <v>5.0920741307782373</v>
      </c>
    </row>
    <row r="576" spans="1:20" s="89" customFormat="1" ht="15.75" x14ac:dyDescent="0.25">
      <c r="A576" s="103" t="s">
        <v>311</v>
      </c>
      <c r="B576" s="125">
        <v>404.77698930920286</v>
      </c>
      <c r="C576" s="104">
        <v>0.55693325951073869</v>
      </c>
      <c r="D576" s="105">
        <v>0.37889524118052165</v>
      </c>
      <c r="E576" s="105">
        <v>1.7977013283569085E-2</v>
      </c>
      <c r="F576" s="105">
        <v>5.1358921632253862E-2</v>
      </c>
      <c r="G576" s="105">
        <v>1.8205310364241311E-3</v>
      </c>
      <c r="H576" s="105">
        <v>0.82983127575843063</v>
      </c>
      <c r="I576" s="105">
        <v>19.454702409585874</v>
      </c>
      <c r="J576" s="105">
        <v>0.68904450099664194</v>
      </c>
      <c r="K576" s="105">
        <v>5.3505937700990783E-2</v>
      </c>
      <c r="L576" s="105">
        <v>1.4313417384646189E-3</v>
      </c>
      <c r="M576" s="104">
        <v>326.22493647637515</v>
      </c>
      <c r="N576" s="104">
        <v>13.192811523280511</v>
      </c>
      <c r="O576" s="104">
        <v>322.85923273814143</v>
      </c>
      <c r="P576" s="104">
        <v>11.273768568124988</v>
      </c>
      <c r="Q576" s="104">
        <v>350.31227339939676</v>
      </c>
      <c r="R576" s="104">
        <v>29.952958583693714</v>
      </c>
      <c r="S576" s="88">
        <v>322.85923273814143</v>
      </c>
      <c r="T576" s="79">
        <v>11.273768568124988</v>
      </c>
    </row>
    <row r="577" spans="1:20" s="89" customFormat="1" ht="15.75" x14ac:dyDescent="0.25">
      <c r="A577" s="103" t="s">
        <v>399</v>
      </c>
      <c r="B577" s="107">
        <v>523.63846301448791</v>
      </c>
      <c r="C577" s="108">
        <v>0.42831894877402948</v>
      </c>
      <c r="D577" s="109">
        <v>0.3777979844231445</v>
      </c>
      <c r="E577" s="109">
        <v>1.7957560829618323E-2</v>
      </c>
      <c r="F577" s="109">
        <v>5.136032519923428E-2</v>
      </c>
      <c r="G577" s="109">
        <v>1.9367322381639239E-3</v>
      </c>
      <c r="H577" s="110">
        <v>0.86523469735539915</v>
      </c>
      <c r="I577" s="111">
        <v>19.458086319586361</v>
      </c>
      <c r="J577" s="111">
        <v>0.73327998846197462</v>
      </c>
      <c r="K577" s="111">
        <v>5.3349529907466393E-2</v>
      </c>
      <c r="L577" s="111">
        <v>1.2839936971571469E-3</v>
      </c>
      <c r="M577" s="108">
        <v>325.41662312108241</v>
      </c>
      <c r="N577" s="108">
        <v>13.189773371959632</v>
      </c>
      <c r="O577" s="108">
        <v>322.86783871262156</v>
      </c>
      <c r="P577" s="108">
        <v>11.991120631088393</v>
      </c>
      <c r="Q577" s="108">
        <v>343.69143529175682</v>
      </c>
      <c r="R577" s="108">
        <v>27.00475376168248</v>
      </c>
      <c r="S577" s="88">
        <v>322.86783871262156</v>
      </c>
      <c r="T577" s="79">
        <v>11.991120631088393</v>
      </c>
    </row>
    <row r="578" spans="1:20" s="89" customFormat="1" ht="15.75" customHeight="1" x14ac:dyDescent="0.25">
      <c r="A578" s="103" t="s">
        <v>234</v>
      </c>
      <c r="B578" s="125">
        <v>370</v>
      </c>
      <c r="C578" s="104">
        <v>0.99099999999999999</v>
      </c>
      <c r="D578" s="105">
        <v>0.39597961117588254</v>
      </c>
      <c r="E578" s="105">
        <v>1.6E-2</v>
      </c>
      <c r="F578" s="105">
        <v>5.1399047834998601E-2</v>
      </c>
      <c r="G578" s="105">
        <v>1.1999999999999999E-3</v>
      </c>
      <c r="H578" s="105">
        <v>0.43485000000000001</v>
      </c>
      <c r="I578" s="105">
        <v>19.379840000000002</v>
      </c>
      <c r="J578" s="105">
        <v>0.45069409999999999</v>
      </c>
      <c r="K578" s="105">
        <v>5.5899999999999998E-2</v>
      </c>
      <c r="L578" s="105">
        <v>2.2000000000000001E-3</v>
      </c>
      <c r="M578" s="104">
        <v>338.93461931283184</v>
      </c>
      <c r="N578" s="104">
        <v>12</v>
      </c>
      <c r="O578" s="104">
        <v>323.10526212072983</v>
      </c>
      <c r="P578" s="104">
        <v>7.4533994907933909</v>
      </c>
      <c r="Q578" s="104">
        <v>407</v>
      </c>
      <c r="R578" s="104">
        <v>82</v>
      </c>
      <c r="S578" s="88">
        <v>323.10526212072983</v>
      </c>
      <c r="T578" s="79">
        <v>7.4533994907933909</v>
      </c>
    </row>
    <row r="579" spans="1:20" s="89" customFormat="1" ht="15.75" x14ac:dyDescent="0.25">
      <c r="A579" s="103" t="s">
        <v>370</v>
      </c>
      <c r="B579" s="125">
        <v>1010</v>
      </c>
      <c r="C579" s="104">
        <v>0.98799999999999999</v>
      </c>
      <c r="D579" s="105">
        <v>0.38608481642019843</v>
      </c>
      <c r="E579" s="105">
        <v>6.7000000000000002E-3</v>
      </c>
      <c r="F579" s="105">
        <v>5.1402030735682169E-2</v>
      </c>
      <c r="G579" s="105">
        <v>4.8000000000000001E-4</v>
      </c>
      <c r="H579" s="106">
        <v>0.21603</v>
      </c>
      <c r="I579" s="105">
        <v>19.413709999999998</v>
      </c>
      <c r="J579" s="105">
        <v>0.18090819999999999</v>
      </c>
      <c r="K579" s="105">
        <v>5.45E-2</v>
      </c>
      <c r="L579" s="105">
        <v>1E-3</v>
      </c>
      <c r="M579" s="104">
        <v>331.70748692276908</v>
      </c>
      <c r="N579" s="104">
        <v>4.9000000000000004</v>
      </c>
      <c r="O579" s="104">
        <v>323.12355107203922</v>
      </c>
      <c r="P579" s="104">
        <v>2.9929104992169777</v>
      </c>
      <c r="Q579" s="104">
        <v>367</v>
      </c>
      <c r="R579" s="104">
        <v>42</v>
      </c>
      <c r="S579" s="88">
        <v>323.12355107203922</v>
      </c>
      <c r="T579" s="79">
        <v>2.9929104992169777</v>
      </c>
    </row>
    <row r="580" spans="1:20" s="89" customFormat="1" ht="15.75" x14ac:dyDescent="0.25">
      <c r="A580" s="103" t="s">
        <v>292</v>
      </c>
      <c r="B580" s="125">
        <v>141</v>
      </c>
      <c r="C580" s="104">
        <v>0.68100000000000005</v>
      </c>
      <c r="D580" s="105">
        <v>0.377</v>
      </c>
      <c r="E580" s="105">
        <v>1.4E-2</v>
      </c>
      <c r="F580" s="105">
        <v>5.1499999999999997E-2</v>
      </c>
      <c r="G580" s="105">
        <v>1.1000000000000001E-3</v>
      </c>
      <c r="H580" s="105">
        <v>0.23952999999999999</v>
      </c>
      <c r="I580" s="105">
        <v>19.417480000000001</v>
      </c>
      <c r="J580" s="105">
        <v>0.41474220000000001</v>
      </c>
      <c r="K580" s="105">
        <v>5.4300000000000001E-2</v>
      </c>
      <c r="L580" s="105">
        <v>2.0999999999999999E-3</v>
      </c>
      <c r="M580" s="104">
        <v>324</v>
      </c>
      <c r="N580" s="104">
        <v>11</v>
      </c>
      <c r="O580" s="104">
        <v>323.39999999999998</v>
      </c>
      <c r="P580" s="104">
        <v>6.6</v>
      </c>
      <c r="Q580" s="104">
        <v>348</v>
      </c>
      <c r="R580" s="104">
        <v>83</v>
      </c>
      <c r="S580" s="88">
        <v>323.39999999999998</v>
      </c>
      <c r="T580" s="79">
        <v>6.6</v>
      </c>
    </row>
    <row r="581" spans="1:20" s="89" customFormat="1" ht="15.75" x14ac:dyDescent="0.25">
      <c r="A581" s="103" t="s">
        <v>385</v>
      </c>
      <c r="B581" s="125">
        <v>643</v>
      </c>
      <c r="C581" s="104">
        <v>1.109</v>
      </c>
      <c r="D581" s="105">
        <v>0.37868436755935203</v>
      </c>
      <c r="E581" s="105">
        <v>8.8999999999999999E-3</v>
      </c>
      <c r="F581" s="105">
        <v>5.1455307414787876E-2</v>
      </c>
      <c r="G581" s="105">
        <v>5.1000000000000004E-4</v>
      </c>
      <c r="H581" s="105">
        <v>0.16725999999999999</v>
      </c>
      <c r="I581" s="105">
        <v>19.421250000000001</v>
      </c>
      <c r="J581" s="105">
        <v>0.19236429999999999</v>
      </c>
      <c r="K581" s="105">
        <v>5.3400000000000003E-2</v>
      </c>
      <c r="L581" s="105">
        <v>1.2999999999999999E-3</v>
      </c>
      <c r="M581" s="104">
        <v>326.2684151327328</v>
      </c>
      <c r="N581" s="104">
        <v>6.5</v>
      </c>
      <c r="O581" s="104">
        <v>323.45019571274315</v>
      </c>
      <c r="P581" s="104">
        <v>3.1989773045470171</v>
      </c>
      <c r="Q581" s="104">
        <v>324</v>
      </c>
      <c r="R581" s="104">
        <v>54</v>
      </c>
      <c r="S581" s="88">
        <v>323.45019571274315</v>
      </c>
      <c r="T581" s="79">
        <v>3.1989773045470171</v>
      </c>
    </row>
    <row r="582" spans="1:20" s="89" customFormat="1" ht="15.75" x14ac:dyDescent="0.25">
      <c r="A582" s="103" t="s">
        <v>438</v>
      </c>
      <c r="B582" s="125">
        <v>809</v>
      </c>
      <c r="C582" s="104">
        <v>1.1519999999999999</v>
      </c>
      <c r="D582" s="105">
        <v>0.36940000000000001</v>
      </c>
      <c r="E582" s="105">
        <v>7.9000000000000008E-3</v>
      </c>
      <c r="F582" s="105">
        <v>5.1490000000000001E-2</v>
      </c>
      <c r="G582" s="105">
        <v>7.6000000000000004E-4</v>
      </c>
      <c r="H582" s="106">
        <v>0.34486</v>
      </c>
      <c r="I582" s="105">
        <v>19.421250000000001</v>
      </c>
      <c r="J582" s="105">
        <v>0.28666049999999998</v>
      </c>
      <c r="K582" s="105">
        <v>5.2299999999999999E-2</v>
      </c>
      <c r="L582" s="105">
        <v>1.1000000000000001E-3</v>
      </c>
      <c r="M582" s="104">
        <v>319.3</v>
      </c>
      <c r="N582" s="104">
        <v>5.9</v>
      </c>
      <c r="O582" s="104">
        <v>323.60000000000002</v>
      </c>
      <c r="P582" s="104">
        <v>4.5999999999999996</v>
      </c>
      <c r="Q582" s="104">
        <v>278</v>
      </c>
      <c r="R582" s="104">
        <v>47</v>
      </c>
      <c r="S582" s="88">
        <v>323.60000000000002</v>
      </c>
      <c r="T582" s="79">
        <v>4.5999999999999996</v>
      </c>
    </row>
    <row r="583" spans="1:20" s="89" customFormat="1" ht="15.75" x14ac:dyDescent="0.25">
      <c r="A583" s="103" t="s">
        <v>315</v>
      </c>
      <c r="B583" s="112">
        <v>473</v>
      </c>
      <c r="C583" s="113">
        <v>0.59099999999999997</v>
      </c>
      <c r="D583" s="114">
        <v>0.38500000000000001</v>
      </c>
      <c r="E583" s="114">
        <v>8.3999999999999995E-3</v>
      </c>
      <c r="F583" s="114">
        <v>5.1499999999999997E-2</v>
      </c>
      <c r="G583" s="114">
        <v>7.1000000000000002E-4</v>
      </c>
      <c r="H583" s="115">
        <v>0.25269999999999998</v>
      </c>
      <c r="I583" s="114">
        <v>19.417480000000001</v>
      </c>
      <c r="J583" s="114">
        <v>0.26769720000000002</v>
      </c>
      <c r="K583" s="114">
        <v>5.5199999999999999E-2</v>
      </c>
      <c r="L583" s="114">
        <v>1.1000000000000001E-3</v>
      </c>
      <c r="M583" s="113">
        <v>329.9</v>
      </c>
      <c r="N583" s="113">
        <v>6.1</v>
      </c>
      <c r="O583" s="113">
        <v>323.7</v>
      </c>
      <c r="P583" s="113">
        <v>4.3</v>
      </c>
      <c r="Q583" s="113">
        <v>393</v>
      </c>
      <c r="R583" s="113">
        <v>46</v>
      </c>
      <c r="S583" s="88">
        <v>323.7</v>
      </c>
      <c r="T583" s="79">
        <v>4.3</v>
      </c>
    </row>
    <row r="584" spans="1:20" s="89" customFormat="1" ht="15.75" x14ac:dyDescent="0.25">
      <c r="A584" s="103" t="s">
        <v>400</v>
      </c>
      <c r="B584" s="125">
        <v>141.1</v>
      </c>
      <c r="C584" s="104">
        <v>0.89900000000000002</v>
      </c>
      <c r="D584" s="105">
        <v>0.47414677788612614</v>
      </c>
      <c r="E584" s="105">
        <v>2.1999999999999999E-2</v>
      </c>
      <c r="F584" s="105">
        <v>5.1502747514678315E-2</v>
      </c>
      <c r="G584" s="105">
        <v>9.2000000000000003E-4</v>
      </c>
      <c r="H584" s="105">
        <v>5.8633999999999999E-2</v>
      </c>
      <c r="I584" s="105">
        <v>19.069410000000001</v>
      </c>
      <c r="J584" s="105">
        <v>0.33455109999999999</v>
      </c>
      <c r="K584" s="105">
        <v>6.6799999999999998E-2</v>
      </c>
      <c r="L584" s="105">
        <v>3.2000000000000002E-3</v>
      </c>
      <c r="M584" s="104">
        <v>394.28942519820333</v>
      </c>
      <c r="N584" s="104">
        <v>15</v>
      </c>
      <c r="O584" s="104">
        <v>323.74104177319646</v>
      </c>
      <c r="P584" s="104">
        <v>5.7495313064130569</v>
      </c>
      <c r="Q584" s="104">
        <v>740</v>
      </c>
      <c r="R584" s="104">
        <v>100</v>
      </c>
      <c r="S584" s="88">
        <v>323.74104177319646</v>
      </c>
      <c r="T584" s="79">
        <v>5.7495313064130569</v>
      </c>
    </row>
    <row r="585" spans="1:20" s="89" customFormat="1" ht="15.75" x14ac:dyDescent="0.25">
      <c r="A585" s="103" t="s">
        <v>331</v>
      </c>
      <c r="B585" s="125">
        <v>731</v>
      </c>
      <c r="C585" s="104">
        <v>1.4019999999999999</v>
      </c>
      <c r="D585" s="105">
        <v>0.39536049742739199</v>
      </c>
      <c r="E585" s="105">
        <v>1.2999999999999999E-2</v>
      </c>
      <c r="F585" s="105">
        <v>5.1502953642657223E-2</v>
      </c>
      <c r="G585" s="105">
        <v>5.9999999999999995E-4</v>
      </c>
      <c r="H585" s="105">
        <v>0.16846</v>
      </c>
      <c r="I585" s="105">
        <v>19.3461</v>
      </c>
      <c r="J585" s="105">
        <v>0.22456300000000001</v>
      </c>
      <c r="K585" s="105">
        <v>5.57E-2</v>
      </c>
      <c r="L585" s="105">
        <v>1.8E-3</v>
      </c>
      <c r="M585" s="104">
        <v>338.48392479883546</v>
      </c>
      <c r="N585" s="104">
        <v>9.4</v>
      </c>
      <c r="O585" s="104">
        <v>323.74230547526412</v>
      </c>
      <c r="P585" s="104">
        <v>3.7732254312754043</v>
      </c>
      <c r="Q585" s="104">
        <v>385</v>
      </c>
      <c r="R585" s="104">
        <v>70</v>
      </c>
      <c r="S585" s="88">
        <v>323.74230547526412</v>
      </c>
      <c r="T585" s="79">
        <v>3.7732254312754043</v>
      </c>
    </row>
    <row r="586" spans="1:20" s="89" customFormat="1" ht="15.75" x14ac:dyDescent="0.25">
      <c r="A586" s="103" t="s">
        <v>271</v>
      </c>
      <c r="B586" s="125">
        <v>156</v>
      </c>
      <c r="C586" s="104">
        <v>1.1399999999999999</v>
      </c>
      <c r="D586" s="105">
        <v>0.3664</v>
      </c>
      <c r="E586" s="105">
        <v>9.4000000000000004E-3</v>
      </c>
      <c r="F586" s="105">
        <v>5.1549999999999999E-2</v>
      </c>
      <c r="G586" s="105">
        <v>8.0000000000000004E-4</v>
      </c>
      <c r="H586" s="106">
        <v>0.23945</v>
      </c>
      <c r="I586" s="105">
        <v>19.39864</v>
      </c>
      <c r="J586" s="105">
        <v>0.30104589999999998</v>
      </c>
      <c r="K586" s="105">
        <v>5.1799999999999999E-2</v>
      </c>
      <c r="L586" s="105">
        <v>1.2999999999999999E-3</v>
      </c>
      <c r="M586" s="104">
        <v>316.2</v>
      </c>
      <c r="N586" s="104">
        <v>7</v>
      </c>
      <c r="O586" s="104">
        <v>324</v>
      </c>
      <c r="P586" s="104">
        <v>4.9000000000000004</v>
      </c>
      <c r="Q586" s="104">
        <v>252</v>
      </c>
      <c r="R586" s="104">
        <v>55</v>
      </c>
      <c r="S586" s="88">
        <v>324</v>
      </c>
      <c r="T586" s="79">
        <v>4.9000000000000004</v>
      </c>
    </row>
    <row r="587" spans="1:20" s="89" customFormat="1" ht="15.75" x14ac:dyDescent="0.25">
      <c r="A587" s="103" t="s">
        <v>372</v>
      </c>
      <c r="B587" s="125">
        <v>589</v>
      </c>
      <c r="C587" s="104">
        <v>1.0860000000000001</v>
      </c>
      <c r="D587" s="105">
        <v>0.39082375287660992</v>
      </c>
      <c r="E587" s="105">
        <v>0.01</v>
      </c>
      <c r="F587" s="105">
        <v>5.1559929878088218E-2</v>
      </c>
      <c r="G587" s="105">
        <v>5.8E-4</v>
      </c>
      <c r="H587" s="105">
        <v>9.0234999999999996E-2</v>
      </c>
      <c r="I587" s="105">
        <v>19.342359999999999</v>
      </c>
      <c r="J587" s="105">
        <v>0.21699360000000001</v>
      </c>
      <c r="K587" s="105">
        <v>5.5E-2</v>
      </c>
      <c r="L587" s="105">
        <v>1.5E-3</v>
      </c>
      <c r="M587" s="104">
        <v>335.17520912042414</v>
      </c>
      <c r="N587" s="104">
        <v>7.3</v>
      </c>
      <c r="O587" s="104">
        <v>324.09159832341754</v>
      </c>
      <c r="P587" s="104">
        <v>3.6324903229827621</v>
      </c>
      <c r="Q587" s="104">
        <v>383</v>
      </c>
      <c r="R587" s="104">
        <v>59</v>
      </c>
      <c r="S587" s="88">
        <v>324.09159832341754</v>
      </c>
      <c r="T587" s="79">
        <v>3.6324903229827621</v>
      </c>
    </row>
    <row r="588" spans="1:20" s="89" customFormat="1" ht="15.75" x14ac:dyDescent="0.25">
      <c r="A588" s="103" t="s">
        <v>364</v>
      </c>
      <c r="B588" s="112">
        <v>847</v>
      </c>
      <c r="C588" s="113">
        <v>0.58499999999999996</v>
      </c>
      <c r="D588" s="114">
        <v>0.37890000000000001</v>
      </c>
      <c r="E588" s="114">
        <v>8.0999999999999996E-3</v>
      </c>
      <c r="F588" s="114">
        <v>5.1630000000000002E-2</v>
      </c>
      <c r="G588" s="114">
        <v>7.9000000000000001E-4</v>
      </c>
      <c r="H588" s="115">
        <v>0.35682000000000003</v>
      </c>
      <c r="I588" s="114">
        <v>19.368580000000001</v>
      </c>
      <c r="J588" s="114">
        <v>0.29636220000000002</v>
      </c>
      <c r="K588" s="114">
        <v>5.3999999999999999E-2</v>
      </c>
      <c r="L588" s="114">
        <v>1.1999999999999999E-3</v>
      </c>
      <c r="M588" s="113">
        <v>325.39999999999998</v>
      </c>
      <c r="N588" s="113">
        <v>6</v>
      </c>
      <c r="O588" s="113">
        <v>324.5</v>
      </c>
      <c r="P588" s="113">
        <v>4.8</v>
      </c>
      <c r="Q588" s="113">
        <v>349</v>
      </c>
      <c r="R588" s="113">
        <v>47</v>
      </c>
      <c r="S588" s="88">
        <v>324.5</v>
      </c>
      <c r="T588" s="79">
        <v>4.8</v>
      </c>
    </row>
    <row r="589" spans="1:20" s="89" customFormat="1" ht="15.75" x14ac:dyDescent="0.25">
      <c r="A589" s="103" t="s">
        <v>401</v>
      </c>
      <c r="B589" s="125">
        <v>308.60000000000002</v>
      </c>
      <c r="C589" s="104">
        <v>1.0409999999999999</v>
      </c>
      <c r="D589" s="105">
        <v>0.38208169085896082</v>
      </c>
      <c r="E589" s="105">
        <v>9.2999999999999992E-3</v>
      </c>
      <c r="F589" s="105">
        <v>5.1626894063287576E-2</v>
      </c>
      <c r="G589" s="105">
        <v>5.5999999999999995E-4</v>
      </c>
      <c r="H589" s="106">
        <v>0.20669000000000001</v>
      </c>
      <c r="I589" s="105">
        <v>19.34985</v>
      </c>
      <c r="J589" s="105">
        <v>0.2096732</v>
      </c>
      <c r="K589" s="105">
        <v>5.3699999999999998E-2</v>
      </c>
      <c r="L589" s="105">
        <v>1.4E-3</v>
      </c>
      <c r="M589" s="104">
        <v>328.76894509075726</v>
      </c>
      <c r="N589" s="104">
        <v>7</v>
      </c>
      <c r="O589" s="104">
        <v>324.50209811201904</v>
      </c>
      <c r="P589" s="104">
        <v>3.5094478839742509</v>
      </c>
      <c r="Q589" s="104">
        <v>335</v>
      </c>
      <c r="R589" s="104">
        <v>55</v>
      </c>
      <c r="S589" s="88">
        <v>324.50209811201904</v>
      </c>
      <c r="T589" s="79">
        <v>3.5094478839742509</v>
      </c>
    </row>
    <row r="590" spans="1:20" s="89" customFormat="1" ht="15.75" x14ac:dyDescent="0.25">
      <c r="A590" s="103" t="s">
        <v>302</v>
      </c>
      <c r="B590" s="125">
        <v>799</v>
      </c>
      <c r="C590" s="104">
        <v>1.49</v>
      </c>
      <c r="D590" s="105">
        <v>0.39387613070177752</v>
      </c>
      <c r="E590" s="105">
        <v>8.8999999999999999E-3</v>
      </c>
      <c r="F590" s="105">
        <v>5.168072391903622E-2</v>
      </c>
      <c r="G590" s="105">
        <v>6.8999999999999997E-4</v>
      </c>
      <c r="H590" s="105">
        <v>0.52669999999999995</v>
      </c>
      <c r="I590" s="105">
        <v>19.290120000000002</v>
      </c>
      <c r="J590" s="105">
        <v>0.25675510000000001</v>
      </c>
      <c r="K590" s="105">
        <v>5.5300000000000002E-2</v>
      </c>
      <c r="L590" s="105">
        <v>1E-3</v>
      </c>
      <c r="M590" s="104">
        <v>337.40253949317383</v>
      </c>
      <c r="N590" s="104">
        <v>6.5</v>
      </c>
      <c r="O590" s="104">
        <v>324.832063679231</v>
      </c>
      <c r="P590" s="104">
        <v>4.2767100760317192</v>
      </c>
      <c r="Q590" s="104">
        <v>407</v>
      </c>
      <c r="R590" s="104">
        <v>42</v>
      </c>
      <c r="S590" s="88">
        <v>324.832063679231</v>
      </c>
      <c r="T590" s="79">
        <v>4.2767100760317192</v>
      </c>
    </row>
    <row r="591" spans="1:20" s="89" customFormat="1" ht="15.75" x14ac:dyDescent="0.25">
      <c r="A591" s="103" t="s">
        <v>402</v>
      </c>
      <c r="B591" s="125">
        <v>333</v>
      </c>
      <c r="C591" s="104">
        <v>1.954</v>
      </c>
      <c r="D591" s="105">
        <v>0.38540432518575912</v>
      </c>
      <c r="E591" s="105">
        <v>1.0999999999999999E-2</v>
      </c>
      <c r="F591" s="105">
        <v>5.1690814552225239E-2</v>
      </c>
      <c r="G591" s="105">
        <v>6.0999999999999997E-4</v>
      </c>
      <c r="H591" s="105">
        <v>0.23430999999999999</v>
      </c>
      <c r="I591" s="105">
        <v>19.316210000000002</v>
      </c>
      <c r="J591" s="105">
        <v>0.22760069999999999</v>
      </c>
      <c r="K591" s="105">
        <v>5.4100000000000002E-2</v>
      </c>
      <c r="L591" s="105">
        <v>1.5E-3</v>
      </c>
      <c r="M591" s="104">
        <v>331.20856345201406</v>
      </c>
      <c r="N591" s="104">
        <v>8.1999999999999993</v>
      </c>
      <c r="O591" s="104">
        <v>324.89391523489422</v>
      </c>
      <c r="P591" s="104">
        <v>3.8192493277138477</v>
      </c>
      <c r="Q591" s="104">
        <v>359</v>
      </c>
      <c r="R591" s="104">
        <v>62</v>
      </c>
      <c r="S591" s="88">
        <v>324.89391523489422</v>
      </c>
      <c r="T591" s="79">
        <v>3.8192493277138477</v>
      </c>
    </row>
    <row r="592" spans="1:20" s="89" customFormat="1" ht="15.75" x14ac:dyDescent="0.25">
      <c r="A592" s="103" t="s">
        <v>284</v>
      </c>
      <c r="B592" s="125">
        <v>528</v>
      </c>
      <c r="C592" s="104">
        <v>1.036</v>
      </c>
      <c r="D592" s="105">
        <v>0.38186673708471708</v>
      </c>
      <c r="E592" s="105">
        <v>9.7999999999999997E-3</v>
      </c>
      <c r="F592" s="105">
        <v>5.1694114144903658E-2</v>
      </c>
      <c r="G592" s="105">
        <v>6.0999999999999997E-4</v>
      </c>
      <c r="H592" s="105">
        <v>0.32479000000000002</v>
      </c>
      <c r="I592" s="105">
        <v>19.32741</v>
      </c>
      <c r="J592" s="105">
        <v>0.2278647</v>
      </c>
      <c r="K592" s="105">
        <v>5.3600000000000002E-2</v>
      </c>
      <c r="L592" s="105">
        <v>1.2999999999999999E-3</v>
      </c>
      <c r="M592" s="104">
        <v>328.61091502793056</v>
      </c>
      <c r="N592" s="104">
        <v>7.2</v>
      </c>
      <c r="O592" s="104">
        <v>324.91414029284562</v>
      </c>
      <c r="P592" s="104">
        <v>3.8091658690642687</v>
      </c>
      <c r="Q592" s="104">
        <v>324</v>
      </c>
      <c r="R592" s="104">
        <v>54</v>
      </c>
      <c r="S592" s="88">
        <v>324.91414029284562</v>
      </c>
      <c r="T592" s="79">
        <v>3.8091658690642687</v>
      </c>
    </row>
    <row r="593" spans="1:20" s="89" customFormat="1" ht="15.75" x14ac:dyDescent="0.25">
      <c r="A593" s="103" t="s">
        <v>439</v>
      </c>
      <c r="B593" s="112">
        <v>508</v>
      </c>
      <c r="C593" s="113">
        <v>1.349</v>
      </c>
      <c r="D593" s="114">
        <v>0.375</v>
      </c>
      <c r="E593" s="114">
        <v>0.01</v>
      </c>
      <c r="F593" s="114">
        <v>5.1720000000000002E-2</v>
      </c>
      <c r="G593" s="114">
        <v>8.4999999999999995E-4</v>
      </c>
      <c r="H593" s="115">
        <v>0.16832</v>
      </c>
      <c r="I593" s="114">
        <v>19.334879999999998</v>
      </c>
      <c r="J593" s="114">
        <v>0.31776199999999999</v>
      </c>
      <c r="K593" s="114">
        <v>5.3800000000000001E-2</v>
      </c>
      <c r="L593" s="114">
        <v>1.2999999999999999E-3</v>
      </c>
      <c r="M593" s="113">
        <v>322.5</v>
      </c>
      <c r="N593" s="113">
        <v>7.4</v>
      </c>
      <c r="O593" s="113">
        <v>325</v>
      </c>
      <c r="P593" s="113">
        <v>5.2</v>
      </c>
      <c r="Q593" s="113">
        <v>340</v>
      </c>
      <c r="R593" s="113">
        <v>52</v>
      </c>
      <c r="S593" s="88">
        <v>325</v>
      </c>
      <c r="T593" s="79">
        <v>5.2</v>
      </c>
    </row>
    <row r="594" spans="1:20" s="89" customFormat="1" ht="15.75" x14ac:dyDescent="0.25">
      <c r="A594" s="103" t="s">
        <v>263</v>
      </c>
      <c r="B594" s="125">
        <v>531.6</v>
      </c>
      <c r="C594" s="104">
        <v>0.92600000000000005</v>
      </c>
      <c r="D594" s="105">
        <v>0.38924438374306125</v>
      </c>
      <c r="E594" s="105">
        <v>1.2E-2</v>
      </c>
      <c r="F594" s="105">
        <v>5.1727771533995437E-2</v>
      </c>
      <c r="G594" s="105">
        <v>8.0000000000000004E-4</v>
      </c>
      <c r="H594" s="106">
        <v>0.52822000000000002</v>
      </c>
      <c r="I594" s="105">
        <v>19.290120000000002</v>
      </c>
      <c r="J594" s="105">
        <v>0.29768709999999998</v>
      </c>
      <c r="K594" s="105">
        <v>5.4600000000000003E-2</v>
      </c>
      <c r="L594" s="105">
        <v>1.5E-3</v>
      </c>
      <c r="M594" s="104">
        <v>334.020818405706</v>
      </c>
      <c r="N594" s="104">
        <v>8.6999999999999993</v>
      </c>
      <c r="O594" s="104">
        <v>325.12044172183499</v>
      </c>
      <c r="P594" s="104">
        <v>4.9782541009908057</v>
      </c>
      <c r="Q594" s="104">
        <v>374</v>
      </c>
      <c r="R594" s="104">
        <v>61</v>
      </c>
      <c r="S594" s="88">
        <v>325.12044172183499</v>
      </c>
      <c r="T594" s="79">
        <v>4.9782541009908057</v>
      </c>
    </row>
    <row r="595" spans="1:20" s="89" customFormat="1" ht="15.75" x14ac:dyDescent="0.25">
      <c r="A595" s="103" t="s">
        <v>308</v>
      </c>
      <c r="B595" s="125">
        <v>520</v>
      </c>
      <c r="C595" s="104">
        <v>1.3580000000000001</v>
      </c>
      <c r="D595" s="105">
        <v>0.38924438374306125</v>
      </c>
      <c r="E595" s="105">
        <v>1.2999999999999999E-2</v>
      </c>
      <c r="F595" s="105">
        <v>5.1727771533995437E-2</v>
      </c>
      <c r="G595" s="105">
        <v>6.2E-4</v>
      </c>
      <c r="H595" s="105">
        <v>0.19048000000000001</v>
      </c>
      <c r="I595" s="105">
        <v>19.290120000000002</v>
      </c>
      <c r="J595" s="105">
        <v>0.23070750000000001</v>
      </c>
      <c r="K595" s="105">
        <v>5.4600000000000003E-2</v>
      </c>
      <c r="L595" s="105">
        <v>1.8E-3</v>
      </c>
      <c r="M595" s="104">
        <v>334.020818405706</v>
      </c>
      <c r="N595" s="104">
        <v>9.1999999999999993</v>
      </c>
      <c r="O595" s="104">
        <v>325.12044172183499</v>
      </c>
      <c r="P595" s="104">
        <v>3.89946788536832</v>
      </c>
      <c r="Q595" s="104">
        <v>358</v>
      </c>
      <c r="R595" s="104">
        <v>71</v>
      </c>
      <c r="S595" s="88">
        <v>325.12044172183499</v>
      </c>
      <c r="T595" s="79">
        <v>3.89946788536832</v>
      </c>
    </row>
    <row r="596" spans="1:20" s="89" customFormat="1" ht="15.75" x14ac:dyDescent="0.25">
      <c r="A596" s="103" t="s">
        <v>440</v>
      </c>
      <c r="B596" s="125">
        <v>353</v>
      </c>
      <c r="C596" s="104">
        <v>0.997</v>
      </c>
      <c r="D596" s="105">
        <v>0.37609999999999999</v>
      </c>
      <c r="E596" s="105">
        <v>9.7999999999999997E-3</v>
      </c>
      <c r="F596" s="105">
        <v>5.178E-2</v>
      </c>
      <c r="G596" s="105">
        <v>7.6999999999999996E-4</v>
      </c>
      <c r="H596" s="105">
        <v>0.32164999999999999</v>
      </c>
      <c r="I596" s="105">
        <v>19.312480000000001</v>
      </c>
      <c r="J596" s="105">
        <v>0.2871882</v>
      </c>
      <c r="K596" s="105">
        <v>5.3600000000000002E-2</v>
      </c>
      <c r="L596" s="105">
        <v>1.4E-3</v>
      </c>
      <c r="M596" s="104">
        <v>323.10000000000002</v>
      </c>
      <c r="N596" s="104">
        <v>7.2</v>
      </c>
      <c r="O596" s="104">
        <v>325.39999999999998</v>
      </c>
      <c r="P596" s="104">
        <v>4.7</v>
      </c>
      <c r="Q596" s="104">
        <v>326</v>
      </c>
      <c r="R596" s="104">
        <v>57</v>
      </c>
      <c r="S596" s="88">
        <v>325.39999999999998</v>
      </c>
      <c r="T596" s="79">
        <v>4.7</v>
      </c>
    </row>
    <row r="597" spans="1:20" s="89" customFormat="1" ht="15.75" x14ac:dyDescent="0.25">
      <c r="A597" s="103" t="s">
        <v>403</v>
      </c>
      <c r="B597" s="125">
        <v>228</v>
      </c>
      <c r="C597" s="104">
        <v>1.496</v>
      </c>
      <c r="D597" s="105">
        <v>0.38393985119577767</v>
      </c>
      <c r="E597" s="105">
        <v>9.4999999999999998E-3</v>
      </c>
      <c r="F597" s="105">
        <v>5.1781541314545709E-2</v>
      </c>
      <c r="G597" s="105">
        <v>5.9000000000000003E-4</v>
      </c>
      <c r="H597" s="105">
        <v>0.20555999999999999</v>
      </c>
      <c r="I597" s="105">
        <v>19.290120000000002</v>
      </c>
      <c r="J597" s="105">
        <v>0.21954419999999999</v>
      </c>
      <c r="K597" s="105">
        <v>5.3800000000000001E-2</v>
      </c>
      <c r="L597" s="105">
        <v>1.2999999999999999E-3</v>
      </c>
      <c r="M597" s="104">
        <v>330.13400673853363</v>
      </c>
      <c r="N597" s="104">
        <v>6.8</v>
      </c>
      <c r="O597" s="104">
        <v>325.45000743743879</v>
      </c>
      <c r="P597" s="104">
        <v>3.6858204447763891</v>
      </c>
      <c r="Q597" s="104">
        <v>339</v>
      </c>
      <c r="R597" s="104">
        <v>54</v>
      </c>
      <c r="S597" s="88">
        <v>325.45000743743879</v>
      </c>
      <c r="T597" s="79">
        <v>3.6858204447763891</v>
      </c>
    </row>
    <row r="598" spans="1:20" s="89" customFormat="1" ht="15.75" x14ac:dyDescent="0.25">
      <c r="A598" s="103" t="s">
        <v>367</v>
      </c>
      <c r="B598" s="125">
        <v>81.400000000000006</v>
      </c>
      <c r="C598" s="104">
        <v>2.27</v>
      </c>
      <c r="D598" s="105">
        <v>0.38194759686829993</v>
      </c>
      <c r="E598" s="105">
        <v>1.4E-2</v>
      </c>
      <c r="F598" s="105">
        <v>5.1801705278694099E-2</v>
      </c>
      <c r="G598" s="105">
        <v>7.2000000000000005E-4</v>
      </c>
      <c r="H598" s="105">
        <v>0.16334000000000001</v>
      </c>
      <c r="I598" s="105">
        <v>19.290120000000002</v>
      </c>
      <c r="J598" s="105">
        <v>0.2679184</v>
      </c>
      <c r="K598" s="105">
        <v>5.3499999999999999E-2</v>
      </c>
      <c r="L598" s="105">
        <v>1.9E-3</v>
      </c>
      <c r="M598" s="104">
        <v>328.67036453829871</v>
      </c>
      <c r="N598" s="104">
        <v>9.9</v>
      </c>
      <c r="O598" s="104">
        <v>325.57359205399098</v>
      </c>
      <c r="P598" s="104">
        <v>4.5201637403147839</v>
      </c>
      <c r="Q598" s="104">
        <v>314</v>
      </c>
      <c r="R598" s="104">
        <v>78</v>
      </c>
      <c r="S598" s="88">
        <v>325.57359205399098</v>
      </c>
      <c r="T598" s="79">
        <v>4.5201637403147839</v>
      </c>
    </row>
    <row r="599" spans="1:20" s="89" customFormat="1" ht="15.75" x14ac:dyDescent="0.25">
      <c r="A599" s="103" t="s">
        <v>267</v>
      </c>
      <c r="B599" s="125">
        <v>305</v>
      </c>
      <c r="C599" s="104">
        <v>1.3</v>
      </c>
      <c r="D599" s="105">
        <v>0.39132930838457453</v>
      </c>
      <c r="E599" s="105">
        <v>1.0999999999999999E-2</v>
      </c>
      <c r="F599" s="105">
        <v>5.1815044286240841E-2</v>
      </c>
      <c r="G599" s="105">
        <v>6.7000000000000002E-4</v>
      </c>
      <c r="H599" s="105">
        <v>0.24793999999999999</v>
      </c>
      <c r="I599" s="105">
        <v>19.252980000000001</v>
      </c>
      <c r="J599" s="105">
        <v>0.24835389999999999</v>
      </c>
      <c r="K599" s="105">
        <v>5.4800000000000001E-2</v>
      </c>
      <c r="L599" s="105">
        <v>1.5E-3</v>
      </c>
      <c r="M599" s="104">
        <v>335.54445223374421</v>
      </c>
      <c r="N599" s="104">
        <v>7.8</v>
      </c>
      <c r="O599" s="104">
        <v>325.6553453176918</v>
      </c>
      <c r="P599" s="104">
        <v>4.1818656169275865</v>
      </c>
      <c r="Q599" s="104">
        <v>361</v>
      </c>
      <c r="R599" s="104">
        <v>60</v>
      </c>
      <c r="S599" s="88">
        <v>325.6553453176918</v>
      </c>
      <c r="T599" s="79">
        <v>4.1818656169275865</v>
      </c>
    </row>
    <row r="600" spans="1:20" s="89" customFormat="1" ht="15.75" x14ac:dyDescent="0.25">
      <c r="A600" s="103" t="s">
        <v>290</v>
      </c>
      <c r="B600" s="125">
        <v>518</v>
      </c>
      <c r="C600" s="104">
        <v>0.96099999999999997</v>
      </c>
      <c r="D600" s="105">
        <v>0.38638140610722072</v>
      </c>
      <c r="E600" s="105">
        <v>1.0999999999999999E-2</v>
      </c>
      <c r="F600" s="105">
        <v>5.1821861625164667E-2</v>
      </c>
      <c r="G600" s="105">
        <v>7.6000000000000004E-4</v>
      </c>
      <c r="H600" s="105">
        <v>5.5648999999999997E-2</v>
      </c>
      <c r="I600" s="105">
        <v>19.26782</v>
      </c>
      <c r="J600" s="105">
        <v>0.28214919999999999</v>
      </c>
      <c r="K600" s="105">
        <v>5.4100000000000002E-2</v>
      </c>
      <c r="L600" s="105">
        <v>1.6000000000000001E-3</v>
      </c>
      <c r="M600" s="104">
        <v>331.92486430568346</v>
      </c>
      <c r="N600" s="104">
        <v>7.8</v>
      </c>
      <c r="O600" s="104">
        <v>325.69712761405623</v>
      </c>
      <c r="P600" s="104">
        <v>4.741676562154562</v>
      </c>
      <c r="Q600" s="104">
        <v>344</v>
      </c>
      <c r="R600" s="104">
        <v>67</v>
      </c>
      <c r="S600" s="88">
        <v>325.69712761405623</v>
      </c>
      <c r="T600" s="79">
        <v>4.741676562154562</v>
      </c>
    </row>
    <row r="601" spans="1:20" s="89" customFormat="1" ht="15.75" x14ac:dyDescent="0.25">
      <c r="A601" s="103" t="s">
        <v>441</v>
      </c>
      <c r="B601" s="112">
        <v>706</v>
      </c>
      <c r="C601" s="113">
        <v>0.88</v>
      </c>
      <c r="D601" s="114">
        <v>0.377</v>
      </c>
      <c r="E601" s="114">
        <v>1.2999999999999999E-2</v>
      </c>
      <c r="F601" s="114">
        <v>5.1799999999999999E-2</v>
      </c>
      <c r="G601" s="114">
        <v>1.1999999999999999E-3</v>
      </c>
      <c r="H601" s="115">
        <v>0.24071000000000001</v>
      </c>
      <c r="I601" s="114">
        <v>19.305019999999999</v>
      </c>
      <c r="J601" s="114">
        <v>0.44722050000000002</v>
      </c>
      <c r="K601" s="114">
        <v>5.33E-2</v>
      </c>
      <c r="L601" s="114">
        <v>1.6999999999999999E-3</v>
      </c>
      <c r="M601" s="113">
        <v>323.8</v>
      </c>
      <c r="N601" s="113">
        <v>9.6999999999999993</v>
      </c>
      <c r="O601" s="113">
        <v>325.7</v>
      </c>
      <c r="P601" s="113">
        <v>7.3</v>
      </c>
      <c r="Q601" s="113">
        <v>314</v>
      </c>
      <c r="R601" s="113">
        <v>70</v>
      </c>
      <c r="S601" s="88">
        <v>325.7</v>
      </c>
      <c r="T601" s="79">
        <v>7.3</v>
      </c>
    </row>
    <row r="602" spans="1:20" s="89" customFormat="1" ht="15.75" x14ac:dyDescent="0.25">
      <c r="A602" s="103" t="s">
        <v>288</v>
      </c>
      <c r="B602" s="125">
        <v>218</v>
      </c>
      <c r="C602" s="104">
        <v>1.2070000000000001</v>
      </c>
      <c r="D602" s="105">
        <v>0.37890000000000001</v>
      </c>
      <c r="E602" s="105">
        <v>8.8999999999999999E-3</v>
      </c>
      <c r="F602" s="105">
        <v>5.1830000000000001E-2</v>
      </c>
      <c r="G602" s="105">
        <v>9.1E-4</v>
      </c>
      <c r="H602" s="106">
        <v>0.38177</v>
      </c>
      <c r="I602" s="105">
        <v>19.293849999999999</v>
      </c>
      <c r="J602" s="105">
        <v>0.33874969999999999</v>
      </c>
      <c r="K602" s="105">
        <v>5.3400000000000003E-2</v>
      </c>
      <c r="L602" s="105">
        <v>1.2999999999999999E-3</v>
      </c>
      <c r="M602" s="104">
        <v>325.39999999999998</v>
      </c>
      <c r="N602" s="104">
        <v>6.5</v>
      </c>
      <c r="O602" s="104">
        <v>325.7</v>
      </c>
      <c r="P602" s="104">
        <v>5.6</v>
      </c>
      <c r="Q602" s="104">
        <v>332</v>
      </c>
      <c r="R602" s="104">
        <v>55</v>
      </c>
      <c r="S602" s="88">
        <v>325.7</v>
      </c>
      <c r="T602" s="79">
        <v>5.6</v>
      </c>
    </row>
    <row r="603" spans="1:20" s="89" customFormat="1" ht="15.75" x14ac:dyDescent="0.25">
      <c r="A603" s="103" t="s">
        <v>287</v>
      </c>
      <c r="B603" s="107">
        <v>346.03428235596994</v>
      </c>
      <c r="C603" s="108">
        <v>0.79796646877693389</v>
      </c>
      <c r="D603" s="109">
        <v>0.38113402700731441</v>
      </c>
      <c r="E603" s="109">
        <v>2.2599427861720849E-2</v>
      </c>
      <c r="F603" s="109">
        <v>5.1834304420110611E-2</v>
      </c>
      <c r="G603" s="109">
        <v>2.1608758120278538E-3</v>
      </c>
      <c r="H603" s="110">
        <v>0.78042989927091211</v>
      </c>
      <c r="I603" s="111">
        <v>19.282356667788267</v>
      </c>
      <c r="J603" s="111">
        <v>0.80343367695212664</v>
      </c>
      <c r="K603" s="111">
        <v>5.3328476135257555E-2</v>
      </c>
      <c r="L603" s="111">
        <v>1.991751841437316E-3</v>
      </c>
      <c r="M603" s="108">
        <v>327.87218399882727</v>
      </c>
      <c r="N603" s="108">
        <v>16.545931782562548</v>
      </c>
      <c r="O603" s="108">
        <v>325.77338666351517</v>
      </c>
      <c r="P603" s="108">
        <v>13.387962620597207</v>
      </c>
      <c r="Q603" s="108">
        <v>342.79813946705673</v>
      </c>
      <c r="R603" s="108">
        <v>41.721878254738272</v>
      </c>
      <c r="S603" s="88">
        <v>325.77338666351517</v>
      </c>
      <c r="T603" s="79">
        <v>13.387962620597207</v>
      </c>
    </row>
    <row r="604" spans="1:20" s="89" customFormat="1" ht="15.75" x14ac:dyDescent="0.25">
      <c r="A604" s="103" t="s">
        <v>229</v>
      </c>
      <c r="B604" s="125">
        <v>722</v>
      </c>
      <c r="C604" s="104">
        <v>1.2290000000000001</v>
      </c>
      <c r="D604" s="105">
        <v>0.38098913823627717</v>
      </c>
      <c r="E604" s="105">
        <v>8.5000000000000006E-3</v>
      </c>
      <c r="F604" s="105">
        <v>5.1865604279461408E-2</v>
      </c>
      <c r="G604" s="105">
        <v>4.6999999999999999E-4</v>
      </c>
      <c r="H604" s="106">
        <v>0.17598</v>
      </c>
      <c r="I604" s="105">
        <v>19.271540000000002</v>
      </c>
      <c r="J604" s="105">
        <v>0.1745543</v>
      </c>
      <c r="K604" s="105">
        <v>5.33E-2</v>
      </c>
      <c r="L604" s="105">
        <v>1.1999999999999999E-3</v>
      </c>
      <c r="M604" s="104">
        <v>327.96546533129469</v>
      </c>
      <c r="N604" s="104">
        <v>6.3</v>
      </c>
      <c r="O604" s="104">
        <v>325.96521236678899</v>
      </c>
      <c r="P604" s="104">
        <v>2.9485468277500173</v>
      </c>
      <c r="Q604" s="104">
        <v>318</v>
      </c>
      <c r="R604" s="104">
        <v>50</v>
      </c>
      <c r="S604" s="88">
        <v>325.96521236678899</v>
      </c>
      <c r="T604" s="79">
        <v>2.9485468277500173</v>
      </c>
    </row>
    <row r="605" spans="1:20" s="89" customFormat="1" ht="15.75" x14ac:dyDescent="0.25">
      <c r="A605" s="103" t="s">
        <v>291</v>
      </c>
      <c r="B605" s="125">
        <v>104</v>
      </c>
      <c r="C605" s="104">
        <v>1.306</v>
      </c>
      <c r="D605" s="105">
        <v>0.37751296318033423</v>
      </c>
      <c r="E605" s="105">
        <v>1.2999999999999999E-2</v>
      </c>
      <c r="F605" s="105">
        <v>5.1879048650395942E-2</v>
      </c>
      <c r="G605" s="105">
        <v>9.7000000000000005E-4</v>
      </c>
      <c r="H605" s="105">
        <v>9.7144999999999995E-2</v>
      </c>
      <c r="I605" s="105">
        <v>19.278970000000001</v>
      </c>
      <c r="J605" s="105">
        <v>0.36052820000000002</v>
      </c>
      <c r="K605" s="105">
        <v>5.28E-2</v>
      </c>
      <c r="L605" s="105">
        <v>2E-3</v>
      </c>
      <c r="M605" s="104">
        <v>325.40479823000504</v>
      </c>
      <c r="N605" s="104">
        <v>9.8000000000000007</v>
      </c>
      <c r="O605" s="104">
        <v>326.04760638104563</v>
      </c>
      <c r="P605" s="104">
        <v>6.0591499160330002</v>
      </c>
      <c r="Q605" s="104">
        <v>274</v>
      </c>
      <c r="R605" s="104">
        <v>82</v>
      </c>
      <c r="S605" s="88">
        <v>326.04760638104563</v>
      </c>
      <c r="T605" s="79">
        <v>6.0591499160330002</v>
      </c>
    </row>
    <row r="606" spans="1:20" s="89" customFormat="1" ht="15.75" x14ac:dyDescent="0.25">
      <c r="A606" s="103" t="s">
        <v>442</v>
      </c>
      <c r="B606" s="125">
        <v>478</v>
      </c>
      <c r="C606" s="104">
        <v>1.248</v>
      </c>
      <c r="D606" s="105">
        <v>0.38159999999999999</v>
      </c>
      <c r="E606" s="105">
        <v>8.9999999999999993E-3</v>
      </c>
      <c r="F606" s="105">
        <v>5.1889999999999999E-2</v>
      </c>
      <c r="G606" s="105">
        <v>7.5000000000000002E-4</v>
      </c>
      <c r="H606" s="105">
        <v>0.23593</v>
      </c>
      <c r="I606" s="105">
        <v>19.271540000000002</v>
      </c>
      <c r="J606" s="105">
        <v>0.27854410000000002</v>
      </c>
      <c r="K606" s="105">
        <v>5.3499999999999999E-2</v>
      </c>
      <c r="L606" s="105">
        <v>1.1999999999999999E-3</v>
      </c>
      <c r="M606" s="104">
        <v>327.39999999999998</v>
      </c>
      <c r="N606" s="104">
        <v>6.6</v>
      </c>
      <c r="O606" s="104">
        <v>326.10000000000002</v>
      </c>
      <c r="P606" s="104">
        <v>4.5999999999999996</v>
      </c>
      <c r="Q606" s="104">
        <v>326</v>
      </c>
      <c r="R606" s="104">
        <v>50</v>
      </c>
      <c r="S606" s="88">
        <v>326.10000000000002</v>
      </c>
      <c r="T606" s="79">
        <v>4.5999999999999996</v>
      </c>
    </row>
    <row r="607" spans="1:20" s="89" customFormat="1" ht="15.75" x14ac:dyDescent="0.25">
      <c r="A607" s="103" t="s">
        <v>285</v>
      </c>
      <c r="B607" s="112">
        <v>521</v>
      </c>
      <c r="C607" s="113">
        <v>0.83599999999999997</v>
      </c>
      <c r="D607" s="114">
        <v>0.37</v>
      </c>
      <c r="E607" s="114">
        <v>9.4000000000000004E-3</v>
      </c>
      <c r="F607" s="114">
        <v>5.1920000000000001E-2</v>
      </c>
      <c r="G607" s="114">
        <v>8.5999999999999998E-4</v>
      </c>
      <c r="H607" s="115">
        <v>0.15340000000000001</v>
      </c>
      <c r="I607" s="114">
        <v>19.260400000000001</v>
      </c>
      <c r="J607" s="114">
        <v>0.31902819999999998</v>
      </c>
      <c r="K607" s="114">
        <v>5.2900000000000003E-2</v>
      </c>
      <c r="L607" s="114">
        <v>1.1999999999999999E-3</v>
      </c>
      <c r="M607" s="113">
        <v>319.5</v>
      </c>
      <c r="N607" s="113">
        <v>7.1</v>
      </c>
      <c r="O607" s="113">
        <v>326.2</v>
      </c>
      <c r="P607" s="113">
        <v>5.3</v>
      </c>
      <c r="Q607" s="113">
        <v>299</v>
      </c>
      <c r="R607" s="113">
        <v>52</v>
      </c>
      <c r="S607" s="88">
        <v>326.2</v>
      </c>
      <c r="T607" s="79">
        <v>5.3</v>
      </c>
    </row>
    <row r="608" spans="1:20" s="89" customFormat="1" ht="15.75" x14ac:dyDescent="0.25">
      <c r="A608" s="103" t="s">
        <v>336</v>
      </c>
      <c r="B608" s="125">
        <v>235</v>
      </c>
      <c r="C608" s="104">
        <v>0.67600000000000005</v>
      </c>
      <c r="D608" s="105">
        <v>0.38450000000000001</v>
      </c>
      <c r="E608" s="105">
        <v>8.6E-3</v>
      </c>
      <c r="F608" s="105">
        <v>5.1929999999999997E-2</v>
      </c>
      <c r="G608" s="105">
        <v>9.7999999999999997E-4</v>
      </c>
      <c r="H608" s="106">
        <v>0.35131000000000001</v>
      </c>
      <c r="I608" s="105">
        <v>19.256689999999999</v>
      </c>
      <c r="J608" s="105">
        <v>0.3634038</v>
      </c>
      <c r="K608" s="105">
        <v>5.3900000000000003E-2</v>
      </c>
      <c r="L608" s="105">
        <v>1.1999999999999999E-3</v>
      </c>
      <c r="M608" s="104">
        <v>329.6</v>
      </c>
      <c r="N608" s="104">
        <v>6.3</v>
      </c>
      <c r="O608" s="104">
        <v>326.3</v>
      </c>
      <c r="P608" s="104">
        <v>6</v>
      </c>
      <c r="Q608" s="104">
        <v>343</v>
      </c>
      <c r="R608" s="104">
        <v>48</v>
      </c>
      <c r="S608" s="88">
        <v>326.3</v>
      </c>
      <c r="T608" s="79">
        <v>6</v>
      </c>
    </row>
    <row r="609" spans="1:20" s="89" customFormat="1" ht="15.75" x14ac:dyDescent="0.25">
      <c r="A609" s="103" t="s">
        <v>386</v>
      </c>
      <c r="B609" s="125">
        <v>569</v>
      </c>
      <c r="C609" s="104">
        <v>0.95</v>
      </c>
      <c r="D609" s="105">
        <v>0.37490000000000001</v>
      </c>
      <c r="E609" s="105">
        <v>7.0000000000000001E-3</v>
      </c>
      <c r="F609" s="105">
        <v>5.194E-2</v>
      </c>
      <c r="G609" s="105">
        <v>7.5000000000000002E-4</v>
      </c>
      <c r="H609" s="106">
        <v>0.34442</v>
      </c>
      <c r="I609" s="105">
        <v>19.252980000000001</v>
      </c>
      <c r="J609" s="105">
        <v>0.27800809999999998</v>
      </c>
      <c r="K609" s="105">
        <v>5.2699999999999997E-2</v>
      </c>
      <c r="L609" s="105">
        <v>1E-3</v>
      </c>
      <c r="M609" s="104">
        <v>323.5</v>
      </c>
      <c r="N609" s="104">
        <v>5</v>
      </c>
      <c r="O609" s="104">
        <v>326.39999999999998</v>
      </c>
      <c r="P609" s="104">
        <v>4.5999999999999996</v>
      </c>
      <c r="Q609" s="104">
        <v>299</v>
      </c>
      <c r="R609" s="104">
        <v>43</v>
      </c>
      <c r="S609" s="88">
        <v>326.39999999999998</v>
      </c>
      <c r="T609" s="79">
        <v>4.5999999999999996</v>
      </c>
    </row>
    <row r="610" spans="1:20" s="89" customFormat="1" ht="15.75" x14ac:dyDescent="0.25">
      <c r="A610" s="103" t="s">
        <v>382</v>
      </c>
      <c r="B610" s="125">
        <v>728</v>
      </c>
      <c r="C610" s="104">
        <v>1.016</v>
      </c>
      <c r="D610" s="105">
        <v>0.38728337216761427</v>
      </c>
      <c r="E610" s="105">
        <v>7.7999999999999996E-3</v>
      </c>
      <c r="F610" s="105">
        <v>5.1942834217617362E-2</v>
      </c>
      <c r="G610" s="105">
        <v>5.6999999999999998E-4</v>
      </c>
      <c r="H610" s="105">
        <v>0.17649000000000001</v>
      </c>
      <c r="I610" s="105">
        <v>19.223379999999999</v>
      </c>
      <c r="J610" s="105">
        <v>0.21063680000000001</v>
      </c>
      <c r="K610" s="105">
        <v>5.4100000000000002E-2</v>
      </c>
      <c r="L610" s="105">
        <v>1.1999999999999999E-3</v>
      </c>
      <c r="M610" s="104">
        <v>332.58565027350392</v>
      </c>
      <c r="N610" s="104">
        <v>5.7</v>
      </c>
      <c r="O610" s="104">
        <v>326.43850276692802</v>
      </c>
      <c r="P610" s="104">
        <v>3.5561812697023973</v>
      </c>
      <c r="Q610" s="104">
        <v>349</v>
      </c>
      <c r="R610" s="104">
        <v>47</v>
      </c>
      <c r="S610" s="88">
        <v>326.43850276692802</v>
      </c>
      <c r="T610" s="79">
        <v>3.5561812697023973</v>
      </c>
    </row>
    <row r="611" spans="1:20" s="89" customFormat="1" ht="15.75" x14ac:dyDescent="0.25">
      <c r="A611" s="103" t="s">
        <v>376</v>
      </c>
      <c r="B611" s="125">
        <v>656</v>
      </c>
      <c r="C611" s="104">
        <v>0.96</v>
      </c>
      <c r="D611" s="105">
        <v>0.38321218845986998</v>
      </c>
      <c r="E611" s="105">
        <v>9.2999999999999992E-3</v>
      </c>
      <c r="F611" s="105">
        <v>5.197321572007807E-2</v>
      </c>
      <c r="G611" s="105">
        <v>7.2000000000000005E-4</v>
      </c>
      <c r="H611" s="105">
        <v>0.40458</v>
      </c>
      <c r="I611" s="105">
        <v>19.227070000000001</v>
      </c>
      <c r="J611" s="105">
        <v>0.26616980000000001</v>
      </c>
      <c r="K611" s="105">
        <v>5.3499999999999999E-2</v>
      </c>
      <c r="L611" s="105">
        <v>1.1999999999999999E-3</v>
      </c>
      <c r="M611" s="104">
        <v>329.59966180573485</v>
      </c>
      <c r="N611" s="104">
        <v>6.8</v>
      </c>
      <c r="O611" s="104">
        <v>326.62468105893277</v>
      </c>
      <c r="P611" s="104">
        <v>4.4789989945284283</v>
      </c>
      <c r="Q611" s="104">
        <v>325</v>
      </c>
      <c r="R611" s="104">
        <v>50</v>
      </c>
      <c r="S611" s="88">
        <v>326.62468105893277</v>
      </c>
      <c r="T611" s="79">
        <v>4.4789989945284283</v>
      </c>
    </row>
    <row r="612" spans="1:20" s="89" customFormat="1" ht="15.75" x14ac:dyDescent="0.25">
      <c r="A612" s="103" t="s">
        <v>317</v>
      </c>
      <c r="B612" s="107">
        <v>464.8959990792099</v>
      </c>
      <c r="C612" s="108">
        <v>0.70996403570685485</v>
      </c>
      <c r="D612" s="109">
        <v>0.37671741007510251</v>
      </c>
      <c r="E612" s="109">
        <v>1.7291883512182315E-2</v>
      </c>
      <c r="F612" s="109">
        <v>5.1983933686211126E-2</v>
      </c>
      <c r="G612" s="109">
        <v>1.7558357422106778E-3</v>
      </c>
      <c r="H612" s="110">
        <v>0.82417304674866942</v>
      </c>
      <c r="I612" s="111">
        <v>19.246398394833626</v>
      </c>
      <c r="J612" s="111">
        <v>0.65040343765627529</v>
      </c>
      <c r="K612" s="111">
        <v>5.2558780142134345E-2</v>
      </c>
      <c r="L612" s="111">
        <v>1.3839542830660621E-3</v>
      </c>
      <c r="M612" s="108">
        <v>324.61996978651689</v>
      </c>
      <c r="N612" s="108">
        <v>12.716221012338792</v>
      </c>
      <c r="O612" s="108">
        <v>326.6903596293389</v>
      </c>
      <c r="P612" s="108">
        <v>10.88287029813085</v>
      </c>
      <c r="Q612" s="108">
        <v>309.79682939450299</v>
      </c>
      <c r="R612" s="108">
        <v>29.699539659754862</v>
      </c>
      <c r="S612" s="88">
        <v>326.6903596293389</v>
      </c>
      <c r="T612" s="79">
        <v>10.88287029813085</v>
      </c>
    </row>
    <row r="613" spans="1:20" s="89" customFormat="1" ht="15.75" x14ac:dyDescent="0.25">
      <c r="A613" s="103" t="s">
        <v>231</v>
      </c>
      <c r="B613" s="125">
        <v>436</v>
      </c>
      <c r="C613" s="104">
        <v>1.181</v>
      </c>
      <c r="D613" s="105">
        <v>0.37559999999999999</v>
      </c>
      <c r="E613" s="105">
        <v>7.6E-3</v>
      </c>
      <c r="F613" s="105">
        <v>5.1999999999999998E-2</v>
      </c>
      <c r="G613" s="105">
        <v>7.7999999999999999E-4</v>
      </c>
      <c r="H613" s="106">
        <v>0.37075999999999998</v>
      </c>
      <c r="I613" s="105">
        <v>19.23077</v>
      </c>
      <c r="J613" s="105">
        <v>0.28846149999999998</v>
      </c>
      <c r="K613" s="105">
        <v>5.2299999999999999E-2</v>
      </c>
      <c r="L613" s="105">
        <v>1E-3</v>
      </c>
      <c r="M613" s="104">
        <v>323.8</v>
      </c>
      <c r="N613" s="104">
        <v>5.7</v>
      </c>
      <c r="O613" s="104">
        <v>326.7</v>
      </c>
      <c r="P613" s="104">
        <v>4.8</v>
      </c>
      <c r="Q613" s="104">
        <v>277</v>
      </c>
      <c r="R613" s="104">
        <v>43</v>
      </c>
      <c r="S613" s="88">
        <v>326.7</v>
      </c>
      <c r="T613" s="79">
        <v>4.8</v>
      </c>
    </row>
    <row r="614" spans="1:20" s="89" customFormat="1" ht="15.75" x14ac:dyDescent="0.25">
      <c r="A614" s="103" t="s">
        <v>374</v>
      </c>
      <c r="B614" s="125">
        <v>813</v>
      </c>
      <c r="C614" s="104">
        <v>1.522</v>
      </c>
      <c r="D614" s="105">
        <v>0.38369999999999999</v>
      </c>
      <c r="E614" s="105">
        <v>9.7999999999999997E-3</v>
      </c>
      <c r="F614" s="105">
        <v>5.1999999999999998E-2</v>
      </c>
      <c r="G614" s="105">
        <v>7.9000000000000001E-4</v>
      </c>
      <c r="H614" s="106">
        <v>0.28797</v>
      </c>
      <c r="I614" s="105">
        <v>19.23077</v>
      </c>
      <c r="J614" s="105">
        <v>0.29215980000000003</v>
      </c>
      <c r="K614" s="105">
        <v>5.3900000000000003E-2</v>
      </c>
      <c r="L614" s="105">
        <v>1.4E-3</v>
      </c>
      <c r="M614" s="104">
        <v>328.6</v>
      </c>
      <c r="N614" s="104">
        <v>7.1</v>
      </c>
      <c r="O614" s="104">
        <v>326.7</v>
      </c>
      <c r="P614" s="104">
        <v>4.8</v>
      </c>
      <c r="Q614" s="104">
        <v>331</v>
      </c>
      <c r="R614" s="104">
        <v>55</v>
      </c>
      <c r="S614" s="88">
        <v>326.7</v>
      </c>
      <c r="T614" s="79">
        <v>4.8</v>
      </c>
    </row>
    <row r="615" spans="1:20" s="89" customFormat="1" ht="15.75" x14ac:dyDescent="0.25">
      <c r="A615" s="103" t="s">
        <v>294</v>
      </c>
      <c r="B615" s="112">
        <v>441</v>
      </c>
      <c r="C615" s="113">
        <v>1.3049999999999999</v>
      </c>
      <c r="D615" s="114">
        <v>0.36799999999999999</v>
      </c>
      <c r="E615" s="114">
        <v>0.01</v>
      </c>
      <c r="F615" s="114">
        <v>5.2060000000000002E-2</v>
      </c>
      <c r="G615" s="114">
        <v>7.5000000000000002E-4</v>
      </c>
      <c r="H615" s="115">
        <v>0.21659</v>
      </c>
      <c r="I615" s="114">
        <v>19.20861</v>
      </c>
      <c r="J615" s="114">
        <v>0.27672790000000003</v>
      </c>
      <c r="K615" s="114">
        <v>5.1799999999999999E-2</v>
      </c>
      <c r="L615" s="114">
        <v>1.4E-3</v>
      </c>
      <c r="M615" s="113">
        <v>318.2</v>
      </c>
      <c r="N615" s="113">
        <v>7.6</v>
      </c>
      <c r="O615" s="113">
        <v>327.10000000000002</v>
      </c>
      <c r="P615" s="113">
        <v>4.5999999999999996</v>
      </c>
      <c r="Q615" s="113">
        <v>254</v>
      </c>
      <c r="R615" s="113">
        <v>57</v>
      </c>
      <c r="S615" s="88">
        <v>327.10000000000002</v>
      </c>
      <c r="T615" s="79">
        <v>4.5999999999999996</v>
      </c>
    </row>
    <row r="616" spans="1:20" s="89" customFormat="1" ht="15.75" x14ac:dyDescent="0.25">
      <c r="A616" s="103" t="s">
        <v>312</v>
      </c>
      <c r="B616" s="112">
        <v>446</v>
      </c>
      <c r="C616" s="113">
        <v>8.6800000000000002E-2</v>
      </c>
      <c r="D616" s="114">
        <v>0.51700000000000002</v>
      </c>
      <c r="E616" s="114">
        <v>2.8000000000000001E-2</v>
      </c>
      <c r="F616" s="114">
        <v>5.21E-2</v>
      </c>
      <c r="G616" s="114">
        <v>1.4E-3</v>
      </c>
      <c r="H616" s="115">
        <v>0.24903</v>
      </c>
      <c r="I616" s="114">
        <v>19.193860000000001</v>
      </c>
      <c r="J616" s="114">
        <v>0.5157659</v>
      </c>
      <c r="K616" s="114">
        <v>7.2300000000000003E-2</v>
      </c>
      <c r="L616" s="114">
        <v>3.8999999999999998E-3</v>
      </c>
      <c r="M616" s="113">
        <v>421</v>
      </c>
      <c r="N616" s="113">
        <v>19</v>
      </c>
      <c r="O616" s="113">
        <v>327.2</v>
      </c>
      <c r="P616" s="113">
        <v>8.9</v>
      </c>
      <c r="Q616" s="113">
        <v>960</v>
      </c>
      <c r="R616" s="113">
        <v>110</v>
      </c>
      <c r="S616" s="88">
        <v>327.2</v>
      </c>
      <c r="T616" s="79">
        <v>8.9</v>
      </c>
    </row>
    <row r="617" spans="1:20" s="89" customFormat="1" ht="15.75" x14ac:dyDescent="0.25">
      <c r="A617" s="103" t="s">
        <v>279</v>
      </c>
      <c r="B617" s="107">
        <v>332.47127663839507</v>
      </c>
      <c r="C617" s="108">
        <v>0.68928601462294725</v>
      </c>
      <c r="D617" s="109">
        <v>0.37900042360789526</v>
      </c>
      <c r="E617" s="109">
        <v>2.0290926603648632E-2</v>
      </c>
      <c r="F617" s="109">
        <v>5.2203339726701214E-2</v>
      </c>
      <c r="G617" s="109">
        <v>1.9465213713093571E-3</v>
      </c>
      <c r="H617" s="110">
        <v>0.78204436324203008</v>
      </c>
      <c r="I617" s="111">
        <v>19.163910979311186</v>
      </c>
      <c r="J617" s="111">
        <v>0.71487064838126135</v>
      </c>
      <c r="K617" s="111">
        <v>5.2655062501571016E-2</v>
      </c>
      <c r="L617" s="111">
        <v>1.7746643252464431E-3</v>
      </c>
      <c r="M617" s="108">
        <v>326.30238716145419</v>
      </c>
      <c r="N617" s="108">
        <v>14.888671679913728</v>
      </c>
      <c r="O617" s="108">
        <v>328.03470975829691</v>
      </c>
      <c r="P617" s="108">
        <v>12.067557452221276</v>
      </c>
      <c r="Q617" s="108">
        <v>313.96204987519832</v>
      </c>
      <c r="R617" s="108">
        <v>37.88961128385364</v>
      </c>
      <c r="S617" s="88">
        <v>328.03470975829691</v>
      </c>
      <c r="T617" s="79">
        <v>12.067557452221276</v>
      </c>
    </row>
    <row r="618" spans="1:20" s="89" customFormat="1" ht="15.75" x14ac:dyDescent="0.25">
      <c r="A618" s="103" t="s">
        <v>371</v>
      </c>
      <c r="B618" s="112">
        <v>161</v>
      </c>
      <c r="C618" s="113">
        <v>1.194</v>
      </c>
      <c r="D618" s="114">
        <v>0.37740000000000001</v>
      </c>
      <c r="E618" s="114">
        <v>8.9999999999999993E-3</v>
      </c>
      <c r="F618" s="114">
        <v>5.228E-2</v>
      </c>
      <c r="G618" s="114">
        <v>9.1E-4</v>
      </c>
      <c r="H618" s="115">
        <v>0.36212</v>
      </c>
      <c r="I618" s="114">
        <v>19.127770000000002</v>
      </c>
      <c r="J618" s="114">
        <v>0.3329433</v>
      </c>
      <c r="K618" s="114">
        <v>5.3100000000000001E-2</v>
      </c>
      <c r="L618" s="114">
        <v>1.1999999999999999E-3</v>
      </c>
      <c r="M618" s="113">
        <v>324.2</v>
      </c>
      <c r="N618" s="113">
        <v>6.6</v>
      </c>
      <c r="O618" s="113">
        <v>328.4</v>
      </c>
      <c r="P618" s="113">
        <v>5.6</v>
      </c>
      <c r="Q618" s="113">
        <v>310</v>
      </c>
      <c r="R618" s="113">
        <v>52</v>
      </c>
      <c r="S618" s="88">
        <v>328.4</v>
      </c>
      <c r="T618" s="79">
        <v>5.6</v>
      </c>
    </row>
    <row r="619" spans="1:20" s="89" customFormat="1" ht="15.75" x14ac:dyDescent="0.25">
      <c r="A619" s="103" t="s">
        <v>365</v>
      </c>
      <c r="B619" s="125">
        <v>686</v>
      </c>
      <c r="C619" s="104">
        <v>1.254</v>
      </c>
      <c r="D619" s="105">
        <v>0.38901902861637871</v>
      </c>
      <c r="E619" s="105">
        <v>7.3000000000000001E-3</v>
      </c>
      <c r="F619" s="105">
        <v>5.2272243723523015E-2</v>
      </c>
      <c r="G619" s="105">
        <v>5.1000000000000004E-4</v>
      </c>
      <c r="H619" s="106">
        <v>0.25162000000000001</v>
      </c>
      <c r="I619" s="105">
        <v>19.10585</v>
      </c>
      <c r="J619" s="105">
        <v>0.186167</v>
      </c>
      <c r="K619" s="105">
        <v>5.3999999999999999E-2</v>
      </c>
      <c r="L619" s="105">
        <v>1E-3</v>
      </c>
      <c r="M619" s="104">
        <v>333.85599510917086</v>
      </c>
      <c r="N619" s="104">
        <v>5.3</v>
      </c>
      <c r="O619" s="104">
        <v>328.45684219448975</v>
      </c>
      <c r="P619" s="104">
        <v>3.1778966477993031</v>
      </c>
      <c r="Q619" s="104">
        <v>352</v>
      </c>
      <c r="R619" s="104">
        <v>43</v>
      </c>
      <c r="S619" s="88">
        <v>328.45684219448975</v>
      </c>
      <c r="T619" s="79">
        <v>3.1778966477993031</v>
      </c>
    </row>
    <row r="620" spans="1:20" s="89" customFormat="1" ht="15.75" x14ac:dyDescent="0.25">
      <c r="A620" s="103" t="s">
        <v>265</v>
      </c>
      <c r="B620" s="112">
        <v>64.599999999999994</v>
      </c>
      <c r="C620" s="113">
        <v>1.3720000000000001</v>
      </c>
      <c r="D620" s="114">
        <v>0.37159999999999999</v>
      </c>
      <c r="E620" s="114">
        <v>8.9999999999999993E-3</v>
      </c>
      <c r="F620" s="114">
        <v>5.2290000000000003E-2</v>
      </c>
      <c r="G620" s="114">
        <v>8.0999999999999996E-4</v>
      </c>
      <c r="H620" s="115">
        <v>0.25186999999999998</v>
      </c>
      <c r="I620" s="114">
        <v>19.124120000000001</v>
      </c>
      <c r="J620" s="114">
        <v>0.29624279999999997</v>
      </c>
      <c r="K620" s="114">
        <v>5.2299999999999999E-2</v>
      </c>
      <c r="L620" s="114">
        <v>1.1000000000000001E-3</v>
      </c>
      <c r="M620" s="113">
        <v>319.89999999999998</v>
      </c>
      <c r="N620" s="113">
        <v>6.6</v>
      </c>
      <c r="O620" s="113">
        <v>328.5</v>
      </c>
      <c r="P620" s="113">
        <v>5</v>
      </c>
      <c r="Q620" s="113">
        <v>281</v>
      </c>
      <c r="R620" s="113">
        <v>47</v>
      </c>
      <c r="S620" s="88">
        <v>328.5</v>
      </c>
      <c r="T620" s="79">
        <v>5</v>
      </c>
    </row>
    <row r="621" spans="1:20" s="89" customFormat="1" ht="15.75" x14ac:dyDescent="0.25">
      <c r="A621" s="103" t="s">
        <v>233</v>
      </c>
      <c r="B621" s="112">
        <v>367</v>
      </c>
      <c r="C621" s="113">
        <v>1.2070000000000001</v>
      </c>
      <c r="D621" s="114">
        <v>0.37669999999999998</v>
      </c>
      <c r="E621" s="114">
        <v>8.5000000000000006E-3</v>
      </c>
      <c r="F621" s="114">
        <v>5.2290000000000003E-2</v>
      </c>
      <c r="G621" s="114">
        <v>7.7999999999999999E-4</v>
      </c>
      <c r="H621" s="115">
        <v>0.29042000000000001</v>
      </c>
      <c r="I621" s="114">
        <v>19.124120000000001</v>
      </c>
      <c r="J621" s="114">
        <v>0.28527079999999999</v>
      </c>
      <c r="K621" s="114">
        <v>5.28E-2</v>
      </c>
      <c r="L621" s="114">
        <v>1.1999999999999999E-3</v>
      </c>
      <c r="M621" s="113">
        <v>323.7</v>
      </c>
      <c r="N621" s="113">
        <v>6.3</v>
      </c>
      <c r="O621" s="113">
        <v>328.5</v>
      </c>
      <c r="P621" s="113">
        <v>4.8</v>
      </c>
      <c r="Q621" s="113">
        <v>293</v>
      </c>
      <c r="R621" s="113">
        <v>49</v>
      </c>
      <c r="S621" s="88">
        <v>328.5</v>
      </c>
      <c r="T621" s="79">
        <v>4.8</v>
      </c>
    </row>
    <row r="622" spans="1:20" s="89" customFormat="1" ht="15.75" x14ac:dyDescent="0.25">
      <c r="A622" s="103" t="s">
        <v>355</v>
      </c>
      <c r="B622" s="125">
        <v>378.6</v>
      </c>
      <c r="C622" s="104">
        <v>1.8</v>
      </c>
      <c r="D622" s="105">
        <v>0.37613082167159251</v>
      </c>
      <c r="E622" s="105">
        <v>7.9000000000000008E-3</v>
      </c>
      <c r="F622" s="105">
        <v>5.2283238012383437E-2</v>
      </c>
      <c r="G622" s="105">
        <v>5.1999999999999995E-4</v>
      </c>
      <c r="H622" s="105">
        <v>0.23113</v>
      </c>
      <c r="I622" s="105">
        <v>19.146080000000001</v>
      </c>
      <c r="J622" s="105">
        <v>0.1906177</v>
      </c>
      <c r="K622" s="105">
        <v>5.2200000000000003E-2</v>
      </c>
      <c r="L622" s="105">
        <v>1.1000000000000001E-3</v>
      </c>
      <c r="M622" s="104">
        <v>324.38487059299445</v>
      </c>
      <c r="N622" s="104">
        <v>5.8</v>
      </c>
      <c r="O622" s="104">
        <v>328.52419488749092</v>
      </c>
      <c r="P622" s="104">
        <v>3.2519567071172344</v>
      </c>
      <c r="Q622" s="104">
        <v>279</v>
      </c>
      <c r="R622" s="104">
        <v>47</v>
      </c>
      <c r="S622" s="88">
        <v>328.52419488749092</v>
      </c>
      <c r="T622" s="79">
        <v>3.2519567071172344</v>
      </c>
    </row>
    <row r="623" spans="1:20" s="89" customFormat="1" ht="15.75" x14ac:dyDescent="0.25">
      <c r="A623" s="103" t="s">
        <v>339</v>
      </c>
      <c r="B623" s="125">
        <v>479</v>
      </c>
      <c r="C623" s="104">
        <v>1.61</v>
      </c>
      <c r="D623" s="105">
        <v>0.38618803881674568</v>
      </c>
      <c r="E623" s="105">
        <v>7.7999999999999996E-3</v>
      </c>
      <c r="F623" s="105">
        <v>5.2376815911319818E-2</v>
      </c>
      <c r="G623" s="105">
        <v>6.2E-4</v>
      </c>
      <c r="H623" s="105">
        <v>0.32934999999999998</v>
      </c>
      <c r="I623" s="105">
        <v>19.08033</v>
      </c>
      <c r="J623" s="105">
        <v>0.22571649999999999</v>
      </c>
      <c r="K623" s="105">
        <v>5.3499999999999999E-2</v>
      </c>
      <c r="L623" s="105">
        <v>1.1000000000000001E-3</v>
      </c>
      <c r="M623" s="104">
        <v>331.78314626091151</v>
      </c>
      <c r="N623" s="104">
        <v>5.9</v>
      </c>
      <c r="O623" s="104">
        <v>329.09743890769124</v>
      </c>
      <c r="P623" s="104">
        <v>3.8596167029428923</v>
      </c>
      <c r="Q623" s="104">
        <v>331</v>
      </c>
      <c r="R623" s="104">
        <v>46</v>
      </c>
      <c r="S623" s="88">
        <v>329.09743890769124</v>
      </c>
      <c r="T623" s="79">
        <v>3.8596167029428923</v>
      </c>
    </row>
    <row r="624" spans="1:20" s="89" customFormat="1" ht="15.75" x14ac:dyDescent="0.25">
      <c r="A624" s="103" t="s">
        <v>245</v>
      </c>
      <c r="B624" s="125">
        <v>406</v>
      </c>
      <c r="C624" s="104">
        <v>1.117</v>
      </c>
      <c r="D624" s="105">
        <v>0.39014475563321682</v>
      </c>
      <c r="E624" s="105">
        <v>1.2E-2</v>
      </c>
      <c r="F624" s="105">
        <v>5.2423506959153432E-2</v>
      </c>
      <c r="G624" s="105">
        <v>6.4999999999999997E-4</v>
      </c>
      <c r="H624" s="105">
        <v>0.21870000000000001</v>
      </c>
      <c r="I624" s="105">
        <v>19.05125</v>
      </c>
      <c r="J624" s="105">
        <v>0.2359175</v>
      </c>
      <c r="K624" s="105">
        <v>5.3999999999999999E-2</v>
      </c>
      <c r="L624" s="105">
        <v>1.6999999999999999E-3</v>
      </c>
      <c r="M624" s="104">
        <v>334.67907794122527</v>
      </c>
      <c r="N624" s="104">
        <v>8.8000000000000007</v>
      </c>
      <c r="O624" s="104">
        <v>329.38344212586969</v>
      </c>
      <c r="P624" s="104">
        <v>4.0771939287766203</v>
      </c>
      <c r="Q624" s="104">
        <v>332</v>
      </c>
      <c r="R624" s="104">
        <v>68</v>
      </c>
      <c r="S624" s="88">
        <v>329.38344212586969</v>
      </c>
      <c r="T624" s="79">
        <v>4.0771939287766203</v>
      </c>
    </row>
    <row r="625" spans="1:20" s="89" customFormat="1" ht="15.75" x14ac:dyDescent="0.25">
      <c r="A625" s="103" t="s">
        <v>377</v>
      </c>
      <c r="B625" s="125">
        <v>352</v>
      </c>
      <c r="C625" s="104">
        <v>0.98399999999999999</v>
      </c>
      <c r="D625" s="105">
        <v>0.38222790207203455</v>
      </c>
      <c r="E625" s="105">
        <v>7.7000000000000002E-3</v>
      </c>
      <c r="F625" s="105">
        <v>5.2427695877154123E-2</v>
      </c>
      <c r="G625" s="105">
        <v>5.0000000000000001E-4</v>
      </c>
      <c r="H625" s="105">
        <v>0.25002999999999997</v>
      </c>
      <c r="I625" s="105">
        <v>19.076689999999999</v>
      </c>
      <c r="J625" s="105">
        <v>0.18196000000000001</v>
      </c>
      <c r="K625" s="105">
        <v>5.2900000000000003E-2</v>
      </c>
      <c r="L625" s="105">
        <v>1E-3</v>
      </c>
      <c r="M625" s="104">
        <v>328.87642284223858</v>
      </c>
      <c r="N625" s="104">
        <v>5.6</v>
      </c>
      <c r="O625" s="104">
        <v>329.4091004720463</v>
      </c>
      <c r="P625" s="104">
        <v>3.1208054235455802</v>
      </c>
      <c r="Q625" s="104">
        <v>308</v>
      </c>
      <c r="R625" s="104">
        <v>44</v>
      </c>
      <c r="S625" s="88">
        <v>329.4091004720463</v>
      </c>
      <c r="T625" s="79">
        <v>3.1208054235455802</v>
      </c>
    </row>
    <row r="626" spans="1:20" s="89" customFormat="1" ht="15.75" x14ac:dyDescent="0.25">
      <c r="A626" s="103" t="s">
        <v>227</v>
      </c>
      <c r="B626" s="112">
        <v>615</v>
      </c>
      <c r="C626" s="113">
        <v>1.026</v>
      </c>
      <c r="D626" s="114">
        <v>0.39200000000000002</v>
      </c>
      <c r="E626" s="114">
        <v>1.0999999999999999E-2</v>
      </c>
      <c r="F626" s="114">
        <v>5.2510000000000001E-2</v>
      </c>
      <c r="G626" s="114">
        <v>8.3000000000000001E-4</v>
      </c>
      <c r="H626" s="115">
        <v>0.24571999999999999</v>
      </c>
      <c r="I626" s="114">
        <v>19.043990000000001</v>
      </c>
      <c r="J626" s="114">
        <v>0.30101909999999998</v>
      </c>
      <c r="K626" s="114">
        <v>5.4899999999999997E-2</v>
      </c>
      <c r="L626" s="114">
        <v>1.5E-3</v>
      </c>
      <c r="M626" s="113">
        <v>334.2</v>
      </c>
      <c r="N626" s="113">
        <v>8.1</v>
      </c>
      <c r="O626" s="113">
        <v>329.8</v>
      </c>
      <c r="P626" s="113">
        <v>5.0999999999999996</v>
      </c>
      <c r="Q626" s="113">
        <v>376</v>
      </c>
      <c r="R626" s="113">
        <v>60</v>
      </c>
      <c r="S626" s="88">
        <v>329.8</v>
      </c>
      <c r="T626" s="79">
        <v>5.0999999999999996</v>
      </c>
    </row>
    <row r="627" spans="1:20" s="89" customFormat="1" ht="15.75" x14ac:dyDescent="0.25">
      <c r="A627" s="103" t="s">
        <v>250</v>
      </c>
      <c r="B627" s="112">
        <v>808</v>
      </c>
      <c r="C627" s="113">
        <v>1.298</v>
      </c>
      <c r="D627" s="114">
        <v>0.38719999999999999</v>
      </c>
      <c r="E627" s="114">
        <v>8.8999999999999999E-3</v>
      </c>
      <c r="F627" s="114">
        <v>5.2499999999999998E-2</v>
      </c>
      <c r="G627" s="114">
        <v>8.3000000000000001E-4</v>
      </c>
      <c r="H627" s="115">
        <v>0.22511</v>
      </c>
      <c r="I627" s="114">
        <v>19.047619999999998</v>
      </c>
      <c r="J627" s="114">
        <v>0.30113380000000001</v>
      </c>
      <c r="K627" s="114">
        <v>5.3999999999999999E-2</v>
      </c>
      <c r="L627" s="114">
        <v>1.1000000000000001E-3</v>
      </c>
      <c r="M627" s="113">
        <v>331.4</v>
      </c>
      <c r="N627" s="113">
        <v>6.5</v>
      </c>
      <c r="O627" s="113">
        <v>329.8</v>
      </c>
      <c r="P627" s="113">
        <v>5.0999999999999996</v>
      </c>
      <c r="Q627" s="113">
        <v>346</v>
      </c>
      <c r="R627" s="113">
        <v>46</v>
      </c>
      <c r="S627" s="88">
        <v>329.8</v>
      </c>
      <c r="T627" s="79">
        <v>5.0999999999999996</v>
      </c>
    </row>
    <row r="628" spans="1:20" s="89" customFormat="1" ht="15.75" x14ac:dyDescent="0.25">
      <c r="A628" s="103" t="s">
        <v>443</v>
      </c>
      <c r="B628" s="125">
        <v>328.2</v>
      </c>
      <c r="C628" s="104">
        <v>1.1759999999999999</v>
      </c>
      <c r="D628" s="105">
        <v>0.38369999999999999</v>
      </c>
      <c r="E628" s="105">
        <v>9.7000000000000003E-3</v>
      </c>
      <c r="F628" s="105">
        <v>5.2549999999999999E-2</v>
      </c>
      <c r="G628" s="105">
        <v>7.6999999999999996E-4</v>
      </c>
      <c r="H628" s="106">
        <v>0.12884000000000001</v>
      </c>
      <c r="I628" s="105">
        <v>19.029499999999999</v>
      </c>
      <c r="J628" s="105">
        <v>0.27883370000000002</v>
      </c>
      <c r="K628" s="105">
        <v>5.3199999999999997E-2</v>
      </c>
      <c r="L628" s="105">
        <v>1.1999999999999999E-3</v>
      </c>
      <c r="M628" s="104">
        <v>328.8</v>
      </c>
      <c r="N628" s="104">
        <v>7.1</v>
      </c>
      <c r="O628" s="104">
        <v>330.1</v>
      </c>
      <c r="P628" s="104">
        <v>4.7</v>
      </c>
      <c r="Q628" s="104">
        <v>314</v>
      </c>
      <c r="R628" s="104">
        <v>49</v>
      </c>
      <c r="S628" s="88">
        <v>330.1</v>
      </c>
      <c r="T628" s="79">
        <v>4.7</v>
      </c>
    </row>
    <row r="629" spans="1:20" s="89" customFormat="1" ht="15.75" x14ac:dyDescent="0.25">
      <c r="A629" s="103" t="s">
        <v>261</v>
      </c>
      <c r="B629" s="112">
        <v>536.75330031001852</v>
      </c>
      <c r="C629" s="113">
        <v>4.103177627430596</v>
      </c>
      <c r="D629" s="114">
        <v>0.38729005945923534</v>
      </c>
      <c r="E629" s="114">
        <v>1.7029253184019041E-2</v>
      </c>
      <c r="F629" s="114">
        <v>5.257255375244263E-2</v>
      </c>
      <c r="G629" s="114">
        <v>1.665135050223403E-3</v>
      </c>
      <c r="H629" s="115">
        <v>0.81696446644594467</v>
      </c>
      <c r="I629" s="114">
        <v>19.011710308508643</v>
      </c>
      <c r="J629" s="114">
        <v>0.60185495278839829</v>
      </c>
      <c r="K629" s="114">
        <v>5.3428871544418624E-2</v>
      </c>
      <c r="L629" s="114">
        <v>1.3734330005017279E-3</v>
      </c>
      <c r="M629" s="113">
        <v>332.38792373693315</v>
      </c>
      <c r="N629" s="113">
        <v>12.425090292708092</v>
      </c>
      <c r="O629" s="113">
        <v>330.29633444105821</v>
      </c>
      <c r="P629" s="113">
        <v>10.307626479947873</v>
      </c>
      <c r="Q629" s="113">
        <v>347.05340856928683</v>
      </c>
      <c r="R629" s="113">
        <v>28.809514412788644</v>
      </c>
      <c r="S629" s="88">
        <v>330.29633444105821</v>
      </c>
      <c r="T629" s="79">
        <v>10.307626479947873</v>
      </c>
    </row>
    <row r="630" spans="1:20" s="89" customFormat="1" ht="15.75" x14ac:dyDescent="0.25">
      <c r="A630" s="103" t="s">
        <v>305</v>
      </c>
      <c r="B630" s="125">
        <v>1037</v>
      </c>
      <c r="C630" s="104">
        <v>1.64</v>
      </c>
      <c r="D630" s="105">
        <v>0.39359277505551549</v>
      </c>
      <c r="E630" s="105">
        <v>1.7000000000000001E-2</v>
      </c>
      <c r="F630" s="105">
        <v>5.2594622824758241E-2</v>
      </c>
      <c r="G630" s="105">
        <v>8.5999999999999998E-4</v>
      </c>
      <c r="H630" s="105">
        <v>0.13094</v>
      </c>
      <c r="I630" s="105">
        <v>18.98254</v>
      </c>
      <c r="J630" s="105">
        <v>0.30988949999999998</v>
      </c>
      <c r="K630" s="105">
        <v>5.4300000000000001E-2</v>
      </c>
      <c r="L630" s="105">
        <v>2.2000000000000001E-3</v>
      </c>
      <c r="M630" s="104">
        <v>337.19597940363957</v>
      </c>
      <c r="N630" s="104">
        <v>12</v>
      </c>
      <c r="O630" s="104">
        <v>330.43149366484789</v>
      </c>
      <c r="P630" s="104">
        <v>5.3889484137962027</v>
      </c>
      <c r="Q630" s="104">
        <v>346</v>
      </c>
      <c r="R630" s="104">
        <v>89</v>
      </c>
      <c r="S630" s="88">
        <v>330.43149366484789</v>
      </c>
      <c r="T630" s="79">
        <v>5.3889484137962027</v>
      </c>
    </row>
    <row r="631" spans="1:20" s="89" customFormat="1" ht="15.75" x14ac:dyDescent="0.25">
      <c r="A631" s="103" t="s">
        <v>444</v>
      </c>
      <c r="B631" s="125">
        <v>684</v>
      </c>
      <c r="C631" s="104">
        <v>0.85599999999999998</v>
      </c>
      <c r="D631" s="105">
        <v>0.38300000000000001</v>
      </c>
      <c r="E631" s="105">
        <v>1.0999999999999999E-2</v>
      </c>
      <c r="F631" s="105">
        <v>5.2630000000000003E-2</v>
      </c>
      <c r="G631" s="105">
        <v>8.5999999999999998E-4</v>
      </c>
      <c r="H631" s="105">
        <v>0.16384000000000001</v>
      </c>
      <c r="I631" s="105">
        <v>19.00057</v>
      </c>
      <c r="J631" s="105">
        <v>0.31047859999999999</v>
      </c>
      <c r="K631" s="105">
        <v>5.3800000000000001E-2</v>
      </c>
      <c r="L631" s="105">
        <v>1.2999999999999999E-3</v>
      </c>
      <c r="M631" s="104">
        <v>328</v>
      </c>
      <c r="N631" s="104">
        <v>7.7</v>
      </c>
      <c r="O631" s="104">
        <v>330.5</v>
      </c>
      <c r="P631" s="104">
        <v>5.2</v>
      </c>
      <c r="Q631" s="104">
        <v>332</v>
      </c>
      <c r="R631" s="104">
        <v>53</v>
      </c>
      <c r="S631" s="88">
        <v>330.5</v>
      </c>
      <c r="T631" s="79">
        <v>5.2</v>
      </c>
    </row>
    <row r="632" spans="1:20" s="89" customFormat="1" ht="15.75" x14ac:dyDescent="0.25">
      <c r="A632" s="103" t="s">
        <v>445</v>
      </c>
      <c r="B632" s="125">
        <v>40</v>
      </c>
      <c r="C632" s="104">
        <v>1.454</v>
      </c>
      <c r="D632" s="105">
        <v>0.38579999999999998</v>
      </c>
      <c r="E632" s="105">
        <v>9.1999999999999998E-3</v>
      </c>
      <c r="F632" s="105">
        <v>5.2639999999999999E-2</v>
      </c>
      <c r="G632" s="105">
        <v>8.0999999999999996E-4</v>
      </c>
      <c r="H632" s="105">
        <v>0.23999000000000001</v>
      </c>
      <c r="I632" s="105">
        <v>18.996960000000001</v>
      </c>
      <c r="J632" s="105">
        <v>0.29231649999999998</v>
      </c>
      <c r="K632" s="105">
        <v>5.3999999999999999E-2</v>
      </c>
      <c r="L632" s="105">
        <v>1.2999999999999999E-3</v>
      </c>
      <c r="M632" s="104">
        <v>330.4</v>
      </c>
      <c r="N632" s="104">
        <v>6.7</v>
      </c>
      <c r="O632" s="104">
        <v>330.6</v>
      </c>
      <c r="P632" s="104">
        <v>5</v>
      </c>
      <c r="Q632" s="104">
        <v>344</v>
      </c>
      <c r="R632" s="104">
        <v>51</v>
      </c>
      <c r="S632" s="88">
        <v>330.6</v>
      </c>
      <c r="T632" s="79">
        <v>5</v>
      </c>
    </row>
    <row r="633" spans="1:20" s="89" customFormat="1" ht="15.75" x14ac:dyDescent="0.25">
      <c r="A633" s="103" t="s">
        <v>335</v>
      </c>
      <c r="B633" s="125">
        <v>494</v>
      </c>
      <c r="C633" s="104">
        <v>1.1850000000000001</v>
      </c>
      <c r="D633" s="105">
        <v>0.44334594092870777</v>
      </c>
      <c r="E633" s="105">
        <v>1.4999999999999999E-2</v>
      </c>
      <c r="F633" s="105">
        <v>5.2649661483234134E-2</v>
      </c>
      <c r="G633" s="105">
        <v>5.5999999999999995E-4</v>
      </c>
      <c r="H633" s="106">
        <v>0.17485000000000001</v>
      </c>
      <c r="I633" s="105">
        <v>18.796990000000001</v>
      </c>
      <c r="J633" s="105">
        <v>0.19786309999999999</v>
      </c>
      <c r="K633" s="105">
        <v>6.1100000000000002E-2</v>
      </c>
      <c r="L633" s="105">
        <v>2.0999999999999999E-3</v>
      </c>
      <c r="M633" s="104">
        <v>372.83615784878867</v>
      </c>
      <c r="N633" s="104">
        <v>11</v>
      </c>
      <c r="O633" s="104">
        <v>330.76855857583035</v>
      </c>
      <c r="P633" s="104">
        <v>3.5404368263639419</v>
      </c>
      <c r="Q633" s="104">
        <v>587</v>
      </c>
      <c r="R633" s="104">
        <v>71</v>
      </c>
      <c r="S633" s="88">
        <v>330.76855857583035</v>
      </c>
      <c r="T633" s="79">
        <v>3.5404368263639419</v>
      </c>
    </row>
    <row r="634" spans="1:20" s="89" customFormat="1" ht="15.75" x14ac:dyDescent="0.25">
      <c r="A634" s="103" t="s">
        <v>378</v>
      </c>
      <c r="B634" s="125">
        <v>494</v>
      </c>
      <c r="C634" s="104">
        <v>1.321</v>
      </c>
      <c r="D634" s="105">
        <v>0.38384774692906343</v>
      </c>
      <c r="E634" s="105">
        <v>0.01</v>
      </c>
      <c r="F634" s="105">
        <v>5.2649879378337872E-2</v>
      </c>
      <c r="G634" s="105">
        <v>7.1000000000000002E-4</v>
      </c>
      <c r="H634" s="105">
        <v>0.14324999999999999</v>
      </c>
      <c r="I634" s="105">
        <v>18.996960000000001</v>
      </c>
      <c r="J634" s="105">
        <v>0.25622800000000001</v>
      </c>
      <c r="K634" s="105">
        <v>5.2900000000000003E-2</v>
      </c>
      <c r="L634" s="105">
        <v>1.5E-3</v>
      </c>
      <c r="M634" s="104">
        <v>330.06638729964607</v>
      </c>
      <c r="N634" s="104">
        <v>7.5</v>
      </c>
      <c r="O634" s="104">
        <v>330.76989296275264</v>
      </c>
      <c r="P634" s="104">
        <v>4.4359382823002456</v>
      </c>
      <c r="Q634" s="104">
        <v>305</v>
      </c>
      <c r="R634" s="104">
        <v>62</v>
      </c>
      <c r="S634" s="88">
        <v>330.76989296275264</v>
      </c>
      <c r="T634" s="79">
        <v>4.4359382823002456</v>
      </c>
    </row>
    <row r="635" spans="1:20" s="89" customFormat="1" ht="15.75" x14ac:dyDescent="0.25">
      <c r="A635" s="103" t="s">
        <v>345</v>
      </c>
      <c r="B635" s="112">
        <v>1004</v>
      </c>
      <c r="C635" s="113">
        <v>1.546</v>
      </c>
      <c r="D635" s="114">
        <v>0.377</v>
      </c>
      <c r="E635" s="114">
        <v>8.8000000000000005E-3</v>
      </c>
      <c r="F635" s="114">
        <v>5.2670000000000002E-2</v>
      </c>
      <c r="G635" s="114">
        <v>6.8999999999999997E-4</v>
      </c>
      <c r="H635" s="115">
        <v>0.17002999999999999</v>
      </c>
      <c r="I635" s="114">
        <v>18.986139999999999</v>
      </c>
      <c r="J635" s="114">
        <v>0.2487267</v>
      </c>
      <c r="K635" s="114">
        <v>5.2600000000000001E-2</v>
      </c>
      <c r="L635" s="114">
        <v>1.1999999999999999E-3</v>
      </c>
      <c r="M635" s="113">
        <v>324</v>
      </c>
      <c r="N635" s="113">
        <v>6.5</v>
      </c>
      <c r="O635" s="113">
        <v>330.8</v>
      </c>
      <c r="P635" s="113">
        <v>4.2</v>
      </c>
      <c r="Q635" s="113">
        <v>294</v>
      </c>
      <c r="R635" s="113">
        <v>50</v>
      </c>
      <c r="S635" s="88">
        <v>330.8</v>
      </c>
      <c r="T635" s="79">
        <v>4.2</v>
      </c>
    </row>
    <row r="636" spans="1:20" s="89" customFormat="1" ht="15.75" x14ac:dyDescent="0.25">
      <c r="A636" s="103" t="s">
        <v>446</v>
      </c>
      <c r="B636" s="125">
        <v>649</v>
      </c>
      <c r="C636" s="104">
        <v>1.0780000000000001</v>
      </c>
      <c r="D636" s="105">
        <v>0.38400000000000001</v>
      </c>
      <c r="E636" s="105">
        <v>1.0999999999999999E-2</v>
      </c>
      <c r="F636" s="105">
        <v>5.2690000000000001E-2</v>
      </c>
      <c r="G636" s="105">
        <v>8.4000000000000003E-4</v>
      </c>
      <c r="H636" s="105">
        <v>0.25064999999999998</v>
      </c>
      <c r="I636" s="105">
        <v>18.978929999999998</v>
      </c>
      <c r="J636" s="105">
        <v>0.3025679</v>
      </c>
      <c r="K636" s="105">
        <v>5.33E-2</v>
      </c>
      <c r="L636" s="105">
        <v>1.4E-3</v>
      </c>
      <c r="M636" s="104">
        <v>328.5</v>
      </c>
      <c r="N636" s="104">
        <v>7.8</v>
      </c>
      <c r="O636" s="104">
        <v>331</v>
      </c>
      <c r="P636" s="104">
        <v>5.0999999999999996</v>
      </c>
      <c r="Q636" s="104">
        <v>314</v>
      </c>
      <c r="R636" s="104">
        <v>59</v>
      </c>
      <c r="S636" s="88">
        <v>331</v>
      </c>
      <c r="T636" s="79">
        <v>5.0999999999999996</v>
      </c>
    </row>
    <row r="637" spans="1:20" s="89" customFormat="1" ht="15.75" x14ac:dyDescent="0.25">
      <c r="A637" s="103" t="s">
        <v>404</v>
      </c>
      <c r="B637" s="112">
        <v>806</v>
      </c>
      <c r="C637" s="113">
        <v>0.97499999999999998</v>
      </c>
      <c r="D637" s="114">
        <v>0.39839999999999998</v>
      </c>
      <c r="E637" s="114">
        <v>7.7999999999999996E-3</v>
      </c>
      <c r="F637" s="114">
        <v>5.2720000000000003E-2</v>
      </c>
      <c r="G637" s="114">
        <v>7.2999999999999996E-4</v>
      </c>
      <c r="H637" s="115">
        <v>0.35972999999999999</v>
      </c>
      <c r="I637" s="114">
        <v>18.968129999999999</v>
      </c>
      <c r="J637" s="114">
        <v>0.26264680000000001</v>
      </c>
      <c r="K637" s="114">
        <v>5.6099999999999997E-2</v>
      </c>
      <c r="L637" s="114">
        <v>1.1999999999999999E-3</v>
      </c>
      <c r="M637" s="113">
        <v>339.7</v>
      </c>
      <c r="N637" s="113">
        <v>5.7</v>
      </c>
      <c r="O637" s="113">
        <v>331.1</v>
      </c>
      <c r="P637" s="113">
        <v>4.4000000000000004</v>
      </c>
      <c r="Q637" s="113">
        <v>432</v>
      </c>
      <c r="R637" s="113">
        <v>45</v>
      </c>
      <c r="S637" s="88">
        <v>331.1</v>
      </c>
      <c r="T637" s="79">
        <v>4.4000000000000004</v>
      </c>
    </row>
    <row r="638" spans="1:20" s="89" customFormat="1" ht="15.75" x14ac:dyDescent="0.25">
      <c r="A638" s="103" t="s">
        <v>228</v>
      </c>
      <c r="B638" s="125">
        <v>423</v>
      </c>
      <c r="C638" s="104">
        <v>1.3979999999999999</v>
      </c>
      <c r="D638" s="105">
        <v>0.39129999999999998</v>
      </c>
      <c r="E638" s="105">
        <v>9.5999999999999992E-3</v>
      </c>
      <c r="F638" s="105">
        <v>5.2740000000000002E-2</v>
      </c>
      <c r="G638" s="105">
        <v>8.1999999999999998E-4</v>
      </c>
      <c r="H638" s="106">
        <v>0.2969</v>
      </c>
      <c r="I638" s="105">
        <v>18.960940000000001</v>
      </c>
      <c r="J638" s="105">
        <v>0.29480420000000002</v>
      </c>
      <c r="K638" s="105">
        <v>5.3999999999999999E-2</v>
      </c>
      <c r="L638" s="105">
        <v>1.2999999999999999E-3</v>
      </c>
      <c r="M638" s="104">
        <v>335.1</v>
      </c>
      <c r="N638" s="104">
        <v>6.8</v>
      </c>
      <c r="O638" s="104">
        <v>331.2</v>
      </c>
      <c r="P638" s="104">
        <v>5</v>
      </c>
      <c r="Q638" s="104">
        <v>343</v>
      </c>
      <c r="R638" s="104">
        <v>55</v>
      </c>
      <c r="S638" s="88">
        <v>331.2</v>
      </c>
      <c r="T638" s="79">
        <v>5</v>
      </c>
    </row>
    <row r="639" spans="1:20" s="89" customFormat="1" ht="15.75" x14ac:dyDescent="0.25">
      <c r="A639" s="103" t="s">
        <v>242</v>
      </c>
      <c r="B639" s="125">
        <v>945</v>
      </c>
      <c r="C639" s="104">
        <v>1.0609999999999999</v>
      </c>
      <c r="D639" s="105">
        <v>0.38804166519091066</v>
      </c>
      <c r="E639" s="105">
        <v>9.4999999999999998E-3</v>
      </c>
      <c r="F639" s="105">
        <v>5.2726768999818985E-2</v>
      </c>
      <c r="G639" s="105">
        <v>5.6999999999999998E-4</v>
      </c>
      <c r="H639" s="105">
        <v>6.8055000000000004E-2</v>
      </c>
      <c r="I639" s="105">
        <v>18.957350000000002</v>
      </c>
      <c r="J639" s="105">
        <v>0.20484720000000001</v>
      </c>
      <c r="K639" s="105">
        <v>5.3400000000000003E-2</v>
      </c>
      <c r="L639" s="105">
        <v>1.4E-3</v>
      </c>
      <c r="M639" s="104">
        <v>333.14084814137482</v>
      </c>
      <c r="N639" s="104">
        <v>6.9</v>
      </c>
      <c r="O639" s="104">
        <v>331.24074680923678</v>
      </c>
      <c r="P639" s="104">
        <v>3.5715546384002099</v>
      </c>
      <c r="Q639" s="104">
        <v>314</v>
      </c>
      <c r="R639" s="104">
        <v>57</v>
      </c>
      <c r="S639" s="88">
        <v>331.24074680923678</v>
      </c>
      <c r="T639" s="79">
        <v>3.5715546384002099</v>
      </c>
    </row>
    <row r="640" spans="1:20" s="89" customFormat="1" ht="15.75" x14ac:dyDescent="0.25">
      <c r="A640" s="103" t="s">
        <v>274</v>
      </c>
      <c r="B640" s="125">
        <v>108.3</v>
      </c>
      <c r="C640" s="104">
        <v>0.80100000000000005</v>
      </c>
      <c r="D640" s="105">
        <v>0.46583572229597542</v>
      </c>
      <c r="E640" s="105">
        <v>2.4E-2</v>
      </c>
      <c r="F640" s="105">
        <v>5.2731341050774594E-2</v>
      </c>
      <c r="G640" s="105">
        <v>6.7000000000000002E-4</v>
      </c>
      <c r="H640" s="105">
        <v>0.19464000000000001</v>
      </c>
      <c r="I640" s="105">
        <v>18.695080000000001</v>
      </c>
      <c r="J640" s="105">
        <v>0.23416909999999999</v>
      </c>
      <c r="K640" s="105">
        <v>6.4100000000000004E-2</v>
      </c>
      <c r="L640" s="105">
        <v>3.2000000000000002E-3</v>
      </c>
      <c r="M640" s="104">
        <v>388.54512443414364</v>
      </c>
      <c r="N640" s="104">
        <v>16</v>
      </c>
      <c r="O640" s="104">
        <v>331.26874388405997</v>
      </c>
      <c r="P640" s="104">
        <v>4.3049351139878498</v>
      </c>
      <c r="Q640" s="104">
        <v>630</v>
      </c>
      <c r="R640" s="104">
        <v>100</v>
      </c>
      <c r="S640" s="88">
        <v>331.26874388405997</v>
      </c>
      <c r="T640" s="79">
        <v>4.3049351139878498</v>
      </c>
    </row>
    <row r="641" spans="1:20" s="89" customFormat="1" ht="15.75" x14ac:dyDescent="0.25">
      <c r="A641" s="103" t="s">
        <v>325</v>
      </c>
      <c r="B641" s="107">
        <v>213.77473503230027</v>
      </c>
      <c r="C641" s="108">
        <v>0.38458603533572755</v>
      </c>
      <c r="D641" s="109">
        <v>0.41412088410588327</v>
      </c>
      <c r="E641" s="109">
        <v>2.5308819149439377E-2</v>
      </c>
      <c r="F641" s="109">
        <v>5.2796813441863932E-2</v>
      </c>
      <c r="G641" s="109">
        <v>2.1914622266953547E-3</v>
      </c>
      <c r="H641" s="110">
        <v>0.76090394763947233</v>
      </c>
      <c r="I641" s="111">
        <v>18.847589902603648</v>
      </c>
      <c r="J641" s="111">
        <v>0.77847673204398582</v>
      </c>
      <c r="K641" s="111">
        <v>5.6887670001598854E-2</v>
      </c>
      <c r="L641" s="111">
        <v>2.2632252574774311E-3</v>
      </c>
      <c r="M641" s="108">
        <v>351.83840656074472</v>
      </c>
      <c r="N641" s="108">
        <v>18.067114685760885</v>
      </c>
      <c r="O641" s="108">
        <v>331.66965246340226</v>
      </c>
      <c r="P641" s="108">
        <v>13.516765146562284</v>
      </c>
      <c r="Q641" s="108">
        <v>487.18131778941222</v>
      </c>
      <c r="R641" s="108">
        <v>43.308814276820499</v>
      </c>
      <c r="S641" s="88">
        <v>331.66965246340226</v>
      </c>
      <c r="T641" s="79">
        <v>13.516765146562284</v>
      </c>
    </row>
    <row r="642" spans="1:20" s="89" customFormat="1" ht="15.75" x14ac:dyDescent="0.25">
      <c r="A642" s="103" t="s">
        <v>359</v>
      </c>
      <c r="B642" s="125">
        <v>331</v>
      </c>
      <c r="C642" s="104">
        <v>1.1299999999999999</v>
      </c>
      <c r="D642" s="105">
        <v>0.3981852256135413</v>
      </c>
      <c r="E642" s="105">
        <v>9.4000000000000004E-3</v>
      </c>
      <c r="F642" s="105">
        <v>5.2819206467637603E-2</v>
      </c>
      <c r="G642" s="105">
        <v>5.1000000000000004E-4</v>
      </c>
      <c r="H642" s="105">
        <v>7.5003E-2</v>
      </c>
      <c r="I642" s="105">
        <v>18.892880000000002</v>
      </c>
      <c r="J642" s="105">
        <v>0.1820398</v>
      </c>
      <c r="K642" s="105">
        <v>5.4699999999999999E-2</v>
      </c>
      <c r="L642" s="105">
        <v>1.4E-3</v>
      </c>
      <c r="M642" s="104">
        <v>340.53861145131145</v>
      </c>
      <c r="N642" s="104">
        <v>6.8</v>
      </c>
      <c r="O642" s="104">
        <v>331.80676646478537</v>
      </c>
      <c r="P642" s="104">
        <v>3.2013590806833969</v>
      </c>
      <c r="Q642" s="104">
        <v>367</v>
      </c>
      <c r="R642" s="104">
        <v>54</v>
      </c>
      <c r="S642" s="88">
        <v>331.80676646478537</v>
      </c>
      <c r="T642" s="79">
        <v>3.2013590806833969</v>
      </c>
    </row>
    <row r="643" spans="1:20" s="89" customFormat="1" ht="15.75" x14ac:dyDescent="0.25">
      <c r="A643" s="103" t="s">
        <v>347</v>
      </c>
      <c r="B643" s="112">
        <v>771</v>
      </c>
      <c r="C643" s="113">
        <v>0.98099999999999998</v>
      </c>
      <c r="D643" s="114">
        <v>0.39300000000000002</v>
      </c>
      <c r="E643" s="114">
        <v>0.01</v>
      </c>
      <c r="F643" s="114">
        <v>5.2900000000000003E-2</v>
      </c>
      <c r="G643" s="114">
        <v>1.2999999999999999E-3</v>
      </c>
      <c r="H643" s="115">
        <v>0.54020000000000001</v>
      </c>
      <c r="I643" s="114">
        <v>18.903590000000001</v>
      </c>
      <c r="J643" s="114">
        <v>0.4645495</v>
      </c>
      <c r="K643" s="114">
        <v>5.4300000000000001E-2</v>
      </c>
      <c r="L643" s="114">
        <v>1.5E-3</v>
      </c>
      <c r="M643" s="113">
        <v>335.9</v>
      </c>
      <c r="N643" s="113">
        <v>7.4</v>
      </c>
      <c r="O643" s="113">
        <v>332.2</v>
      </c>
      <c r="P643" s="113">
        <v>7.9</v>
      </c>
      <c r="Q643" s="113">
        <v>369</v>
      </c>
      <c r="R643" s="113">
        <v>64</v>
      </c>
      <c r="S643" s="88">
        <v>332.2</v>
      </c>
      <c r="T643" s="79">
        <v>7.9</v>
      </c>
    </row>
    <row r="644" spans="1:20" s="89" customFormat="1" ht="15.75" x14ac:dyDescent="0.25">
      <c r="A644" s="103" t="s">
        <v>447</v>
      </c>
      <c r="B644" s="125">
        <v>286.11410906532893</v>
      </c>
      <c r="C644" s="104">
        <v>0.51618003422025371</v>
      </c>
      <c r="D644" s="105">
        <v>0.38014295381716046</v>
      </c>
      <c r="E644" s="105">
        <v>2.1653907030149935E-2</v>
      </c>
      <c r="F644" s="105">
        <v>5.2897606367162231E-2</v>
      </c>
      <c r="G644" s="105">
        <v>1.9707829613585964E-3</v>
      </c>
      <c r="H644" s="105">
        <v>0.74633783077143911</v>
      </c>
      <c r="I644" s="105">
        <v>18.927782195414331</v>
      </c>
      <c r="J644" s="105">
        <v>0.70605455398038008</v>
      </c>
      <c r="K644" s="105">
        <v>5.2120629182204198E-2</v>
      </c>
      <c r="L644" s="105">
        <v>1.9979815664245113E-3</v>
      </c>
      <c r="M644" s="104">
        <v>327.14330459120544</v>
      </c>
      <c r="N644" s="104">
        <v>15.875318682869306</v>
      </c>
      <c r="O644" s="104">
        <v>332.28679133928318</v>
      </c>
      <c r="P644" s="104">
        <v>12.227577394250163</v>
      </c>
      <c r="Q644" s="104">
        <v>290.70569495102131</v>
      </c>
      <c r="R644" s="104">
        <v>43.204029351771794</v>
      </c>
      <c r="S644" s="88">
        <v>332.3</v>
      </c>
      <c r="T644" s="79">
        <v>12.2</v>
      </c>
    </row>
    <row r="645" spans="1:20" s="89" customFormat="1" ht="15.75" x14ac:dyDescent="0.25">
      <c r="A645" s="103" t="s">
        <v>348</v>
      </c>
      <c r="B645" s="112">
        <v>523</v>
      </c>
      <c r="C645" s="113">
        <v>0.55200000000000005</v>
      </c>
      <c r="D645" s="114">
        <v>0.44800000000000001</v>
      </c>
      <c r="E645" s="114">
        <v>1.2E-2</v>
      </c>
      <c r="F645" s="114">
        <v>5.2900000000000003E-2</v>
      </c>
      <c r="G645" s="114">
        <v>1E-3</v>
      </c>
      <c r="H645" s="115">
        <v>0.33617999999999998</v>
      </c>
      <c r="I645" s="114">
        <v>18.903590000000001</v>
      </c>
      <c r="J645" s="114">
        <v>0.35734579999999999</v>
      </c>
      <c r="K645" s="114">
        <v>6.1800000000000001E-2</v>
      </c>
      <c r="L645" s="114">
        <v>1.5E-3</v>
      </c>
      <c r="M645" s="113">
        <v>374.7</v>
      </c>
      <c r="N645" s="113">
        <v>8.1</v>
      </c>
      <c r="O645" s="113">
        <v>332.5</v>
      </c>
      <c r="P645" s="113">
        <v>6.3</v>
      </c>
      <c r="Q645" s="113">
        <v>657</v>
      </c>
      <c r="R645" s="113">
        <v>58</v>
      </c>
      <c r="S645" s="88">
        <v>332.5</v>
      </c>
      <c r="T645" s="79">
        <v>6.3</v>
      </c>
    </row>
    <row r="646" spans="1:20" s="89" customFormat="1" ht="15.75" x14ac:dyDescent="0.25">
      <c r="A646" s="103" t="s">
        <v>236</v>
      </c>
      <c r="B646" s="107">
        <v>279.48296824682308</v>
      </c>
      <c r="C646" s="108">
        <v>0.46131269190958923</v>
      </c>
      <c r="D646" s="109">
        <v>0.38823095306113681</v>
      </c>
      <c r="E646" s="109">
        <v>2.060604283928958E-2</v>
      </c>
      <c r="F646" s="109">
        <v>5.2934785446978827E-2</v>
      </c>
      <c r="G646" s="109">
        <v>2.0079806917152588E-3</v>
      </c>
      <c r="H646" s="110">
        <v>0.79639727023631424</v>
      </c>
      <c r="I646" s="111">
        <v>18.888615869839807</v>
      </c>
      <c r="J646" s="111">
        <v>0.71640696862640407</v>
      </c>
      <c r="K646" s="111">
        <v>5.3192172234582703E-2</v>
      </c>
      <c r="L646" s="111">
        <v>1.7232459276841925E-3</v>
      </c>
      <c r="M646" s="108">
        <v>333.07634760443432</v>
      </c>
      <c r="N646" s="108">
        <v>15.016601811941655</v>
      </c>
      <c r="O646" s="108">
        <v>332.51441795226935</v>
      </c>
      <c r="P646" s="108">
        <v>12.43302971065356</v>
      </c>
      <c r="Q646" s="108">
        <v>337.00288301175715</v>
      </c>
      <c r="R646" s="108">
        <v>36.288641670897562</v>
      </c>
      <c r="S646" s="88">
        <v>332.51441795226935</v>
      </c>
      <c r="T646" s="79">
        <v>12.43302971065356</v>
      </c>
    </row>
    <row r="647" spans="1:20" s="89" customFormat="1" ht="15.75" x14ac:dyDescent="0.25">
      <c r="A647" s="103" t="s">
        <v>217</v>
      </c>
      <c r="B647" s="125">
        <v>474</v>
      </c>
      <c r="C647" s="104">
        <v>1.37</v>
      </c>
      <c r="D647" s="105">
        <v>0.40588296368276261</v>
      </c>
      <c r="E647" s="105">
        <v>1.6E-2</v>
      </c>
      <c r="F647" s="105">
        <v>5.2968794378432493E-2</v>
      </c>
      <c r="G647" s="105">
        <v>7.1000000000000002E-4</v>
      </c>
      <c r="H647" s="106">
        <v>0.24282999999999999</v>
      </c>
      <c r="I647" s="105">
        <v>18.81822</v>
      </c>
      <c r="J647" s="105">
        <v>0.25142890000000001</v>
      </c>
      <c r="K647" s="105">
        <v>5.5599999999999997E-2</v>
      </c>
      <c r="L647" s="105">
        <v>2.0999999999999999E-3</v>
      </c>
      <c r="M647" s="104">
        <v>346.11689032243424</v>
      </c>
      <c r="N647" s="104">
        <v>11</v>
      </c>
      <c r="O647" s="104">
        <v>332.7226284896945</v>
      </c>
      <c r="P647" s="104">
        <v>4.4642528098676637</v>
      </c>
      <c r="Q647" s="104">
        <v>380</v>
      </c>
      <c r="R647" s="104">
        <v>81</v>
      </c>
      <c r="S647" s="88">
        <v>332.7226284896945</v>
      </c>
      <c r="T647" s="79">
        <v>4.4642528098676637</v>
      </c>
    </row>
    <row r="648" spans="1:20" s="89" customFormat="1" ht="15.75" x14ac:dyDescent="0.25">
      <c r="A648" s="103" t="s">
        <v>309</v>
      </c>
      <c r="B648" s="125">
        <v>830</v>
      </c>
      <c r="C648" s="104">
        <v>1.43</v>
      </c>
      <c r="D648" s="105">
        <v>0.38445636553887347</v>
      </c>
      <c r="E648" s="105">
        <v>8.0000000000000002E-3</v>
      </c>
      <c r="F648" s="105">
        <v>5.3034120209740632E-2</v>
      </c>
      <c r="G648" s="105">
        <v>5.6999999999999998E-4</v>
      </c>
      <c r="H648" s="106">
        <v>0.29668</v>
      </c>
      <c r="I648" s="105">
        <v>18.867920000000002</v>
      </c>
      <c r="J648" s="105">
        <v>0.20291919999999999</v>
      </c>
      <c r="K648" s="105">
        <v>5.2600000000000001E-2</v>
      </c>
      <c r="L648" s="105">
        <v>1E-3</v>
      </c>
      <c r="M648" s="104">
        <v>330.51312850229101</v>
      </c>
      <c r="N648" s="104">
        <v>5.9</v>
      </c>
      <c r="O648" s="104">
        <v>333.12254946095362</v>
      </c>
      <c r="P648" s="104">
        <v>3.5511170759647044</v>
      </c>
      <c r="Q648" s="104">
        <v>304</v>
      </c>
      <c r="R648" s="104">
        <v>44</v>
      </c>
      <c r="S648" s="88">
        <v>333.12254946095362</v>
      </c>
      <c r="T648" s="79">
        <v>3.5511170759647044</v>
      </c>
    </row>
    <row r="649" spans="1:20" s="89" customFormat="1" ht="15.75" x14ac:dyDescent="0.25">
      <c r="A649" s="103" t="s">
        <v>328</v>
      </c>
      <c r="B649" s="112">
        <v>864</v>
      </c>
      <c r="C649" s="113">
        <v>1.0329999999999999</v>
      </c>
      <c r="D649" s="114">
        <v>0.40649999999999997</v>
      </c>
      <c r="E649" s="114">
        <v>9.7999999999999997E-3</v>
      </c>
      <c r="F649" s="114">
        <v>5.2979999999999999E-2</v>
      </c>
      <c r="G649" s="114">
        <v>8.1999999999999998E-4</v>
      </c>
      <c r="H649" s="115">
        <v>0.31997999999999999</v>
      </c>
      <c r="I649" s="114">
        <v>18.875050000000002</v>
      </c>
      <c r="J649" s="114">
        <v>0.29213929999999999</v>
      </c>
      <c r="K649" s="114">
        <v>5.62E-2</v>
      </c>
      <c r="L649" s="114">
        <v>1.2999999999999999E-3</v>
      </c>
      <c r="M649" s="113">
        <v>345.3</v>
      </c>
      <c r="N649" s="113">
        <v>7</v>
      </c>
      <c r="O649" s="113">
        <v>333.3</v>
      </c>
      <c r="P649" s="113">
        <v>5.0999999999999996</v>
      </c>
      <c r="Q649" s="113">
        <v>437</v>
      </c>
      <c r="R649" s="113">
        <v>48</v>
      </c>
      <c r="S649" s="88">
        <v>333.3</v>
      </c>
      <c r="T649" s="79">
        <v>5.0999999999999996</v>
      </c>
    </row>
    <row r="650" spans="1:20" s="89" customFormat="1" ht="15.75" x14ac:dyDescent="0.25">
      <c r="A650" s="103" t="s">
        <v>448</v>
      </c>
      <c r="B650" s="125">
        <v>736</v>
      </c>
      <c r="C650" s="104">
        <v>1.3140000000000001</v>
      </c>
      <c r="D650" s="105">
        <v>0.39119999999999999</v>
      </c>
      <c r="E650" s="105">
        <v>9.7000000000000003E-3</v>
      </c>
      <c r="F650" s="105">
        <v>5.3120000000000001E-2</v>
      </c>
      <c r="G650" s="105">
        <v>8.1999999999999998E-4</v>
      </c>
      <c r="H650" s="105">
        <v>0.28787000000000001</v>
      </c>
      <c r="I650" s="105">
        <v>18.825299999999999</v>
      </c>
      <c r="J650" s="105">
        <v>0.29060140000000001</v>
      </c>
      <c r="K650" s="105">
        <v>5.3800000000000001E-2</v>
      </c>
      <c r="L650" s="105">
        <v>1.2999999999999999E-3</v>
      </c>
      <c r="M650" s="104">
        <v>334.2</v>
      </c>
      <c r="N650" s="104">
        <v>7.1</v>
      </c>
      <c r="O650" s="104">
        <v>333.6</v>
      </c>
      <c r="P650" s="104">
        <v>5</v>
      </c>
      <c r="Q650" s="104">
        <v>329</v>
      </c>
      <c r="R650" s="104">
        <v>55</v>
      </c>
      <c r="S650" s="88">
        <v>333.6</v>
      </c>
      <c r="T650" s="79">
        <v>5</v>
      </c>
    </row>
    <row r="651" spans="1:20" s="89" customFormat="1" ht="15.75" x14ac:dyDescent="0.25">
      <c r="A651" s="103" t="s">
        <v>449</v>
      </c>
      <c r="B651" s="125">
        <v>515</v>
      </c>
      <c r="C651" s="104">
        <v>1.1180000000000001</v>
      </c>
      <c r="D651" s="105">
        <v>0.39300000000000002</v>
      </c>
      <c r="E651" s="105">
        <v>1.0999999999999999E-2</v>
      </c>
      <c r="F651" s="105">
        <v>5.3060000000000003E-2</v>
      </c>
      <c r="G651" s="105">
        <v>8.7000000000000001E-4</v>
      </c>
      <c r="H651" s="105">
        <v>0.23354</v>
      </c>
      <c r="I651" s="105">
        <v>18.846589999999999</v>
      </c>
      <c r="J651" s="105">
        <v>0.30901869999999998</v>
      </c>
      <c r="K651" s="105">
        <v>5.4100000000000002E-2</v>
      </c>
      <c r="L651" s="105">
        <v>1.5E-3</v>
      </c>
      <c r="M651" s="104">
        <v>335.3</v>
      </c>
      <c r="N651" s="104">
        <v>8.3000000000000007</v>
      </c>
      <c r="O651" s="104">
        <v>333.9</v>
      </c>
      <c r="P651" s="104">
        <v>5.5</v>
      </c>
      <c r="Q651" s="104">
        <v>339</v>
      </c>
      <c r="R651" s="104">
        <v>60</v>
      </c>
      <c r="S651" s="88">
        <v>333.9</v>
      </c>
      <c r="T651" s="79">
        <v>5.5</v>
      </c>
    </row>
    <row r="652" spans="1:20" s="89" customFormat="1" ht="15.75" x14ac:dyDescent="0.25">
      <c r="A652" s="103" t="s">
        <v>256</v>
      </c>
      <c r="B652" s="112">
        <v>315</v>
      </c>
      <c r="C652" s="113">
        <v>0.97399999999999998</v>
      </c>
      <c r="D652" s="114">
        <v>0.38159999999999999</v>
      </c>
      <c r="E652" s="114">
        <v>8.8999999999999999E-3</v>
      </c>
      <c r="F652" s="114">
        <v>5.323E-2</v>
      </c>
      <c r="G652" s="114">
        <v>7.1000000000000002E-4</v>
      </c>
      <c r="H652" s="115">
        <v>0.27243000000000001</v>
      </c>
      <c r="I652" s="114">
        <v>18.7864</v>
      </c>
      <c r="J652" s="114">
        <v>0.25057940000000001</v>
      </c>
      <c r="K652" s="114">
        <v>5.2499999999999998E-2</v>
      </c>
      <c r="L652" s="114">
        <v>1.1999999999999999E-3</v>
      </c>
      <c r="M652" s="113">
        <v>327.39999999999998</v>
      </c>
      <c r="N652" s="113">
        <v>6.5</v>
      </c>
      <c r="O652" s="113">
        <v>334.2</v>
      </c>
      <c r="P652" s="113">
        <v>4.3</v>
      </c>
      <c r="Q652" s="113">
        <v>279</v>
      </c>
      <c r="R652" s="113">
        <v>50</v>
      </c>
      <c r="S652" s="88">
        <v>334.2</v>
      </c>
      <c r="T652" s="79">
        <v>4.3</v>
      </c>
    </row>
    <row r="653" spans="1:20" s="89" customFormat="1" ht="15.75" x14ac:dyDescent="0.25">
      <c r="A653" s="103" t="s">
        <v>225</v>
      </c>
      <c r="B653" s="125">
        <v>309</v>
      </c>
      <c r="C653" s="104">
        <v>0.55500000000000005</v>
      </c>
      <c r="D653" s="105">
        <v>0.41399999999999998</v>
      </c>
      <c r="E653" s="105">
        <v>1.2E-2</v>
      </c>
      <c r="F653" s="105">
        <v>5.3269999999999998E-2</v>
      </c>
      <c r="G653" s="105">
        <v>8.0000000000000004E-4</v>
      </c>
      <c r="H653" s="106">
        <v>0.21654000000000001</v>
      </c>
      <c r="I653" s="105">
        <v>18.772290000000002</v>
      </c>
      <c r="J653" s="105">
        <v>0.28191919999999998</v>
      </c>
      <c r="K653" s="105">
        <v>5.6800000000000003E-2</v>
      </c>
      <c r="L653" s="105">
        <v>1.5E-3</v>
      </c>
      <c r="M653" s="104">
        <v>351.4</v>
      </c>
      <c r="N653" s="104">
        <v>8.5</v>
      </c>
      <c r="O653" s="104">
        <v>334.5</v>
      </c>
      <c r="P653" s="104">
        <v>4.9000000000000004</v>
      </c>
      <c r="Q653" s="104">
        <v>450</v>
      </c>
      <c r="R653" s="104">
        <v>60</v>
      </c>
      <c r="S653" s="88">
        <v>334.5</v>
      </c>
      <c r="T653" s="79">
        <v>4.9000000000000004</v>
      </c>
    </row>
    <row r="654" spans="1:20" s="89" customFormat="1" ht="15.75" x14ac:dyDescent="0.25">
      <c r="A654" s="103" t="s">
        <v>354</v>
      </c>
      <c r="B654" s="107">
        <v>304.18506291138931</v>
      </c>
      <c r="C654" s="108">
        <v>4.6404079195464645</v>
      </c>
      <c r="D654" s="109">
        <v>0.38202955707378294</v>
      </c>
      <c r="E654" s="109">
        <v>1.9732376996782961E-2</v>
      </c>
      <c r="F654" s="109">
        <v>5.3343424230965164E-2</v>
      </c>
      <c r="G654" s="109">
        <v>1.9717708425420928E-3</v>
      </c>
      <c r="H654" s="110">
        <v>0.79899405008616786</v>
      </c>
      <c r="I654" s="111">
        <v>18.775447620771203</v>
      </c>
      <c r="J654" s="111">
        <v>0.69508359658766017</v>
      </c>
      <c r="K654" s="111">
        <v>5.1941537355932071E-2</v>
      </c>
      <c r="L654" s="111">
        <v>1.6317498877306241E-3</v>
      </c>
      <c r="M654" s="108">
        <v>328.53034704805816</v>
      </c>
      <c r="N654" s="108">
        <v>14.453153882310744</v>
      </c>
      <c r="O654" s="108">
        <v>335.01575407529208</v>
      </c>
      <c r="P654" s="108">
        <v>12.224308354090441</v>
      </c>
      <c r="Q654" s="108">
        <v>282.83706522077011</v>
      </c>
      <c r="R654" s="108">
        <v>35.541073402898121</v>
      </c>
      <c r="S654" s="88">
        <v>335.01575407529208</v>
      </c>
      <c r="T654" s="79">
        <v>12.224308354090441</v>
      </c>
    </row>
    <row r="655" spans="1:20" s="89" customFormat="1" ht="15.75" x14ac:dyDescent="0.25">
      <c r="A655" s="103" t="s">
        <v>282</v>
      </c>
      <c r="B655" s="112">
        <v>362</v>
      </c>
      <c r="C655" s="113">
        <v>1.1140000000000001</v>
      </c>
      <c r="D655" s="114">
        <v>0.38800000000000001</v>
      </c>
      <c r="E655" s="114">
        <v>1.0999999999999999E-2</v>
      </c>
      <c r="F655" s="114">
        <v>5.3409999999999999E-2</v>
      </c>
      <c r="G655" s="114">
        <v>8.9999999999999998E-4</v>
      </c>
      <c r="H655" s="115">
        <v>0.26338</v>
      </c>
      <c r="I655" s="114">
        <v>18.723089999999999</v>
      </c>
      <c r="J655" s="114">
        <v>0.31549850000000002</v>
      </c>
      <c r="K655" s="114">
        <v>5.33E-2</v>
      </c>
      <c r="L655" s="114">
        <v>1.6000000000000001E-3</v>
      </c>
      <c r="M655" s="113">
        <v>331.5</v>
      </c>
      <c r="N655" s="113">
        <v>8.3000000000000007</v>
      </c>
      <c r="O655" s="113">
        <v>335.3</v>
      </c>
      <c r="P655" s="113">
        <v>5.5</v>
      </c>
      <c r="Q655" s="113">
        <v>303</v>
      </c>
      <c r="R655" s="113">
        <v>64</v>
      </c>
      <c r="S655" s="88">
        <v>335.3</v>
      </c>
      <c r="T655" s="79">
        <v>5.5</v>
      </c>
    </row>
    <row r="656" spans="1:20" s="89" customFormat="1" ht="15.75" x14ac:dyDescent="0.25">
      <c r="A656" s="103" t="s">
        <v>275</v>
      </c>
      <c r="B656" s="125">
        <v>318.39999999999998</v>
      </c>
      <c r="C656" s="104">
        <v>2.1</v>
      </c>
      <c r="D656" s="105">
        <v>0.43499117556474548</v>
      </c>
      <c r="E656" s="105">
        <v>1.7000000000000001E-2</v>
      </c>
      <c r="F656" s="105">
        <v>5.3496145563228126E-2</v>
      </c>
      <c r="G656" s="105">
        <v>1E-3</v>
      </c>
      <c r="H656" s="106">
        <v>0.4405</v>
      </c>
      <c r="I656" s="105">
        <v>18.552879999999998</v>
      </c>
      <c r="J656" s="105">
        <v>0.34420919999999999</v>
      </c>
      <c r="K656" s="105">
        <v>5.8999999999999997E-2</v>
      </c>
      <c r="L656" s="105">
        <v>2.0999999999999999E-3</v>
      </c>
      <c r="M656" s="104">
        <v>366.93797283255623</v>
      </c>
      <c r="N656" s="104">
        <v>12</v>
      </c>
      <c r="O656" s="104">
        <v>335.95033398165992</v>
      </c>
      <c r="P656" s="104">
        <v>6.1992977727867551</v>
      </c>
      <c r="Q656" s="104">
        <v>529</v>
      </c>
      <c r="R656" s="104">
        <v>77</v>
      </c>
      <c r="S656" s="88">
        <v>335.95033398165992</v>
      </c>
      <c r="T656" s="79">
        <v>6.1992977727867551</v>
      </c>
    </row>
    <row r="657" spans="1:20" s="89" customFormat="1" ht="15.75" x14ac:dyDescent="0.25">
      <c r="A657" s="103" t="s">
        <v>289</v>
      </c>
      <c r="B657" s="107">
        <v>308.14807756003574</v>
      </c>
      <c r="C657" s="108">
        <v>4.5846831827888357</v>
      </c>
      <c r="D657" s="109">
        <v>0.37626348763745066</v>
      </c>
      <c r="E657" s="109">
        <v>1.8734376089013204E-2</v>
      </c>
      <c r="F657" s="109">
        <v>5.3578273275941557E-2</v>
      </c>
      <c r="G657" s="109">
        <v>1.983789862415155E-3</v>
      </c>
      <c r="H657" s="110">
        <v>0.82293715836205572</v>
      </c>
      <c r="I657" s="111">
        <v>18.718132865986977</v>
      </c>
      <c r="J657" s="111">
        <v>0.69505747441969068</v>
      </c>
      <c r="K657" s="111">
        <v>5.0933332093619887E-2</v>
      </c>
      <c r="L657" s="111">
        <v>1.4594026124178019E-3</v>
      </c>
      <c r="M657" s="108">
        <v>324.28512899249284</v>
      </c>
      <c r="N657" s="108">
        <v>13.786862509620846</v>
      </c>
      <c r="O657" s="108">
        <v>336.452859424059</v>
      </c>
      <c r="P657" s="108">
        <v>12.309045916818819</v>
      </c>
      <c r="Q657" s="108">
        <v>237.81387175076185</v>
      </c>
      <c r="R657" s="108">
        <v>32.710976364465864</v>
      </c>
      <c r="S657" s="88">
        <v>336.452859424059</v>
      </c>
      <c r="T657" s="79">
        <v>12.309045916818819</v>
      </c>
    </row>
    <row r="658" spans="1:20" s="89" customFormat="1" ht="15.75" x14ac:dyDescent="0.25">
      <c r="A658" s="103" t="s">
        <v>306</v>
      </c>
      <c r="B658" s="125">
        <v>475</v>
      </c>
      <c r="C658" s="104">
        <v>0.94799999999999995</v>
      </c>
      <c r="D658" s="105">
        <v>0.39588019255847889</v>
      </c>
      <c r="E658" s="105">
        <v>1.0999999999999999E-2</v>
      </c>
      <c r="F658" s="105">
        <v>5.3591145481949543E-2</v>
      </c>
      <c r="G658" s="105">
        <v>6.4000000000000005E-4</v>
      </c>
      <c r="H658" s="105">
        <v>0.17513000000000001</v>
      </c>
      <c r="I658" s="105">
        <v>18.649760000000001</v>
      </c>
      <c r="J658" s="105">
        <v>0.22260060000000001</v>
      </c>
      <c r="K658" s="105">
        <v>5.3600000000000002E-2</v>
      </c>
      <c r="L658" s="105">
        <v>1.5E-3</v>
      </c>
      <c r="M658" s="104">
        <v>338.86225929159542</v>
      </c>
      <c r="N658" s="104">
        <v>7.9</v>
      </c>
      <c r="O658" s="104">
        <v>336.53161870238597</v>
      </c>
      <c r="P658" s="104">
        <v>4.0040619549634533</v>
      </c>
      <c r="Q658" s="104">
        <v>319</v>
      </c>
      <c r="R658" s="104">
        <v>61</v>
      </c>
      <c r="S658" s="88">
        <v>336.53161870238597</v>
      </c>
      <c r="T658" s="79">
        <v>4.0040619549634533</v>
      </c>
    </row>
    <row r="659" spans="1:20" s="89" customFormat="1" ht="15.75" x14ac:dyDescent="0.25">
      <c r="A659" s="103" t="s">
        <v>338</v>
      </c>
      <c r="B659" s="125">
        <v>424</v>
      </c>
      <c r="C659" s="104">
        <v>1.056</v>
      </c>
      <c r="D659" s="105">
        <v>0.40555994737273909</v>
      </c>
      <c r="E659" s="105">
        <v>1.0999999999999999E-2</v>
      </c>
      <c r="F659" s="105">
        <v>5.3601478660439072E-2</v>
      </c>
      <c r="G659" s="105">
        <v>7.1000000000000002E-4</v>
      </c>
      <c r="H659" s="105">
        <v>0.17635999999999999</v>
      </c>
      <c r="I659" s="105">
        <v>18.61504</v>
      </c>
      <c r="J659" s="105">
        <v>0.246029</v>
      </c>
      <c r="K659" s="105">
        <v>5.4899999999999997E-2</v>
      </c>
      <c r="L659" s="105">
        <v>1.6000000000000001E-3</v>
      </c>
      <c r="M659" s="104">
        <v>345.88342641142418</v>
      </c>
      <c r="N659" s="104">
        <v>7.8</v>
      </c>
      <c r="O659" s="104">
        <v>336.59484210930037</v>
      </c>
      <c r="P659" s="104">
        <v>4.430678505347708</v>
      </c>
      <c r="Q659" s="104">
        <v>375</v>
      </c>
      <c r="R659" s="104">
        <v>64</v>
      </c>
      <c r="S659" s="88">
        <v>336.59484210930037</v>
      </c>
      <c r="T659" s="79">
        <v>4.430678505347708</v>
      </c>
    </row>
    <row r="660" spans="1:20" s="89" customFormat="1" ht="15.75" x14ac:dyDescent="0.25">
      <c r="A660" s="103" t="s">
        <v>299</v>
      </c>
      <c r="B660" s="125">
        <v>150.9</v>
      </c>
      <c r="C660" s="104">
        <v>2.0270000000000001</v>
      </c>
      <c r="D660" s="105">
        <v>0.4044915563265436</v>
      </c>
      <c r="E660" s="105">
        <v>1.0999999999999999E-2</v>
      </c>
      <c r="F660" s="105">
        <v>5.3655740227698701E-2</v>
      </c>
      <c r="G660" s="105">
        <v>6.3000000000000003E-4</v>
      </c>
      <c r="H660" s="105">
        <v>0.18959000000000001</v>
      </c>
      <c r="I660" s="105">
        <v>18.601189999999999</v>
      </c>
      <c r="J660" s="105">
        <v>0.2179827</v>
      </c>
      <c r="K660" s="105">
        <v>5.4699999999999999E-2</v>
      </c>
      <c r="L660" s="105">
        <v>1.6000000000000001E-3</v>
      </c>
      <c r="M660" s="104">
        <v>345.11085158510184</v>
      </c>
      <c r="N660" s="104">
        <v>8.1999999999999993</v>
      </c>
      <c r="O660" s="104">
        <v>336.92683056677754</v>
      </c>
      <c r="P660" s="104">
        <v>3.9449747589866853</v>
      </c>
      <c r="Q660" s="104">
        <v>365</v>
      </c>
      <c r="R660" s="104">
        <v>62</v>
      </c>
      <c r="S660" s="88">
        <v>336.92683056677754</v>
      </c>
      <c r="T660" s="79">
        <v>3.9449747589866853</v>
      </c>
    </row>
    <row r="661" spans="1:20" s="89" customFormat="1" ht="15.75" x14ac:dyDescent="0.25">
      <c r="A661" s="103" t="s">
        <v>450</v>
      </c>
      <c r="B661" s="107">
        <v>620.82451908244673</v>
      </c>
      <c r="C661" s="108">
        <v>4.128207362464277</v>
      </c>
      <c r="D661" s="109">
        <v>0.39008392068026693</v>
      </c>
      <c r="E661" s="109">
        <v>1.6155992493225808E-2</v>
      </c>
      <c r="F661" s="109">
        <v>5.3723681138137636E-2</v>
      </c>
      <c r="G661" s="109">
        <v>1.5234650159384612E-3</v>
      </c>
      <c r="H661" s="110">
        <v>0.79789433806085519</v>
      </c>
      <c r="I661" s="111">
        <v>18.626652444474068</v>
      </c>
      <c r="J661" s="111">
        <v>0.5285695103946364</v>
      </c>
      <c r="K661" s="111">
        <v>5.2661231554219277E-2</v>
      </c>
      <c r="L661" s="111">
        <v>1.3390707431236734E-3</v>
      </c>
      <c r="M661" s="108">
        <v>334.43074570772018</v>
      </c>
      <c r="N661" s="108">
        <v>11.770089779499813</v>
      </c>
      <c r="O661" s="108">
        <v>337.34248922255688</v>
      </c>
      <c r="P661" s="108">
        <v>9.4365201745367848</v>
      </c>
      <c r="Q661" s="108">
        <v>314.22856090209206</v>
      </c>
      <c r="R661" s="108">
        <v>28.666861225029209</v>
      </c>
      <c r="S661" s="88">
        <v>337.34248922255688</v>
      </c>
      <c r="T661" s="79">
        <v>9.4365201745367848</v>
      </c>
    </row>
    <row r="662" spans="1:20" s="89" customFormat="1" ht="15.75" x14ac:dyDescent="0.25">
      <c r="A662" s="103" t="s">
        <v>451</v>
      </c>
      <c r="B662" s="112">
        <v>484.9324751260678</v>
      </c>
      <c r="C662" s="113">
        <v>3.7356832580128989</v>
      </c>
      <c r="D662" s="114">
        <v>0.40025175707591176</v>
      </c>
      <c r="E662" s="114">
        <v>1.8090859185478748E-2</v>
      </c>
      <c r="F662" s="114">
        <v>5.3806983466462066E-2</v>
      </c>
      <c r="G662" s="114">
        <v>1.8045033396667748E-3</v>
      </c>
      <c r="H662" s="115">
        <v>0.83036513259756373</v>
      </c>
      <c r="I662" s="114">
        <v>18.567324726256427</v>
      </c>
      <c r="J662" s="114">
        <v>0.62209449178141274</v>
      </c>
      <c r="K662" s="114">
        <v>5.3950233306704724E-2</v>
      </c>
      <c r="L662" s="114">
        <v>1.3748877872892058E-3</v>
      </c>
      <c r="M662" s="113">
        <v>341.83078330422205</v>
      </c>
      <c r="N662" s="113">
        <v>13.07371997354403</v>
      </c>
      <c r="O662" s="113">
        <v>337.85209159277292</v>
      </c>
      <c r="P662" s="113">
        <v>11.153536415668516</v>
      </c>
      <c r="Q662" s="113">
        <v>368.97274755677768</v>
      </c>
      <c r="R662" s="113">
        <v>28.453638166915255</v>
      </c>
      <c r="S662" s="88">
        <v>337.85209159277292</v>
      </c>
      <c r="T662" s="79">
        <v>11.153536415668516</v>
      </c>
    </row>
    <row r="663" spans="1:20" s="89" customFormat="1" ht="15.75" x14ac:dyDescent="0.25">
      <c r="A663" s="103" t="s">
        <v>452</v>
      </c>
      <c r="B663" s="112">
        <v>560</v>
      </c>
      <c r="C663" s="113">
        <v>1.129</v>
      </c>
      <c r="D663" s="114">
        <v>0.39950000000000002</v>
      </c>
      <c r="E663" s="114">
        <v>9.9000000000000008E-3</v>
      </c>
      <c r="F663" s="114">
        <v>5.391E-2</v>
      </c>
      <c r="G663" s="114">
        <v>6.8999999999999997E-4</v>
      </c>
      <c r="H663" s="115">
        <v>0.30903000000000003</v>
      </c>
      <c r="I663" s="114">
        <v>18.549430000000001</v>
      </c>
      <c r="J663" s="114">
        <v>0.23741619999999999</v>
      </c>
      <c r="K663" s="114">
        <v>5.4699999999999999E-2</v>
      </c>
      <c r="L663" s="114">
        <v>1.2999999999999999E-3</v>
      </c>
      <c r="M663" s="113">
        <v>340.2</v>
      </c>
      <c r="N663" s="113">
        <v>7.1</v>
      </c>
      <c r="O663" s="113">
        <v>338.4</v>
      </c>
      <c r="P663" s="113">
        <v>4.2</v>
      </c>
      <c r="Q663" s="113">
        <v>374</v>
      </c>
      <c r="R663" s="113">
        <v>55</v>
      </c>
      <c r="S663" s="88">
        <v>338.4</v>
      </c>
      <c r="T663" s="79">
        <v>4.2</v>
      </c>
    </row>
    <row r="664" spans="1:20" s="89" customFormat="1" ht="15.75" x14ac:dyDescent="0.25">
      <c r="A664" s="103" t="s">
        <v>277</v>
      </c>
      <c r="B664" s="112">
        <v>831</v>
      </c>
      <c r="C664" s="113">
        <v>0.99299999999999999</v>
      </c>
      <c r="D664" s="114">
        <v>0.39100000000000001</v>
      </c>
      <c r="E664" s="114">
        <v>1.0999999999999999E-2</v>
      </c>
      <c r="F664" s="114">
        <v>5.3920000000000003E-2</v>
      </c>
      <c r="G664" s="114">
        <v>7.2999999999999996E-4</v>
      </c>
      <c r="H664" s="115">
        <v>8.0308000000000004E-2</v>
      </c>
      <c r="I664" s="114">
        <v>18.54599</v>
      </c>
      <c r="J664" s="114">
        <v>0.25108629999999998</v>
      </c>
      <c r="K664" s="114">
        <v>5.3400000000000003E-2</v>
      </c>
      <c r="L664" s="114">
        <v>1.4E-3</v>
      </c>
      <c r="M664" s="113">
        <v>334.1</v>
      </c>
      <c r="N664" s="113">
        <v>7.9</v>
      </c>
      <c r="O664" s="113">
        <v>338.5</v>
      </c>
      <c r="P664" s="113">
        <v>4.5</v>
      </c>
      <c r="Q664" s="113">
        <v>310</v>
      </c>
      <c r="R664" s="113">
        <v>56</v>
      </c>
      <c r="S664" s="88">
        <v>338.5</v>
      </c>
      <c r="T664" s="79">
        <v>4.5</v>
      </c>
    </row>
    <row r="665" spans="1:20" s="89" customFormat="1" ht="15.75" x14ac:dyDescent="0.25">
      <c r="A665" s="103" t="s">
        <v>272</v>
      </c>
      <c r="B665" s="107">
        <v>446.64939911938211</v>
      </c>
      <c r="C665" s="108">
        <v>0.54800385986774636</v>
      </c>
      <c r="D665" s="109">
        <v>0.38615506660801807</v>
      </c>
      <c r="E665" s="109">
        <v>1.8665338454737834E-2</v>
      </c>
      <c r="F665" s="109">
        <v>5.4036911904503215E-2</v>
      </c>
      <c r="G665" s="109">
        <v>1.8414852112865173E-3</v>
      </c>
      <c r="H665" s="110">
        <v>0.79642639637223567</v>
      </c>
      <c r="I665" s="111">
        <v>18.539547167610195</v>
      </c>
      <c r="J665" s="111">
        <v>0.63294573800521681</v>
      </c>
      <c r="K665" s="111">
        <v>5.1828655239111301E-2</v>
      </c>
      <c r="L665" s="111">
        <v>1.5354588549912616E-3</v>
      </c>
      <c r="M665" s="108">
        <v>331.55686163283934</v>
      </c>
      <c r="N665" s="108">
        <v>13.634740060560375</v>
      </c>
      <c r="O665" s="108">
        <v>339.25847083460775</v>
      </c>
      <c r="P665" s="108">
        <v>11.414608230069954</v>
      </c>
      <c r="Q665" s="108">
        <v>277.85775172463332</v>
      </c>
      <c r="R665" s="108">
        <v>33.567292557555277</v>
      </c>
      <c r="S665" s="88">
        <v>339.25847083460775</v>
      </c>
      <c r="T665" s="79">
        <v>11.414608230069954</v>
      </c>
    </row>
    <row r="666" spans="1:20" s="89" customFormat="1" ht="15.75" x14ac:dyDescent="0.25">
      <c r="A666" s="103" t="s">
        <v>453</v>
      </c>
      <c r="B666" s="112">
        <v>267.82711065384848</v>
      </c>
      <c r="C666" s="113">
        <v>0.36612706879153001</v>
      </c>
      <c r="D666" s="114">
        <v>0.40559344201904979</v>
      </c>
      <c r="E666" s="114">
        <v>2.0204859644692229E-2</v>
      </c>
      <c r="F666" s="114">
        <v>5.4040741955864169E-2</v>
      </c>
      <c r="G666" s="114">
        <v>1.7499590817182107E-3</v>
      </c>
      <c r="H666" s="110">
        <v>0.75415862639019127</v>
      </c>
      <c r="I666" s="114">
        <v>18.476312651648033</v>
      </c>
      <c r="J666" s="114">
        <v>0.59739075765972183</v>
      </c>
      <c r="K666" s="114">
        <v>5.4433761552708515E-2</v>
      </c>
      <c r="L666" s="114">
        <v>1.8007551432392224E-3</v>
      </c>
      <c r="M666" s="113">
        <v>345.69690030989273</v>
      </c>
      <c r="N666" s="113">
        <v>14.538247447138019</v>
      </c>
      <c r="O666" s="113">
        <v>339.2818951115699</v>
      </c>
      <c r="P666" s="113">
        <v>10.820849121615669</v>
      </c>
      <c r="Q666" s="113">
        <v>389.03852574401122</v>
      </c>
      <c r="R666" s="113">
        <v>36.710670211537206</v>
      </c>
      <c r="S666" s="88">
        <v>339.2818951115699</v>
      </c>
      <c r="T666" s="79">
        <v>10.820849121615669</v>
      </c>
    </row>
    <row r="667" spans="1:20" s="89" customFormat="1" ht="15.75" x14ac:dyDescent="0.25">
      <c r="A667" s="103" t="s">
        <v>327</v>
      </c>
      <c r="B667" s="112">
        <v>19.649999999999999</v>
      </c>
      <c r="C667" s="113">
        <v>1.341</v>
      </c>
      <c r="D667" s="114">
        <v>0.39200000000000002</v>
      </c>
      <c r="E667" s="114">
        <v>1.2E-2</v>
      </c>
      <c r="F667" s="114">
        <v>5.407E-2</v>
      </c>
      <c r="G667" s="114">
        <v>8.0000000000000004E-4</v>
      </c>
      <c r="H667" s="115">
        <v>0.27077000000000001</v>
      </c>
      <c r="I667" s="114">
        <v>18.494540000000001</v>
      </c>
      <c r="J667" s="114">
        <v>0.27363850000000001</v>
      </c>
      <c r="K667" s="114">
        <v>5.3600000000000002E-2</v>
      </c>
      <c r="L667" s="114">
        <v>1.6999999999999999E-3</v>
      </c>
      <c r="M667" s="113">
        <v>336.9</v>
      </c>
      <c r="N667" s="113">
        <v>9.1</v>
      </c>
      <c r="O667" s="113">
        <v>339.4</v>
      </c>
      <c r="P667" s="113">
        <v>4.9000000000000004</v>
      </c>
      <c r="Q667" s="113">
        <v>319</v>
      </c>
      <c r="R667" s="113">
        <v>70</v>
      </c>
      <c r="S667" s="88">
        <v>339.4</v>
      </c>
      <c r="T667" s="79">
        <v>4.9000000000000004</v>
      </c>
    </row>
    <row r="668" spans="1:20" s="89" customFormat="1" ht="15.75" x14ac:dyDescent="0.25">
      <c r="A668" s="103" t="s">
        <v>373</v>
      </c>
      <c r="B668" s="112">
        <v>952</v>
      </c>
      <c r="C668" s="113">
        <v>1.036</v>
      </c>
      <c r="D668" s="114">
        <v>0.39</v>
      </c>
      <c r="E668" s="114">
        <v>1.0999999999999999E-2</v>
      </c>
      <c r="F668" s="114">
        <v>5.4140000000000001E-2</v>
      </c>
      <c r="G668" s="114">
        <v>9.3000000000000005E-4</v>
      </c>
      <c r="H668" s="115">
        <v>0.27482000000000001</v>
      </c>
      <c r="I668" s="114">
        <v>18.47063</v>
      </c>
      <c r="J668" s="114">
        <v>0.31728269999999997</v>
      </c>
      <c r="K668" s="114">
        <v>5.2600000000000001E-2</v>
      </c>
      <c r="L668" s="114">
        <v>1.4E-3</v>
      </c>
      <c r="M668" s="113">
        <v>333.2</v>
      </c>
      <c r="N668" s="113">
        <v>8.1</v>
      </c>
      <c r="O668" s="113">
        <v>339.8</v>
      </c>
      <c r="P668" s="113">
        <v>5.7</v>
      </c>
      <c r="Q668" s="113">
        <v>287</v>
      </c>
      <c r="R668" s="113">
        <v>60</v>
      </c>
      <c r="S668" s="88">
        <v>339.8</v>
      </c>
      <c r="T668" s="79">
        <v>5.7</v>
      </c>
    </row>
    <row r="669" spans="1:20" s="89" customFormat="1" ht="15.75" x14ac:dyDescent="0.25">
      <c r="A669" s="103" t="s">
        <v>454</v>
      </c>
      <c r="B669" s="122">
        <v>990</v>
      </c>
      <c r="C669" s="95">
        <v>1.31</v>
      </c>
      <c r="D669" s="96">
        <v>0.40100000000000002</v>
      </c>
      <c r="E669" s="96">
        <v>1.0999999999999999E-2</v>
      </c>
      <c r="F669" s="96">
        <v>5.416E-2</v>
      </c>
      <c r="G669" s="96">
        <v>6.9999999999999999E-4</v>
      </c>
      <c r="H669" s="96">
        <v>0.12268</v>
      </c>
      <c r="I669" s="96">
        <v>18.463809999999999</v>
      </c>
      <c r="J669" s="96">
        <v>0.23863860000000001</v>
      </c>
      <c r="K669" s="96">
        <v>5.45E-2</v>
      </c>
      <c r="L669" s="96">
        <v>1.4E-3</v>
      </c>
      <c r="M669" s="95">
        <v>341.4</v>
      </c>
      <c r="N669" s="95">
        <v>7.8</v>
      </c>
      <c r="O669" s="95">
        <v>339.9</v>
      </c>
      <c r="P669" s="95">
        <v>4.3</v>
      </c>
      <c r="Q669" s="95">
        <v>370</v>
      </c>
      <c r="R669" s="95">
        <v>54</v>
      </c>
      <c r="S669" s="63">
        <v>339.9</v>
      </c>
      <c r="T669" s="79">
        <v>4.3</v>
      </c>
    </row>
    <row r="670" spans="1:20" s="89" customFormat="1" ht="15.75" x14ac:dyDescent="0.25">
      <c r="A670" s="103" t="s">
        <v>269</v>
      </c>
      <c r="B670" s="112">
        <v>758</v>
      </c>
      <c r="C670" s="113">
        <v>0.624</v>
      </c>
      <c r="D670" s="114">
        <v>0.38900000000000001</v>
      </c>
      <c r="E670" s="114">
        <v>1.0999999999999999E-2</v>
      </c>
      <c r="F670" s="114">
        <v>5.4210000000000001E-2</v>
      </c>
      <c r="G670" s="114">
        <v>8.8999999999999995E-4</v>
      </c>
      <c r="H670" s="115">
        <v>0.22067000000000001</v>
      </c>
      <c r="I670" s="114">
        <v>18.44678</v>
      </c>
      <c r="J670" s="114">
        <v>0.30285250000000002</v>
      </c>
      <c r="K670" s="114">
        <v>5.2200000000000003E-2</v>
      </c>
      <c r="L670" s="114">
        <v>1.2999999999999999E-3</v>
      </c>
      <c r="M670" s="113">
        <v>332.9</v>
      </c>
      <c r="N670" s="113">
        <v>8.1</v>
      </c>
      <c r="O670" s="113">
        <v>340.3</v>
      </c>
      <c r="P670" s="113">
        <v>5.5</v>
      </c>
      <c r="Q670" s="113">
        <v>295</v>
      </c>
      <c r="R670" s="113">
        <v>62</v>
      </c>
      <c r="S670" s="88">
        <v>340.3</v>
      </c>
      <c r="T670" s="79">
        <v>5.5</v>
      </c>
    </row>
    <row r="671" spans="1:20" s="89" customFormat="1" ht="15.75" x14ac:dyDescent="0.25">
      <c r="A671" s="103" t="s">
        <v>218</v>
      </c>
      <c r="B671" s="107">
        <v>288.13244184595203</v>
      </c>
      <c r="C671" s="108">
        <v>0.51152407206124717</v>
      </c>
      <c r="D671" s="109">
        <v>0.40251081362750146</v>
      </c>
      <c r="E671" s="109">
        <v>2.0493872625330214E-2</v>
      </c>
      <c r="F671" s="109">
        <v>5.4490062734416922E-2</v>
      </c>
      <c r="G671" s="109">
        <v>2.0997023351101802E-3</v>
      </c>
      <c r="H671" s="110">
        <v>0.83160899547102596</v>
      </c>
      <c r="I671" s="111">
        <v>18.34573934647733</v>
      </c>
      <c r="J671" s="111">
        <v>0.70668873562805923</v>
      </c>
      <c r="K671" s="111">
        <v>5.3574604014228533E-2</v>
      </c>
      <c r="L671" s="111">
        <v>1.5285207863242674E-3</v>
      </c>
      <c r="M671" s="108">
        <v>343.46760281903687</v>
      </c>
      <c r="N671" s="108">
        <v>14.782795513790234</v>
      </c>
      <c r="O671" s="108">
        <v>342.02931324421456</v>
      </c>
      <c r="P671" s="108">
        <v>12.978333922653414</v>
      </c>
      <c r="Q671" s="108">
        <v>353.21040528006847</v>
      </c>
      <c r="R671" s="108">
        <v>31.909693055300181</v>
      </c>
      <c r="S671" s="88">
        <v>342.02931324421456</v>
      </c>
      <c r="T671" s="79">
        <v>12.978333922653414</v>
      </c>
    </row>
    <row r="672" spans="1:20" s="89" customFormat="1" ht="15.75" x14ac:dyDescent="0.25">
      <c r="A672" s="103" t="s">
        <v>349</v>
      </c>
      <c r="B672" s="107">
        <v>370.47275308520466</v>
      </c>
      <c r="C672" s="108">
        <v>0.45381006584988237</v>
      </c>
      <c r="D672" s="109">
        <v>0.39788482885859255</v>
      </c>
      <c r="E672" s="109">
        <v>1.8496275240523843E-2</v>
      </c>
      <c r="F672" s="109">
        <v>5.4959758434172334E-2</v>
      </c>
      <c r="G672" s="109">
        <v>1.9613815223720001E-3</v>
      </c>
      <c r="H672" s="110">
        <v>0.84713475342830835</v>
      </c>
      <c r="I672" s="111">
        <v>18.215512757401839</v>
      </c>
      <c r="J672" s="111">
        <v>0.65079600972895324</v>
      </c>
      <c r="K672" s="111">
        <v>5.2506284826404147E-2</v>
      </c>
      <c r="L672" s="111">
        <v>1.3133062955029394E-3</v>
      </c>
      <c r="M672" s="108">
        <v>340.11296910926916</v>
      </c>
      <c r="N672" s="108">
        <v>13.396163775005562</v>
      </c>
      <c r="O672" s="108">
        <v>344.90006469782486</v>
      </c>
      <c r="P672" s="108">
        <v>12.134557660401533</v>
      </c>
      <c r="Q672" s="108">
        <v>307.52133356326613</v>
      </c>
      <c r="R672" s="108">
        <v>28.235958276278552</v>
      </c>
      <c r="S672" s="88">
        <v>344.90006469782486</v>
      </c>
      <c r="T672" s="79">
        <v>12.134557660401533</v>
      </c>
    </row>
    <row r="673" spans="1:20" s="89" customFormat="1" ht="15.75" x14ac:dyDescent="0.25">
      <c r="A673" s="103" t="s">
        <v>318</v>
      </c>
      <c r="B673" s="125">
        <v>573</v>
      </c>
      <c r="C673" s="104">
        <v>1.18</v>
      </c>
      <c r="D673" s="105">
        <v>0.42317834203449611</v>
      </c>
      <c r="E673" s="105">
        <v>1.2E-2</v>
      </c>
      <c r="F673" s="105">
        <v>5.5126737937145176E-2</v>
      </c>
      <c r="G673" s="105">
        <v>6.7000000000000002E-4</v>
      </c>
      <c r="H673" s="106">
        <v>0.30032999999999999</v>
      </c>
      <c r="I673" s="105">
        <v>18.086449999999999</v>
      </c>
      <c r="J673" s="105">
        <v>0.21917030000000001</v>
      </c>
      <c r="K673" s="105">
        <v>5.57E-2</v>
      </c>
      <c r="L673" s="105">
        <v>1.5E-3</v>
      </c>
      <c r="M673" s="104">
        <v>358.53963876955601</v>
      </c>
      <c r="N673" s="104">
        <v>8.6</v>
      </c>
      <c r="O673" s="104">
        <v>345.92032527973385</v>
      </c>
      <c r="P673" s="104">
        <v>4.1756484780745646</v>
      </c>
      <c r="Q673" s="104">
        <v>409</v>
      </c>
      <c r="R673" s="104">
        <v>60</v>
      </c>
      <c r="S673" s="88">
        <v>345.92032527973385</v>
      </c>
      <c r="T673" s="79">
        <v>4.1756484780745646</v>
      </c>
    </row>
    <row r="674" spans="1:20" s="89" customFormat="1" ht="15.75" x14ac:dyDescent="0.25">
      <c r="A674" s="103" t="s">
        <v>383</v>
      </c>
      <c r="B674" s="125">
        <v>361</v>
      </c>
      <c r="C674" s="104">
        <v>0.91600000000000004</v>
      </c>
      <c r="D674" s="105">
        <v>0.42638454533647768</v>
      </c>
      <c r="E674" s="105">
        <v>1.4999999999999999E-2</v>
      </c>
      <c r="F674" s="105">
        <v>5.5148366166099194E-2</v>
      </c>
      <c r="G674" s="105">
        <v>9.6000000000000002E-4</v>
      </c>
      <c r="H674" s="106">
        <v>0.30697999999999998</v>
      </c>
      <c r="I674" s="105">
        <v>18.07011</v>
      </c>
      <c r="J674" s="105">
        <v>0.31346780000000002</v>
      </c>
      <c r="K674" s="105">
        <v>5.6099999999999997E-2</v>
      </c>
      <c r="L674" s="105">
        <v>1.9E-3</v>
      </c>
      <c r="M674" s="104">
        <v>360.82596167115798</v>
      </c>
      <c r="N674" s="104">
        <v>11</v>
      </c>
      <c r="O674" s="104">
        <v>346.05246399624218</v>
      </c>
      <c r="P674" s="104">
        <v>5.9637834812530812</v>
      </c>
      <c r="Q674" s="104">
        <v>433</v>
      </c>
      <c r="R674" s="104">
        <v>76</v>
      </c>
      <c r="S674" s="88">
        <v>346.05246399624218</v>
      </c>
      <c r="T674" s="79">
        <v>5.9637834812530812</v>
      </c>
    </row>
    <row r="675" spans="1:20" s="89" customFormat="1" ht="15.75" x14ac:dyDescent="0.25">
      <c r="A675" s="103" t="s">
        <v>266</v>
      </c>
      <c r="B675" s="112">
        <v>852</v>
      </c>
      <c r="C675" s="113">
        <v>0.997</v>
      </c>
      <c r="D675" s="114">
        <v>0.40810000000000002</v>
      </c>
      <c r="E675" s="114">
        <v>8.8000000000000005E-3</v>
      </c>
      <c r="F675" s="114">
        <v>5.5309999999999998E-2</v>
      </c>
      <c r="G675" s="114">
        <v>7.6999999999999996E-4</v>
      </c>
      <c r="H675" s="115">
        <v>0.27226</v>
      </c>
      <c r="I675" s="114">
        <v>18.079910000000002</v>
      </c>
      <c r="J675" s="114">
        <v>0.25170009999999998</v>
      </c>
      <c r="K675" s="114">
        <v>5.4199999999999998E-2</v>
      </c>
      <c r="L675" s="114">
        <v>1.1999999999999999E-3</v>
      </c>
      <c r="M675" s="113">
        <v>346.6</v>
      </c>
      <c r="N675" s="113">
        <v>6.3</v>
      </c>
      <c r="O675" s="113">
        <v>346.9</v>
      </c>
      <c r="P675" s="113">
        <v>4.7</v>
      </c>
      <c r="Q675" s="113">
        <v>364</v>
      </c>
      <c r="R675" s="113">
        <v>49</v>
      </c>
      <c r="S675" s="88">
        <v>346.9</v>
      </c>
      <c r="T675" s="79">
        <v>4.7</v>
      </c>
    </row>
    <row r="676" spans="1:20" s="89" customFormat="1" ht="15.75" x14ac:dyDescent="0.25">
      <c r="A676" s="103" t="s">
        <v>346</v>
      </c>
      <c r="B676" s="125">
        <v>532</v>
      </c>
      <c r="C676" s="104">
        <v>1.623</v>
      </c>
      <c r="D676" s="105">
        <v>0.42066334648676068</v>
      </c>
      <c r="E676" s="105">
        <v>2.1000000000000001E-2</v>
      </c>
      <c r="F676" s="105">
        <v>5.559764354445873E-2</v>
      </c>
      <c r="G676" s="105">
        <v>1.1000000000000001E-3</v>
      </c>
      <c r="H676" s="105">
        <v>0.20807</v>
      </c>
      <c r="I676" s="105">
        <v>17.953320000000001</v>
      </c>
      <c r="J676" s="105">
        <v>0.35455389999999998</v>
      </c>
      <c r="K676" s="105">
        <v>5.4899999999999997E-2</v>
      </c>
      <c r="L676" s="105">
        <v>2.7000000000000001E-3</v>
      </c>
      <c r="M676" s="104">
        <v>356.74260396030633</v>
      </c>
      <c r="N676" s="104">
        <v>15</v>
      </c>
      <c r="O676" s="104">
        <v>348.79673364685226</v>
      </c>
      <c r="P676" s="104">
        <v>6.8793115357163979</v>
      </c>
      <c r="Q676" s="104">
        <v>370</v>
      </c>
      <c r="R676" s="104">
        <v>110</v>
      </c>
      <c r="S676" s="88">
        <v>348.79673364685226</v>
      </c>
      <c r="T676" s="79">
        <v>6.8793115357163979</v>
      </c>
    </row>
    <row r="677" spans="1:20" s="89" customFormat="1" ht="15.75" x14ac:dyDescent="0.25">
      <c r="A677" s="103" t="s">
        <v>232</v>
      </c>
      <c r="B677" s="125">
        <v>499</v>
      </c>
      <c r="C677" s="104">
        <v>1.03</v>
      </c>
      <c r="D677" s="105">
        <v>0.41601408089789726</v>
      </c>
      <c r="E677" s="105">
        <v>1.0999999999999999E-2</v>
      </c>
      <c r="F677" s="105">
        <v>5.6003261769676183E-2</v>
      </c>
      <c r="G677" s="105">
        <v>6.8999999999999997E-4</v>
      </c>
      <c r="H677" s="105">
        <v>0.21501000000000001</v>
      </c>
      <c r="I677" s="105">
        <v>17.847580000000001</v>
      </c>
      <c r="J677" s="105">
        <v>0.21979000000000001</v>
      </c>
      <c r="K677" s="105">
        <v>5.3900000000000003E-2</v>
      </c>
      <c r="L677" s="105">
        <v>1.4E-3</v>
      </c>
      <c r="M677" s="104">
        <v>353.41218121312528</v>
      </c>
      <c r="N677" s="104">
        <v>7.8</v>
      </c>
      <c r="O677" s="104">
        <v>351.27332200703495</v>
      </c>
      <c r="P677" s="104">
        <v>4.2996150756208946</v>
      </c>
      <c r="Q677" s="104">
        <v>331</v>
      </c>
      <c r="R677" s="104">
        <v>58</v>
      </c>
      <c r="S677" s="88">
        <v>351.27332200703495</v>
      </c>
      <c r="T677" s="79">
        <v>4.2996150756208946</v>
      </c>
    </row>
    <row r="678" spans="1:20" s="89" customFormat="1" ht="15.75" x14ac:dyDescent="0.25">
      <c r="A678" s="103" t="s">
        <v>246</v>
      </c>
      <c r="B678" s="125">
        <v>303.60000000000002</v>
      </c>
      <c r="C678" s="104">
        <v>2.6070000000000002</v>
      </c>
      <c r="D678" s="105">
        <v>0.45045541533424277</v>
      </c>
      <c r="E678" s="105">
        <v>1.2E-2</v>
      </c>
      <c r="F678" s="105">
        <v>5.714126364970884E-2</v>
      </c>
      <c r="G678" s="105">
        <v>1.1000000000000001E-3</v>
      </c>
      <c r="H678" s="105">
        <v>0.50153999999999999</v>
      </c>
      <c r="I678" s="105">
        <v>17.421600000000002</v>
      </c>
      <c r="J678" s="105">
        <v>0.33386349999999998</v>
      </c>
      <c r="K678" s="105">
        <v>5.7200000000000001E-2</v>
      </c>
      <c r="L678" s="105">
        <v>1.2999999999999999E-3</v>
      </c>
      <c r="M678" s="104">
        <v>377.82838370402459</v>
      </c>
      <c r="N678" s="104">
        <v>8.4</v>
      </c>
      <c r="O678" s="104">
        <v>358.21655951839648</v>
      </c>
      <c r="P678" s="104">
        <v>6.7753251731243278</v>
      </c>
      <c r="Q678" s="104">
        <v>495</v>
      </c>
      <c r="R678" s="104">
        <v>49</v>
      </c>
      <c r="S678" s="88">
        <v>358.21655951839648</v>
      </c>
      <c r="T678" s="79">
        <v>6.7753251731243278</v>
      </c>
    </row>
    <row r="679" spans="1:20" s="89" customFormat="1" ht="15.75" x14ac:dyDescent="0.25">
      <c r="A679" s="103" t="s">
        <v>405</v>
      </c>
      <c r="B679" s="112">
        <v>471.61124747443785</v>
      </c>
      <c r="C679" s="113">
        <v>3.7252122960794392</v>
      </c>
      <c r="D679" s="114">
        <v>0.42875184822927265</v>
      </c>
      <c r="E679" s="114">
        <v>1.8581731376871812E-2</v>
      </c>
      <c r="F679" s="114">
        <v>5.7688859224798383E-2</v>
      </c>
      <c r="G679" s="114">
        <v>1.8363867019119036E-3</v>
      </c>
      <c r="H679" s="115">
        <v>0.82890249678237393</v>
      </c>
      <c r="I679" s="114">
        <v>17.331472840352401</v>
      </c>
      <c r="J679" s="114">
        <v>0.55161374719922074</v>
      </c>
      <c r="K679" s="114">
        <v>5.3902980471190069E-2</v>
      </c>
      <c r="L679" s="114">
        <v>1.3254835336196028E-3</v>
      </c>
      <c r="M679" s="113">
        <v>362.28992204380125</v>
      </c>
      <c r="N679" s="113">
        <v>13.163262521341267</v>
      </c>
      <c r="O679" s="113">
        <v>361.55491556130266</v>
      </c>
      <c r="P679" s="113">
        <v>11.327779898333143</v>
      </c>
      <c r="Q679" s="113">
        <v>366.99835034006821</v>
      </c>
      <c r="R679" s="113">
        <v>27.473235521333834</v>
      </c>
      <c r="S679" s="88">
        <v>361.55491556130266</v>
      </c>
      <c r="T679" s="79">
        <v>11.327779898333143</v>
      </c>
    </row>
    <row r="680" spans="1:20" s="89" customFormat="1" ht="15.75" x14ac:dyDescent="0.25">
      <c r="A680" s="103" t="s">
        <v>362</v>
      </c>
      <c r="B680" s="107">
        <v>186.91330321223671</v>
      </c>
      <c r="C680" s="108">
        <v>0.60585366494599657</v>
      </c>
      <c r="D680" s="109">
        <v>0.44873108677852364</v>
      </c>
      <c r="E680" s="109">
        <v>2.5033105676173891E-2</v>
      </c>
      <c r="F680" s="109">
        <v>5.8004860209557974E-2</v>
      </c>
      <c r="G680" s="109">
        <v>1.9916812245038798E-3</v>
      </c>
      <c r="H680" s="110">
        <v>0.72058474972710973</v>
      </c>
      <c r="I680" s="111">
        <v>17.189208570047334</v>
      </c>
      <c r="J680" s="111">
        <v>0.5884798431566598</v>
      </c>
      <c r="K680" s="111">
        <v>5.6107445722108282E-2</v>
      </c>
      <c r="L680" s="111">
        <v>2.1892401441740419E-3</v>
      </c>
      <c r="M680" s="108">
        <v>376.39037491131171</v>
      </c>
      <c r="N680" s="108">
        <v>17.455318091351728</v>
      </c>
      <c r="O680" s="110">
        <v>363.48059433621256</v>
      </c>
      <c r="P680" s="108">
        <v>12.272748087691731</v>
      </c>
      <c r="Q680" s="108">
        <v>456.62274661360243</v>
      </c>
      <c r="R680" s="108">
        <v>42.709274934966572</v>
      </c>
      <c r="S680" s="88">
        <v>363.48059433621256</v>
      </c>
      <c r="T680" s="79">
        <v>12.272748087691731</v>
      </c>
    </row>
    <row r="681" spans="1:20" s="89" customFormat="1" ht="15.75" x14ac:dyDescent="0.25">
      <c r="A681" s="103" t="s">
        <v>251</v>
      </c>
      <c r="B681" s="107">
        <v>107.82645729063171</v>
      </c>
      <c r="C681" s="108">
        <v>0.35358184618711769</v>
      </c>
      <c r="D681" s="109">
        <v>0.51371220149755348</v>
      </c>
      <c r="E681" s="109">
        <v>3.5441103907801294E-2</v>
      </c>
      <c r="F681" s="109">
        <v>5.8462970714596718E-2</v>
      </c>
      <c r="G681" s="109">
        <v>2.590104489499089E-3</v>
      </c>
      <c r="H681" s="110">
        <v>0.72739490906119908</v>
      </c>
      <c r="I681" s="111">
        <v>16.888348828664622</v>
      </c>
      <c r="J681" s="111">
        <v>0.73874008686197579</v>
      </c>
      <c r="K681" s="111">
        <v>6.3729091395084883E-2</v>
      </c>
      <c r="L681" s="111">
        <v>3.002668352436534E-3</v>
      </c>
      <c r="M681" s="108">
        <v>420.94232163724536</v>
      </c>
      <c r="N681" s="108">
        <v>23.53578094412137</v>
      </c>
      <c r="O681" s="108">
        <v>366.27125343305983</v>
      </c>
      <c r="P681" s="108">
        <v>15.81002543490772</v>
      </c>
      <c r="Q681" s="108">
        <v>732.65184993310072</v>
      </c>
      <c r="R681" s="108">
        <v>49.125449962376251</v>
      </c>
      <c r="S681" s="88">
        <v>366.27125343305983</v>
      </c>
      <c r="T681" s="79">
        <v>15.81002543490772</v>
      </c>
    </row>
    <row r="682" spans="1:20" s="89" customFormat="1" ht="15.75" x14ac:dyDescent="0.25">
      <c r="A682" s="103" t="s">
        <v>262</v>
      </c>
      <c r="B682" s="125">
        <v>99.5</v>
      </c>
      <c r="C682" s="104">
        <v>1.5209999999999999</v>
      </c>
      <c r="D682" s="105">
        <v>0.44800000000000001</v>
      </c>
      <c r="E682" s="105">
        <v>1.4999999999999999E-2</v>
      </c>
      <c r="F682" s="105">
        <v>5.91E-2</v>
      </c>
      <c r="G682" s="105">
        <v>1.1999999999999999E-3</v>
      </c>
      <c r="H682" s="106">
        <v>0.42986999999999997</v>
      </c>
      <c r="I682" s="105">
        <v>16.920470000000002</v>
      </c>
      <c r="J682" s="105">
        <v>0.3435629</v>
      </c>
      <c r="K682" s="105">
        <v>5.57E-2</v>
      </c>
      <c r="L682" s="105">
        <v>2.0999999999999999E-3</v>
      </c>
      <c r="M682" s="104">
        <v>375</v>
      </c>
      <c r="N682" s="104">
        <v>10</v>
      </c>
      <c r="O682" s="104">
        <v>370.4</v>
      </c>
      <c r="P682" s="104">
        <v>7.2</v>
      </c>
      <c r="Q682" s="104">
        <v>427</v>
      </c>
      <c r="R682" s="104">
        <v>87</v>
      </c>
      <c r="S682" s="88">
        <v>370.4</v>
      </c>
      <c r="T682" s="79">
        <v>7.2</v>
      </c>
    </row>
    <row r="683" spans="1:20" s="89" customFormat="1" ht="15.75" x14ac:dyDescent="0.25">
      <c r="A683" s="103" t="s">
        <v>337</v>
      </c>
      <c r="B683" s="112">
        <v>28.6</v>
      </c>
      <c r="C683" s="113">
        <v>0.21820000000000001</v>
      </c>
      <c r="D683" s="114">
        <v>0.55700000000000005</v>
      </c>
      <c r="E683" s="114">
        <v>2.7E-2</v>
      </c>
      <c r="F683" s="114">
        <v>7.0800000000000002E-2</v>
      </c>
      <c r="G683" s="114">
        <v>1.5E-3</v>
      </c>
      <c r="H683" s="115">
        <v>0.24942</v>
      </c>
      <c r="I683" s="114">
        <v>14.12429</v>
      </c>
      <c r="J683" s="114">
        <v>0.2992435</v>
      </c>
      <c r="K683" s="114">
        <v>5.8700000000000002E-2</v>
      </c>
      <c r="L683" s="114">
        <v>2.8999999999999998E-3</v>
      </c>
      <c r="M683" s="113">
        <v>448</v>
      </c>
      <c r="N683" s="113">
        <v>17</v>
      </c>
      <c r="O683" s="113">
        <v>440.6</v>
      </c>
      <c r="P683" s="113">
        <v>9.3000000000000007</v>
      </c>
      <c r="Q683" s="113">
        <v>510</v>
      </c>
      <c r="R683" s="113">
        <v>110</v>
      </c>
      <c r="S683" s="88">
        <v>440.6</v>
      </c>
      <c r="T683" s="79">
        <v>9.3000000000000007</v>
      </c>
    </row>
    <row r="684" spans="1:20" s="89" customFormat="1" ht="15.75" x14ac:dyDescent="0.25">
      <c r="A684" s="103" t="s">
        <v>257</v>
      </c>
      <c r="B684" s="112">
        <v>380</v>
      </c>
      <c r="C684" s="113">
        <v>1.032</v>
      </c>
      <c r="D684" s="114">
        <v>0.53400000000000003</v>
      </c>
      <c r="E684" s="114">
        <v>1.2E-2</v>
      </c>
      <c r="F684" s="114">
        <v>7.17E-2</v>
      </c>
      <c r="G684" s="114">
        <v>1.1000000000000001E-3</v>
      </c>
      <c r="H684" s="115">
        <v>0.28597</v>
      </c>
      <c r="I684" s="114">
        <v>13.946999999999999</v>
      </c>
      <c r="J684" s="114">
        <v>0.21397070000000001</v>
      </c>
      <c r="K684" s="114">
        <v>5.45E-2</v>
      </c>
      <c r="L684" s="114">
        <v>1.1999999999999999E-3</v>
      </c>
      <c r="M684" s="113">
        <v>433.1</v>
      </c>
      <c r="N684" s="113">
        <v>8.1999999999999993</v>
      </c>
      <c r="O684" s="113">
        <v>446.3</v>
      </c>
      <c r="P684" s="113">
        <v>6.7</v>
      </c>
      <c r="Q684" s="113">
        <v>372</v>
      </c>
      <c r="R684" s="113">
        <v>48</v>
      </c>
      <c r="S684" s="88">
        <v>446.3</v>
      </c>
      <c r="T684" s="79">
        <v>6.7</v>
      </c>
    </row>
    <row r="685" spans="1:20" s="89" customFormat="1" ht="15.75" x14ac:dyDescent="0.25">
      <c r="A685" s="103" t="s">
        <v>244</v>
      </c>
      <c r="B685" s="125">
        <v>96.2</v>
      </c>
      <c r="C685" s="104">
        <v>2.89</v>
      </c>
      <c r="D685" s="105">
        <v>0.61358757609377956</v>
      </c>
      <c r="E685" s="105">
        <v>2.4E-2</v>
      </c>
      <c r="F685" s="105">
        <v>7.2158159976442704E-2</v>
      </c>
      <c r="G685" s="105">
        <v>1.2999999999999999E-3</v>
      </c>
      <c r="H685" s="105">
        <v>0.34319</v>
      </c>
      <c r="I685" s="105">
        <v>13.75516</v>
      </c>
      <c r="J685" s="105">
        <v>0.24596570000000001</v>
      </c>
      <c r="K685" s="105">
        <v>6.1699999999999998E-2</v>
      </c>
      <c r="L685" s="105">
        <v>2.3E-3</v>
      </c>
      <c r="M685" s="104">
        <v>486.11634049535098</v>
      </c>
      <c r="N685" s="104">
        <v>15</v>
      </c>
      <c r="O685" s="104">
        <v>449.14481261893383</v>
      </c>
      <c r="P685" s="104">
        <v>7.9780272708718076</v>
      </c>
      <c r="Q685" s="104">
        <v>602</v>
      </c>
      <c r="R685" s="104">
        <v>79</v>
      </c>
      <c r="S685" s="88">
        <v>449.14481261893383</v>
      </c>
      <c r="T685" s="79">
        <v>7.9780272708718076</v>
      </c>
    </row>
    <row r="686" spans="1:20" s="89" customFormat="1" ht="15.75" x14ac:dyDescent="0.25">
      <c r="A686" s="103" t="s">
        <v>252</v>
      </c>
      <c r="B686" s="125">
        <v>253.2</v>
      </c>
      <c r="C686" s="104">
        <v>0.65100000000000002</v>
      </c>
      <c r="D686" s="105">
        <v>0.73270828829679402</v>
      </c>
      <c r="E686" s="105">
        <v>2.1000000000000001E-2</v>
      </c>
      <c r="F686" s="105">
        <v>7.3533775315479E-2</v>
      </c>
      <c r="G686" s="105">
        <v>1.1000000000000001E-3</v>
      </c>
      <c r="H686" s="105">
        <v>0.41533999999999999</v>
      </c>
      <c r="I686" s="105">
        <v>13.315580000000001</v>
      </c>
      <c r="J686" s="105">
        <v>0.19503509999999999</v>
      </c>
      <c r="K686" s="105">
        <v>7.2300000000000003E-2</v>
      </c>
      <c r="L686" s="105">
        <v>1.9E-3</v>
      </c>
      <c r="M686" s="104">
        <v>558.4817566479187</v>
      </c>
      <c r="N686" s="104">
        <v>13</v>
      </c>
      <c r="O686" s="104">
        <v>457.41047955813752</v>
      </c>
      <c r="P686" s="104">
        <v>6.6583346564952208</v>
      </c>
      <c r="Q686" s="104">
        <v>972</v>
      </c>
      <c r="R686" s="104">
        <v>56</v>
      </c>
      <c r="S686" s="88">
        <v>457.41047955813752</v>
      </c>
      <c r="T686" s="79">
        <v>6.6583346564952208</v>
      </c>
    </row>
    <row r="687" spans="1:20" s="89" customFormat="1" ht="15.75" x14ac:dyDescent="0.25">
      <c r="A687" s="103" t="s">
        <v>238</v>
      </c>
      <c r="B687" s="125">
        <v>1435</v>
      </c>
      <c r="C687" s="104">
        <v>0.7</v>
      </c>
      <c r="D687" s="105">
        <v>0.57723312208726629</v>
      </c>
      <c r="E687" s="105">
        <v>1.4E-2</v>
      </c>
      <c r="F687" s="105">
        <v>7.3738952577494299E-2</v>
      </c>
      <c r="G687" s="105">
        <v>1.1000000000000001E-3</v>
      </c>
      <c r="H687" s="106">
        <v>2.8566000000000001E-2</v>
      </c>
      <c r="I687" s="105">
        <v>13.550140000000001</v>
      </c>
      <c r="J687" s="105">
        <v>0.2019668</v>
      </c>
      <c r="K687" s="105">
        <v>5.6800000000000003E-2</v>
      </c>
      <c r="L687" s="105">
        <v>1.8E-3</v>
      </c>
      <c r="M687" s="104">
        <v>462.96380326480477</v>
      </c>
      <c r="N687" s="104">
        <v>9.3000000000000007</v>
      </c>
      <c r="O687" s="104">
        <v>458.64242145219453</v>
      </c>
      <c r="P687" s="104">
        <v>6.7762462728667963</v>
      </c>
      <c r="Q687" s="104">
        <v>458</v>
      </c>
      <c r="R687" s="104">
        <v>69</v>
      </c>
      <c r="S687" s="88">
        <v>458.64242145219453</v>
      </c>
      <c r="T687" s="79">
        <v>6.7762462728667963</v>
      </c>
    </row>
    <row r="688" spans="1:20" s="89" customFormat="1" ht="15.75" x14ac:dyDescent="0.25">
      <c r="A688" s="103" t="s">
        <v>223</v>
      </c>
      <c r="B688" s="125">
        <v>549</v>
      </c>
      <c r="C688" s="104">
        <v>1.885</v>
      </c>
      <c r="D688" s="105">
        <v>0.59690092444062537</v>
      </c>
      <c r="E688" s="105">
        <v>1.7000000000000001E-2</v>
      </c>
      <c r="F688" s="105">
        <v>7.5586056249440814E-2</v>
      </c>
      <c r="G688" s="105">
        <v>9.6000000000000002E-4</v>
      </c>
      <c r="H688" s="106">
        <v>0.27050999999999997</v>
      </c>
      <c r="I688" s="105">
        <v>13.21528</v>
      </c>
      <c r="J688" s="105">
        <v>0.1676578</v>
      </c>
      <c r="K688" s="105">
        <v>5.7299999999999997E-2</v>
      </c>
      <c r="L688" s="105">
        <v>1.6000000000000001E-3</v>
      </c>
      <c r="M688" s="104">
        <v>475.55481713133912</v>
      </c>
      <c r="N688" s="104">
        <v>11</v>
      </c>
      <c r="O688" s="104">
        <v>469.72236347037102</v>
      </c>
      <c r="P688" s="104">
        <v>5.9110991431727236</v>
      </c>
      <c r="Q688" s="104">
        <v>463</v>
      </c>
      <c r="R688" s="104">
        <v>63</v>
      </c>
      <c r="S688" s="88">
        <v>469.72236347037102</v>
      </c>
      <c r="T688" s="79">
        <v>5.9110991431727236</v>
      </c>
    </row>
    <row r="689" spans="1:20" s="89" customFormat="1" ht="15.75" x14ac:dyDescent="0.25">
      <c r="A689" s="103" t="s">
        <v>216</v>
      </c>
      <c r="B689" s="125">
        <v>341</v>
      </c>
      <c r="C689" s="104">
        <v>0.85099999999999998</v>
      </c>
      <c r="D689" s="105">
        <v>0.60011191914354434</v>
      </c>
      <c r="E689" s="105">
        <v>1.7000000000000001E-2</v>
      </c>
      <c r="F689" s="105">
        <v>7.559687201492693E-2</v>
      </c>
      <c r="G689" s="105">
        <v>9.5E-4</v>
      </c>
      <c r="H689" s="106">
        <v>0.14451</v>
      </c>
      <c r="I689" s="105">
        <v>13.20829</v>
      </c>
      <c r="J689" s="105">
        <v>0.1657361</v>
      </c>
      <c r="K689" s="105">
        <v>5.7599999999999998E-2</v>
      </c>
      <c r="L689" s="105">
        <v>1.6999999999999999E-3</v>
      </c>
      <c r="M689" s="104">
        <v>477.59570867574405</v>
      </c>
      <c r="N689" s="104">
        <v>11</v>
      </c>
      <c r="O689" s="104">
        <v>469.7871863202584</v>
      </c>
      <c r="P689" s="104">
        <v>5.8589240857630935</v>
      </c>
      <c r="Q689" s="104">
        <v>465</v>
      </c>
      <c r="R689" s="104">
        <v>65</v>
      </c>
      <c r="S689" s="88">
        <v>469.7871863202584</v>
      </c>
      <c r="T689" s="79">
        <v>5.8589240857630935</v>
      </c>
    </row>
    <row r="690" spans="1:20" s="89" customFormat="1" ht="15.75" x14ac:dyDescent="0.25">
      <c r="A690" s="103" t="s">
        <v>230</v>
      </c>
      <c r="B690" s="125">
        <v>220</v>
      </c>
      <c r="C690" s="104">
        <v>1.94</v>
      </c>
      <c r="D690" s="105">
        <v>0.7257687750083448</v>
      </c>
      <c r="E690" s="105">
        <v>1.9E-2</v>
      </c>
      <c r="F690" s="105">
        <v>7.9548930814217655E-2</v>
      </c>
      <c r="G690" s="105">
        <v>1.6999999999999999E-3</v>
      </c>
      <c r="H690" s="105">
        <v>0.49636999999999998</v>
      </c>
      <c r="I690" s="105">
        <v>12.422359999999999</v>
      </c>
      <c r="J690" s="105">
        <v>0.2623356</v>
      </c>
      <c r="K690" s="105">
        <v>6.6199999999999995E-2</v>
      </c>
      <c r="L690" s="105">
        <v>1.6000000000000001E-3</v>
      </c>
      <c r="M690" s="104">
        <v>554.40448856990838</v>
      </c>
      <c r="N690" s="104">
        <v>11</v>
      </c>
      <c r="O690" s="104">
        <v>493.42979687215774</v>
      </c>
      <c r="P690" s="104">
        <v>10.243295442740003</v>
      </c>
      <c r="Q690" s="104">
        <v>799</v>
      </c>
      <c r="R690" s="104">
        <v>52</v>
      </c>
      <c r="S690" s="88">
        <v>493.42979687215774</v>
      </c>
      <c r="T690" s="79">
        <v>10.243295442740003</v>
      </c>
    </row>
    <row r="691" spans="1:20" s="89" customFormat="1" ht="15.75" x14ac:dyDescent="0.25">
      <c r="A691" s="103" t="s">
        <v>281</v>
      </c>
      <c r="B691" s="107">
        <v>187.66216994607305</v>
      </c>
      <c r="C691" s="108">
        <v>0.71855010541462383</v>
      </c>
      <c r="D691" s="109">
        <v>0.65963291374416555</v>
      </c>
      <c r="E691" s="109">
        <v>3.3910876672559986E-2</v>
      </c>
      <c r="F691" s="109">
        <v>8.2484566614364319E-2</v>
      </c>
      <c r="G691" s="109">
        <v>2.8797782475809288E-3</v>
      </c>
      <c r="H691" s="110">
        <v>0.77239005617567369</v>
      </c>
      <c r="I691" s="111">
        <v>12.11571986371073</v>
      </c>
      <c r="J691" s="111">
        <v>0.42272457212414927</v>
      </c>
      <c r="K691" s="111">
        <v>5.8000047054228863E-2</v>
      </c>
      <c r="L691" s="111">
        <v>1.913491741174865E-3</v>
      </c>
      <c r="M691" s="108">
        <v>514.38944165661758</v>
      </c>
      <c r="N691" s="108">
        <v>20.638735460652242</v>
      </c>
      <c r="O691" s="108">
        <v>510.93584930665548</v>
      </c>
      <c r="P691" s="108">
        <v>17.469616228382019</v>
      </c>
      <c r="Q691" s="108">
        <v>529.76367994952636</v>
      </c>
      <c r="R691" s="108">
        <v>35.737221536991342</v>
      </c>
      <c r="S691" s="88">
        <v>510.93584930665548</v>
      </c>
      <c r="T691" s="79">
        <v>17.469616228382019</v>
      </c>
    </row>
    <row r="692" spans="1:20" s="89" customFormat="1" ht="15.75" x14ac:dyDescent="0.25">
      <c r="A692" s="103" t="s">
        <v>226</v>
      </c>
      <c r="B692" s="125">
        <v>592</v>
      </c>
      <c r="C692" s="104">
        <v>0.97</v>
      </c>
      <c r="D692" s="105">
        <v>0.87006170848840292</v>
      </c>
      <c r="E692" s="105">
        <v>5.6000000000000001E-2</v>
      </c>
      <c r="F692" s="105">
        <v>8.4626286718385568E-2</v>
      </c>
      <c r="G692" s="105">
        <v>1.1999999999999999E-3</v>
      </c>
      <c r="H692" s="105">
        <v>9.0554999999999997E-2</v>
      </c>
      <c r="I692" s="105">
        <v>11.560689999999999</v>
      </c>
      <c r="J692" s="105">
        <v>0.16037960000000001</v>
      </c>
      <c r="K692" s="105">
        <v>7.46E-2</v>
      </c>
      <c r="L692" s="105">
        <v>4.7000000000000002E-3</v>
      </c>
      <c r="M692" s="104">
        <v>635.98824436240091</v>
      </c>
      <c r="N692" s="104">
        <v>30</v>
      </c>
      <c r="O692" s="104">
        <v>523.67762421528562</v>
      </c>
      <c r="P692" s="104">
        <v>7.7792781229189485</v>
      </c>
      <c r="Q692" s="104">
        <v>1010</v>
      </c>
      <c r="R692" s="104">
        <v>120</v>
      </c>
      <c r="S692" s="88">
        <v>523.67762421528562</v>
      </c>
      <c r="T692" s="79">
        <v>7.7792781229189485</v>
      </c>
    </row>
    <row r="693" spans="1:20" s="89" customFormat="1" ht="15.75" x14ac:dyDescent="0.25">
      <c r="A693" s="103" t="s">
        <v>253</v>
      </c>
      <c r="B693" s="125">
        <v>350</v>
      </c>
      <c r="C693" s="104">
        <v>3.97</v>
      </c>
      <c r="D693" s="105">
        <v>0.76170591710598257</v>
      </c>
      <c r="E693" s="105">
        <v>1.9E-2</v>
      </c>
      <c r="F693" s="105">
        <v>9.0753648460863978E-2</v>
      </c>
      <c r="G693" s="105">
        <v>1E-3</v>
      </c>
      <c r="H693" s="106">
        <v>0.27023999999999998</v>
      </c>
      <c r="I693" s="105">
        <v>10.98901</v>
      </c>
      <c r="J693" s="105">
        <v>0.1207584</v>
      </c>
      <c r="K693" s="105">
        <v>6.0900000000000003E-2</v>
      </c>
      <c r="L693" s="105">
        <v>1.5E-3</v>
      </c>
      <c r="M693" s="104">
        <v>575.34428315276341</v>
      </c>
      <c r="N693" s="104">
        <v>11</v>
      </c>
      <c r="O693" s="104">
        <v>559.99276664783736</v>
      </c>
      <c r="P693" s="104">
        <v>6.1000404712283016</v>
      </c>
      <c r="Q693" s="104">
        <v>603</v>
      </c>
      <c r="R693" s="104">
        <v>52</v>
      </c>
      <c r="S693" s="88">
        <v>559.99276664783736</v>
      </c>
      <c r="T693" s="79">
        <v>6.1000404712283016</v>
      </c>
    </row>
    <row r="694" spans="1:20" s="89" customFormat="1" ht="15.75" x14ac:dyDescent="0.25">
      <c r="A694" s="103" t="s">
        <v>247</v>
      </c>
      <c r="B694" s="125">
        <v>240</v>
      </c>
      <c r="C694" s="104">
        <v>0.86799999999999999</v>
      </c>
      <c r="D694" s="105">
        <v>1.0229096703431579</v>
      </c>
      <c r="E694" s="105">
        <v>3.5999999999999997E-2</v>
      </c>
      <c r="F694" s="105">
        <v>9.5278274512431427E-2</v>
      </c>
      <c r="G694" s="105">
        <v>2E-3</v>
      </c>
      <c r="H694" s="105">
        <v>0.72509999999999997</v>
      </c>
      <c r="I694" s="105">
        <v>10.245900000000001</v>
      </c>
      <c r="J694" s="105">
        <v>0.209957</v>
      </c>
      <c r="K694" s="105">
        <v>7.7899999999999997E-2</v>
      </c>
      <c r="L694" s="105">
        <v>1.8E-3</v>
      </c>
      <c r="M694" s="104">
        <v>715.81092796614087</v>
      </c>
      <c r="N694" s="104">
        <v>18</v>
      </c>
      <c r="O694" s="104">
        <v>586.67824629960955</v>
      </c>
      <c r="P694" s="104">
        <v>11.8056525026131</v>
      </c>
      <c r="Q694" s="104">
        <v>1128</v>
      </c>
      <c r="R694" s="104">
        <v>48</v>
      </c>
      <c r="S694" s="88">
        <v>586.67824629960955</v>
      </c>
      <c r="T694" s="79">
        <v>11.8056525026131</v>
      </c>
    </row>
    <row r="695" spans="1:20" s="89" customFormat="1" ht="15.75" x14ac:dyDescent="0.25">
      <c r="A695" s="103" t="s">
        <v>243</v>
      </c>
      <c r="B695" s="125">
        <v>302</v>
      </c>
      <c r="C695" s="104">
        <v>1.7350000000000001</v>
      </c>
      <c r="D695" s="105">
        <v>0.8307149173075602</v>
      </c>
      <c r="E695" s="105">
        <v>5.2999999999999999E-2</v>
      </c>
      <c r="F695" s="105">
        <v>9.5676552180222973E-2</v>
      </c>
      <c r="G695" s="105">
        <v>3.0000000000000001E-3</v>
      </c>
      <c r="H695" s="105">
        <v>0.26273999999999997</v>
      </c>
      <c r="I695" s="105">
        <v>10.40583</v>
      </c>
      <c r="J695" s="105">
        <v>0.32484370000000001</v>
      </c>
      <c r="K695" s="105">
        <v>6.3E-2</v>
      </c>
      <c r="L695" s="105">
        <v>4.1999999999999997E-3</v>
      </c>
      <c r="M695" s="104">
        <v>614.38308941726052</v>
      </c>
      <c r="N695" s="104">
        <v>29</v>
      </c>
      <c r="O695" s="104">
        <v>589.02193938088226</v>
      </c>
      <c r="P695" s="104">
        <v>18.204674425770385</v>
      </c>
      <c r="Q695" s="104">
        <v>660</v>
      </c>
      <c r="R695" s="104">
        <v>140</v>
      </c>
      <c r="S695" s="88">
        <v>589.02193938088226</v>
      </c>
      <c r="T695" s="79">
        <v>18.204674425770385</v>
      </c>
    </row>
    <row r="696" spans="1:20" s="89" customFormat="1" ht="15.75" x14ac:dyDescent="0.25">
      <c r="A696" s="103" t="s">
        <v>343</v>
      </c>
      <c r="B696" s="112">
        <v>672</v>
      </c>
      <c r="C696" s="113">
        <v>3.419</v>
      </c>
      <c r="D696" s="114">
        <v>0.79900000000000004</v>
      </c>
      <c r="E696" s="114">
        <v>0.02</v>
      </c>
      <c r="F696" s="114">
        <v>9.69E-2</v>
      </c>
      <c r="G696" s="114">
        <v>1.6999999999999999E-3</v>
      </c>
      <c r="H696" s="115">
        <v>0.21367</v>
      </c>
      <c r="I696" s="114">
        <v>10.31992</v>
      </c>
      <c r="J696" s="114">
        <v>0.1810512</v>
      </c>
      <c r="K696" s="114">
        <v>6.0600000000000001E-2</v>
      </c>
      <c r="L696" s="114">
        <v>1.4E-3</v>
      </c>
      <c r="M696" s="113">
        <v>594</v>
      </c>
      <c r="N696" s="113">
        <v>11</v>
      </c>
      <c r="O696" s="113">
        <v>596</v>
      </c>
      <c r="P696" s="113">
        <v>10</v>
      </c>
      <c r="Q696" s="113">
        <v>600</v>
      </c>
      <c r="R696" s="113">
        <v>49</v>
      </c>
      <c r="S696" s="88">
        <v>596</v>
      </c>
      <c r="T696" s="79">
        <v>10</v>
      </c>
    </row>
    <row r="697" spans="1:20" s="89" customFormat="1" ht="15.75" x14ac:dyDescent="0.25">
      <c r="A697" s="103" t="s">
        <v>235</v>
      </c>
      <c r="B697" s="125">
        <v>332</v>
      </c>
      <c r="C697" s="104">
        <v>11.1</v>
      </c>
      <c r="D697" s="105">
        <v>1.1701538321353857</v>
      </c>
      <c r="E697" s="105">
        <v>7.6999999999999999E-2</v>
      </c>
      <c r="F697" s="105">
        <v>0.10291604009463384</v>
      </c>
      <c r="G697" s="105">
        <v>2E-3</v>
      </c>
      <c r="H697" s="105">
        <v>0.23555999999999999</v>
      </c>
      <c r="I697" s="105">
        <v>9.4428710000000002</v>
      </c>
      <c r="J697" s="105">
        <v>0.17833560000000001</v>
      </c>
      <c r="K697" s="105">
        <v>8.2500000000000004E-2</v>
      </c>
      <c r="L697" s="105">
        <v>4.8999999999999998E-3</v>
      </c>
      <c r="M697" s="104">
        <v>787.19639870432695</v>
      </c>
      <c r="N697" s="104">
        <v>34</v>
      </c>
      <c r="O697" s="104">
        <v>631.4753765434458</v>
      </c>
      <c r="P697" s="104">
        <v>12.295405731338322</v>
      </c>
      <c r="Q697" s="104">
        <v>1200</v>
      </c>
      <c r="R697" s="104">
        <v>120</v>
      </c>
      <c r="S697" s="88">
        <v>631.4753765434458</v>
      </c>
      <c r="T697" s="79">
        <v>12.295405731338322</v>
      </c>
    </row>
    <row r="698" spans="1:20" s="89" customFormat="1" ht="15.75" x14ac:dyDescent="0.25">
      <c r="A698" s="103" t="s">
        <v>352</v>
      </c>
      <c r="B698" s="125">
        <v>152.30000000000001</v>
      </c>
      <c r="C698" s="104">
        <v>2.81</v>
      </c>
      <c r="D698" s="105">
        <v>0.89706390562166827</v>
      </c>
      <c r="E698" s="105">
        <v>2.5000000000000001E-2</v>
      </c>
      <c r="F698" s="105">
        <v>0.10431165833601108</v>
      </c>
      <c r="G698" s="105">
        <v>1.2999999999999999E-3</v>
      </c>
      <c r="H698" s="105">
        <v>0.21959999999999999</v>
      </c>
      <c r="I698" s="105">
        <v>9.5693780000000004</v>
      </c>
      <c r="J698" s="105">
        <v>0.1190449</v>
      </c>
      <c r="K698" s="105">
        <v>6.2399999999999997E-2</v>
      </c>
      <c r="L698" s="105">
        <v>1.6999999999999999E-3</v>
      </c>
      <c r="M698" s="104">
        <v>650.55359727135306</v>
      </c>
      <c r="N698" s="104">
        <v>13</v>
      </c>
      <c r="O698" s="104">
        <v>639.62744388962619</v>
      </c>
      <c r="P698" s="104">
        <v>7.8701039176321759</v>
      </c>
      <c r="Q698" s="104">
        <v>653</v>
      </c>
      <c r="R698" s="104">
        <v>60</v>
      </c>
      <c r="S698" s="88">
        <v>639.62744388962619</v>
      </c>
      <c r="T698" s="79">
        <v>7.8701039176321759</v>
      </c>
    </row>
    <row r="699" spans="1:20" s="89" customFormat="1" ht="15.75" x14ac:dyDescent="0.25">
      <c r="A699" s="103" t="s">
        <v>329</v>
      </c>
      <c r="B699" s="125">
        <v>881</v>
      </c>
      <c r="C699" s="104">
        <v>0.85699999999999998</v>
      </c>
      <c r="D699" s="105">
        <v>1.1687641562296811</v>
      </c>
      <c r="E699" s="105">
        <v>3.7999999999999999E-2</v>
      </c>
      <c r="F699" s="105">
        <v>0.10707689260269482</v>
      </c>
      <c r="G699" s="105">
        <v>1.8E-3</v>
      </c>
      <c r="H699" s="106">
        <v>0.44181999999999999</v>
      </c>
      <c r="I699" s="105">
        <v>9.1240880000000004</v>
      </c>
      <c r="J699" s="105">
        <v>0.14984819999999999</v>
      </c>
      <c r="K699" s="105">
        <v>7.9200000000000007E-2</v>
      </c>
      <c r="L699" s="105">
        <v>2.3E-3</v>
      </c>
      <c r="M699" s="104">
        <v>786.54558502400982</v>
      </c>
      <c r="N699" s="104">
        <v>18</v>
      </c>
      <c r="O699" s="104">
        <v>655.74930965315821</v>
      </c>
      <c r="P699" s="104">
        <v>10.665007817996965</v>
      </c>
      <c r="Q699" s="104">
        <v>1161</v>
      </c>
      <c r="R699" s="104">
        <v>59</v>
      </c>
      <c r="S699" s="88">
        <v>655.74930965315821</v>
      </c>
      <c r="T699" s="79">
        <v>10.665007817996965</v>
      </c>
    </row>
    <row r="700" spans="1:20" s="89" customFormat="1" ht="15.75" x14ac:dyDescent="0.25">
      <c r="A700" s="103" t="s">
        <v>264</v>
      </c>
      <c r="B700" s="125">
        <v>769</v>
      </c>
      <c r="C700" s="104">
        <v>3.99</v>
      </c>
      <c r="D700" s="105">
        <v>1.1998597349047604</v>
      </c>
      <c r="E700" s="105">
        <v>0.05</v>
      </c>
      <c r="F700" s="105">
        <v>0.11470510858430449</v>
      </c>
      <c r="G700" s="105">
        <v>3.3E-3</v>
      </c>
      <c r="H700" s="105">
        <v>0.66425999999999996</v>
      </c>
      <c r="I700" s="105">
        <v>8.5689799999999998</v>
      </c>
      <c r="J700" s="105">
        <v>0.24231050000000001</v>
      </c>
      <c r="K700" s="105">
        <v>7.5899999999999995E-2</v>
      </c>
      <c r="L700" s="105">
        <v>2.3E-3</v>
      </c>
      <c r="M700" s="104">
        <v>801.00950111276848</v>
      </c>
      <c r="N700" s="104">
        <v>23</v>
      </c>
      <c r="O700" s="104">
        <v>700.01542837048692</v>
      </c>
      <c r="P700" s="104">
        <v>19.359065307934525</v>
      </c>
      <c r="Q700" s="104">
        <v>1048</v>
      </c>
      <c r="R700" s="104">
        <v>60</v>
      </c>
      <c r="S700" s="88">
        <v>700.01542837048692</v>
      </c>
      <c r="T700" s="79">
        <v>19.359065307934525</v>
      </c>
    </row>
    <row r="701" spans="1:20" s="89" customFormat="1" ht="15.75" x14ac:dyDescent="0.25">
      <c r="A701" s="103" t="s">
        <v>340</v>
      </c>
      <c r="B701" s="125">
        <v>107</v>
      </c>
      <c r="C701" s="104">
        <v>5.56</v>
      </c>
      <c r="D701" s="105">
        <v>1.0865506127615008</v>
      </c>
      <c r="E701" s="105">
        <v>2.7E-2</v>
      </c>
      <c r="F701" s="105">
        <v>0.12166593891782096</v>
      </c>
      <c r="G701" s="105">
        <v>1.5E-3</v>
      </c>
      <c r="H701" s="105">
        <v>7.3803999999999995E-2</v>
      </c>
      <c r="I701" s="105">
        <v>8.2101810000000004</v>
      </c>
      <c r="J701" s="105">
        <v>0.10111059999999999</v>
      </c>
      <c r="K701" s="105">
        <v>6.4799999999999996E-2</v>
      </c>
      <c r="L701" s="105">
        <v>1.6999999999999999E-3</v>
      </c>
      <c r="M701" s="104">
        <v>747.28196902185562</v>
      </c>
      <c r="N701" s="104">
        <v>13</v>
      </c>
      <c r="O701" s="104">
        <v>740.14520946402786</v>
      </c>
      <c r="P701" s="104">
        <v>8.997463787027737</v>
      </c>
      <c r="Q701" s="104">
        <v>739</v>
      </c>
      <c r="R701" s="104">
        <v>56</v>
      </c>
      <c r="S701" s="88">
        <v>740.14520946402786</v>
      </c>
      <c r="T701" s="79">
        <v>8.997463787027737</v>
      </c>
    </row>
    <row r="702" spans="1:20" s="89" customFormat="1" ht="15.75" x14ac:dyDescent="0.25">
      <c r="A702" s="103" t="s">
        <v>333</v>
      </c>
      <c r="B702" s="125">
        <v>566</v>
      </c>
      <c r="C702" s="104">
        <v>0.40899999999999997</v>
      </c>
      <c r="D702" s="105">
        <v>1.415347477627392</v>
      </c>
      <c r="E702" s="105">
        <v>2.1999999999999999E-2</v>
      </c>
      <c r="F702" s="105">
        <v>0.13620272174849135</v>
      </c>
      <c r="G702" s="105">
        <v>1.2999999999999999E-3</v>
      </c>
      <c r="H702" s="106">
        <v>0.36692999999999998</v>
      </c>
      <c r="I702" s="105">
        <v>7.256894</v>
      </c>
      <c r="J702" s="105">
        <v>6.8461259999999996E-2</v>
      </c>
      <c r="K702" s="105">
        <v>7.5399999999999995E-2</v>
      </c>
      <c r="L702" s="105">
        <v>1.1999999999999999E-3</v>
      </c>
      <c r="M702" s="104">
        <v>895.9544422960463</v>
      </c>
      <c r="N702" s="104">
        <v>9.3000000000000007</v>
      </c>
      <c r="O702" s="104">
        <v>823.15395082444729</v>
      </c>
      <c r="P702" s="104">
        <v>7.6395411610252628</v>
      </c>
      <c r="Q702" s="104">
        <v>1066</v>
      </c>
      <c r="R702" s="104">
        <v>30</v>
      </c>
      <c r="S702" s="88">
        <v>823.15395082444729</v>
      </c>
      <c r="T702" s="79">
        <v>7.6395411610252628</v>
      </c>
    </row>
    <row r="703" spans="1:20" s="89" customFormat="1" ht="15.75" x14ac:dyDescent="0.25">
      <c r="A703" s="103" t="s">
        <v>248</v>
      </c>
      <c r="B703" s="125">
        <v>204.4</v>
      </c>
      <c r="C703" s="104">
        <v>0.99</v>
      </c>
      <c r="D703" s="105">
        <v>1.8194693667254169</v>
      </c>
      <c r="E703" s="105">
        <v>6.6000000000000003E-2</v>
      </c>
      <c r="F703" s="105">
        <v>0.1402972574362551</v>
      </c>
      <c r="G703" s="105">
        <v>4.8999999999999998E-3</v>
      </c>
      <c r="H703" s="106">
        <v>0.61287999999999998</v>
      </c>
      <c r="I703" s="105">
        <v>6.8775789999999999</v>
      </c>
      <c r="J703" s="105">
        <v>0.23177539999999999</v>
      </c>
      <c r="K703" s="105">
        <v>9.4100000000000003E-2</v>
      </c>
      <c r="L703" s="105">
        <v>2.8999999999999998E-3</v>
      </c>
      <c r="M703" s="104">
        <v>1053.1355848782007</v>
      </c>
      <c r="N703" s="104">
        <v>24</v>
      </c>
      <c r="O703" s="104">
        <v>846.34314619526174</v>
      </c>
      <c r="P703" s="104">
        <v>27.847599385371502</v>
      </c>
      <c r="Q703" s="104">
        <v>1461</v>
      </c>
      <c r="R703" s="104">
        <v>58</v>
      </c>
      <c r="S703" s="88">
        <v>846.34314619526174</v>
      </c>
      <c r="T703" s="79">
        <v>27.847599385371502</v>
      </c>
    </row>
    <row r="704" spans="1:20" s="89" customFormat="1" ht="15.75" x14ac:dyDescent="0.25">
      <c r="A704" s="103" t="s">
        <v>357</v>
      </c>
      <c r="B704" s="125">
        <v>939</v>
      </c>
      <c r="C704" s="104">
        <v>2.88</v>
      </c>
      <c r="D704" s="105">
        <v>1.4256922914164287</v>
      </c>
      <c r="E704" s="105">
        <v>3.5000000000000003E-2</v>
      </c>
      <c r="F704" s="105">
        <v>0.14190324598949999</v>
      </c>
      <c r="G704" s="105">
        <v>2E-3</v>
      </c>
      <c r="H704" s="105">
        <v>0.37553999999999998</v>
      </c>
      <c r="I704" s="105">
        <v>6.9979009999999997</v>
      </c>
      <c r="J704" s="105">
        <v>9.7941230000000004E-2</v>
      </c>
      <c r="K704" s="105">
        <v>7.2900000000000006E-2</v>
      </c>
      <c r="L704" s="105">
        <v>1.6999999999999999E-3</v>
      </c>
      <c r="M704" s="104">
        <v>900.29663667154273</v>
      </c>
      <c r="N704" s="104">
        <v>15</v>
      </c>
      <c r="O704" s="104">
        <v>855.41585394316235</v>
      </c>
      <c r="P704" s="104">
        <v>11.755932021207929</v>
      </c>
      <c r="Q704" s="104">
        <v>1002</v>
      </c>
      <c r="R704" s="104">
        <v>48</v>
      </c>
      <c r="S704" s="88">
        <v>855.41585394316235</v>
      </c>
      <c r="T704" s="79">
        <v>11.755932021207929</v>
      </c>
    </row>
    <row r="705" spans="1:20" s="89" customFormat="1" ht="15.75" x14ac:dyDescent="0.25">
      <c r="A705" s="103" t="s">
        <v>344</v>
      </c>
      <c r="B705" s="125">
        <v>76</v>
      </c>
      <c r="C705" s="104">
        <v>2.6739999999999999</v>
      </c>
      <c r="D705" s="105">
        <v>1.4339620647035347</v>
      </c>
      <c r="E705" s="105">
        <v>4.2999999999999997E-2</v>
      </c>
      <c r="F705" s="105">
        <v>0.14821583565653174</v>
      </c>
      <c r="G705" s="105">
        <v>1.9E-3</v>
      </c>
      <c r="H705" s="105">
        <v>0.18701999999999999</v>
      </c>
      <c r="I705" s="105">
        <v>6.7340070000000001</v>
      </c>
      <c r="J705" s="105">
        <v>8.6159009999999994E-2</v>
      </c>
      <c r="K705" s="105">
        <v>7.0199999999999999E-2</v>
      </c>
      <c r="L705" s="105">
        <v>2.2000000000000001E-3</v>
      </c>
      <c r="M705" s="104">
        <v>903.7545429169802</v>
      </c>
      <c r="N705" s="104">
        <v>18</v>
      </c>
      <c r="O705" s="104">
        <v>890.95432960163714</v>
      </c>
      <c r="P705" s="104">
        <v>11.326058212287991</v>
      </c>
      <c r="Q705" s="104">
        <v>897</v>
      </c>
      <c r="R705" s="104">
        <v>64</v>
      </c>
      <c r="S705" s="88">
        <v>890.95432960163714</v>
      </c>
      <c r="T705" s="79">
        <v>11.326058212287991</v>
      </c>
    </row>
    <row r="706" spans="1:20" s="89" customFormat="1" ht="15.75" x14ac:dyDescent="0.25">
      <c r="A706" s="103" t="s">
        <v>298</v>
      </c>
      <c r="B706" s="125">
        <v>450.3</v>
      </c>
      <c r="C706" s="104">
        <v>0.79600000000000004</v>
      </c>
      <c r="D706" s="105">
        <v>1.4868339351506246</v>
      </c>
      <c r="E706" s="105">
        <v>4.2999999999999997E-2</v>
      </c>
      <c r="F706" s="105">
        <v>0.14901087172764083</v>
      </c>
      <c r="G706" s="105">
        <v>1.8E-3</v>
      </c>
      <c r="H706" s="105">
        <v>0.20522000000000001</v>
      </c>
      <c r="I706" s="105">
        <v>6.6800269999999999</v>
      </c>
      <c r="J706" s="105">
        <v>8.0320959999999997E-2</v>
      </c>
      <c r="K706" s="105">
        <v>7.2400000000000006E-2</v>
      </c>
      <c r="L706" s="105">
        <v>2.0999999999999999E-3</v>
      </c>
      <c r="M706" s="104">
        <v>925.58840683937774</v>
      </c>
      <c r="N706" s="104">
        <v>17</v>
      </c>
      <c r="O706" s="104">
        <v>895.41634633880437</v>
      </c>
      <c r="P706" s="104">
        <v>10.706629858778303</v>
      </c>
      <c r="Q706" s="104">
        <v>974</v>
      </c>
      <c r="R706" s="104">
        <v>58</v>
      </c>
      <c r="S706" s="88">
        <v>895.41634633880437</v>
      </c>
      <c r="T706" s="79">
        <v>10.706629858778303</v>
      </c>
    </row>
    <row r="707" spans="1:20" s="89" customFormat="1" ht="15.75" x14ac:dyDescent="0.25">
      <c r="A707" s="103" t="s">
        <v>353</v>
      </c>
      <c r="B707" s="125">
        <v>343</v>
      </c>
      <c r="C707" s="104">
        <v>0.94799999999999995</v>
      </c>
      <c r="D707" s="105">
        <v>1.612688003312801</v>
      </c>
      <c r="E707" s="105">
        <v>5.0999999999999997E-2</v>
      </c>
      <c r="F707" s="105">
        <v>0.15059945259654839</v>
      </c>
      <c r="G707" s="105">
        <v>2.0999999999999999E-3</v>
      </c>
      <c r="H707" s="105">
        <v>0.41102</v>
      </c>
      <c r="I707" s="105">
        <v>6.5659879999999999</v>
      </c>
      <c r="J707" s="105">
        <v>9.0535619999999997E-2</v>
      </c>
      <c r="K707" s="105">
        <v>7.7700000000000005E-2</v>
      </c>
      <c r="L707" s="105">
        <v>2.2000000000000001E-3</v>
      </c>
      <c r="M707" s="104">
        <v>975.74760243054448</v>
      </c>
      <c r="N707" s="104">
        <v>19</v>
      </c>
      <c r="O707" s="104">
        <v>904.32276997364238</v>
      </c>
      <c r="P707" s="104">
        <v>12.351423543598035</v>
      </c>
      <c r="Q707" s="104">
        <v>1118</v>
      </c>
      <c r="R707" s="104">
        <v>55</v>
      </c>
      <c r="S707" s="88">
        <v>1118</v>
      </c>
      <c r="T707" s="79">
        <v>55</v>
      </c>
    </row>
    <row r="708" spans="1:20" s="89" customFormat="1" ht="15.75" x14ac:dyDescent="0.25">
      <c r="A708" s="103" t="s">
        <v>276</v>
      </c>
      <c r="B708" s="125">
        <v>397</v>
      </c>
      <c r="C708" s="104">
        <v>1.82</v>
      </c>
      <c r="D708" s="105">
        <v>1.5571120481819551</v>
      </c>
      <c r="E708" s="105">
        <v>2.1999999999999999E-2</v>
      </c>
      <c r="F708" s="105">
        <v>0.15064428431525201</v>
      </c>
      <c r="G708" s="105">
        <v>1.5E-3</v>
      </c>
      <c r="H708" s="105">
        <v>0.30736000000000002</v>
      </c>
      <c r="I708" s="105">
        <v>6.5876150000000004</v>
      </c>
      <c r="J708" s="105">
        <v>6.5095009999999995E-2</v>
      </c>
      <c r="K708" s="105">
        <v>7.4999999999999997E-2</v>
      </c>
      <c r="L708" s="105">
        <v>1.1000000000000001E-3</v>
      </c>
      <c r="M708" s="104">
        <v>953.90247957512338</v>
      </c>
      <c r="N708" s="104">
        <v>9</v>
      </c>
      <c r="O708" s="104">
        <v>904.57394182707185</v>
      </c>
      <c r="P708" s="104">
        <v>8.755296889019089</v>
      </c>
      <c r="Q708" s="104">
        <v>1061</v>
      </c>
      <c r="R708" s="104">
        <v>31</v>
      </c>
      <c r="S708" s="88">
        <v>1061</v>
      </c>
      <c r="T708" s="79">
        <v>31</v>
      </c>
    </row>
    <row r="709" spans="1:20" s="89" customFormat="1" ht="15.75" x14ac:dyDescent="0.25">
      <c r="A709" s="103" t="s">
        <v>297</v>
      </c>
      <c r="B709" s="125">
        <v>138.5</v>
      </c>
      <c r="C709" s="104">
        <v>14.65</v>
      </c>
      <c r="D709" s="105">
        <v>1.524325503150868</v>
      </c>
      <c r="E709" s="105">
        <v>3.7999999999999999E-2</v>
      </c>
      <c r="F709" s="105">
        <v>0.15089255000330604</v>
      </c>
      <c r="G709" s="105">
        <v>1.6000000000000001E-3</v>
      </c>
      <c r="H709" s="105">
        <v>0.27997</v>
      </c>
      <c r="I709" s="105">
        <v>6.591958</v>
      </c>
      <c r="J709" s="105">
        <v>6.9526249999999998E-2</v>
      </c>
      <c r="K709" s="105">
        <v>7.3300000000000004E-2</v>
      </c>
      <c r="L709" s="105">
        <v>1.6999999999999999E-3</v>
      </c>
      <c r="M709" s="104">
        <v>940.79136355338971</v>
      </c>
      <c r="N709" s="104">
        <v>15</v>
      </c>
      <c r="O709" s="104">
        <v>905.964685120637</v>
      </c>
      <c r="P709" s="104">
        <v>9.466280612034609</v>
      </c>
      <c r="Q709" s="104">
        <v>1001</v>
      </c>
      <c r="R709" s="104">
        <v>49</v>
      </c>
      <c r="S709" s="88">
        <v>1001</v>
      </c>
      <c r="T709" s="79">
        <v>49</v>
      </c>
    </row>
    <row r="710" spans="1:20" s="89" customFormat="1" ht="15.75" x14ac:dyDescent="0.25">
      <c r="A710" s="103" t="s">
        <v>380</v>
      </c>
      <c r="B710" s="125">
        <v>140</v>
      </c>
      <c r="C710" s="104">
        <v>5.92</v>
      </c>
      <c r="D710" s="105">
        <v>1.5321099405491847</v>
      </c>
      <c r="E710" s="105">
        <v>3.5999999999999997E-2</v>
      </c>
      <c r="F710" s="105">
        <v>0.15701846574258549</v>
      </c>
      <c r="G710" s="105">
        <v>1.6000000000000001E-3</v>
      </c>
      <c r="H710" s="105">
        <v>0.21751999999999999</v>
      </c>
      <c r="I710" s="105">
        <v>6.3653719999999998</v>
      </c>
      <c r="J710" s="105">
        <v>6.4828739999999996E-2</v>
      </c>
      <c r="K710" s="105">
        <v>7.0800000000000002E-2</v>
      </c>
      <c r="L710" s="105">
        <v>1.6000000000000001E-3</v>
      </c>
      <c r="M710" s="104">
        <v>943.91965839711077</v>
      </c>
      <c r="N710" s="104">
        <v>14</v>
      </c>
      <c r="O710" s="104">
        <v>940.18635360967335</v>
      </c>
      <c r="P710" s="104">
        <v>9.471810512026746</v>
      </c>
      <c r="Q710" s="104">
        <v>932</v>
      </c>
      <c r="R710" s="104">
        <v>47</v>
      </c>
      <c r="S710" s="88">
        <v>932</v>
      </c>
      <c r="T710" s="79">
        <v>47</v>
      </c>
    </row>
    <row r="711" spans="1:20" s="89" customFormat="1" ht="15.75" x14ac:dyDescent="0.25">
      <c r="A711" s="103" t="s">
        <v>222</v>
      </c>
      <c r="B711" s="125">
        <v>182.8</v>
      </c>
      <c r="C711" s="104">
        <v>2.5230000000000001</v>
      </c>
      <c r="D711" s="105">
        <v>1.6224234886542015</v>
      </c>
      <c r="E711" s="105">
        <v>3.5000000000000003E-2</v>
      </c>
      <c r="F711" s="105">
        <v>0.15717246495442883</v>
      </c>
      <c r="G711" s="105">
        <v>2E-3</v>
      </c>
      <c r="H711" s="105">
        <v>0.26346000000000003</v>
      </c>
      <c r="I711" s="105">
        <v>6.3251109999999997</v>
      </c>
      <c r="J711" s="105">
        <v>8.0014050000000003E-2</v>
      </c>
      <c r="K711" s="105">
        <v>7.4899999999999994E-2</v>
      </c>
      <c r="L711" s="105">
        <v>1.6000000000000001E-3</v>
      </c>
      <c r="M711" s="104">
        <v>979.52642712490183</v>
      </c>
      <c r="N711" s="104">
        <v>13</v>
      </c>
      <c r="O711" s="104">
        <v>941.04431454241865</v>
      </c>
      <c r="P711" s="104">
        <v>11.692440837938801</v>
      </c>
      <c r="Q711" s="104">
        <v>1046</v>
      </c>
      <c r="R711" s="104">
        <v>44</v>
      </c>
      <c r="S711" s="88">
        <v>1046</v>
      </c>
      <c r="T711" s="79">
        <v>44</v>
      </c>
    </row>
    <row r="712" spans="1:20" s="89" customFormat="1" ht="15.75" x14ac:dyDescent="0.25">
      <c r="A712" s="103" t="s">
        <v>406</v>
      </c>
      <c r="B712" s="125">
        <v>175.8</v>
      </c>
      <c r="C712" s="104">
        <v>3.62</v>
      </c>
      <c r="D712" s="105">
        <v>1.5805768930650741</v>
      </c>
      <c r="E712" s="105">
        <v>7.0000000000000007E-2</v>
      </c>
      <c r="F712" s="105">
        <v>0.15775214548600136</v>
      </c>
      <c r="G712" s="105">
        <v>3.2000000000000002E-3</v>
      </c>
      <c r="H712" s="105">
        <v>0.48146</v>
      </c>
      <c r="I712" s="105">
        <v>6.3211130000000004</v>
      </c>
      <c r="J712" s="105">
        <v>0.12786069999999999</v>
      </c>
      <c r="K712" s="105">
        <v>7.2700000000000001E-2</v>
      </c>
      <c r="L712" s="105">
        <v>2.8999999999999998E-3</v>
      </c>
      <c r="M712" s="104">
        <v>963.18310988218434</v>
      </c>
      <c r="N712" s="104">
        <v>27</v>
      </c>
      <c r="O712" s="104">
        <v>944.27280920792589</v>
      </c>
      <c r="P712" s="104">
        <v>18.83010656886249</v>
      </c>
      <c r="Q712" s="104">
        <v>981</v>
      </c>
      <c r="R712" s="104">
        <v>79</v>
      </c>
      <c r="S712" s="88">
        <v>981</v>
      </c>
      <c r="T712" s="79">
        <v>79</v>
      </c>
    </row>
    <row r="713" spans="1:20" s="89" customFormat="1" ht="15.75" x14ac:dyDescent="0.25">
      <c r="A713" s="103" t="s">
        <v>366</v>
      </c>
      <c r="B713" s="125">
        <v>370</v>
      </c>
      <c r="C713" s="104">
        <v>0.59399999999999997</v>
      </c>
      <c r="D713" s="105">
        <v>1.5491854558439841</v>
      </c>
      <c r="E713" s="105">
        <v>5.8000000000000003E-2</v>
      </c>
      <c r="F713" s="105">
        <v>0.15809854283699254</v>
      </c>
      <c r="G713" s="105">
        <v>2.8E-3</v>
      </c>
      <c r="H713" s="106">
        <v>0.28806999999999999</v>
      </c>
      <c r="I713" s="105">
        <v>6.3211130000000004</v>
      </c>
      <c r="J713" s="105">
        <v>0.11187809999999999</v>
      </c>
      <c r="K713" s="105">
        <v>7.1099999999999997E-2</v>
      </c>
      <c r="L713" s="105">
        <v>2.3999999999999998E-3</v>
      </c>
      <c r="M713" s="104">
        <v>950.74816262251306</v>
      </c>
      <c r="N713" s="104">
        <v>28</v>
      </c>
      <c r="O713" s="104">
        <v>946.20127620624146</v>
      </c>
      <c r="P713" s="104">
        <v>16.478671435589618</v>
      </c>
      <c r="Q713" s="104">
        <v>965</v>
      </c>
      <c r="R713" s="104">
        <v>85</v>
      </c>
      <c r="S713" s="88">
        <v>965</v>
      </c>
      <c r="T713" s="79">
        <v>85</v>
      </c>
    </row>
    <row r="714" spans="1:20" s="89" customFormat="1" ht="15.75" x14ac:dyDescent="0.25">
      <c r="A714" s="103" t="s">
        <v>351</v>
      </c>
      <c r="B714" s="125">
        <v>118.9</v>
      </c>
      <c r="C714" s="104">
        <v>2.87</v>
      </c>
      <c r="D714" s="105">
        <v>1.5720201544609007</v>
      </c>
      <c r="E714" s="105">
        <v>4.2000000000000003E-2</v>
      </c>
      <c r="F714" s="105">
        <v>0.15842352418698136</v>
      </c>
      <c r="G714" s="105">
        <v>1.9E-3</v>
      </c>
      <c r="H714" s="105">
        <v>0.14319000000000001</v>
      </c>
      <c r="I714" s="105">
        <v>6.3011970000000002</v>
      </c>
      <c r="J714" s="105">
        <v>7.5439660000000006E-2</v>
      </c>
      <c r="K714" s="105">
        <v>7.1999999999999995E-2</v>
      </c>
      <c r="L714" s="105">
        <v>2E-3</v>
      </c>
      <c r="M714" s="104">
        <v>959.80862834566426</v>
      </c>
      <c r="N714" s="104">
        <v>16</v>
      </c>
      <c r="O714" s="104">
        <v>948.00999145834783</v>
      </c>
      <c r="P714" s="104">
        <v>11.257261549926701</v>
      </c>
      <c r="Q714" s="104">
        <v>940</v>
      </c>
      <c r="R714" s="104">
        <v>56</v>
      </c>
      <c r="S714" s="88">
        <v>940</v>
      </c>
      <c r="T714" s="79">
        <v>56</v>
      </c>
    </row>
    <row r="715" spans="1:20" s="89" customFormat="1" ht="15.75" x14ac:dyDescent="0.25">
      <c r="A715" s="103" t="s">
        <v>237</v>
      </c>
      <c r="B715" s="125">
        <v>181.8</v>
      </c>
      <c r="C715" s="104">
        <v>1.266</v>
      </c>
      <c r="D715" s="105">
        <v>1.5593237856118691</v>
      </c>
      <c r="E715" s="105">
        <v>4.2999999999999997E-2</v>
      </c>
      <c r="F715" s="105">
        <v>0.15890968499367886</v>
      </c>
      <c r="G715" s="105">
        <v>2E-3</v>
      </c>
      <c r="H715" s="105">
        <v>0.12385</v>
      </c>
      <c r="I715" s="105">
        <v>6.2893080000000001</v>
      </c>
      <c r="J715" s="105">
        <v>7.911079E-2</v>
      </c>
      <c r="K715" s="105">
        <v>7.1199999999999999E-2</v>
      </c>
      <c r="L715" s="105">
        <v>2.0999999999999999E-3</v>
      </c>
      <c r="M715" s="104">
        <v>954.78087615274899</v>
      </c>
      <c r="N715" s="104">
        <v>17</v>
      </c>
      <c r="O715" s="104">
        <v>950.71481953628245</v>
      </c>
      <c r="P715" s="104">
        <v>11.860011868336759</v>
      </c>
      <c r="Q715" s="104">
        <v>916</v>
      </c>
      <c r="R715" s="104">
        <v>60</v>
      </c>
      <c r="S715" s="88">
        <v>916</v>
      </c>
      <c r="T715" s="79">
        <v>60</v>
      </c>
    </row>
    <row r="716" spans="1:20" s="89" customFormat="1" ht="15.75" x14ac:dyDescent="0.25">
      <c r="A716" s="103" t="s">
        <v>369</v>
      </c>
      <c r="B716" s="125">
        <v>183.8</v>
      </c>
      <c r="C716" s="104">
        <v>12.58</v>
      </c>
      <c r="D716" s="105">
        <v>1.6728092715546925</v>
      </c>
      <c r="E716" s="105">
        <v>5.0999999999999997E-2</v>
      </c>
      <c r="F716" s="105">
        <v>0.15949821494709027</v>
      </c>
      <c r="G716" s="105">
        <v>2E-3</v>
      </c>
      <c r="H716" s="105">
        <v>0.43697000000000003</v>
      </c>
      <c r="I716" s="105">
        <v>6.2266500000000002</v>
      </c>
      <c r="J716" s="105">
        <v>7.7542340000000001E-2</v>
      </c>
      <c r="K716" s="105">
        <v>7.6100000000000001E-2</v>
      </c>
      <c r="L716" s="105">
        <v>2.0999999999999999E-3</v>
      </c>
      <c r="M716" s="104">
        <v>998.86215992790164</v>
      </c>
      <c r="N716" s="104">
        <v>19</v>
      </c>
      <c r="O716" s="104">
        <v>953.98767580964011</v>
      </c>
      <c r="P716" s="104">
        <v>11.791420977646279</v>
      </c>
      <c r="Q716" s="104">
        <v>1065</v>
      </c>
      <c r="R716" s="104">
        <v>54</v>
      </c>
      <c r="S716" s="88">
        <v>1065</v>
      </c>
      <c r="T716" s="79">
        <v>54</v>
      </c>
    </row>
    <row r="717" spans="1:20" s="89" customFormat="1" ht="15.75" x14ac:dyDescent="0.25">
      <c r="A717" s="103" t="s">
        <v>407</v>
      </c>
      <c r="B717" s="125">
        <v>30.7</v>
      </c>
      <c r="C717" s="104">
        <v>2.0760000000000001</v>
      </c>
      <c r="D717" s="105">
        <v>1.581541575068002</v>
      </c>
      <c r="E717" s="105">
        <v>3.9E-2</v>
      </c>
      <c r="F717" s="105">
        <v>0.16004993943642831</v>
      </c>
      <c r="G717" s="105">
        <v>2.0999999999999999E-3</v>
      </c>
      <c r="H717" s="105">
        <v>0.15157999999999999</v>
      </c>
      <c r="I717" s="105">
        <v>6.242197</v>
      </c>
      <c r="J717" s="105">
        <v>8.1826560000000007E-2</v>
      </c>
      <c r="K717" s="105">
        <v>7.17E-2</v>
      </c>
      <c r="L717" s="105">
        <v>1.9E-3</v>
      </c>
      <c r="M717" s="104">
        <v>963.56284502103176</v>
      </c>
      <c r="N717" s="104">
        <v>16</v>
      </c>
      <c r="O717" s="104">
        <v>957.05434604284062</v>
      </c>
      <c r="P717" s="104">
        <v>12.371333967288891</v>
      </c>
      <c r="Q717" s="104">
        <v>957</v>
      </c>
      <c r="R717" s="104">
        <v>54</v>
      </c>
      <c r="S717" s="88">
        <v>957</v>
      </c>
      <c r="T717" s="79">
        <v>54</v>
      </c>
    </row>
    <row r="718" spans="1:20" s="89" customFormat="1" ht="15.75" x14ac:dyDescent="0.25">
      <c r="A718" s="103" t="s">
        <v>259</v>
      </c>
      <c r="B718" s="125">
        <v>97.9</v>
      </c>
      <c r="C718" s="104">
        <v>2.5</v>
      </c>
      <c r="D718" s="105">
        <v>1.7500913741232786</v>
      </c>
      <c r="E718" s="105">
        <v>7.1999999999999995E-2</v>
      </c>
      <c r="F718" s="105">
        <v>0.16094510696628395</v>
      </c>
      <c r="G718" s="105">
        <v>3.0000000000000001E-3</v>
      </c>
      <c r="H718" s="106">
        <v>0.44248999999999999</v>
      </c>
      <c r="I718" s="105">
        <v>6.1500620000000001</v>
      </c>
      <c r="J718" s="105">
        <v>0.1134698</v>
      </c>
      <c r="K718" s="105">
        <v>7.8899999999999998E-2</v>
      </c>
      <c r="L718" s="105">
        <v>2.8E-3</v>
      </c>
      <c r="M718" s="104">
        <v>1027.8223399343624</v>
      </c>
      <c r="N718" s="104">
        <v>27</v>
      </c>
      <c r="O718" s="104">
        <v>962.02688655291115</v>
      </c>
      <c r="P718" s="104">
        <v>17.538943748457946</v>
      </c>
      <c r="Q718" s="104">
        <v>1127</v>
      </c>
      <c r="R718" s="104">
        <v>72</v>
      </c>
      <c r="S718" s="88">
        <v>1127</v>
      </c>
      <c r="T718" s="79">
        <v>72</v>
      </c>
    </row>
    <row r="719" spans="1:20" s="89" customFormat="1" ht="15.75" x14ac:dyDescent="0.25">
      <c r="A719" s="103" t="s">
        <v>358</v>
      </c>
      <c r="B719" s="125">
        <v>165.8</v>
      </c>
      <c r="C719" s="104">
        <v>2.5259999999999998</v>
      </c>
      <c r="D719" s="105">
        <v>1.6554611454263564</v>
      </c>
      <c r="E719" s="105">
        <v>3.5999999999999997E-2</v>
      </c>
      <c r="F719" s="105">
        <v>0.16432198477132287</v>
      </c>
      <c r="G719" s="105">
        <v>1.6000000000000001E-3</v>
      </c>
      <c r="H719" s="105">
        <v>8.5212999999999997E-2</v>
      </c>
      <c r="I719" s="105">
        <v>6.0753339999999998</v>
      </c>
      <c r="J719" s="105">
        <v>5.9055499999999997E-2</v>
      </c>
      <c r="K719" s="105">
        <v>7.3099999999999998E-2</v>
      </c>
      <c r="L719" s="105">
        <v>1.6999999999999999E-3</v>
      </c>
      <c r="M719" s="104">
        <v>992.24620679478073</v>
      </c>
      <c r="N719" s="104">
        <v>14</v>
      </c>
      <c r="O719" s="104">
        <v>980.75055778600108</v>
      </c>
      <c r="P719" s="104">
        <v>9.4757642660588353</v>
      </c>
      <c r="Q719" s="104">
        <v>985</v>
      </c>
      <c r="R719" s="104">
        <v>49</v>
      </c>
      <c r="S719" s="88">
        <v>985</v>
      </c>
      <c r="T719" s="79">
        <v>49</v>
      </c>
    </row>
    <row r="720" spans="1:20" s="89" customFormat="1" ht="15.75" x14ac:dyDescent="0.25">
      <c r="A720" s="103" t="s">
        <v>219</v>
      </c>
      <c r="B720" s="125">
        <v>74</v>
      </c>
      <c r="C720" s="104">
        <v>11.2</v>
      </c>
      <c r="D720" s="105">
        <v>1.6495195627378807</v>
      </c>
      <c r="E720" s="105">
        <v>3.9E-2</v>
      </c>
      <c r="F720" s="105">
        <v>0.16531526632829241</v>
      </c>
      <c r="G720" s="105">
        <v>1.9E-3</v>
      </c>
      <c r="H720" s="105">
        <v>0.20705000000000001</v>
      </c>
      <c r="I720" s="105">
        <v>6.0459490000000002</v>
      </c>
      <c r="J720" s="105">
        <v>6.9451650000000004E-2</v>
      </c>
      <c r="K720" s="105">
        <v>7.2400000000000006E-2</v>
      </c>
      <c r="L720" s="105">
        <v>1.6999999999999999E-3</v>
      </c>
      <c r="M720" s="104">
        <v>989.97035964621136</v>
      </c>
      <c r="N720" s="104">
        <v>15</v>
      </c>
      <c r="O720" s="104">
        <v>986.24764081955936</v>
      </c>
      <c r="P720" s="104">
        <v>11.1792072848726</v>
      </c>
      <c r="Q720" s="104">
        <v>973</v>
      </c>
      <c r="R720" s="104">
        <v>48</v>
      </c>
      <c r="S720" s="88">
        <v>973</v>
      </c>
      <c r="T720" s="79">
        <v>48</v>
      </c>
    </row>
    <row r="721" spans="1:20" s="89" customFormat="1" ht="15.75" x14ac:dyDescent="0.25">
      <c r="A721" s="103" t="s">
        <v>350</v>
      </c>
      <c r="B721" s="125">
        <v>263</v>
      </c>
      <c r="C721" s="104">
        <v>6.17</v>
      </c>
      <c r="D721" s="105">
        <v>1.7676020013801255</v>
      </c>
      <c r="E721" s="105">
        <v>5.1999999999999998E-2</v>
      </c>
      <c r="F721" s="105">
        <v>0.16678316137559657</v>
      </c>
      <c r="G721" s="105">
        <v>2E-3</v>
      </c>
      <c r="H721" s="105">
        <v>0.25777</v>
      </c>
      <c r="I721" s="105">
        <v>5.9594760000000004</v>
      </c>
      <c r="J721" s="105">
        <v>7.1030700000000002E-2</v>
      </c>
      <c r="K721" s="105">
        <v>7.6899999999999996E-2</v>
      </c>
      <c r="L721" s="105">
        <v>2.2000000000000001E-3</v>
      </c>
      <c r="M721" s="104">
        <v>1034.2710101993509</v>
      </c>
      <c r="N721" s="104">
        <v>19</v>
      </c>
      <c r="O721" s="104">
        <v>994.36278775163737</v>
      </c>
      <c r="P721" s="104">
        <v>11.816983897262142</v>
      </c>
      <c r="Q721" s="104">
        <v>1075</v>
      </c>
      <c r="R721" s="104">
        <v>57</v>
      </c>
      <c r="S721" s="88">
        <v>1075</v>
      </c>
      <c r="T721" s="79">
        <v>57</v>
      </c>
    </row>
    <row r="722" spans="1:20" s="89" customFormat="1" ht="15.75" x14ac:dyDescent="0.25">
      <c r="A722" s="103" t="s">
        <v>239</v>
      </c>
      <c r="B722" s="125">
        <v>323</v>
      </c>
      <c r="C722" s="104">
        <v>7.04</v>
      </c>
      <c r="D722" s="105">
        <v>1.8243259196468924</v>
      </c>
      <c r="E722" s="105">
        <v>4.3999999999999997E-2</v>
      </c>
      <c r="F722" s="105">
        <v>0.16777200014829097</v>
      </c>
      <c r="G722" s="105">
        <v>1.8E-3</v>
      </c>
      <c r="H722" s="105">
        <v>1E-4</v>
      </c>
      <c r="I722" s="105">
        <v>5.9101650000000001</v>
      </c>
      <c r="J722" s="105">
        <v>6.2874100000000002E-2</v>
      </c>
      <c r="K722" s="105">
        <v>7.8899999999999998E-2</v>
      </c>
      <c r="L722" s="105">
        <v>2.0999999999999999E-3</v>
      </c>
      <c r="M722" s="104">
        <v>1054.8841489576168</v>
      </c>
      <c r="N722" s="104">
        <v>16</v>
      </c>
      <c r="O722" s="104">
        <v>999.82375502659147</v>
      </c>
      <c r="P722" s="104">
        <v>10.650153868855234</v>
      </c>
      <c r="Q722" s="104">
        <v>1141</v>
      </c>
      <c r="R722" s="104">
        <v>52</v>
      </c>
      <c r="S722" s="88">
        <v>1141</v>
      </c>
      <c r="T722" s="79">
        <v>52</v>
      </c>
    </row>
    <row r="723" spans="1:20" s="89" customFormat="1" ht="15.75" x14ac:dyDescent="0.25">
      <c r="A723" s="103" t="s">
        <v>361</v>
      </c>
      <c r="B723" s="125">
        <v>513</v>
      </c>
      <c r="C723" s="104">
        <v>1.4510000000000001</v>
      </c>
      <c r="D723" s="105">
        <v>1.8916650863141407</v>
      </c>
      <c r="E723" s="105">
        <v>4.7E-2</v>
      </c>
      <c r="F723" s="105">
        <v>0.16945457019036381</v>
      </c>
      <c r="G723" s="105">
        <v>2.5000000000000001E-3</v>
      </c>
      <c r="H723" s="105">
        <v>0.55440999999999996</v>
      </c>
      <c r="I723" s="105">
        <v>5.8377119999999998</v>
      </c>
      <c r="J723" s="105">
        <v>8.5197190000000006E-2</v>
      </c>
      <c r="K723" s="105">
        <v>8.1000000000000003E-2</v>
      </c>
      <c r="L723" s="105">
        <v>1.6999999999999999E-3</v>
      </c>
      <c r="M723" s="104">
        <v>1078.8239681433154</v>
      </c>
      <c r="N723" s="104">
        <v>16</v>
      </c>
      <c r="O723" s="104">
        <v>1009.1053072672094</v>
      </c>
      <c r="P723" s="104">
        <v>14.434272687137682</v>
      </c>
      <c r="Q723" s="104">
        <v>1203</v>
      </c>
      <c r="R723" s="104">
        <v>40</v>
      </c>
      <c r="S723" s="88">
        <v>1203</v>
      </c>
      <c r="T723" s="79">
        <v>40</v>
      </c>
    </row>
    <row r="724" spans="1:20" ht="15.75" x14ac:dyDescent="0.25">
      <c r="A724" s="103" t="s">
        <v>360</v>
      </c>
      <c r="B724" s="107">
        <v>81.340729610699995</v>
      </c>
      <c r="C724" s="108">
        <v>0.88116098140109478</v>
      </c>
      <c r="D724" s="109">
        <v>1.7469398201915896</v>
      </c>
      <c r="E724" s="109">
        <v>9.4947034177233783E-2</v>
      </c>
      <c r="F724" s="109">
        <v>0.17392666601472184</v>
      </c>
      <c r="G724" s="109">
        <v>6.767263623212812E-3</v>
      </c>
      <c r="H724" s="110">
        <v>0.79556073070231115</v>
      </c>
      <c r="I724" s="111">
        <v>5.7561455910572716</v>
      </c>
      <c r="J724" s="111">
        <v>0.22422118073070255</v>
      </c>
      <c r="K724" s="111">
        <v>7.2846803122802728E-2</v>
      </c>
      <c r="L724" s="111">
        <v>2.4229762003055676E-3</v>
      </c>
      <c r="M724" s="108">
        <v>1026.0318824261731</v>
      </c>
      <c r="N724" s="108">
        <v>34.827485063107815</v>
      </c>
      <c r="O724" s="108">
        <v>1033.7099396664644</v>
      </c>
      <c r="P724" s="108">
        <v>39.114794211883883</v>
      </c>
      <c r="Q724" s="108">
        <v>1009.6940377497452</v>
      </c>
      <c r="R724" s="108">
        <v>33.362374618329909</v>
      </c>
      <c r="S724" s="88">
        <v>1009.6940377497452</v>
      </c>
      <c r="T724" s="79">
        <v>33.362374618329909</v>
      </c>
    </row>
    <row r="725" spans="1:20" s="89" customFormat="1" ht="15.75" x14ac:dyDescent="0.25">
      <c r="A725" s="103" t="s">
        <v>356</v>
      </c>
      <c r="B725" s="125">
        <v>440</v>
      </c>
      <c r="C725" s="104">
        <v>1.5189999999999999</v>
      </c>
      <c r="D725" s="105">
        <v>1.726</v>
      </c>
      <c r="E725" s="105">
        <v>3.4000000000000002E-2</v>
      </c>
      <c r="F725" s="105">
        <v>0.16889999999999999</v>
      </c>
      <c r="G725" s="105">
        <v>2.5999999999999999E-3</v>
      </c>
      <c r="H725" s="106">
        <v>0.34178999999999998</v>
      </c>
      <c r="I725" s="105">
        <v>5.9206630000000002</v>
      </c>
      <c r="J725" s="105">
        <v>9.1141050000000001E-2</v>
      </c>
      <c r="K725" s="105">
        <v>7.4200000000000002E-2</v>
      </c>
      <c r="L725" s="105">
        <v>1.4E-3</v>
      </c>
      <c r="M725" s="104">
        <v>1015</v>
      </c>
      <c r="N725" s="104">
        <v>13</v>
      </c>
      <c r="O725" s="104">
        <v>1005</v>
      </c>
      <c r="P725" s="104">
        <v>14</v>
      </c>
      <c r="Q725" s="104">
        <v>1029</v>
      </c>
      <c r="R725" s="104">
        <v>38</v>
      </c>
      <c r="S725" s="88">
        <v>1029</v>
      </c>
      <c r="T725" s="79">
        <v>38</v>
      </c>
    </row>
    <row r="726" spans="1:20" s="89" customFormat="1" ht="15.75" x14ac:dyDescent="0.25">
      <c r="A726" s="103" t="s">
        <v>334</v>
      </c>
      <c r="B726" s="125">
        <v>375</v>
      </c>
      <c r="C726" s="104">
        <v>3.03</v>
      </c>
      <c r="D726" s="105">
        <v>1.8137025310605364</v>
      </c>
      <c r="E726" s="105">
        <v>3.6999999999999998E-2</v>
      </c>
      <c r="F726" s="105">
        <v>0.17430633212114532</v>
      </c>
      <c r="G726" s="105">
        <v>1.6999999999999999E-3</v>
      </c>
      <c r="H726" s="106">
        <v>0.21018999999999999</v>
      </c>
      <c r="I726" s="105">
        <v>5.7240979999999997</v>
      </c>
      <c r="J726" s="105">
        <v>5.5701019999999997E-2</v>
      </c>
      <c r="K726" s="105">
        <v>7.5499999999999998E-2</v>
      </c>
      <c r="L726" s="105">
        <v>1.6000000000000001E-3</v>
      </c>
      <c r="M726" s="104">
        <v>1051.0553647440063</v>
      </c>
      <c r="N726" s="104">
        <v>13</v>
      </c>
      <c r="O726" s="104">
        <v>1035.7944730123334</v>
      </c>
      <c r="P726" s="104">
        <v>9.9896982288938752</v>
      </c>
      <c r="Q726" s="104">
        <v>1058</v>
      </c>
      <c r="R726" s="104">
        <v>42</v>
      </c>
      <c r="S726" s="88">
        <v>1058</v>
      </c>
      <c r="T726" s="79">
        <v>42</v>
      </c>
    </row>
    <row r="727" spans="1:20" s="89" customFormat="1" ht="15.75" x14ac:dyDescent="0.25">
      <c r="A727" s="103" t="s">
        <v>384</v>
      </c>
      <c r="B727" s="125">
        <v>201.6</v>
      </c>
      <c r="C727" s="104">
        <v>2.93</v>
      </c>
      <c r="D727" s="105">
        <v>1.8842462532966473</v>
      </c>
      <c r="E727" s="105">
        <v>0.05</v>
      </c>
      <c r="F727" s="105">
        <v>0.17573251326249384</v>
      </c>
      <c r="G727" s="105">
        <v>2.3999999999999998E-3</v>
      </c>
      <c r="H727" s="105">
        <v>0.34250000000000003</v>
      </c>
      <c r="I727" s="105">
        <v>5.6625139999999998</v>
      </c>
      <c r="J727" s="105">
        <v>7.6953759999999996E-2</v>
      </c>
      <c r="K727" s="105">
        <v>7.7799999999999994E-2</v>
      </c>
      <c r="L727" s="105">
        <v>2E-3</v>
      </c>
      <c r="M727" s="104">
        <v>1076.2139718595004</v>
      </c>
      <c r="N727" s="104">
        <v>18</v>
      </c>
      <c r="O727" s="104">
        <v>1043.6188164120933</v>
      </c>
      <c r="P727" s="104">
        <v>13.995310528614048</v>
      </c>
      <c r="Q727" s="104">
        <v>1117</v>
      </c>
      <c r="R727" s="104">
        <v>50</v>
      </c>
      <c r="S727" s="88">
        <v>1117</v>
      </c>
      <c r="T727" s="79">
        <v>50</v>
      </c>
    </row>
    <row r="728" spans="1:20" s="89" customFormat="1" ht="15.75" x14ac:dyDescent="0.25">
      <c r="A728" s="103" t="s">
        <v>270</v>
      </c>
      <c r="B728" s="125">
        <v>495</v>
      </c>
      <c r="C728" s="104">
        <v>2.819</v>
      </c>
      <c r="D728" s="105">
        <v>1.9259999999999999</v>
      </c>
      <c r="E728" s="105">
        <v>7.3999999999999996E-2</v>
      </c>
      <c r="F728" s="105">
        <v>0.18809999999999999</v>
      </c>
      <c r="G728" s="105">
        <v>6.0000000000000001E-3</v>
      </c>
      <c r="H728" s="106">
        <v>0.26822000000000001</v>
      </c>
      <c r="I728" s="105">
        <v>5.3163210000000003</v>
      </c>
      <c r="J728" s="105">
        <v>0.1695796</v>
      </c>
      <c r="K728" s="105">
        <v>7.46E-2</v>
      </c>
      <c r="L728" s="105">
        <v>2.3E-3</v>
      </c>
      <c r="M728" s="104">
        <v>1082</v>
      </c>
      <c r="N728" s="104">
        <v>25</v>
      </c>
      <c r="O728" s="104">
        <v>1109</v>
      </c>
      <c r="P728" s="104">
        <v>32</v>
      </c>
      <c r="Q728" s="104">
        <v>1045</v>
      </c>
      <c r="R728" s="104">
        <v>62</v>
      </c>
      <c r="S728" s="88">
        <v>1045</v>
      </c>
      <c r="T728" s="79">
        <v>62</v>
      </c>
    </row>
    <row r="729" spans="1:20" s="89" customFormat="1" ht="15.75" x14ac:dyDescent="0.25">
      <c r="A729" s="103" t="s">
        <v>341</v>
      </c>
      <c r="B729" s="112">
        <v>794</v>
      </c>
      <c r="C729" s="113">
        <v>2.96</v>
      </c>
      <c r="D729" s="114">
        <v>1.9470000000000001</v>
      </c>
      <c r="E729" s="114">
        <v>3.5000000000000003E-2</v>
      </c>
      <c r="F729" s="114">
        <v>0.19</v>
      </c>
      <c r="G729" s="114">
        <v>2.5999999999999999E-3</v>
      </c>
      <c r="H729" s="115">
        <v>0.24199999999999999</v>
      </c>
      <c r="I729" s="114">
        <v>5.2631579999999998</v>
      </c>
      <c r="J729" s="114">
        <v>7.2022160000000002E-2</v>
      </c>
      <c r="K729" s="114">
        <v>7.5399999999999995E-2</v>
      </c>
      <c r="L729" s="114">
        <v>1.1999999999999999E-3</v>
      </c>
      <c r="M729" s="113">
        <v>1095</v>
      </c>
      <c r="N729" s="113">
        <v>12</v>
      </c>
      <c r="O729" s="113">
        <v>1121</v>
      </c>
      <c r="P729" s="113">
        <v>14</v>
      </c>
      <c r="Q729" s="113">
        <v>1069</v>
      </c>
      <c r="R729" s="113">
        <v>31</v>
      </c>
      <c r="S729" s="88">
        <v>1069</v>
      </c>
      <c r="T729" s="79">
        <v>31</v>
      </c>
    </row>
    <row r="730" spans="1:20" s="89" customFormat="1" ht="15.75" x14ac:dyDescent="0.25">
      <c r="A730" s="103" t="s">
        <v>304</v>
      </c>
      <c r="B730" s="125">
        <v>34.71</v>
      </c>
      <c r="C730" s="104">
        <v>2.339</v>
      </c>
      <c r="D730" s="105">
        <v>1.9659665752969762</v>
      </c>
      <c r="E730" s="105">
        <v>7.1999999999999995E-2</v>
      </c>
      <c r="F730" s="105">
        <v>0.18125727821628446</v>
      </c>
      <c r="G730" s="105">
        <v>3.3E-3</v>
      </c>
      <c r="H730" s="105">
        <v>0.28755999999999998</v>
      </c>
      <c r="I730" s="105">
        <v>5.4914880000000004</v>
      </c>
      <c r="J730" s="105">
        <v>9.9516259999999995E-2</v>
      </c>
      <c r="K730" s="105">
        <v>7.8700000000000006E-2</v>
      </c>
      <c r="L730" s="105">
        <v>2.8999999999999998E-3</v>
      </c>
      <c r="M730" s="104">
        <v>1104.6004311567071</v>
      </c>
      <c r="N730" s="104">
        <v>25</v>
      </c>
      <c r="O730" s="104">
        <v>1073.8395568720255</v>
      </c>
      <c r="P730" s="104">
        <v>19.269686458993725</v>
      </c>
      <c r="Q730" s="104">
        <v>1127</v>
      </c>
      <c r="R730" s="104">
        <v>75</v>
      </c>
      <c r="S730" s="88">
        <v>1127</v>
      </c>
      <c r="T730" s="79">
        <v>75</v>
      </c>
    </row>
    <row r="731" spans="1:20" s="89" customFormat="1" ht="15.75" x14ac:dyDescent="0.25">
      <c r="A731" s="103" t="s">
        <v>249</v>
      </c>
      <c r="B731" s="112">
        <v>675</v>
      </c>
      <c r="C731" s="113">
        <v>1.5620000000000001</v>
      </c>
      <c r="D731" s="114">
        <v>1.891</v>
      </c>
      <c r="E731" s="114">
        <v>3.5000000000000003E-2</v>
      </c>
      <c r="F731" s="114">
        <v>0.18129999999999999</v>
      </c>
      <c r="G731" s="114">
        <v>3.5000000000000001E-3</v>
      </c>
      <c r="H731" s="115">
        <v>0.47297</v>
      </c>
      <c r="I731" s="114">
        <v>5.51572</v>
      </c>
      <c r="J731" s="114">
        <v>0.1064811</v>
      </c>
      <c r="K731" s="114">
        <v>7.5999999999999998E-2</v>
      </c>
      <c r="L731" s="114">
        <v>1.2999999999999999E-3</v>
      </c>
      <c r="M731" s="113">
        <v>1076</v>
      </c>
      <c r="N731" s="113">
        <v>12</v>
      </c>
      <c r="O731" s="113">
        <v>1073</v>
      </c>
      <c r="P731" s="113">
        <v>19</v>
      </c>
      <c r="Q731" s="113">
        <v>1087</v>
      </c>
      <c r="R731" s="113">
        <v>32</v>
      </c>
      <c r="S731" s="88">
        <v>1087</v>
      </c>
      <c r="T731" s="79">
        <v>32</v>
      </c>
    </row>
    <row r="732" spans="1:20" s="89" customFormat="1" ht="15.75" x14ac:dyDescent="0.25">
      <c r="A732" s="103" t="s">
        <v>280</v>
      </c>
      <c r="B732" s="125">
        <v>983</v>
      </c>
      <c r="C732" s="104">
        <v>1.788</v>
      </c>
      <c r="D732" s="105">
        <v>2.1117237886308966</v>
      </c>
      <c r="E732" s="105">
        <v>0.06</v>
      </c>
      <c r="F732" s="105">
        <v>0.18394422930160292</v>
      </c>
      <c r="G732" s="105">
        <v>3.7000000000000002E-3</v>
      </c>
      <c r="H732" s="106">
        <v>0.74726999999999999</v>
      </c>
      <c r="I732" s="105">
        <v>5.3821310000000002</v>
      </c>
      <c r="J732" s="105">
        <v>0.1071791</v>
      </c>
      <c r="K732" s="105">
        <v>8.3299999999999999E-2</v>
      </c>
      <c r="L732" s="105">
        <v>1.6000000000000001E-3</v>
      </c>
      <c r="M732" s="104">
        <v>1153.3419817224717</v>
      </c>
      <c r="N732" s="104">
        <v>19</v>
      </c>
      <c r="O732" s="104">
        <v>1088.4862641224827</v>
      </c>
      <c r="P732" s="104">
        <v>21.117617726307884</v>
      </c>
      <c r="Q732" s="104">
        <v>1266</v>
      </c>
      <c r="R732" s="104">
        <v>37</v>
      </c>
      <c r="S732" s="88">
        <v>1266</v>
      </c>
      <c r="T732" s="79">
        <v>37</v>
      </c>
    </row>
    <row r="733" spans="1:20" s="89" customFormat="1" ht="15.75" x14ac:dyDescent="0.25">
      <c r="A733" s="103" t="s">
        <v>379</v>
      </c>
      <c r="B733" s="125">
        <v>493</v>
      </c>
      <c r="C733" s="104">
        <v>1.0509999999999999</v>
      </c>
      <c r="D733" s="105">
        <v>1.992</v>
      </c>
      <c r="E733" s="105">
        <v>0.06</v>
      </c>
      <c r="F733" s="105">
        <v>0.18890000000000001</v>
      </c>
      <c r="G733" s="105">
        <v>5.0000000000000001E-3</v>
      </c>
      <c r="H733" s="106">
        <v>0.31390000000000001</v>
      </c>
      <c r="I733" s="105">
        <v>5.293806</v>
      </c>
      <c r="J733" s="105">
        <v>0.14012189999999999</v>
      </c>
      <c r="K733" s="105">
        <v>7.6799999999999993E-2</v>
      </c>
      <c r="L733" s="105">
        <v>1.9E-3</v>
      </c>
      <c r="M733" s="104">
        <v>1110</v>
      </c>
      <c r="N733" s="104">
        <v>20</v>
      </c>
      <c r="O733" s="104">
        <v>1115</v>
      </c>
      <c r="P733" s="104">
        <v>27</v>
      </c>
      <c r="Q733" s="104">
        <v>1113</v>
      </c>
      <c r="R733" s="104">
        <v>50</v>
      </c>
      <c r="S733" s="88">
        <v>1113</v>
      </c>
      <c r="T733" s="79">
        <v>50</v>
      </c>
    </row>
    <row r="734" spans="1:20" s="89" customFormat="1" ht="15.75" x14ac:dyDescent="0.25">
      <c r="A734" s="103" t="s">
        <v>414</v>
      </c>
      <c r="B734" s="125">
        <v>1259</v>
      </c>
      <c r="C734" s="104">
        <v>1.2589999999999999</v>
      </c>
      <c r="D734" s="105">
        <v>1.921</v>
      </c>
      <c r="E734" s="105">
        <v>3.3000000000000002E-2</v>
      </c>
      <c r="F734" s="105">
        <v>0.17910000000000001</v>
      </c>
      <c r="G734" s="105">
        <v>1.9E-3</v>
      </c>
      <c r="H734" s="106">
        <v>0.24711</v>
      </c>
      <c r="I734" s="105">
        <v>5.5834729999999997</v>
      </c>
      <c r="J734" s="105">
        <v>5.9232819999999999E-2</v>
      </c>
      <c r="K734" s="105">
        <v>7.7899999999999997E-2</v>
      </c>
      <c r="L734" s="105">
        <v>1.2999999999999999E-3</v>
      </c>
      <c r="M734" s="104">
        <v>1087</v>
      </c>
      <c r="N734" s="104">
        <v>11</v>
      </c>
      <c r="O734" s="104">
        <v>1062</v>
      </c>
      <c r="P734" s="104">
        <v>10</v>
      </c>
      <c r="Q734" s="104">
        <v>1129</v>
      </c>
      <c r="R734" s="104">
        <v>33</v>
      </c>
      <c r="S734" s="88">
        <v>1129</v>
      </c>
      <c r="T734" s="79">
        <v>33</v>
      </c>
    </row>
    <row r="735" spans="1:20" s="89" customFormat="1" ht="15.75" x14ac:dyDescent="0.25">
      <c r="A735" s="103" t="s">
        <v>415</v>
      </c>
      <c r="B735" s="125">
        <v>331</v>
      </c>
      <c r="C735" s="104">
        <v>0.746</v>
      </c>
      <c r="D735" s="105">
        <v>1.9350000000000001</v>
      </c>
      <c r="E735" s="105">
        <v>4.8000000000000001E-2</v>
      </c>
      <c r="F735" s="105">
        <v>0.1817</v>
      </c>
      <c r="G735" s="105">
        <v>3.5000000000000001E-3</v>
      </c>
      <c r="H735" s="106">
        <v>0.12766</v>
      </c>
      <c r="I735" s="105">
        <v>5.5035769999999999</v>
      </c>
      <c r="J735" s="105">
        <v>0.1060128</v>
      </c>
      <c r="K735" s="105">
        <v>7.7799999999999994E-2</v>
      </c>
      <c r="L735" s="105">
        <v>1.5E-3</v>
      </c>
      <c r="M735" s="104">
        <v>1090</v>
      </c>
      <c r="N735" s="104">
        <v>17</v>
      </c>
      <c r="O735" s="104">
        <v>1076</v>
      </c>
      <c r="P735" s="104">
        <v>19</v>
      </c>
      <c r="Q735" s="104">
        <v>1129</v>
      </c>
      <c r="R735" s="104">
        <v>38</v>
      </c>
      <c r="S735" s="88">
        <v>1129</v>
      </c>
      <c r="T735" s="79">
        <v>38</v>
      </c>
    </row>
    <row r="736" spans="1:20" s="89" customFormat="1" ht="15.75" x14ac:dyDescent="0.25">
      <c r="A736" s="103" t="s">
        <v>416</v>
      </c>
      <c r="B736" s="125">
        <v>239.7</v>
      </c>
      <c r="C736" s="104">
        <v>2.0190000000000001</v>
      </c>
      <c r="D736" s="105">
        <v>2.1541985249672928</v>
      </c>
      <c r="E736" s="105">
        <v>4.2000000000000003E-2</v>
      </c>
      <c r="F736" s="105">
        <v>0.19661319125253174</v>
      </c>
      <c r="G736" s="105">
        <v>2.3E-3</v>
      </c>
      <c r="H736" s="105">
        <v>0.33539000000000002</v>
      </c>
      <c r="I736" s="105">
        <v>5.0787199999999997</v>
      </c>
      <c r="J736" s="105">
        <v>5.932482E-2</v>
      </c>
      <c r="K736" s="105">
        <v>7.9500000000000001E-2</v>
      </c>
      <c r="L736" s="105">
        <v>1.5E-3</v>
      </c>
      <c r="M736" s="104">
        <v>1167.1165155502977</v>
      </c>
      <c r="N736" s="104">
        <v>13</v>
      </c>
      <c r="O736" s="104">
        <v>1157.1005695921676</v>
      </c>
      <c r="P736" s="104">
        <v>13.290292010716543</v>
      </c>
      <c r="Q736" s="104">
        <v>1167</v>
      </c>
      <c r="R736" s="104">
        <v>38</v>
      </c>
      <c r="S736" s="88">
        <v>1167</v>
      </c>
      <c r="T736" s="79">
        <v>38</v>
      </c>
    </row>
    <row r="737" spans="1:20" s="89" customFormat="1" ht="15.75" x14ac:dyDescent="0.25">
      <c r="A737" s="103" t="s">
        <v>417</v>
      </c>
      <c r="B737" s="125">
        <v>459</v>
      </c>
      <c r="C737" s="104">
        <v>2.1349999999999998</v>
      </c>
      <c r="D737" s="105">
        <v>2.2380211186037342</v>
      </c>
      <c r="E737" s="105">
        <v>4.4999999999999998E-2</v>
      </c>
      <c r="F737" s="105">
        <v>0.19683589016201286</v>
      </c>
      <c r="G737" s="105">
        <v>2.7000000000000001E-3</v>
      </c>
      <c r="H737" s="106">
        <v>0.43647000000000002</v>
      </c>
      <c r="I737" s="105">
        <v>5.0530569999999999</v>
      </c>
      <c r="J737" s="105">
        <v>6.8940139999999997E-2</v>
      </c>
      <c r="K737" s="105">
        <v>8.2500000000000004E-2</v>
      </c>
      <c r="L737" s="105">
        <v>1.5E-3</v>
      </c>
      <c r="M737" s="104">
        <v>1193.7641629136324</v>
      </c>
      <c r="N737" s="104">
        <v>14</v>
      </c>
      <c r="O737" s="104">
        <v>1158.3001851793217</v>
      </c>
      <c r="P737" s="104">
        <v>15.481763991107968</v>
      </c>
      <c r="Q737" s="104">
        <v>1244</v>
      </c>
      <c r="R737" s="104">
        <v>37</v>
      </c>
      <c r="S737" s="88">
        <v>1244</v>
      </c>
      <c r="T737" s="79">
        <v>37</v>
      </c>
    </row>
    <row r="738" spans="1:20" s="89" customFormat="1" ht="15.75" x14ac:dyDescent="0.25">
      <c r="A738" s="103" t="s">
        <v>418</v>
      </c>
      <c r="B738" s="112">
        <v>388</v>
      </c>
      <c r="C738" s="113">
        <v>3.92</v>
      </c>
      <c r="D738" s="114">
        <v>2.1640000000000001</v>
      </c>
      <c r="E738" s="114">
        <v>4.9000000000000002E-2</v>
      </c>
      <c r="F738" s="114">
        <v>0.2001</v>
      </c>
      <c r="G738" s="114">
        <v>4.5999999999999999E-3</v>
      </c>
      <c r="H738" s="115">
        <v>0.18798999999999999</v>
      </c>
      <c r="I738" s="114">
        <v>4.9975009999999997</v>
      </c>
      <c r="J738" s="114">
        <v>0.1148851</v>
      </c>
      <c r="K738" s="114">
        <v>7.9890000000000003E-2</v>
      </c>
      <c r="L738" s="114">
        <v>9.7999999999999997E-4</v>
      </c>
      <c r="M738" s="113">
        <v>1166</v>
      </c>
      <c r="N738" s="113">
        <v>16</v>
      </c>
      <c r="O738" s="113">
        <v>1174</v>
      </c>
      <c r="P738" s="113">
        <v>25</v>
      </c>
      <c r="Q738" s="113">
        <v>1187</v>
      </c>
      <c r="R738" s="113">
        <v>24</v>
      </c>
      <c r="S738" s="88">
        <v>1187</v>
      </c>
      <c r="T738" s="79">
        <v>24</v>
      </c>
    </row>
    <row r="739" spans="1:20" s="89" customFormat="1" ht="15.75" x14ac:dyDescent="0.25">
      <c r="A739" s="103" t="s">
        <v>419</v>
      </c>
      <c r="B739" s="125">
        <v>178.9</v>
      </c>
      <c r="C739" s="104">
        <v>2.91</v>
      </c>
      <c r="D739" s="105">
        <v>2.2064717621237313</v>
      </c>
      <c r="E739" s="105">
        <v>4.2999999999999997E-2</v>
      </c>
      <c r="F739" s="105">
        <v>0.20317310283743328</v>
      </c>
      <c r="G739" s="105">
        <v>1.9E-3</v>
      </c>
      <c r="H739" s="106">
        <v>0.24897</v>
      </c>
      <c r="I739" s="105">
        <v>4.9285360000000003</v>
      </c>
      <c r="J739" s="105">
        <v>4.6151890000000001E-2</v>
      </c>
      <c r="K739" s="105">
        <v>7.8799999999999995E-2</v>
      </c>
      <c r="L739" s="105">
        <v>1.5E-3</v>
      </c>
      <c r="M739" s="104">
        <v>1183.8162998422836</v>
      </c>
      <c r="N739" s="104">
        <v>14</v>
      </c>
      <c r="O739" s="104">
        <v>1192.3437181236766</v>
      </c>
      <c r="P739" s="104">
        <v>11.070073422919124</v>
      </c>
      <c r="Q739" s="104">
        <v>1149</v>
      </c>
      <c r="R739" s="104">
        <v>38</v>
      </c>
      <c r="S739" s="88">
        <v>1149</v>
      </c>
      <c r="T739" s="79">
        <v>38</v>
      </c>
    </row>
    <row r="740" spans="1:20" s="89" customFormat="1" ht="15.75" x14ac:dyDescent="0.25">
      <c r="A740" s="103" t="s">
        <v>420</v>
      </c>
      <c r="B740" s="125">
        <v>422</v>
      </c>
      <c r="C740" s="104">
        <v>4.4400000000000004</v>
      </c>
      <c r="D740" s="105">
        <v>2.3185456443350567</v>
      </c>
      <c r="E740" s="105">
        <v>6.8000000000000005E-2</v>
      </c>
      <c r="F740" s="105">
        <v>0.20367121753891304</v>
      </c>
      <c r="G740" s="105">
        <v>2.7000000000000001E-3</v>
      </c>
      <c r="H740" s="106">
        <v>0.45406000000000002</v>
      </c>
      <c r="I740" s="105">
        <v>4.8923680000000003</v>
      </c>
      <c r="J740" s="105">
        <v>6.4625210000000002E-2</v>
      </c>
      <c r="K740" s="105">
        <v>8.2600000000000007E-2</v>
      </c>
      <c r="L740" s="105">
        <v>2.2000000000000001E-3</v>
      </c>
      <c r="M740" s="104">
        <v>1218.7214915085883</v>
      </c>
      <c r="N740" s="104">
        <v>21</v>
      </c>
      <c r="O740" s="104">
        <v>1195.0119868559718</v>
      </c>
      <c r="P740" s="104">
        <v>15.682576938175341</v>
      </c>
      <c r="Q740" s="104">
        <v>1237</v>
      </c>
      <c r="R740" s="104">
        <v>52</v>
      </c>
      <c r="S740" s="88">
        <v>1237</v>
      </c>
      <c r="T740" s="79">
        <v>52</v>
      </c>
    </row>
    <row r="741" spans="1:20" s="89" customFormat="1" ht="15.75" x14ac:dyDescent="0.25">
      <c r="A741" s="103" t="s">
        <v>421</v>
      </c>
      <c r="B741" s="125">
        <v>525</v>
      </c>
      <c r="C741" s="104">
        <v>4.9400000000000004</v>
      </c>
      <c r="D741" s="105">
        <v>2.3620162026316001</v>
      </c>
      <c r="E741" s="105">
        <v>0.06</v>
      </c>
      <c r="F741" s="105">
        <v>0.20977555205731124</v>
      </c>
      <c r="G741" s="105">
        <v>2.2000000000000001E-3</v>
      </c>
      <c r="H741" s="106">
        <v>0.13375999999999999</v>
      </c>
      <c r="I741" s="105">
        <v>4.7641730000000004</v>
      </c>
      <c r="J741" s="105">
        <v>4.993417E-2</v>
      </c>
      <c r="K741" s="105">
        <v>8.1699999999999995E-2</v>
      </c>
      <c r="L741" s="105">
        <v>2.2000000000000001E-3</v>
      </c>
      <c r="M741" s="104">
        <v>1231.9439718749707</v>
      </c>
      <c r="N741" s="104">
        <v>18</v>
      </c>
      <c r="O741" s="104">
        <v>1227.621906430089</v>
      </c>
      <c r="P741" s="104">
        <v>12.965591432873671</v>
      </c>
      <c r="Q741" s="104">
        <v>1203</v>
      </c>
      <c r="R741" s="104">
        <v>51</v>
      </c>
      <c r="S741" s="88">
        <v>1203</v>
      </c>
      <c r="T741" s="79">
        <v>51</v>
      </c>
    </row>
    <row r="742" spans="1:20" s="89" customFormat="1" ht="15.75" x14ac:dyDescent="0.25">
      <c r="A742" s="103" t="s">
        <v>422</v>
      </c>
      <c r="B742" s="125">
        <v>81</v>
      </c>
      <c r="C742" s="104">
        <v>2.2589999999999999</v>
      </c>
      <c r="D742" s="105">
        <v>2.4815597778247991</v>
      </c>
      <c r="E742" s="105">
        <v>6.7000000000000004E-2</v>
      </c>
      <c r="F742" s="105">
        <v>0.21538354496377954</v>
      </c>
      <c r="G742" s="105">
        <v>2.3999999999999998E-3</v>
      </c>
      <c r="H742" s="105">
        <v>0.26218000000000002</v>
      </c>
      <c r="I742" s="105">
        <v>4.636069</v>
      </c>
      <c r="J742" s="105">
        <v>5.1583520000000001E-2</v>
      </c>
      <c r="K742" s="105">
        <v>8.3599999999999994E-2</v>
      </c>
      <c r="L742" s="105">
        <v>2.2000000000000001E-3</v>
      </c>
      <c r="M742" s="104">
        <v>1267.4426267594622</v>
      </c>
      <c r="N742" s="104">
        <v>19</v>
      </c>
      <c r="O742" s="104">
        <v>1257.4356283319416</v>
      </c>
      <c r="P742" s="104">
        <v>14.051828372681577</v>
      </c>
      <c r="Q742" s="104">
        <v>1244</v>
      </c>
      <c r="R742" s="104">
        <v>51</v>
      </c>
      <c r="S742" s="88">
        <v>1244</v>
      </c>
      <c r="T742" s="79">
        <v>51</v>
      </c>
    </row>
    <row r="743" spans="1:20" s="89" customFormat="1" ht="15.75" x14ac:dyDescent="0.25">
      <c r="A743" s="103" t="s">
        <v>423</v>
      </c>
      <c r="B743" s="125">
        <v>177.4</v>
      </c>
      <c r="C743" s="104">
        <v>1.9359999999999999</v>
      </c>
      <c r="D743" s="105">
        <v>2.6767891795523826</v>
      </c>
      <c r="E743" s="105">
        <v>5.6000000000000001E-2</v>
      </c>
      <c r="F743" s="105">
        <v>0.22610754835770419</v>
      </c>
      <c r="G743" s="105">
        <v>2.0999999999999999E-3</v>
      </c>
      <c r="H743" s="105">
        <v>0.28089999999999998</v>
      </c>
      <c r="I743" s="105">
        <v>4.4169609999999997</v>
      </c>
      <c r="J743" s="105">
        <v>4.0970050000000001E-2</v>
      </c>
      <c r="K743" s="105">
        <v>8.5900000000000004E-2</v>
      </c>
      <c r="L743" s="105">
        <v>1.6999999999999999E-3</v>
      </c>
      <c r="M743" s="104">
        <v>1322.8751493725179</v>
      </c>
      <c r="N743" s="104">
        <v>15</v>
      </c>
      <c r="O743" s="104">
        <v>1314.0664408297657</v>
      </c>
      <c r="P743" s="104">
        <v>12.205961452583818</v>
      </c>
      <c r="Q743" s="104">
        <v>1312</v>
      </c>
      <c r="R743" s="104">
        <v>39</v>
      </c>
      <c r="S743" s="88">
        <v>1312</v>
      </c>
      <c r="T743" s="79">
        <v>39</v>
      </c>
    </row>
    <row r="744" spans="1:20" s="89" customFormat="1" ht="15.75" x14ac:dyDescent="0.25">
      <c r="A744" s="103" t="s">
        <v>424</v>
      </c>
      <c r="B744" s="125">
        <v>1053</v>
      </c>
      <c r="C744" s="104">
        <v>2.84</v>
      </c>
      <c r="D744" s="105">
        <v>2.5615989875294449</v>
      </c>
      <c r="E744" s="105">
        <v>8.5000000000000006E-2</v>
      </c>
      <c r="F744" s="105">
        <v>0.20380290090260189</v>
      </c>
      <c r="G744" s="105">
        <v>3.3E-3</v>
      </c>
      <c r="H744" s="105">
        <v>0.35320000000000001</v>
      </c>
      <c r="I744" s="105">
        <v>4.833253</v>
      </c>
      <c r="J744" s="105">
        <v>7.7089099999999994E-2</v>
      </c>
      <c r="K744" s="105">
        <v>9.1200000000000003E-2</v>
      </c>
      <c r="L744" s="105">
        <v>2.8E-3</v>
      </c>
      <c r="M744" s="104">
        <v>1290.5355324612349</v>
      </c>
      <c r="N744" s="104">
        <v>24</v>
      </c>
      <c r="O744" s="104">
        <v>1195.7171952713609</v>
      </c>
      <c r="P744" s="104">
        <v>19.009764588177294</v>
      </c>
      <c r="Q744" s="104">
        <v>1430</v>
      </c>
      <c r="R744" s="104">
        <v>58</v>
      </c>
      <c r="S744" s="88">
        <v>1430</v>
      </c>
      <c r="T744" s="79">
        <v>58</v>
      </c>
    </row>
    <row r="745" spans="1:20" s="89" customFormat="1" ht="15.75" x14ac:dyDescent="0.25">
      <c r="A745" s="103" t="s">
        <v>425</v>
      </c>
      <c r="B745" s="112">
        <v>258.89999999999998</v>
      </c>
      <c r="C745" s="113">
        <v>1.601</v>
      </c>
      <c r="D745" s="114">
        <v>2.3290000000000002</v>
      </c>
      <c r="E745" s="114">
        <v>6.4000000000000001E-2</v>
      </c>
      <c r="F745" s="114">
        <v>0.18940000000000001</v>
      </c>
      <c r="G745" s="114">
        <v>3.8999999999999998E-3</v>
      </c>
      <c r="H745" s="115">
        <v>0.28077999999999997</v>
      </c>
      <c r="I745" s="114">
        <v>5.2798309999999997</v>
      </c>
      <c r="J745" s="114">
        <v>0.1087188</v>
      </c>
      <c r="K745" s="114">
        <v>9.0899999999999995E-2</v>
      </c>
      <c r="L745" s="114">
        <v>1.9E-3</v>
      </c>
      <c r="M745" s="113">
        <v>1218</v>
      </c>
      <c r="N745" s="113">
        <v>19</v>
      </c>
      <c r="O745" s="113">
        <v>1117</v>
      </c>
      <c r="P745" s="113">
        <v>21</v>
      </c>
      <c r="Q745" s="113">
        <v>1433</v>
      </c>
      <c r="R745" s="113">
        <v>41</v>
      </c>
      <c r="S745" s="88">
        <v>1433</v>
      </c>
      <c r="T745" s="79">
        <v>41</v>
      </c>
    </row>
    <row r="746" spans="1:20" s="89" customFormat="1" ht="15.75" x14ac:dyDescent="0.25">
      <c r="A746" s="103" t="s">
        <v>426</v>
      </c>
      <c r="B746" s="125">
        <v>97.8</v>
      </c>
      <c r="C746" s="104">
        <v>1.9510000000000001</v>
      </c>
      <c r="D746" s="105">
        <v>2.4882533822939092</v>
      </c>
      <c r="E746" s="105">
        <v>0.1</v>
      </c>
      <c r="F746" s="105">
        <v>0.1861302349814935</v>
      </c>
      <c r="G746" s="105">
        <v>3.3E-3</v>
      </c>
      <c r="H746" s="105">
        <v>0.38225999999999999</v>
      </c>
      <c r="I746" s="105">
        <v>5.2246600000000001</v>
      </c>
      <c r="J746" s="105">
        <v>9.0080350000000003E-2</v>
      </c>
      <c r="K746" s="105">
        <v>9.7000000000000003E-2</v>
      </c>
      <c r="L746" s="105">
        <v>3.5000000000000001E-3</v>
      </c>
      <c r="M746" s="104">
        <v>1269.3941045614085</v>
      </c>
      <c r="N746" s="104">
        <v>30</v>
      </c>
      <c r="O746" s="104">
        <v>1100.3777909292578</v>
      </c>
      <c r="P746" s="104">
        <v>19.071697176479688</v>
      </c>
      <c r="Q746" s="104">
        <v>1527</v>
      </c>
      <c r="R746" s="104">
        <v>71</v>
      </c>
      <c r="S746" s="88">
        <v>1527</v>
      </c>
      <c r="T746" s="79">
        <v>71</v>
      </c>
    </row>
    <row r="747" spans="1:20" s="89" customFormat="1" ht="15.75" x14ac:dyDescent="0.25">
      <c r="A747" s="103" t="s">
        <v>427</v>
      </c>
      <c r="B747" s="125">
        <v>297.89999999999998</v>
      </c>
      <c r="C747" s="104">
        <v>0.55200000000000005</v>
      </c>
      <c r="D747" s="105">
        <v>2.9752703357473829</v>
      </c>
      <c r="E747" s="105">
        <v>0.08</v>
      </c>
      <c r="F747" s="105">
        <v>0.21917159014521559</v>
      </c>
      <c r="G747" s="105">
        <v>5.7000000000000002E-3</v>
      </c>
      <c r="H747" s="105">
        <v>0.81215999999999999</v>
      </c>
      <c r="I747" s="105">
        <v>4.4702729999999997</v>
      </c>
      <c r="J747" s="105">
        <v>0.11390500000000001</v>
      </c>
      <c r="K747" s="105">
        <v>9.8500000000000004E-2</v>
      </c>
      <c r="L747" s="105">
        <v>1.6000000000000001E-3</v>
      </c>
      <c r="M747" s="104">
        <v>1402.1770432175167</v>
      </c>
      <c r="N747" s="104">
        <v>21</v>
      </c>
      <c r="O747" s="104">
        <v>1277.4962361482728</v>
      </c>
      <c r="P747" s="104">
        <v>31.740487717129028</v>
      </c>
      <c r="Q747" s="104">
        <v>1589</v>
      </c>
      <c r="R747" s="104">
        <v>31</v>
      </c>
      <c r="S747" s="88">
        <v>1589</v>
      </c>
      <c r="T747" s="79">
        <v>31</v>
      </c>
    </row>
    <row r="748" spans="1:20" s="89" customFormat="1" ht="15.75" x14ac:dyDescent="0.25">
      <c r="A748" s="103" t="s">
        <v>428</v>
      </c>
      <c r="B748" s="125">
        <v>429</v>
      </c>
      <c r="C748" s="104">
        <v>1.845</v>
      </c>
      <c r="D748" s="105">
        <v>3.9504374476333655</v>
      </c>
      <c r="E748" s="105">
        <v>0.12</v>
      </c>
      <c r="F748" s="105">
        <v>0.28212757653461873</v>
      </c>
      <c r="G748" s="105">
        <v>2.8999999999999998E-3</v>
      </c>
      <c r="H748" s="105">
        <v>0.26715</v>
      </c>
      <c r="I748" s="105">
        <v>3.5310730000000001</v>
      </c>
      <c r="J748" s="105">
        <v>3.6158589999999997E-2</v>
      </c>
      <c r="K748" s="105">
        <v>0.1016</v>
      </c>
      <c r="L748" s="105">
        <v>2.8999999999999998E-3</v>
      </c>
      <c r="M748" s="104">
        <v>1625.0708112117636</v>
      </c>
      <c r="N748" s="104">
        <v>24</v>
      </c>
      <c r="O748" s="104">
        <v>1602.0684430289803</v>
      </c>
      <c r="P748" s="104">
        <v>17.361101794685304</v>
      </c>
      <c r="Q748" s="104">
        <v>1617</v>
      </c>
      <c r="R748" s="104">
        <v>53</v>
      </c>
      <c r="S748" s="88">
        <v>1617</v>
      </c>
      <c r="T748" s="79">
        <v>53</v>
      </c>
    </row>
    <row r="749" spans="1:20" s="89" customFormat="1" ht="15.75" x14ac:dyDescent="0.25">
      <c r="A749" s="103" t="s">
        <v>429</v>
      </c>
      <c r="B749" s="112">
        <v>594</v>
      </c>
      <c r="C749" s="113">
        <v>1.079</v>
      </c>
      <c r="D749" s="114">
        <v>0.17100000000000001</v>
      </c>
      <c r="E749" s="114">
        <v>1.0999999999999999E-2</v>
      </c>
      <c r="F749" s="114">
        <v>1.1390000000000001E-2</v>
      </c>
      <c r="G749" s="114">
        <v>2.9E-4</v>
      </c>
      <c r="H749" s="115">
        <v>0.45666000000000001</v>
      </c>
      <c r="I749" s="114">
        <v>87.796310000000005</v>
      </c>
      <c r="J749" s="114">
        <v>2.235376</v>
      </c>
      <c r="K749" s="114">
        <v>0.1115</v>
      </c>
      <c r="L749" s="114">
        <v>7.4000000000000003E-3</v>
      </c>
      <c r="M749" s="113">
        <v>158.9</v>
      </c>
      <c r="N749" s="113">
        <v>9.1</v>
      </c>
      <c r="O749" s="113">
        <v>73</v>
      </c>
      <c r="P749" s="113">
        <v>1.8</v>
      </c>
      <c r="Q749" s="113">
        <v>1660</v>
      </c>
      <c r="R749" s="113">
        <v>130</v>
      </c>
      <c r="S749" s="88">
        <v>1660</v>
      </c>
      <c r="T749" s="79">
        <v>130</v>
      </c>
    </row>
    <row r="750" spans="1:20" s="89" customFormat="1" ht="15.75" x14ac:dyDescent="0.25">
      <c r="A750" s="103" t="s">
        <v>430</v>
      </c>
      <c r="B750" s="125">
        <v>257.89999999999998</v>
      </c>
      <c r="C750" s="104">
        <v>0.36699999999999999</v>
      </c>
      <c r="D750" s="105">
        <v>2.6838974488729561</v>
      </c>
      <c r="E750" s="105">
        <v>9.4E-2</v>
      </c>
      <c r="F750" s="105">
        <v>0.18337302847488535</v>
      </c>
      <c r="G750" s="105">
        <v>5.1999999999999998E-3</v>
      </c>
      <c r="H750" s="105">
        <v>0.39567000000000002</v>
      </c>
      <c r="I750" s="105">
        <v>5.2328619999999999</v>
      </c>
      <c r="J750" s="105">
        <v>0.14239080000000001</v>
      </c>
      <c r="K750" s="105">
        <v>0.1062</v>
      </c>
      <c r="L750" s="105">
        <v>3.5999999999999999E-3</v>
      </c>
      <c r="M750" s="104">
        <v>1324.8374712817019</v>
      </c>
      <c r="N750" s="104">
        <v>25</v>
      </c>
      <c r="O750" s="104">
        <v>1085.3754033626515</v>
      </c>
      <c r="P750" s="104">
        <v>29.085447295349208</v>
      </c>
      <c r="Q750" s="104">
        <v>1716</v>
      </c>
      <c r="R750" s="104">
        <v>61</v>
      </c>
      <c r="S750" s="88">
        <v>1716</v>
      </c>
      <c r="T750" s="79">
        <v>61</v>
      </c>
    </row>
    <row r="751" spans="1:20" s="89" customFormat="1" ht="15.75" x14ac:dyDescent="0.25">
      <c r="A751" s="116" t="s">
        <v>431</v>
      </c>
      <c r="B751" s="126">
        <v>250.5</v>
      </c>
      <c r="C751" s="117">
        <v>1.202</v>
      </c>
      <c r="D751" s="118">
        <v>4.4908564181168744</v>
      </c>
      <c r="E751" s="118">
        <v>9.6000000000000002E-2</v>
      </c>
      <c r="F751" s="118">
        <v>0.30482144786827114</v>
      </c>
      <c r="G751" s="118">
        <v>4.4999999999999997E-3</v>
      </c>
      <c r="H751" s="118">
        <v>0.65173000000000003</v>
      </c>
      <c r="I751" s="118">
        <v>3.2722509999999998</v>
      </c>
      <c r="J751" s="118">
        <v>4.8184329999999997E-2</v>
      </c>
      <c r="K751" s="118">
        <v>0.1069</v>
      </c>
      <c r="L751" s="118">
        <v>2.0999999999999999E-3</v>
      </c>
      <c r="M751" s="117">
        <v>1730.3370478733336</v>
      </c>
      <c r="N751" s="117">
        <v>18</v>
      </c>
      <c r="O751" s="117">
        <v>1715.1729886017947</v>
      </c>
      <c r="P751" s="117">
        <v>25.636846480157715</v>
      </c>
      <c r="Q751" s="117">
        <v>1732</v>
      </c>
      <c r="R751" s="117">
        <v>36</v>
      </c>
      <c r="S751" s="77">
        <v>1732</v>
      </c>
      <c r="T751" s="80">
        <v>36</v>
      </c>
    </row>
    <row r="752" spans="1:20" x14ac:dyDescent="0.25">
      <c r="A752" s="156" t="s">
        <v>455</v>
      </c>
      <c r="B752" s="156"/>
      <c r="C752" s="156"/>
      <c r="D752" s="156"/>
      <c r="E752" s="157"/>
    </row>
    <row r="753" spans="1:5" x14ac:dyDescent="0.25">
      <c r="A753" s="154" t="s">
        <v>831</v>
      </c>
      <c r="B753" s="154"/>
      <c r="C753" s="154"/>
      <c r="D753" s="154"/>
      <c r="E753" s="155"/>
    </row>
  </sheetData>
  <sortState xmlns:xlrd2="http://schemas.microsoft.com/office/spreadsheetml/2017/richdata2" ref="A501:T757">
    <sortCondition ref="S501:S757"/>
  </sortState>
  <mergeCells count="7">
    <mergeCell ref="A753:E753"/>
    <mergeCell ref="A752:E752"/>
    <mergeCell ref="A1:R1"/>
    <mergeCell ref="A2:C2"/>
    <mergeCell ref="D2:L2"/>
    <mergeCell ref="A3:A4"/>
    <mergeCell ref="M2:T2"/>
  </mergeCells>
  <phoneticPr fontId="13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0"/>
  <sheetViews>
    <sheetView tabSelected="1" topLeftCell="A48" workbookViewId="0">
      <selection activeCell="B70" sqref="B6:B70"/>
    </sheetView>
  </sheetViews>
  <sheetFormatPr defaultColWidth="8.7109375" defaultRowHeight="15" x14ac:dyDescent="0.25"/>
  <cols>
    <col min="1" max="1" width="22.7109375" style="17" customWidth="1"/>
    <col min="2" max="3" width="16.7109375" style="17" customWidth="1"/>
    <col min="4" max="4" width="16.7109375" style="18" customWidth="1"/>
    <col min="5" max="5" width="13.28515625" style="4" customWidth="1"/>
    <col min="6" max="6" width="13.140625" style="4" customWidth="1"/>
    <col min="7" max="7" width="11.140625" style="4" customWidth="1"/>
    <col min="8" max="8" width="13.42578125" style="4" customWidth="1"/>
    <col min="9" max="9" width="10.7109375" style="4" customWidth="1"/>
    <col min="10" max="10" width="13" style="4" customWidth="1"/>
    <col min="11" max="11" width="9.28515625" style="4" customWidth="1"/>
    <col min="12" max="12" width="12.140625" style="4" customWidth="1"/>
    <col min="13" max="13" width="10.7109375" style="4" customWidth="1"/>
    <col min="14" max="14" width="13" style="4" customWidth="1"/>
    <col min="15" max="15" width="10.28515625" style="4" customWidth="1"/>
    <col min="16" max="16" width="9.28515625" style="4" bestFit="1" customWidth="1"/>
    <col min="17" max="17" width="9" style="4" bestFit="1" customWidth="1"/>
    <col min="18" max="18" width="9.28515625" style="16" bestFit="1" customWidth="1"/>
    <col min="19" max="16384" width="8.7109375" style="4"/>
  </cols>
  <sheetData>
    <row r="1" spans="1:22" ht="14.65" customHeight="1" x14ac:dyDescent="0.25">
      <c r="A1" s="167" t="s">
        <v>412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8"/>
      <c r="S1" s="4" t="s">
        <v>149</v>
      </c>
      <c r="T1" s="5" t="s">
        <v>150</v>
      </c>
    </row>
    <row r="2" spans="1:22" ht="14.65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6" t="s">
        <v>151</v>
      </c>
      <c r="T2" s="6">
        <v>0.28248200000000001</v>
      </c>
      <c r="V2" s="6" t="s">
        <v>152</v>
      </c>
    </row>
    <row r="3" spans="1:22" ht="14.6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69"/>
      <c r="S3" s="6" t="s">
        <v>153</v>
      </c>
      <c r="T3" s="6">
        <v>0.28244212903225807</v>
      </c>
      <c r="V3" s="6">
        <v>1.0001411650870873</v>
      </c>
    </row>
    <row r="4" spans="1:22" s="49" customFormat="1" ht="15.4" customHeight="1" x14ac:dyDescent="0.25">
      <c r="A4" s="50"/>
      <c r="B4" s="50"/>
      <c r="C4" s="50"/>
      <c r="D4" s="50"/>
      <c r="E4" s="51" t="s">
        <v>154</v>
      </c>
      <c r="F4" s="51" t="s">
        <v>155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2"/>
    </row>
    <row r="5" spans="1:22" s="48" customFormat="1" ht="15.75" x14ac:dyDescent="0.25">
      <c r="A5" s="53" t="s">
        <v>156</v>
      </c>
      <c r="B5" s="53" t="s">
        <v>640</v>
      </c>
      <c r="C5" s="53" t="s">
        <v>641</v>
      </c>
      <c r="D5" s="54" t="s">
        <v>157</v>
      </c>
      <c r="E5" s="55" t="s">
        <v>158</v>
      </c>
      <c r="F5" s="55" t="s">
        <v>158</v>
      </c>
      <c r="G5" s="55" t="s">
        <v>159</v>
      </c>
      <c r="H5" s="55" t="s">
        <v>160</v>
      </c>
      <c r="I5" s="55" t="s">
        <v>159</v>
      </c>
      <c r="J5" s="55" t="s">
        <v>161</v>
      </c>
      <c r="K5" s="55" t="s">
        <v>159</v>
      </c>
      <c r="L5" s="55" t="s">
        <v>162</v>
      </c>
      <c r="M5" s="55" t="s">
        <v>159</v>
      </c>
      <c r="N5" s="55" t="s">
        <v>163</v>
      </c>
      <c r="O5" s="55" t="s">
        <v>159</v>
      </c>
      <c r="P5" s="56" t="s">
        <v>164</v>
      </c>
      <c r="Q5" s="56" t="s">
        <v>165</v>
      </c>
      <c r="R5" s="57" t="s">
        <v>159</v>
      </c>
    </row>
    <row r="6" spans="1:22" s="6" customFormat="1" ht="15.75" x14ac:dyDescent="0.25">
      <c r="A6" s="7" t="s">
        <v>827</v>
      </c>
      <c r="B6" s="9">
        <v>328.9030402162449</v>
      </c>
      <c r="C6" s="9">
        <v>5.9581842878078604</v>
      </c>
      <c r="D6" s="10">
        <v>4.2120975981191684</v>
      </c>
      <c r="E6" s="8">
        <v>0.28268199999999999</v>
      </c>
      <c r="F6" s="8">
        <v>0.28271000000000002</v>
      </c>
      <c r="G6" s="8">
        <v>4.8000000000000001E-5</v>
      </c>
      <c r="H6" s="8">
        <v>2.0999999999999999E-3</v>
      </c>
      <c r="I6" s="8">
        <v>3.5E-4</v>
      </c>
      <c r="J6" s="8">
        <v>7.1999999999999995E-2</v>
      </c>
      <c r="K6" s="8">
        <v>1.2E-2</v>
      </c>
      <c r="L6" s="8">
        <v>1.467247</v>
      </c>
      <c r="M6" s="8">
        <v>7.7000000000000001E-5</v>
      </c>
      <c r="N6" s="8">
        <v>1.88693</v>
      </c>
      <c r="O6" s="8">
        <v>2.1000000000000001E-4</v>
      </c>
      <c r="P6" s="8">
        <v>0.2826970650247651</v>
      </c>
      <c r="Q6" s="8">
        <v>-2.6521915943204815</v>
      </c>
      <c r="R6" s="11">
        <v>1.6980210979121415</v>
      </c>
    </row>
    <row r="7" spans="1:22" s="6" customFormat="1" ht="15.75" x14ac:dyDescent="0.25">
      <c r="A7" s="7" t="s">
        <v>828</v>
      </c>
      <c r="B7" s="9">
        <v>327.97647964681454</v>
      </c>
      <c r="C7" s="9">
        <v>4.160736786961988</v>
      </c>
      <c r="D7" s="10">
        <v>1.4235520190666353</v>
      </c>
      <c r="E7" s="8">
        <v>0.28259699999999999</v>
      </c>
      <c r="F7" s="8">
        <v>0.28262500000000002</v>
      </c>
      <c r="G7" s="8">
        <v>3.3000000000000003E-5</v>
      </c>
      <c r="H7" s="8">
        <v>1.0009999999999999E-3</v>
      </c>
      <c r="I7" s="8">
        <v>1.4E-5</v>
      </c>
      <c r="J7" s="8">
        <v>3.1699999999999999E-2</v>
      </c>
      <c r="K7" s="8">
        <v>1.1000000000000001E-3</v>
      </c>
      <c r="L7" s="8">
        <v>1.467273</v>
      </c>
      <c r="M7" s="8">
        <v>5.3999999999999998E-5</v>
      </c>
      <c r="N7" s="8">
        <v>1.88717</v>
      </c>
      <c r="O7" s="8">
        <v>1.6000000000000001E-4</v>
      </c>
      <c r="P7" s="8">
        <v>0.28261885175116463</v>
      </c>
      <c r="Q7" s="8">
        <v>-5.6580087345507533</v>
      </c>
      <c r="R7" s="11">
        <v>1.1677406341893226</v>
      </c>
    </row>
    <row r="8" spans="1:22" s="6" customFormat="1" ht="15.75" x14ac:dyDescent="0.25">
      <c r="A8" s="7" t="s">
        <v>829</v>
      </c>
      <c r="B8" s="9">
        <v>325.03800108002798</v>
      </c>
      <c r="C8" s="9">
        <v>3.5020628010875341</v>
      </c>
      <c r="D8" s="10">
        <v>0.65539649894202434</v>
      </c>
      <c r="E8" s="8">
        <v>0.28257700000000002</v>
      </c>
      <c r="F8" s="8">
        <v>0.28260600000000002</v>
      </c>
      <c r="G8" s="8">
        <v>2.9E-5</v>
      </c>
      <c r="H8" s="8">
        <v>1.15E-3</v>
      </c>
      <c r="I8" s="8">
        <v>1E-4</v>
      </c>
      <c r="J8" s="8">
        <v>3.56E-2</v>
      </c>
      <c r="K8" s="8">
        <v>2.5999999999999999E-3</v>
      </c>
      <c r="L8" s="8">
        <v>1.467222</v>
      </c>
      <c r="M8" s="8">
        <v>9.2E-5</v>
      </c>
      <c r="N8" s="8">
        <v>1.8871199999999999</v>
      </c>
      <c r="O8" s="8">
        <v>2.3000000000000001E-4</v>
      </c>
      <c r="P8" s="8">
        <v>0.28259900005363414</v>
      </c>
      <c r="Q8" s="8">
        <v>-6.329897271778373</v>
      </c>
      <c r="R8" s="11">
        <v>1.0262689461633465</v>
      </c>
    </row>
    <row r="9" spans="1:22" s="6" customFormat="1" ht="15.75" x14ac:dyDescent="0.25">
      <c r="A9" s="7" t="s">
        <v>830</v>
      </c>
      <c r="B9" s="9">
        <v>326.04701041921129</v>
      </c>
      <c r="C9" s="9">
        <v>3.549824985337287</v>
      </c>
      <c r="D9" s="10">
        <v>1.481135801753825</v>
      </c>
      <c r="E9" s="8">
        <v>0.28259800000000002</v>
      </c>
      <c r="F9" s="8">
        <v>0.28262799999999999</v>
      </c>
      <c r="G9" s="8">
        <v>1.9000000000000001E-5</v>
      </c>
      <c r="H9" s="8">
        <v>1.0323000000000001E-3</v>
      </c>
      <c r="I9" s="8">
        <v>8.3000000000000002E-6</v>
      </c>
      <c r="J9" s="8">
        <v>3.27E-2</v>
      </c>
      <c r="K9" s="8">
        <v>6.9999999999999999E-4</v>
      </c>
      <c r="L9" s="8">
        <v>1.4671920000000001</v>
      </c>
      <c r="M9" s="8">
        <v>7.2000000000000002E-5</v>
      </c>
      <c r="N9" s="8">
        <v>1.88706</v>
      </c>
      <c r="O9" s="8">
        <v>1.9000000000000001E-4</v>
      </c>
      <c r="P9" s="8">
        <v>0.28262169691769456</v>
      </c>
      <c r="Q9" s="8">
        <v>-5.551921070778798</v>
      </c>
      <c r="R9" s="11">
        <v>0.67233313753105117</v>
      </c>
    </row>
    <row r="10" spans="1:22" s="6" customFormat="1" ht="15.75" x14ac:dyDescent="0.25">
      <c r="A10" s="7" t="s">
        <v>183</v>
      </c>
      <c r="B10" s="9">
        <v>324.97522053842584</v>
      </c>
      <c r="C10" s="9">
        <v>4.0529238377642525</v>
      </c>
      <c r="D10" s="10">
        <v>0.66025958819580133</v>
      </c>
      <c r="E10" s="8">
        <v>0.28258499999999998</v>
      </c>
      <c r="F10" s="8">
        <v>0.28261500000000001</v>
      </c>
      <c r="G10" s="8">
        <v>4.3999999999999999E-5</v>
      </c>
      <c r="H10" s="8">
        <v>2.5999999999999999E-3</v>
      </c>
      <c r="I10" s="8">
        <v>6.2E-4</v>
      </c>
      <c r="J10" s="8">
        <v>8.7999999999999995E-2</v>
      </c>
      <c r="K10" s="8">
        <v>2.1000000000000001E-2</v>
      </c>
      <c r="L10" s="8">
        <v>1.4672480000000001</v>
      </c>
      <c r="M10" s="8">
        <v>5.5000000000000002E-5</v>
      </c>
      <c r="N10" s="8">
        <v>1.88706</v>
      </c>
      <c r="O10" s="8">
        <v>1.7000000000000001E-4</v>
      </c>
      <c r="P10" s="8">
        <v>0.28259917710034432</v>
      </c>
      <c r="Q10" s="8">
        <v>-6.0116342804605436</v>
      </c>
      <c r="R10" s="11">
        <v>1.5570536298812747</v>
      </c>
    </row>
    <row r="11" spans="1:22" s="6" customFormat="1" ht="15.75" x14ac:dyDescent="0.25">
      <c r="A11" s="7" t="s">
        <v>458</v>
      </c>
      <c r="B11" s="9">
        <v>329.53011491962707</v>
      </c>
      <c r="C11" s="9">
        <v>5.1681722794335636</v>
      </c>
      <c r="D11" s="10">
        <v>0.74927262174305376</v>
      </c>
      <c r="E11" s="8">
        <v>0.282578</v>
      </c>
      <c r="F11" s="8">
        <v>0.282609</v>
      </c>
      <c r="G11" s="8">
        <v>4.0000000000000003E-5</v>
      </c>
      <c r="H11" s="8">
        <v>1.65E-3</v>
      </c>
      <c r="I11" s="8">
        <v>2.7999999999999998E-4</v>
      </c>
      <c r="J11" s="8">
        <v>5.45E-2</v>
      </c>
      <c r="K11" s="8">
        <v>8.0000000000000002E-3</v>
      </c>
      <c r="L11" s="8">
        <v>1.4671780000000001</v>
      </c>
      <c r="M11" s="8">
        <v>8.6000000000000003E-5</v>
      </c>
      <c r="N11" s="8">
        <v>1.88696</v>
      </c>
      <c r="O11" s="8">
        <v>2.0000000000000001E-4</v>
      </c>
      <c r="P11" s="8">
        <v>0.28259881736872355</v>
      </c>
      <c r="Q11" s="8">
        <v>-6.2238096080064169</v>
      </c>
      <c r="R11" s="11">
        <v>1.4155383646285273</v>
      </c>
    </row>
    <row r="12" spans="1:22" s="6" customFormat="1" ht="15.75" x14ac:dyDescent="0.25">
      <c r="A12" s="7" t="s">
        <v>462</v>
      </c>
      <c r="B12" s="9">
        <v>324.97616622264098</v>
      </c>
      <c r="C12" s="9">
        <v>3.4229781965799897</v>
      </c>
      <c r="D12" s="10">
        <v>0.55254824106424705</v>
      </c>
      <c r="E12" s="8">
        <v>0.28257700000000002</v>
      </c>
      <c r="F12" s="8">
        <v>0.28260800000000003</v>
      </c>
      <c r="G12" s="8">
        <v>3.6999999999999998E-5</v>
      </c>
      <c r="H12" s="8">
        <v>1.9499999999999999E-3</v>
      </c>
      <c r="I12" s="8">
        <v>4.4000000000000002E-4</v>
      </c>
      <c r="J12" s="8">
        <v>6.0999999999999999E-2</v>
      </c>
      <c r="K12" s="8">
        <v>1.2999999999999999E-2</v>
      </c>
      <c r="L12" s="8">
        <v>1.4671860000000001</v>
      </c>
      <c r="M12" s="8">
        <v>9.7E-5</v>
      </c>
      <c r="N12" s="8">
        <v>1.8870100000000001</v>
      </c>
      <c r="O12" s="8">
        <v>1.9000000000000001E-4</v>
      </c>
      <c r="P12" s="8">
        <v>0.28259613279061968</v>
      </c>
      <c r="Q12" s="8">
        <v>-6.259172162596415</v>
      </c>
      <c r="R12" s="11">
        <v>1.3093776209670283</v>
      </c>
    </row>
    <row r="13" spans="1:22" s="6" customFormat="1" ht="15.75" x14ac:dyDescent="0.25">
      <c r="A13" s="7" t="s">
        <v>465</v>
      </c>
      <c r="B13" s="9">
        <v>327.67198398245586</v>
      </c>
      <c r="C13" s="9">
        <v>4.3171056382946338</v>
      </c>
      <c r="D13" s="10">
        <v>3.1331833181926063</v>
      </c>
      <c r="E13" s="8">
        <v>0.282642</v>
      </c>
      <c r="F13" s="8">
        <v>0.28267300000000001</v>
      </c>
      <c r="G13" s="8">
        <v>4.6E-5</v>
      </c>
      <c r="H13" s="8">
        <v>9.2000000000000003E-4</v>
      </c>
      <c r="I13" s="8">
        <v>6.7000000000000002E-5</v>
      </c>
      <c r="J13" s="8">
        <v>2.9899999999999999E-2</v>
      </c>
      <c r="K13" s="8">
        <v>4.5999999999999999E-3</v>
      </c>
      <c r="L13" s="8">
        <v>1.4672099999999999</v>
      </c>
      <c r="M13" s="8">
        <v>1.2E-4</v>
      </c>
      <c r="N13" s="8">
        <v>1.8870199999999999</v>
      </c>
      <c r="O13" s="8">
        <v>2.5000000000000001E-4</v>
      </c>
      <c r="P13" s="8">
        <v>0.28266735452405811</v>
      </c>
      <c r="Q13" s="8">
        <v>-3.9606061141857234</v>
      </c>
      <c r="R13" s="11">
        <v>1.6275005130164659</v>
      </c>
    </row>
    <row r="14" spans="1:22" s="6" customFormat="1" ht="15.75" x14ac:dyDescent="0.25">
      <c r="A14" s="7" t="s">
        <v>474</v>
      </c>
      <c r="B14" s="9">
        <v>326.02515051694655</v>
      </c>
      <c r="C14" s="9">
        <v>4.3759490208731462</v>
      </c>
      <c r="D14" s="10">
        <v>2.2830091512041468</v>
      </c>
      <c r="E14" s="8">
        <v>0.28262799999999999</v>
      </c>
      <c r="F14" s="8">
        <v>0.28266000000000002</v>
      </c>
      <c r="G14" s="8">
        <v>4.6E-5</v>
      </c>
      <c r="H14" s="8">
        <v>2.5600000000000002E-3</v>
      </c>
      <c r="I14" s="8">
        <v>8.9999999999999998E-4</v>
      </c>
      <c r="J14" s="8">
        <v>8.4000000000000005E-2</v>
      </c>
      <c r="K14" s="8">
        <v>2.9000000000000001E-2</v>
      </c>
      <c r="L14" s="8">
        <v>1.467201</v>
      </c>
      <c r="M14" s="8">
        <v>8.0000000000000007E-5</v>
      </c>
      <c r="N14" s="8">
        <v>1.8870499999999999</v>
      </c>
      <c r="O14" s="8">
        <v>1.8000000000000001E-4</v>
      </c>
      <c r="P14" s="8">
        <v>0.28264437004206994</v>
      </c>
      <c r="Q14" s="8">
        <v>-4.420319323867469</v>
      </c>
      <c r="R14" s="11">
        <v>1.6275811313811794</v>
      </c>
    </row>
    <row r="15" spans="1:22" s="6" customFormat="1" ht="15.75" x14ac:dyDescent="0.25">
      <c r="A15" s="7" t="s">
        <v>476</v>
      </c>
      <c r="B15" s="9">
        <v>328.80858430938821</v>
      </c>
      <c r="C15" s="9">
        <v>4.6890762985391907</v>
      </c>
      <c r="D15" s="10">
        <v>1.8361763460581026</v>
      </c>
      <c r="E15" s="8">
        <v>0.28260400000000002</v>
      </c>
      <c r="F15" s="8">
        <v>0.28263700000000003</v>
      </c>
      <c r="G15" s="8">
        <v>3.4999999999999997E-5</v>
      </c>
      <c r="H15" s="8">
        <v>1.139E-3</v>
      </c>
      <c r="I15" s="8">
        <v>2.4000000000000001E-5</v>
      </c>
      <c r="J15" s="8">
        <v>3.8300000000000001E-2</v>
      </c>
      <c r="K15" s="8">
        <v>2E-3</v>
      </c>
      <c r="L15" s="8">
        <v>1.467204</v>
      </c>
      <c r="M15" s="8">
        <v>7.8999999999999996E-5</v>
      </c>
      <c r="N15" s="8">
        <v>1.8871599999999999</v>
      </c>
      <c r="O15" s="8">
        <v>2.0000000000000001E-4</v>
      </c>
      <c r="P15" s="8">
        <v>0.28262998633680053</v>
      </c>
      <c r="Q15" s="8">
        <v>-5.2336580794590057</v>
      </c>
      <c r="R15" s="11">
        <v>1.23848211631824</v>
      </c>
    </row>
    <row r="16" spans="1:22" s="6" customFormat="1" ht="15.75" x14ac:dyDescent="0.25">
      <c r="A16" s="7" t="s">
        <v>503</v>
      </c>
      <c r="B16" s="9">
        <v>326.72316811937822</v>
      </c>
      <c r="C16" s="9">
        <v>4.4485815759697998</v>
      </c>
      <c r="D16" s="10">
        <v>3.7956191156156147</v>
      </c>
      <c r="E16" s="8">
        <v>0.28266200000000002</v>
      </c>
      <c r="F16" s="8">
        <v>0.28269499999999997</v>
      </c>
      <c r="G16" s="8">
        <v>4.3000000000000002E-5</v>
      </c>
      <c r="H16" s="8">
        <v>1.361E-3</v>
      </c>
      <c r="I16" s="8">
        <v>7.2000000000000002E-5</v>
      </c>
      <c r="J16" s="8">
        <v>4.7800000000000002E-2</v>
      </c>
      <c r="K16" s="8">
        <v>5.4000000000000003E-3</v>
      </c>
      <c r="L16" s="8">
        <v>1.46723</v>
      </c>
      <c r="M16" s="8">
        <v>2.0000000000000001E-4</v>
      </c>
      <c r="N16" s="8">
        <v>1.8871599999999999</v>
      </c>
      <c r="O16" s="8">
        <v>2.9999999999999997E-4</v>
      </c>
      <c r="P16" s="8">
        <v>0.28268667263445491</v>
      </c>
      <c r="Q16" s="8">
        <v>-3.1826299131861484</v>
      </c>
      <c r="R16" s="11">
        <v>1.5212515300960157</v>
      </c>
    </row>
    <row r="17" spans="1:18" s="6" customFormat="1" ht="15.75" x14ac:dyDescent="0.25">
      <c r="A17" s="7" t="s">
        <v>510</v>
      </c>
      <c r="B17" s="9">
        <v>327.89982023777384</v>
      </c>
      <c r="C17" s="9">
        <v>4.1365353907788931</v>
      </c>
      <c r="D17" s="10">
        <v>0.98502790892527459</v>
      </c>
      <c r="E17" s="8">
        <v>0.28258100000000003</v>
      </c>
      <c r="F17" s="8">
        <v>0.28261399999999998</v>
      </c>
      <c r="G17" s="8">
        <v>3.1999999999999999E-5</v>
      </c>
      <c r="H17" s="8">
        <v>1.2199999999999999E-3</v>
      </c>
      <c r="I17" s="8">
        <v>1.2999999999999999E-4</v>
      </c>
      <c r="J17" s="8">
        <v>4.02E-2</v>
      </c>
      <c r="K17" s="8">
        <v>5.5999999999999999E-3</v>
      </c>
      <c r="L17" s="8">
        <v>1.467274</v>
      </c>
      <c r="M17" s="8">
        <v>7.8999999999999996E-5</v>
      </c>
      <c r="N17" s="8">
        <v>1.8871100000000001</v>
      </c>
      <c r="O17" s="8">
        <v>2.1000000000000001E-4</v>
      </c>
      <c r="P17" s="8">
        <v>0.28260650838661655</v>
      </c>
      <c r="Q17" s="8">
        <v>-6.0469968350525045</v>
      </c>
      <c r="R17" s="11">
        <v>1.1324186693372871</v>
      </c>
    </row>
    <row r="18" spans="1:18" s="6" customFormat="1" ht="15.75" x14ac:dyDescent="0.25">
      <c r="A18" s="7" t="s">
        <v>513</v>
      </c>
      <c r="B18" s="9">
        <v>326.06829815610831</v>
      </c>
      <c r="C18" s="9">
        <v>7.4680211895442321</v>
      </c>
      <c r="D18" s="10">
        <v>-4.8904817487014878</v>
      </c>
      <c r="E18" s="8">
        <v>0.28240999999999999</v>
      </c>
      <c r="F18" s="8">
        <v>0.28244999999999998</v>
      </c>
      <c r="G18" s="8">
        <v>1.2E-4</v>
      </c>
      <c r="H18" s="8">
        <v>1.3699999999999999E-3</v>
      </c>
      <c r="I18" s="8">
        <v>1.2E-4</v>
      </c>
      <c r="J18" s="8">
        <v>3.9699999999999999E-2</v>
      </c>
      <c r="K18" s="8">
        <v>2.8999999999999998E-3</v>
      </c>
      <c r="L18" s="8">
        <v>1.4672700000000001</v>
      </c>
      <c r="M18" s="8">
        <v>1.1E-4</v>
      </c>
      <c r="N18" s="8">
        <v>1.8873200000000001</v>
      </c>
      <c r="O18" s="8">
        <v>3.3E-4</v>
      </c>
      <c r="P18" s="8">
        <v>0.28244163441996184</v>
      </c>
      <c r="Q18" s="8">
        <v>-11.846455787967173</v>
      </c>
      <c r="R18" s="11">
        <v>4.2491413193583796</v>
      </c>
    </row>
    <row r="19" spans="1:18" s="6" customFormat="1" ht="15.75" x14ac:dyDescent="0.25">
      <c r="A19" s="7" t="s">
        <v>536</v>
      </c>
      <c r="B19" s="9">
        <v>325.2353521772182</v>
      </c>
      <c r="C19" s="9">
        <v>8.6936441573327592</v>
      </c>
      <c r="D19" s="10">
        <v>3.4653945003513376</v>
      </c>
      <c r="E19" s="8">
        <v>0.28265499999999999</v>
      </c>
      <c r="F19" s="8">
        <v>0.28268900000000002</v>
      </c>
      <c r="G19" s="8">
        <v>3.8999999999999999E-5</v>
      </c>
      <c r="H19" s="8">
        <v>1.7600000000000001E-3</v>
      </c>
      <c r="I19" s="8">
        <v>2.7999999999999998E-4</v>
      </c>
      <c r="J19" s="8">
        <v>5.8999999999999997E-2</v>
      </c>
      <c r="K19" s="8">
        <v>0.01</v>
      </c>
      <c r="L19" s="8">
        <v>1.46726</v>
      </c>
      <c r="M19" s="8">
        <v>1.2E-4</v>
      </c>
      <c r="N19" s="8">
        <v>1.8870899999999999</v>
      </c>
      <c r="O19" s="8">
        <v>2.3000000000000001E-4</v>
      </c>
      <c r="P19" s="8">
        <v>0.28267828051432176</v>
      </c>
      <c r="Q19" s="8">
        <v>-3.3948052407300593</v>
      </c>
      <c r="R19" s="11">
        <v>1.3797739293484992</v>
      </c>
    </row>
    <row r="20" spans="1:18" s="6" customFormat="1" ht="15.75" x14ac:dyDescent="0.25">
      <c r="A20" s="7" t="s">
        <v>537</v>
      </c>
      <c r="B20" s="9">
        <v>324.85286103514761</v>
      </c>
      <c r="C20" s="9">
        <v>5.5638549490223896</v>
      </c>
      <c r="D20" s="10">
        <v>2.4719438244602672</v>
      </c>
      <c r="E20" s="8">
        <v>0.28262599999999999</v>
      </c>
      <c r="F20" s="8">
        <v>0.28266000000000002</v>
      </c>
      <c r="G20" s="8">
        <v>4.6E-5</v>
      </c>
      <c r="H20" s="8">
        <v>1.57E-3</v>
      </c>
      <c r="I20" s="8">
        <v>1.1E-4</v>
      </c>
      <c r="J20" s="8">
        <v>4.9099999999999998E-2</v>
      </c>
      <c r="K20" s="8">
        <v>3.0000000000000001E-3</v>
      </c>
      <c r="L20" s="8">
        <v>1.4672190000000001</v>
      </c>
      <c r="M20" s="8">
        <v>6.0999999999999999E-5</v>
      </c>
      <c r="N20" s="8">
        <v>1.8870499999999999</v>
      </c>
      <c r="O20" s="8">
        <v>2.1000000000000001E-4</v>
      </c>
      <c r="P20" s="8">
        <v>0.2826504490113127</v>
      </c>
      <c r="Q20" s="8">
        <v>-4.420319323867469</v>
      </c>
      <c r="R20" s="11">
        <v>1.6275926489424186</v>
      </c>
    </row>
    <row r="21" spans="1:18" s="6" customFormat="1" ht="15.75" x14ac:dyDescent="0.25">
      <c r="A21" s="7" t="s">
        <v>15</v>
      </c>
      <c r="B21" s="9">
        <v>325.79813395644004</v>
      </c>
      <c r="C21" s="9">
        <v>4.4066957751353248</v>
      </c>
      <c r="D21" s="10">
        <v>2.3604750045682481</v>
      </c>
      <c r="E21" s="8">
        <v>0.28262799999999999</v>
      </c>
      <c r="F21" s="8">
        <v>0.28265499999999999</v>
      </c>
      <c r="G21" s="8">
        <v>3.8999999999999999E-5</v>
      </c>
      <c r="H21" s="8">
        <v>1.3600000000000001E-3</v>
      </c>
      <c r="I21" s="8">
        <v>1.2E-4</v>
      </c>
      <c r="J21" s="8">
        <v>4.3900000000000002E-2</v>
      </c>
      <c r="K21" s="8">
        <v>3.0000000000000001E-3</v>
      </c>
      <c r="L21" s="8">
        <v>1.467209</v>
      </c>
      <c r="M21" s="8">
        <v>7.3999999999999996E-5</v>
      </c>
      <c r="N21" s="8">
        <v>1.8870499999999999</v>
      </c>
      <c r="O21" s="8">
        <v>2.3000000000000001E-4</v>
      </c>
      <c r="P21" s="8">
        <v>0.28264670238425343</v>
      </c>
      <c r="Q21" s="8">
        <v>-4.597132096823346</v>
      </c>
      <c r="R21" s="11">
        <v>1.3799057418231739</v>
      </c>
    </row>
    <row r="22" spans="1:18" s="6" customFormat="1" ht="15.75" x14ac:dyDescent="0.25">
      <c r="A22" s="7" t="s">
        <v>21</v>
      </c>
      <c r="B22" s="9">
        <v>327.25677082658495</v>
      </c>
      <c r="C22" s="9">
        <v>3.5237165378850319</v>
      </c>
      <c r="D22" s="10">
        <v>1.3747379016251458</v>
      </c>
      <c r="E22" s="8">
        <v>0.28260600000000002</v>
      </c>
      <c r="F22" s="8">
        <v>0.28262999999999999</v>
      </c>
      <c r="G22" s="8">
        <v>3.1000000000000001E-5</v>
      </c>
      <c r="H22" s="8">
        <v>1.97E-3</v>
      </c>
      <c r="I22" s="8">
        <v>6.0999999999999997E-4</v>
      </c>
      <c r="J22" s="8">
        <v>6.5000000000000002E-2</v>
      </c>
      <c r="K22" s="8">
        <v>0.02</v>
      </c>
      <c r="L22" s="8">
        <v>1.467209</v>
      </c>
      <c r="M22" s="8">
        <v>8.8999999999999995E-5</v>
      </c>
      <c r="N22" s="8">
        <v>1.88703</v>
      </c>
      <c r="O22" s="8">
        <v>2.0000000000000001E-4</v>
      </c>
      <c r="P22" s="8">
        <v>0.28261792668297064</v>
      </c>
      <c r="Q22" s="8">
        <v>-5.4811959615968391</v>
      </c>
      <c r="R22" s="11">
        <v>1.0969335399814581</v>
      </c>
    </row>
    <row r="23" spans="1:18" s="6" customFormat="1" ht="15.75" x14ac:dyDescent="0.25">
      <c r="A23" s="7" t="s">
        <v>22</v>
      </c>
      <c r="B23" s="9">
        <v>328.10129932193939</v>
      </c>
      <c r="C23" s="9">
        <v>5.1009578669274047</v>
      </c>
      <c r="D23" s="10">
        <v>2.5253077692465125</v>
      </c>
      <c r="E23" s="8">
        <v>0.28263700000000003</v>
      </c>
      <c r="F23" s="8">
        <v>0.28265899999999999</v>
      </c>
      <c r="G23" s="8">
        <v>4.1999999999999998E-5</v>
      </c>
      <c r="H23" s="8">
        <v>1.48E-3</v>
      </c>
      <c r="I23" s="8">
        <v>2.5999999999999998E-4</v>
      </c>
      <c r="J23" s="8">
        <v>4.7600000000000003E-2</v>
      </c>
      <c r="K23" s="8">
        <v>9.4000000000000004E-3</v>
      </c>
      <c r="L23" s="8">
        <v>1.4671339999999999</v>
      </c>
      <c r="M23" s="8">
        <v>6.7999999999999999E-5</v>
      </c>
      <c r="N23" s="8">
        <v>1.8868</v>
      </c>
      <c r="O23" s="8">
        <v>1.6000000000000001E-4</v>
      </c>
      <c r="P23" s="8">
        <v>0.28264990621188629</v>
      </c>
      <c r="Q23" s="8">
        <v>-4.4556818784594299</v>
      </c>
      <c r="R23" s="11">
        <v>1.4860050170359858</v>
      </c>
    </row>
    <row r="24" spans="1:18" s="6" customFormat="1" ht="15.75" x14ac:dyDescent="0.25">
      <c r="A24" s="7" t="s">
        <v>28</v>
      </c>
      <c r="B24" s="9">
        <v>329.74653001425372</v>
      </c>
      <c r="C24" s="9">
        <v>4.2759680370827997</v>
      </c>
      <c r="D24" s="10">
        <v>8.7604785627546793</v>
      </c>
      <c r="E24" s="8">
        <v>0.28283799999999998</v>
      </c>
      <c r="F24" s="8">
        <v>0.28286099999999997</v>
      </c>
      <c r="G24" s="8">
        <v>5.1E-5</v>
      </c>
      <c r="H24" s="8">
        <v>5.8199999999999997E-3</v>
      </c>
      <c r="I24" s="8">
        <v>4.8999999999999998E-4</v>
      </c>
      <c r="J24" s="8">
        <v>0.217</v>
      </c>
      <c r="K24" s="8">
        <v>1.2999999999999999E-2</v>
      </c>
      <c r="L24" s="8">
        <v>1.4672069999999999</v>
      </c>
      <c r="M24" s="8">
        <v>8.2999999999999998E-5</v>
      </c>
      <c r="N24" s="8">
        <v>1.88687</v>
      </c>
      <c r="O24" s="8">
        <v>2.4000000000000001E-4</v>
      </c>
      <c r="P24" s="8">
        <v>0.28282505942170344</v>
      </c>
      <c r="Q24" s="8">
        <v>2.6875541489104791</v>
      </c>
      <c r="R24" s="11">
        <v>1.8031523345519345</v>
      </c>
    </row>
    <row r="25" spans="1:18" s="6" customFormat="1" ht="15.75" x14ac:dyDescent="0.25">
      <c r="A25" s="7" t="s">
        <v>409</v>
      </c>
      <c r="B25" s="9">
        <v>326.26942909735254</v>
      </c>
      <c r="C25" s="9">
        <v>3.4868695675344021</v>
      </c>
      <c r="D25" s="10">
        <v>1.8983496555191774</v>
      </c>
      <c r="E25" s="8">
        <v>0.28261900000000001</v>
      </c>
      <c r="F25" s="8">
        <v>0.28264299999999998</v>
      </c>
      <c r="G25" s="8">
        <v>3.3000000000000003E-5</v>
      </c>
      <c r="H25" s="8">
        <v>1.58E-3</v>
      </c>
      <c r="I25" s="8">
        <v>1.4999999999999999E-4</v>
      </c>
      <c r="J25" s="8">
        <v>4.99E-2</v>
      </c>
      <c r="K25" s="8">
        <v>4.4999999999999997E-3</v>
      </c>
      <c r="L25" s="8">
        <v>1.4672339999999999</v>
      </c>
      <c r="M25" s="8">
        <v>5.5999999999999999E-5</v>
      </c>
      <c r="N25" s="8">
        <v>1.8870400000000001</v>
      </c>
      <c r="O25" s="8">
        <v>2.4000000000000001E-4</v>
      </c>
      <c r="P25" s="8">
        <v>0.28263334613545221</v>
      </c>
      <c r="Q25" s="8">
        <v>-5.0214827519150944</v>
      </c>
      <c r="R25" s="11">
        <v>1.1676497333866442</v>
      </c>
    </row>
    <row r="26" spans="1:18" s="6" customFormat="1" ht="15.75" x14ac:dyDescent="0.25">
      <c r="A26" s="7" t="s">
        <v>34</v>
      </c>
      <c r="B26" s="9">
        <v>328.30635773759525</v>
      </c>
      <c r="C26" s="9">
        <v>4.7177519380119737</v>
      </c>
      <c r="D26" s="10">
        <v>4.4819243711650687</v>
      </c>
      <c r="E26" s="8">
        <v>0.28269</v>
      </c>
      <c r="F26" s="8">
        <v>0.28271400000000002</v>
      </c>
      <c r="G26" s="8">
        <v>3.6999999999999998E-5</v>
      </c>
      <c r="H26" s="8">
        <v>1.4530000000000001E-3</v>
      </c>
      <c r="I26" s="8">
        <v>5.3000000000000001E-5</v>
      </c>
      <c r="J26" s="8">
        <v>4.4499999999999998E-2</v>
      </c>
      <c r="K26" s="8">
        <v>3.3E-3</v>
      </c>
      <c r="L26" s="8">
        <v>1.46729</v>
      </c>
      <c r="M26" s="8">
        <v>1.2999999999999999E-4</v>
      </c>
      <c r="N26" s="8">
        <v>1.8869800000000001</v>
      </c>
      <c r="O26" s="8">
        <v>2.3000000000000001E-4</v>
      </c>
      <c r="P26" s="8">
        <v>0.28270506651516009</v>
      </c>
      <c r="Q26" s="8">
        <v>-2.5107413759565653</v>
      </c>
      <c r="R26" s="11">
        <v>1.3088542219392267</v>
      </c>
    </row>
    <row r="27" spans="1:18" s="6" customFormat="1" ht="15.75" x14ac:dyDescent="0.25">
      <c r="A27" s="7" t="s">
        <v>40</v>
      </c>
      <c r="B27" s="9">
        <v>328.20601774397437</v>
      </c>
      <c r="C27" s="9">
        <v>3.730531154231878</v>
      </c>
      <c r="D27" s="10">
        <v>1.116113816539511</v>
      </c>
      <c r="E27" s="8">
        <v>0.28260099999999999</v>
      </c>
      <c r="F27" s="8">
        <v>0.28262599999999999</v>
      </c>
      <c r="G27" s="8">
        <v>3.8000000000000002E-5</v>
      </c>
      <c r="H27" s="8">
        <v>2.5999999999999999E-3</v>
      </c>
      <c r="I27" s="8">
        <v>1.1E-4</v>
      </c>
      <c r="J27" s="8">
        <v>8.2400000000000001E-2</v>
      </c>
      <c r="K27" s="8">
        <v>5.5999999999999999E-3</v>
      </c>
      <c r="L27" s="8">
        <v>1.4672050000000001</v>
      </c>
      <c r="M27" s="8">
        <v>9.1000000000000003E-5</v>
      </c>
      <c r="N27" s="8">
        <v>1.8869800000000001</v>
      </c>
      <c r="O27" s="8">
        <v>2.2000000000000001E-4</v>
      </c>
      <c r="P27" s="8">
        <v>0.2826100193118064</v>
      </c>
      <c r="Q27" s="8">
        <v>-5.6226461799607561</v>
      </c>
      <c r="R27" s="11">
        <v>1.3446520005237066</v>
      </c>
    </row>
    <row r="28" spans="1:18" s="6" customFormat="1" ht="15.75" x14ac:dyDescent="0.25">
      <c r="A28" s="7" t="s">
        <v>49</v>
      </c>
      <c r="B28" s="9">
        <v>328.63287353070626</v>
      </c>
      <c r="C28" s="9">
        <v>3.8594697407797565</v>
      </c>
      <c r="D28" s="10">
        <v>2.2791344355018217</v>
      </c>
      <c r="E28" s="8">
        <v>0.28262799999999999</v>
      </c>
      <c r="F28" s="8">
        <v>0.28265400000000002</v>
      </c>
      <c r="G28" s="8">
        <v>2.6999999999999999E-5</v>
      </c>
      <c r="H28" s="8">
        <v>1.8500000000000001E-3</v>
      </c>
      <c r="I28" s="8">
        <v>2.9999999999999997E-4</v>
      </c>
      <c r="J28" s="8">
        <v>0.06</v>
      </c>
      <c r="K28" s="8">
        <v>1.0999999999999999E-2</v>
      </c>
      <c r="L28" s="8">
        <v>1.467211</v>
      </c>
      <c r="M28" s="8">
        <v>5.5999999999999999E-5</v>
      </c>
      <c r="N28" s="8">
        <v>1.8869499999999999</v>
      </c>
      <c r="O28" s="8">
        <v>2.3000000000000001E-4</v>
      </c>
      <c r="P28" s="8">
        <v>0.28264261429164483</v>
      </c>
      <c r="Q28" s="8">
        <v>-4.6324946514133432</v>
      </c>
      <c r="R28" s="11">
        <v>0.95531935972373572</v>
      </c>
    </row>
    <row r="29" spans="1:18" s="6" customFormat="1" ht="15.75" x14ac:dyDescent="0.25">
      <c r="A29" s="7" t="s">
        <v>59</v>
      </c>
      <c r="B29" s="9">
        <v>325.32626250921675</v>
      </c>
      <c r="C29" s="9">
        <v>4.7867035253061623</v>
      </c>
      <c r="D29" s="10">
        <v>2.4622544011162937</v>
      </c>
      <c r="E29" s="8">
        <v>0.28262999999999999</v>
      </c>
      <c r="F29" s="8">
        <v>0.28265499999999999</v>
      </c>
      <c r="G29" s="8">
        <v>5.5999999999999999E-5</v>
      </c>
      <c r="H29" s="8">
        <v>8.4099999999999995E-4</v>
      </c>
      <c r="I29" s="8">
        <v>3.6000000000000001E-5</v>
      </c>
      <c r="J29" s="8">
        <v>2.6249999999999999E-2</v>
      </c>
      <c r="K29" s="8">
        <v>6.7000000000000002E-4</v>
      </c>
      <c r="L29" s="8">
        <v>1.4672080000000001</v>
      </c>
      <c r="M29" s="8">
        <v>7.7999999999999999E-5</v>
      </c>
      <c r="N29" s="8">
        <v>1.8870899999999999</v>
      </c>
      <c r="O29" s="8">
        <v>1.4999999999999999E-4</v>
      </c>
      <c r="P29" s="8">
        <v>0.28264987635509753</v>
      </c>
      <c r="Q29" s="8">
        <v>-4.597132096823346</v>
      </c>
      <c r="R29" s="11">
        <v>1.9813890952835862</v>
      </c>
    </row>
    <row r="30" spans="1:18" s="6" customFormat="1" ht="15.75" x14ac:dyDescent="0.25">
      <c r="A30" s="7" t="s">
        <v>65</v>
      </c>
      <c r="B30" s="9">
        <v>325.61311786156165</v>
      </c>
      <c r="C30" s="9">
        <v>3.4834491136959271</v>
      </c>
      <c r="D30" s="10">
        <v>2.5981772588006513</v>
      </c>
      <c r="E30" s="8">
        <v>0.28264400000000001</v>
      </c>
      <c r="F30" s="8">
        <v>0.28266999999999998</v>
      </c>
      <c r="G30" s="8">
        <v>3.4E-5</v>
      </c>
      <c r="H30" s="8">
        <v>2.7000000000000001E-3</v>
      </c>
      <c r="I30" s="8">
        <v>5.8E-4</v>
      </c>
      <c r="J30" s="8">
        <v>8.6999999999999994E-2</v>
      </c>
      <c r="K30" s="8">
        <v>1.9E-2</v>
      </c>
      <c r="L30" s="8">
        <v>1.467217</v>
      </c>
      <c r="M30" s="8">
        <v>6.3E-5</v>
      </c>
      <c r="N30" s="8">
        <v>1.88714</v>
      </c>
      <c r="O30" s="8">
        <v>2.1000000000000001E-4</v>
      </c>
      <c r="P30" s="8">
        <v>0.28265353617563049</v>
      </c>
      <c r="Q30" s="8">
        <v>-4.0666937779596424</v>
      </c>
      <c r="R30" s="11">
        <v>1.2029266497785198</v>
      </c>
    </row>
    <row r="31" spans="1:18" s="6" customFormat="1" ht="15.75" x14ac:dyDescent="0.25">
      <c r="A31" s="7" t="s">
        <v>89</v>
      </c>
      <c r="B31" s="9">
        <v>328.17976871555197</v>
      </c>
      <c r="C31" s="9">
        <v>4.6144570882431628</v>
      </c>
      <c r="D31" s="10">
        <v>1.227309168941439</v>
      </c>
      <c r="E31" s="8">
        <v>0.28259299999999998</v>
      </c>
      <c r="F31" s="8">
        <v>0.28261999999999998</v>
      </c>
      <c r="G31" s="8">
        <v>2.8E-5</v>
      </c>
      <c r="H31" s="8">
        <v>1.1100000000000001E-3</v>
      </c>
      <c r="I31" s="8">
        <v>1.8000000000000001E-4</v>
      </c>
      <c r="J31" s="8">
        <v>3.6299999999999999E-2</v>
      </c>
      <c r="K31" s="8">
        <v>7.4999999999999997E-3</v>
      </c>
      <c r="L31" s="8">
        <v>1.4671639999999999</v>
      </c>
      <c r="M31" s="8">
        <v>9.0000000000000006E-5</v>
      </c>
      <c r="N31" s="8">
        <v>1.8870400000000001</v>
      </c>
      <c r="O31" s="8">
        <v>1.7000000000000001E-4</v>
      </c>
      <c r="P31" s="8">
        <v>0.28261317802274538</v>
      </c>
      <c r="Q31" s="8">
        <v>-5.8348215075066303</v>
      </c>
      <c r="R31" s="11">
        <v>0.99082425962426535</v>
      </c>
    </row>
    <row r="32" spans="1:18" s="87" customFormat="1" ht="15.75" x14ac:dyDescent="0.25">
      <c r="A32" s="83" t="s">
        <v>103</v>
      </c>
      <c r="B32" s="84">
        <v>327.85592496002482</v>
      </c>
      <c r="C32" s="84">
        <v>4.7251563156440834</v>
      </c>
      <c r="D32" s="10">
        <v>0.75597570089523825</v>
      </c>
      <c r="E32" s="85">
        <v>0.282578</v>
      </c>
      <c r="F32" s="85">
        <v>0.282605</v>
      </c>
      <c r="G32" s="85">
        <v>2.5999999999999998E-5</v>
      </c>
      <c r="H32" s="85">
        <v>8.0400000000000003E-4</v>
      </c>
      <c r="I32" s="85">
        <v>9.7E-5</v>
      </c>
      <c r="J32" s="85">
        <v>2.5100000000000001E-2</v>
      </c>
      <c r="K32" s="85">
        <v>3.5000000000000001E-3</v>
      </c>
      <c r="L32" s="85">
        <v>1.467239</v>
      </c>
      <c r="M32" s="85">
        <v>8.7999999999999998E-5</v>
      </c>
      <c r="N32" s="85">
        <v>1.88707</v>
      </c>
      <c r="O32" s="85">
        <v>1.9000000000000001E-4</v>
      </c>
      <c r="P32" s="86">
        <v>0.28260006356691075</v>
      </c>
      <c r="Q32" s="85">
        <v>-6.3652598263703339</v>
      </c>
      <c r="R32" s="94">
        <v>0.92009993700854265</v>
      </c>
    </row>
    <row r="33" spans="1:18" s="6" customFormat="1" ht="15.75" x14ac:dyDescent="0.25">
      <c r="A33" s="7" t="s">
        <v>388</v>
      </c>
      <c r="B33" s="9">
        <v>308.2</v>
      </c>
      <c r="C33" s="7">
        <v>4.8</v>
      </c>
      <c r="D33" s="10">
        <v>1.687719028093607</v>
      </c>
      <c r="E33" s="8">
        <v>0.28264299999999998</v>
      </c>
      <c r="F33" s="8">
        <v>0.28264762771177687</v>
      </c>
      <c r="G33" s="8">
        <v>6.4999999999999994E-5</v>
      </c>
      <c r="H33" s="8">
        <v>1.5299999999999999E-3</v>
      </c>
      <c r="I33" s="8">
        <v>2.1000000000000001E-4</v>
      </c>
      <c r="J33" s="8">
        <v>4.9399999999999999E-2</v>
      </c>
      <c r="K33" s="8">
        <v>4.4999999999999997E-3</v>
      </c>
      <c r="L33" s="8">
        <v>1.46715</v>
      </c>
      <c r="M33" s="8">
        <v>1.1E-4</v>
      </c>
      <c r="N33" s="8">
        <v>1.88663</v>
      </c>
      <c r="O33" s="8">
        <v>2.5000000000000001E-4</v>
      </c>
      <c r="P33" s="6">
        <v>0.28263879857046309</v>
      </c>
      <c r="Q33" s="6">
        <v>-4.8578350415735105</v>
      </c>
      <c r="R33" s="81">
        <v>2.2997208492692192</v>
      </c>
    </row>
    <row r="34" spans="1:18" s="152" customFormat="1" ht="15.75" x14ac:dyDescent="0.25">
      <c r="A34" s="148" t="s">
        <v>432</v>
      </c>
      <c r="B34" s="149">
        <v>311.8</v>
      </c>
      <c r="C34" s="148">
        <v>4.8</v>
      </c>
      <c r="D34" s="150">
        <v>6.0792112101945843</v>
      </c>
      <c r="E34" s="151">
        <v>0.28277099999999999</v>
      </c>
      <c r="F34" s="151">
        <v>0.28277562980751997</v>
      </c>
      <c r="G34" s="151">
        <v>4.3000000000000002E-5</v>
      </c>
      <c r="H34" s="151">
        <v>2.5699999999999998E-3</v>
      </c>
      <c r="I34" s="151">
        <v>2.1000000000000001E-4</v>
      </c>
      <c r="J34" s="151">
        <v>0.109</v>
      </c>
      <c r="K34" s="151">
        <v>0.01</v>
      </c>
      <c r="L34" s="151">
        <v>1.467225</v>
      </c>
      <c r="M34" s="151">
        <v>6.2000000000000003E-5</v>
      </c>
      <c r="N34" s="151">
        <v>1.8866099999999999</v>
      </c>
      <c r="O34" s="151">
        <v>1.2E-4</v>
      </c>
      <c r="P34" s="152">
        <v>0.28276062542090891</v>
      </c>
      <c r="Q34" s="152">
        <v>-0.33135394310308008</v>
      </c>
      <c r="R34" s="153">
        <v>1.5206651318558126</v>
      </c>
    </row>
    <row r="35" spans="1:18" s="6" customFormat="1" ht="15.75" x14ac:dyDescent="0.25">
      <c r="A35" s="7" t="s">
        <v>433</v>
      </c>
      <c r="B35" s="9">
        <v>317</v>
      </c>
      <c r="C35" s="7">
        <v>9.6</v>
      </c>
      <c r="D35" s="10">
        <v>2.2720321949003677</v>
      </c>
      <c r="E35" s="8">
        <v>0.28265299999999999</v>
      </c>
      <c r="F35" s="8">
        <v>0.28265762787550686</v>
      </c>
      <c r="G35" s="8">
        <v>2.9E-5</v>
      </c>
      <c r="H35" s="8">
        <v>1.3259999999999999E-3</v>
      </c>
      <c r="I35" s="8">
        <v>9.7E-5</v>
      </c>
      <c r="J35" s="8">
        <v>4.8500000000000001E-2</v>
      </c>
      <c r="K35" s="8">
        <v>3.2000000000000002E-3</v>
      </c>
      <c r="L35" s="8">
        <v>1.467141</v>
      </c>
      <c r="M35" s="8">
        <v>5.5999999999999999E-5</v>
      </c>
      <c r="N35" s="8">
        <v>1.8865499999999999</v>
      </c>
      <c r="O35" s="8">
        <v>1.6000000000000001E-4</v>
      </c>
      <c r="P35" s="6">
        <v>0.28264975682135796</v>
      </c>
      <c r="Q35" s="6">
        <v>-4.5042037057535751</v>
      </c>
      <c r="R35" s="81">
        <v>1.0259930020201449</v>
      </c>
    </row>
    <row r="36" spans="1:18" s="6" customFormat="1" ht="15.75" x14ac:dyDescent="0.25">
      <c r="A36" s="7" t="s">
        <v>434</v>
      </c>
      <c r="B36" s="9">
        <v>319</v>
      </c>
      <c r="C36" s="7">
        <v>3.8</v>
      </c>
      <c r="D36" s="10">
        <v>1.3794238817117002</v>
      </c>
      <c r="E36" s="8">
        <v>0.28245399999999998</v>
      </c>
      <c r="F36" s="8">
        <v>0.28263000883969619</v>
      </c>
      <c r="G36" s="8">
        <v>2.9E-5</v>
      </c>
      <c r="H36" s="8">
        <v>1.1280000000000001E-3</v>
      </c>
      <c r="I36" s="8">
        <v>2.3E-5</v>
      </c>
      <c r="J36" s="8">
        <v>2.6329999999999999E-2</v>
      </c>
      <c r="K36" s="8">
        <v>7.2999999999999996E-4</v>
      </c>
      <c r="L36" s="8">
        <v>1.4669430000000001</v>
      </c>
      <c r="M36" s="8">
        <v>4.1999999999999998E-5</v>
      </c>
      <c r="N36" s="8">
        <v>1.8863000000000001</v>
      </c>
      <c r="O36" s="8">
        <v>1.2E-4</v>
      </c>
      <c r="P36" s="6">
        <v>0.28262327073099525</v>
      </c>
      <c r="Q36" s="6">
        <v>-5.4808833673574968</v>
      </c>
      <c r="R36" s="81">
        <v>1.026715854617035</v>
      </c>
    </row>
    <row r="37" spans="1:18" s="6" customFormat="1" ht="15.75" x14ac:dyDescent="0.25">
      <c r="A37" s="7" t="s">
        <v>435</v>
      </c>
      <c r="B37" s="9">
        <v>319</v>
      </c>
      <c r="C37" s="7">
        <v>4.5999999999999996</v>
      </c>
      <c r="D37" s="10">
        <v>1.0221903525685765</v>
      </c>
      <c r="E37" s="8">
        <v>0.28261500000000001</v>
      </c>
      <c r="F37" s="8">
        <v>0.28261962725333312</v>
      </c>
      <c r="G37" s="8">
        <v>2.0999999999999999E-5</v>
      </c>
      <c r="H37" s="8">
        <v>1.08E-3</v>
      </c>
      <c r="I37" s="8">
        <v>7.8999999999999996E-5</v>
      </c>
      <c r="J37" s="8">
        <v>3.7999999999999999E-2</v>
      </c>
      <c r="K37" s="8">
        <v>2.0999999999999999E-3</v>
      </c>
      <c r="L37" s="8">
        <v>1.467222</v>
      </c>
      <c r="M37" s="8">
        <v>4.6E-5</v>
      </c>
      <c r="N37" s="8">
        <v>1.886692</v>
      </c>
      <c r="O37" s="8">
        <v>8.8999999999999995E-5</v>
      </c>
      <c r="P37" s="6">
        <v>0.28261317587266199</v>
      </c>
      <c r="Q37" s="6">
        <v>-5.8480027818622613</v>
      </c>
      <c r="R37" s="81">
        <v>0.74306034711533353</v>
      </c>
    </row>
    <row r="38" spans="1:18" s="6" customFormat="1" ht="15.75" x14ac:dyDescent="0.25">
      <c r="A38" s="7" t="s">
        <v>283</v>
      </c>
      <c r="B38" s="9">
        <v>319.3</v>
      </c>
      <c r="C38" s="7">
        <v>4.5</v>
      </c>
      <c r="D38" s="10">
        <v>1.0925224950359027</v>
      </c>
      <c r="E38" s="8">
        <v>0.28261799999999998</v>
      </c>
      <c r="F38" s="8">
        <v>0.28262262730245208</v>
      </c>
      <c r="G38" s="8">
        <v>3.3000000000000003E-5</v>
      </c>
      <c r="H38" s="8">
        <v>1.2800000000000001E-3</v>
      </c>
      <c r="I38" s="8">
        <v>1.1E-4</v>
      </c>
      <c r="J38" s="8">
        <v>5.1200000000000002E-2</v>
      </c>
      <c r="K38" s="8">
        <v>5.7999999999999996E-3</v>
      </c>
      <c r="L38" s="8">
        <v>1.4672419999999999</v>
      </c>
      <c r="M38" s="8">
        <v>6.0999999999999999E-5</v>
      </c>
      <c r="N38" s="8">
        <v>1.88679</v>
      </c>
      <c r="O38" s="8">
        <v>1.2999999999999999E-4</v>
      </c>
      <c r="P38" s="6">
        <v>0.28261497400953078</v>
      </c>
      <c r="Q38" s="6">
        <v>-5.7419133811174579</v>
      </c>
      <c r="R38" s="81">
        <v>1.1676538649342929</v>
      </c>
    </row>
    <row r="39" spans="1:18" s="6" customFormat="1" ht="15.75" x14ac:dyDescent="0.25">
      <c r="A39" s="7" t="s">
        <v>436</v>
      </c>
      <c r="B39" s="9">
        <v>321.60000000000002</v>
      </c>
      <c r="C39" s="7">
        <v>5.7</v>
      </c>
      <c r="D39" s="10">
        <v>2.3358319368193854</v>
      </c>
      <c r="E39" s="8">
        <v>0.28265800000000002</v>
      </c>
      <c r="F39" s="8">
        <v>0.28266262795737185</v>
      </c>
      <c r="G39" s="8">
        <v>4.1999999999999998E-5</v>
      </c>
      <c r="H39" s="8">
        <v>2.32E-3</v>
      </c>
      <c r="I39" s="8">
        <v>1.2E-4</v>
      </c>
      <c r="J39" s="8">
        <v>8.5199999999999998E-2</v>
      </c>
      <c r="K39" s="8">
        <v>4.4000000000000003E-3</v>
      </c>
      <c r="L39" s="8">
        <v>1.467152</v>
      </c>
      <c r="M39" s="8">
        <v>5.3999999999999998E-5</v>
      </c>
      <c r="N39" s="8">
        <v>1.88663</v>
      </c>
      <c r="O39" s="8">
        <v>1.2999999999999999E-4</v>
      </c>
      <c r="P39" s="6">
        <v>0.28264865614302015</v>
      </c>
      <c r="Q39" s="6">
        <v>-4.3273880378436083</v>
      </c>
      <c r="R39" s="81">
        <v>1.4858946146933747</v>
      </c>
    </row>
    <row r="40" spans="1:18" s="6" customFormat="1" ht="15.75" x14ac:dyDescent="0.25">
      <c r="A40" s="7" t="s">
        <v>437</v>
      </c>
      <c r="B40" s="9">
        <v>322.89999999999998</v>
      </c>
      <c r="C40" s="9">
        <v>11.273768568124988</v>
      </c>
      <c r="D40" s="10">
        <v>2.1955621937078167</v>
      </c>
      <c r="E40" s="8">
        <v>0.282474</v>
      </c>
      <c r="F40" s="8">
        <v>0.28265002130252836</v>
      </c>
      <c r="G40" s="8">
        <v>3.4E-5</v>
      </c>
      <c r="H40" s="8">
        <v>1.0169999999999999E-3</v>
      </c>
      <c r="I40" s="8">
        <v>4.6E-5</v>
      </c>
      <c r="J40" s="8">
        <v>2.41E-2</v>
      </c>
      <c r="K40" s="8">
        <v>1.4E-3</v>
      </c>
      <c r="L40" s="8">
        <v>1.46696</v>
      </c>
      <c r="M40" s="8">
        <v>3.6000000000000001E-5</v>
      </c>
      <c r="N40" s="8">
        <v>1.88629</v>
      </c>
      <c r="O40" s="8">
        <v>1.2E-4</v>
      </c>
      <c r="P40" s="6">
        <v>0.28264387175652067</v>
      </c>
      <c r="Q40" s="6">
        <v>-4.7731915579554718</v>
      </c>
      <c r="R40" s="81">
        <v>1.2036506014712858</v>
      </c>
    </row>
    <row r="41" spans="1:18" s="6" customFormat="1" ht="15.75" x14ac:dyDescent="0.25">
      <c r="A41" s="7" t="s">
        <v>234</v>
      </c>
      <c r="B41" s="9">
        <v>323.10526212072983</v>
      </c>
      <c r="C41" s="9">
        <v>7.4533994907933909</v>
      </c>
      <c r="D41" s="10">
        <v>4.3909163052700073</v>
      </c>
      <c r="E41" s="8">
        <v>0.28267300000000001</v>
      </c>
      <c r="F41" s="8">
        <v>0.28271499999999999</v>
      </c>
      <c r="G41" s="8">
        <v>5.5000000000000002E-5</v>
      </c>
      <c r="H41" s="8">
        <v>1.524E-3</v>
      </c>
      <c r="I41" s="8">
        <v>9.6000000000000002E-5</v>
      </c>
      <c r="J41" s="8">
        <v>4.4499999999999998E-2</v>
      </c>
      <c r="K41" s="8">
        <v>3.7000000000000002E-3</v>
      </c>
      <c r="L41" s="8">
        <v>1.4670399999999999</v>
      </c>
      <c r="M41" s="8">
        <v>1E-4</v>
      </c>
      <c r="N41" s="8">
        <v>1.88683</v>
      </c>
      <c r="O41" s="8">
        <v>1.9000000000000001E-4</v>
      </c>
      <c r="P41" s="6">
        <v>0.2827057788754494</v>
      </c>
      <c r="Q41" s="6">
        <v>-2.4753788213665677</v>
      </c>
      <c r="R41" s="81">
        <v>1.945711122038539</v>
      </c>
    </row>
    <row r="42" spans="1:18" s="6" customFormat="1" ht="15.75" x14ac:dyDescent="0.25">
      <c r="A42" s="7" t="s">
        <v>438</v>
      </c>
      <c r="B42" s="9">
        <v>323.39999999999998</v>
      </c>
      <c r="C42" s="7">
        <v>6.6</v>
      </c>
      <c r="D42" s="10">
        <v>1.1746084507383661</v>
      </c>
      <c r="E42" s="8">
        <v>0.28261799999999998</v>
      </c>
      <c r="F42" s="8">
        <v>0.28262262730245208</v>
      </c>
      <c r="G42" s="8">
        <v>2.5999999999999998E-5</v>
      </c>
      <c r="H42" s="8">
        <v>1.3079999999999999E-3</v>
      </c>
      <c r="I42" s="8">
        <v>3.8000000000000002E-5</v>
      </c>
      <c r="J42" s="8">
        <v>4.3299999999999998E-2</v>
      </c>
      <c r="K42" s="8">
        <v>1.1000000000000001E-3</v>
      </c>
      <c r="L42" s="8">
        <v>1.4671879999999999</v>
      </c>
      <c r="M42" s="8">
        <v>3.4999999999999997E-5</v>
      </c>
      <c r="N42" s="8">
        <v>1.886717</v>
      </c>
      <c r="O42" s="8">
        <v>9.1000000000000003E-5</v>
      </c>
      <c r="P42" s="6">
        <v>0.28261470586776527</v>
      </c>
      <c r="Q42" s="6">
        <v>-5.7419133811174579</v>
      </c>
      <c r="R42" s="81">
        <v>0.91996971176641251</v>
      </c>
    </row>
    <row r="43" spans="1:18" s="6" customFormat="1" ht="15.75" x14ac:dyDescent="0.25">
      <c r="A43" s="7" t="s">
        <v>364</v>
      </c>
      <c r="B43" s="9">
        <v>324.5</v>
      </c>
      <c r="C43" s="7">
        <v>4.8</v>
      </c>
      <c r="D43" s="10">
        <v>0.79465980338513809</v>
      </c>
      <c r="E43" s="8">
        <v>0.28260800000000003</v>
      </c>
      <c r="F43" s="8">
        <v>0.28261262713872221</v>
      </c>
      <c r="G43" s="8">
        <v>2.4000000000000001E-5</v>
      </c>
      <c r="H43" s="8">
        <v>1.539E-3</v>
      </c>
      <c r="I43" s="8">
        <v>4.5000000000000003E-5</v>
      </c>
      <c r="J43" s="8">
        <v>5.7299999999999997E-2</v>
      </c>
      <c r="K43" s="8">
        <v>3.8E-3</v>
      </c>
      <c r="L43" s="8">
        <v>1.467214</v>
      </c>
      <c r="M43" s="8">
        <v>4.1999999999999998E-5</v>
      </c>
      <c r="N43" s="8">
        <v>1.8866400000000001</v>
      </c>
      <c r="O43" s="8">
        <v>1.2E-4</v>
      </c>
      <c r="P43" s="6">
        <v>0.28260327493688281</v>
      </c>
      <c r="Q43" s="6">
        <v>-6.0955447169334667</v>
      </c>
      <c r="R43" s="81">
        <v>0.84923285965011597</v>
      </c>
    </row>
    <row r="44" spans="1:18" s="6" customFormat="1" ht="15.75" x14ac:dyDescent="0.25">
      <c r="A44" s="7" t="s">
        <v>302</v>
      </c>
      <c r="B44" s="9">
        <v>324.832063679231</v>
      </c>
      <c r="C44" s="9">
        <v>4.2767100760317192</v>
      </c>
      <c r="D44" s="10">
        <v>3.2286440807047154</v>
      </c>
      <c r="E44" s="8">
        <v>0.28264</v>
      </c>
      <c r="F44" s="8">
        <v>0.28268100000000002</v>
      </c>
      <c r="G44" s="8">
        <v>5.1E-5</v>
      </c>
      <c r="H44" s="8">
        <v>1.505E-3</v>
      </c>
      <c r="I44" s="8">
        <v>6.3E-5</v>
      </c>
      <c r="J44" s="8">
        <v>4.1300000000000003E-2</v>
      </c>
      <c r="K44" s="8">
        <v>3.7000000000000002E-3</v>
      </c>
      <c r="L44" s="8">
        <v>1.46712</v>
      </c>
      <c r="M44" s="8">
        <v>1.2999999999999999E-4</v>
      </c>
      <c r="N44" s="8">
        <v>1.8870400000000001</v>
      </c>
      <c r="O44" s="8">
        <v>3.2000000000000003E-4</v>
      </c>
      <c r="P44" s="6">
        <v>0.28267184502233744</v>
      </c>
      <c r="Q44" s="6">
        <v>-3.6777056774578916</v>
      </c>
      <c r="R44" s="81">
        <v>1.8044155108972544</v>
      </c>
    </row>
    <row r="45" spans="1:18" s="6" customFormat="1" ht="15.75" x14ac:dyDescent="0.25">
      <c r="A45" s="7" t="s">
        <v>439</v>
      </c>
      <c r="B45" s="9">
        <v>325</v>
      </c>
      <c r="C45" s="7">
        <v>5.2</v>
      </c>
      <c r="D45" s="10">
        <v>1.6799940064765277</v>
      </c>
      <c r="E45" s="8">
        <v>0.28263100000000002</v>
      </c>
      <c r="F45" s="8">
        <v>0.28263562751530102</v>
      </c>
      <c r="G45" s="8">
        <v>2.4000000000000001E-5</v>
      </c>
      <c r="H45" s="8">
        <v>1.2570000000000001E-3</v>
      </c>
      <c r="I45" s="8">
        <v>6.7000000000000002E-5</v>
      </c>
      <c r="J45" s="8">
        <v>4.6600000000000003E-2</v>
      </c>
      <c r="K45" s="8">
        <v>2.0999999999999999E-3</v>
      </c>
      <c r="L45" s="8">
        <v>1.4672149999999999</v>
      </c>
      <c r="M45" s="8">
        <v>4.5000000000000003E-5</v>
      </c>
      <c r="N45" s="8">
        <v>1.886727</v>
      </c>
      <c r="O45" s="8">
        <v>9.3999999999999994E-5</v>
      </c>
      <c r="P45" s="6">
        <v>0.28262797716682231</v>
      </c>
      <c r="Q45" s="6">
        <v>-5.2821926445527208</v>
      </c>
      <c r="R45" s="81">
        <v>0.84916375061475913</v>
      </c>
    </row>
    <row r="46" spans="1:18" s="6" customFormat="1" ht="15.75" x14ac:dyDescent="0.25">
      <c r="A46" s="7" t="s">
        <v>263</v>
      </c>
      <c r="B46" s="9">
        <v>325.12044172183499</v>
      </c>
      <c r="C46" s="9">
        <v>4.9782541009908057</v>
      </c>
      <c r="D46" s="10">
        <v>1.8206748062787179</v>
      </c>
      <c r="E46" s="8">
        <v>0.28259899999999999</v>
      </c>
      <c r="F46" s="8">
        <v>0.28263899999999997</v>
      </c>
      <c r="G46" s="8">
        <v>5.1E-5</v>
      </c>
      <c r="H46" s="8">
        <v>1.17E-3</v>
      </c>
      <c r="I46" s="8">
        <v>1.2E-4</v>
      </c>
      <c r="J46" s="8">
        <v>3.2399999999999998E-2</v>
      </c>
      <c r="K46" s="8">
        <v>2.3E-3</v>
      </c>
      <c r="L46" s="8">
        <v>1.467241</v>
      </c>
      <c r="M46" s="8">
        <v>7.2999999999999999E-5</v>
      </c>
      <c r="N46" s="8">
        <v>1.8872599999999999</v>
      </c>
      <c r="O46" s="8">
        <v>1.8000000000000001E-4</v>
      </c>
      <c r="P46" s="6">
        <v>0.28263187650364846</v>
      </c>
      <c r="Q46" s="6">
        <v>-5.1629329702790097</v>
      </c>
      <c r="R46" s="81">
        <v>1.8046772989288709</v>
      </c>
    </row>
    <row r="47" spans="1:18" s="6" customFormat="1" ht="15.75" x14ac:dyDescent="0.25">
      <c r="A47" s="7" t="s">
        <v>308</v>
      </c>
      <c r="B47" s="9">
        <v>325.12044172183499</v>
      </c>
      <c r="C47" s="9">
        <v>3.89946788536832</v>
      </c>
      <c r="D47" s="10">
        <v>2.9444773962445465</v>
      </c>
      <c r="E47" s="8">
        <v>0.28262900000000002</v>
      </c>
      <c r="F47" s="8">
        <v>0.28267100000000001</v>
      </c>
      <c r="G47" s="8">
        <v>3.1999999999999999E-5</v>
      </c>
      <c r="H47" s="8">
        <v>1.2099999999999999E-3</v>
      </c>
      <c r="I47" s="8">
        <v>1.8000000000000001E-4</v>
      </c>
      <c r="J47" s="8">
        <v>3.7100000000000001E-2</v>
      </c>
      <c r="K47" s="8">
        <v>6.3E-3</v>
      </c>
      <c r="L47" s="8">
        <v>1.4672099999999999</v>
      </c>
      <c r="M47" s="8">
        <v>8.8999999999999995E-5</v>
      </c>
      <c r="N47" s="8">
        <v>1.8872599999999999</v>
      </c>
      <c r="O47" s="8">
        <v>2.2000000000000001E-4</v>
      </c>
      <c r="P47" s="6">
        <v>0.28266363296531166</v>
      </c>
      <c r="Q47" s="6">
        <v>-4.0313312233676815</v>
      </c>
      <c r="R47" s="81">
        <v>1.1322263461994344</v>
      </c>
    </row>
    <row r="48" spans="1:18" s="6" customFormat="1" ht="15.75" x14ac:dyDescent="0.25">
      <c r="A48" s="7" t="s">
        <v>440</v>
      </c>
      <c r="B48" s="9">
        <v>325.39999999999998</v>
      </c>
      <c r="C48" s="7">
        <v>4.7</v>
      </c>
      <c r="D48" s="10">
        <v>1.7573859766748599</v>
      </c>
      <c r="E48" s="8">
        <v>0.28263100000000002</v>
      </c>
      <c r="F48" s="8">
        <v>0.28263562751530102</v>
      </c>
      <c r="G48" s="8">
        <v>2.9E-5</v>
      </c>
      <c r="H48" s="8">
        <v>9.3800000000000003E-4</v>
      </c>
      <c r="I48" s="8">
        <v>5.0000000000000002E-5</v>
      </c>
      <c r="J48" s="8">
        <v>3.2099999999999997E-2</v>
      </c>
      <c r="K48" s="8">
        <v>1.6000000000000001E-3</v>
      </c>
      <c r="L48" s="8">
        <v>1.4672190000000001</v>
      </c>
      <c r="M48" s="8">
        <v>4.0000000000000003E-5</v>
      </c>
      <c r="N48" s="8">
        <v>1.8867449999999999</v>
      </c>
      <c r="O48" s="8">
        <v>8.0000000000000007E-5</v>
      </c>
      <c r="P48" s="6">
        <v>0.28262991161572937</v>
      </c>
      <c r="Q48" s="6">
        <v>-5.2821926445527208</v>
      </c>
      <c r="R48" s="81">
        <v>1.0260728653261673</v>
      </c>
    </row>
    <row r="49" spans="1:18" s="6" customFormat="1" ht="15.75" x14ac:dyDescent="0.25">
      <c r="A49" s="7" t="s">
        <v>367</v>
      </c>
      <c r="B49" s="9">
        <v>325.57359205399098</v>
      </c>
      <c r="C49" s="9">
        <v>4.5201637403147839</v>
      </c>
      <c r="D49" s="10">
        <v>-2.6912600912007307</v>
      </c>
      <c r="E49" s="8">
        <v>0.28246900000000003</v>
      </c>
      <c r="F49" s="8">
        <v>0.28251100000000001</v>
      </c>
      <c r="G49" s="8">
        <v>4.8000000000000001E-5</v>
      </c>
      <c r="H49" s="8">
        <v>1.1329999999999999E-3</v>
      </c>
      <c r="I49" s="8">
        <v>8.7999999999999998E-5</v>
      </c>
      <c r="J49" s="8">
        <v>2.93E-2</v>
      </c>
      <c r="K49" s="8">
        <v>1.8E-3</v>
      </c>
      <c r="L49" s="8">
        <v>1.4671400000000001</v>
      </c>
      <c r="M49" s="8">
        <v>1.1E-4</v>
      </c>
      <c r="N49" s="8">
        <v>1.8869199999999999</v>
      </c>
      <c r="O49" s="8">
        <v>2.5999999999999998E-4</v>
      </c>
      <c r="P49" s="6">
        <v>0.28250409213266925</v>
      </c>
      <c r="Q49" s="6">
        <v>-9.6893399579184347</v>
      </c>
      <c r="R49" s="81">
        <v>1.699301516272582</v>
      </c>
    </row>
    <row r="50" spans="1:18" s="6" customFormat="1" ht="15.75" x14ac:dyDescent="0.25">
      <c r="A50" s="7" t="s">
        <v>441</v>
      </c>
      <c r="B50" s="9">
        <v>325.7</v>
      </c>
      <c r="C50" s="7">
        <v>7.3</v>
      </c>
      <c r="D50" s="10">
        <v>1.347005585746142</v>
      </c>
      <c r="E50" s="8">
        <v>0.28261900000000001</v>
      </c>
      <c r="F50" s="8">
        <v>0.28262362731882512</v>
      </c>
      <c r="G50" s="8">
        <v>2.8E-5</v>
      </c>
      <c r="H50" s="8">
        <v>9.0200000000000002E-4</v>
      </c>
      <c r="I50" s="8">
        <v>3.4E-5</v>
      </c>
      <c r="J50" s="8">
        <v>3.2899999999999999E-2</v>
      </c>
      <c r="K50" s="8">
        <v>1.9E-3</v>
      </c>
      <c r="L50" s="8">
        <v>1.4672130000000001</v>
      </c>
      <c r="M50" s="8">
        <v>5.3999999999999998E-5</v>
      </c>
      <c r="N50" s="8">
        <v>1.8867</v>
      </c>
      <c r="O50" s="8">
        <v>1.4999999999999999E-4</v>
      </c>
      <c r="P50" s="6">
        <v>0.28261812570989553</v>
      </c>
      <c r="Q50" s="6">
        <v>-5.7065502475338947</v>
      </c>
      <c r="R50" s="81">
        <v>0.99073310711594054</v>
      </c>
    </row>
    <row r="51" spans="1:18" s="6" customFormat="1" ht="15.75" x14ac:dyDescent="0.25">
      <c r="A51" s="7" t="s">
        <v>288</v>
      </c>
      <c r="B51" s="9">
        <v>325.7</v>
      </c>
      <c r="C51" s="7">
        <v>5.6</v>
      </c>
      <c r="D51" s="10">
        <v>1.7828753351392401</v>
      </c>
      <c r="E51" s="8">
        <v>0.28263300000000002</v>
      </c>
      <c r="F51" s="8">
        <v>0.282637627548047</v>
      </c>
      <c r="G51" s="8">
        <v>2.5000000000000001E-5</v>
      </c>
      <c r="H51" s="8">
        <v>1.178E-3</v>
      </c>
      <c r="I51" s="8">
        <v>8.5000000000000006E-5</v>
      </c>
      <c r="J51" s="8">
        <v>4.3400000000000001E-2</v>
      </c>
      <c r="K51" s="8">
        <v>3.0999999999999999E-3</v>
      </c>
      <c r="L51" s="8">
        <v>1.4671940000000001</v>
      </c>
      <c r="M51" s="8">
        <v>3.8000000000000002E-5</v>
      </c>
      <c r="N51" s="8">
        <v>1.8866799999999999</v>
      </c>
      <c r="O51" s="8">
        <v>1.1E-4</v>
      </c>
      <c r="P51" s="6">
        <v>0.28263044251997704</v>
      </c>
      <c r="Q51" s="6">
        <v>-5.2114663773895193</v>
      </c>
      <c r="R51" s="81">
        <v>0.88453931423436039</v>
      </c>
    </row>
    <row r="52" spans="1:18" s="6" customFormat="1" ht="15.75" x14ac:dyDescent="0.25">
      <c r="A52" s="7" t="s">
        <v>442</v>
      </c>
      <c r="B52" s="9">
        <v>326.10000000000002</v>
      </c>
      <c r="C52" s="7">
        <v>4.5999999999999996</v>
      </c>
      <c r="D52" s="10">
        <v>2.3535591902066004</v>
      </c>
      <c r="E52" s="8">
        <v>0.28265000000000001</v>
      </c>
      <c r="F52" s="8">
        <v>0.28265462782638789</v>
      </c>
      <c r="G52" s="8">
        <v>2.4000000000000001E-5</v>
      </c>
      <c r="H52" s="8">
        <v>1.361E-3</v>
      </c>
      <c r="I52" s="8">
        <v>8.6000000000000003E-5</v>
      </c>
      <c r="J52" s="8">
        <v>4.8300000000000003E-2</v>
      </c>
      <c r="K52" s="8">
        <v>3.0000000000000001E-3</v>
      </c>
      <c r="L52" s="8">
        <v>1.467206</v>
      </c>
      <c r="M52" s="8">
        <v>4.0000000000000003E-5</v>
      </c>
      <c r="N52" s="8">
        <v>1.886606</v>
      </c>
      <c r="O52" s="8">
        <v>9.5000000000000005E-5</v>
      </c>
      <c r="P52" s="6">
        <v>0.28264631639225618</v>
      </c>
      <c r="Q52" s="6">
        <v>-4.6102931064983785</v>
      </c>
      <c r="R52" s="81">
        <v>0.8491066690252963</v>
      </c>
    </row>
    <row r="53" spans="1:18" s="6" customFormat="1" ht="15.75" x14ac:dyDescent="0.25">
      <c r="A53" s="7" t="s">
        <v>382</v>
      </c>
      <c r="B53" s="9">
        <v>326.43850276692802</v>
      </c>
      <c r="C53" s="9">
        <v>3.5561812697023973</v>
      </c>
      <c r="D53" s="10">
        <v>4.3490781464159953</v>
      </c>
      <c r="E53" s="8">
        <v>0.28266599999999997</v>
      </c>
      <c r="F53" s="8">
        <v>0.28270800000000001</v>
      </c>
      <c r="G53" s="8">
        <v>3.0000000000000001E-5</v>
      </c>
      <c r="H53" s="8">
        <v>9.01E-4</v>
      </c>
      <c r="I53" s="8">
        <v>1.8E-5</v>
      </c>
      <c r="J53" s="8">
        <v>2.5940000000000001E-2</v>
      </c>
      <c r="K53" s="8">
        <v>5.1999999999999995E-4</v>
      </c>
      <c r="L53" s="8">
        <v>1.4672099999999999</v>
      </c>
      <c r="M53" s="8">
        <v>1E-4</v>
      </c>
      <c r="N53" s="8">
        <v>1.88717</v>
      </c>
      <c r="O53" s="8">
        <v>2.1000000000000001E-4</v>
      </c>
      <c r="P53" s="6">
        <v>0.28270249199170788</v>
      </c>
      <c r="Q53" s="6">
        <v>-2.72291670350244</v>
      </c>
      <c r="R53" s="81">
        <v>1.0613232578378724</v>
      </c>
    </row>
    <row r="54" spans="1:18" s="6" customFormat="1" ht="15.75" x14ac:dyDescent="0.25">
      <c r="A54" s="7" t="s">
        <v>376</v>
      </c>
      <c r="B54" s="9">
        <v>326.62468105893277</v>
      </c>
      <c r="C54" s="9">
        <v>4.4789989945284283</v>
      </c>
      <c r="D54" s="10">
        <v>3.8191610770787072</v>
      </c>
      <c r="E54" s="8">
        <v>0.28265299999999999</v>
      </c>
      <c r="F54" s="8">
        <v>0.282694</v>
      </c>
      <c r="G54" s="8">
        <v>1.5E-5</v>
      </c>
      <c r="H54" s="8">
        <v>1.0790000000000001E-3</v>
      </c>
      <c r="I54" s="8">
        <v>5.7000000000000003E-5</v>
      </c>
      <c r="J54" s="8">
        <v>3.0499999999999999E-2</v>
      </c>
      <c r="K54" s="8">
        <v>2.5000000000000001E-3</v>
      </c>
      <c r="L54" s="8">
        <v>1.4672019999999999</v>
      </c>
      <c r="M54" s="8">
        <v>9.3999999999999994E-5</v>
      </c>
      <c r="N54" s="8">
        <v>1.88713</v>
      </c>
      <c r="O54" s="8">
        <v>1.9000000000000001E-4</v>
      </c>
      <c r="P54" s="6">
        <v>0.28268740006564314</v>
      </c>
      <c r="Q54" s="6">
        <v>-3.2179924677761456</v>
      </c>
      <c r="R54" s="81">
        <v>0.53068603552766114</v>
      </c>
    </row>
    <row r="55" spans="1:18" s="6" customFormat="1" ht="15.75" x14ac:dyDescent="0.25">
      <c r="A55" s="7" t="s">
        <v>365</v>
      </c>
      <c r="B55" s="9">
        <v>328.45684219448975</v>
      </c>
      <c r="C55" s="9">
        <v>3.1778966477993031</v>
      </c>
      <c r="D55" s="10">
        <v>2.8960213174655207</v>
      </c>
      <c r="E55" s="8">
        <v>0.28262799999999999</v>
      </c>
      <c r="F55" s="8">
        <v>0.28266799999999997</v>
      </c>
      <c r="G55" s="8">
        <v>1.8E-5</v>
      </c>
      <c r="H55" s="8">
        <v>1.2750000000000001E-3</v>
      </c>
      <c r="I55" s="8">
        <v>9.7E-5</v>
      </c>
      <c r="J55" s="8">
        <v>3.6999999999999998E-2</v>
      </c>
      <c r="K55" s="8">
        <v>1.6000000000000001E-3</v>
      </c>
      <c r="L55" s="8">
        <v>1.4671730000000001</v>
      </c>
      <c r="M55" s="8">
        <v>9.7E-5</v>
      </c>
      <c r="N55" s="8">
        <v>1.8872500000000001</v>
      </c>
      <c r="O55" s="8">
        <v>1.1E-4</v>
      </c>
      <c r="P55" s="6">
        <v>0.28266015730896621</v>
      </c>
      <c r="Q55" s="6">
        <v>-4.1374188871416004</v>
      </c>
      <c r="R55" s="81">
        <v>0.63687957314915722</v>
      </c>
    </row>
    <row r="56" spans="1:18" s="6" customFormat="1" ht="15.75" x14ac:dyDescent="0.25">
      <c r="A56" s="7" t="s">
        <v>245</v>
      </c>
      <c r="B56" s="9">
        <v>329.38344212586969</v>
      </c>
      <c r="C56" s="9">
        <v>4.0771939287766203</v>
      </c>
      <c r="D56" s="10">
        <v>3.1485465556412255</v>
      </c>
      <c r="E56" s="8">
        <v>0.28263199999999999</v>
      </c>
      <c r="F56" s="8">
        <v>0.28267300000000001</v>
      </c>
      <c r="G56" s="8">
        <v>2.8E-5</v>
      </c>
      <c r="H56" s="8">
        <v>1.0200000000000001E-3</v>
      </c>
      <c r="I56" s="8">
        <v>3.8000000000000002E-5</v>
      </c>
      <c r="J56" s="8">
        <v>3.1099999999999999E-2</v>
      </c>
      <c r="K56" s="8">
        <v>1.5E-3</v>
      </c>
      <c r="L56" s="8">
        <v>1.4671110000000001</v>
      </c>
      <c r="M56" s="8">
        <v>6.8999999999999997E-5</v>
      </c>
      <c r="N56" s="8">
        <v>1.88706</v>
      </c>
      <c r="O56" s="8">
        <v>2.7E-4</v>
      </c>
      <c r="P56" s="6">
        <v>0.28266670809286587</v>
      </c>
      <c r="Q56" s="6">
        <v>-3.9606061141857234</v>
      </c>
      <c r="R56" s="81">
        <v>0.99068753715078262</v>
      </c>
    </row>
    <row r="57" spans="1:18" s="6" customFormat="1" ht="15.75" x14ac:dyDescent="0.25">
      <c r="A57" s="7" t="s">
        <v>443</v>
      </c>
      <c r="B57" s="9">
        <v>330.1</v>
      </c>
      <c r="C57" s="7">
        <v>4.7</v>
      </c>
      <c r="D57" s="10">
        <v>2.5180114709994044</v>
      </c>
      <c r="E57" s="8">
        <v>0.28265099999999999</v>
      </c>
      <c r="F57" s="8">
        <v>0.28265562784276083</v>
      </c>
      <c r="G57" s="8">
        <v>3.3000000000000003E-5</v>
      </c>
      <c r="H57" s="8">
        <v>1.163E-3</v>
      </c>
      <c r="I57" s="8">
        <v>5.8999999999999998E-5</v>
      </c>
      <c r="J57" s="8">
        <v>4.1300000000000003E-2</v>
      </c>
      <c r="K57" s="8">
        <v>1.5E-3</v>
      </c>
      <c r="L57" s="8">
        <v>1.467255</v>
      </c>
      <c r="M57" s="8">
        <v>4.6999999999999997E-5</v>
      </c>
      <c r="N57" s="8">
        <v>1.88669</v>
      </c>
      <c r="O57" s="8">
        <v>1.2999999999999999E-4</v>
      </c>
      <c r="P57" s="6">
        <v>0.28264843818006946</v>
      </c>
      <c r="Q57" s="6">
        <v>-4.5749299729187403</v>
      </c>
      <c r="R57" s="81">
        <v>1.167517539297579</v>
      </c>
    </row>
    <row r="58" spans="1:18" s="6" customFormat="1" ht="15.75" x14ac:dyDescent="0.25">
      <c r="A58" s="7" t="s">
        <v>444</v>
      </c>
      <c r="B58" s="9">
        <v>330.5</v>
      </c>
      <c r="C58" s="7">
        <v>5.2</v>
      </c>
      <c r="D58" s="10">
        <v>2.0598480843229749</v>
      </c>
      <c r="E58" s="8">
        <v>0.282642</v>
      </c>
      <c r="F58" s="8">
        <v>0.28264662769540394</v>
      </c>
      <c r="G58" s="8">
        <v>2.4000000000000001E-5</v>
      </c>
      <c r="H58" s="8">
        <v>1.8400000000000001E-3</v>
      </c>
      <c r="I58" s="8">
        <v>1.8000000000000001E-4</v>
      </c>
      <c r="J58" s="8">
        <v>6.2399999999999997E-2</v>
      </c>
      <c r="K58" s="8">
        <v>4.8999999999999998E-3</v>
      </c>
      <c r="L58" s="8">
        <v>1.4672190000000001</v>
      </c>
      <c r="M58" s="8">
        <v>5.3000000000000001E-5</v>
      </c>
      <c r="N58" s="8">
        <v>1.8865799999999999</v>
      </c>
      <c r="O58" s="8">
        <v>1.2999999999999999E-4</v>
      </c>
      <c r="P58" s="6">
        <v>0.28263523899451937</v>
      </c>
      <c r="Q58" s="6">
        <v>-4.8931981751531488</v>
      </c>
      <c r="R58" s="81">
        <v>0.84913070244337352</v>
      </c>
    </row>
    <row r="59" spans="1:18" s="6" customFormat="1" ht="15.75" x14ac:dyDescent="0.25">
      <c r="A59" s="7" t="s">
        <v>445</v>
      </c>
      <c r="B59" s="9">
        <v>330.6</v>
      </c>
      <c r="C59" s="7">
        <v>5</v>
      </c>
      <c r="D59" s="10">
        <v>2.0447488769346878</v>
      </c>
      <c r="E59" s="8">
        <v>0.28263899999999997</v>
      </c>
      <c r="F59" s="8">
        <v>0.28264362764628492</v>
      </c>
      <c r="G59" s="8">
        <v>3.3000000000000003E-5</v>
      </c>
      <c r="H59" s="8">
        <v>1.4339999999999999E-3</v>
      </c>
      <c r="I59" s="8">
        <v>8.0000000000000007E-5</v>
      </c>
      <c r="J59" s="8">
        <v>5.1799999999999999E-2</v>
      </c>
      <c r="K59" s="8">
        <v>1E-3</v>
      </c>
      <c r="L59" s="8">
        <v>1.467206</v>
      </c>
      <c r="M59" s="8">
        <v>4.5000000000000003E-5</v>
      </c>
      <c r="N59" s="8">
        <v>1.8866700000000001</v>
      </c>
      <c r="O59" s="8">
        <v>1.2999999999999999E-4</v>
      </c>
      <c r="P59" s="6">
        <v>0.28263474919315701</v>
      </c>
      <c r="Q59" s="6">
        <v>-4.9992875758999133</v>
      </c>
      <c r="R59" s="81">
        <v>1.167567108573127</v>
      </c>
    </row>
    <row r="60" spans="1:18" s="6" customFormat="1" ht="15.75" x14ac:dyDescent="0.25">
      <c r="A60" s="7" t="s">
        <v>446</v>
      </c>
      <c r="B60" s="9">
        <v>331</v>
      </c>
      <c r="C60" s="7">
        <v>5.0999999999999996</v>
      </c>
      <c r="D60" s="10">
        <v>2.3075392619250197</v>
      </c>
      <c r="E60" s="8">
        <v>0.28264499999999998</v>
      </c>
      <c r="F60" s="8">
        <v>0.2826496277445229</v>
      </c>
      <c r="G60" s="8">
        <v>3.1999999999999999E-5</v>
      </c>
      <c r="H60" s="8">
        <v>1.243E-3</v>
      </c>
      <c r="I60" s="8">
        <v>4.3000000000000002E-5</v>
      </c>
      <c r="J60" s="8">
        <v>4.4900000000000002E-2</v>
      </c>
      <c r="K60" s="8">
        <v>1.4E-3</v>
      </c>
      <c r="L60" s="8">
        <v>1.4672320000000001</v>
      </c>
      <c r="M60" s="8">
        <v>4.8999999999999998E-5</v>
      </c>
      <c r="N60" s="8">
        <v>1.88662</v>
      </c>
      <c r="O60" s="8">
        <v>1.1E-4</v>
      </c>
      <c r="P60" s="6">
        <v>0.28264192250663556</v>
      </c>
      <c r="Q60" s="6">
        <v>-4.7871087744083463</v>
      </c>
      <c r="R60" s="81">
        <v>1.1321622530028834</v>
      </c>
    </row>
    <row r="61" spans="1:18" s="6" customFormat="1" ht="15.75" x14ac:dyDescent="0.25">
      <c r="A61" s="7" t="s">
        <v>347</v>
      </c>
      <c r="B61" s="9">
        <v>332.2</v>
      </c>
      <c r="C61" s="7">
        <v>7.9</v>
      </c>
      <c r="D61" s="10">
        <v>0.13612886598531174</v>
      </c>
      <c r="E61" s="8">
        <v>0.28258699999999998</v>
      </c>
      <c r="F61" s="8">
        <v>0.28259162679488931</v>
      </c>
      <c r="G61" s="8">
        <v>6.7000000000000002E-5</v>
      </c>
      <c r="H61" s="8">
        <v>1.9E-3</v>
      </c>
      <c r="I61" s="8">
        <v>1.4999999999999999E-4</v>
      </c>
      <c r="J61" s="8">
        <v>6.2E-2</v>
      </c>
      <c r="K61" s="8">
        <v>2.8E-3</v>
      </c>
      <c r="L61" s="8">
        <v>1.4672210000000001</v>
      </c>
      <c r="M61" s="8">
        <v>8.0000000000000007E-5</v>
      </c>
      <c r="N61" s="8">
        <v>1.8866700000000001</v>
      </c>
      <c r="O61" s="8">
        <v>1.3999999999999999E-4</v>
      </c>
      <c r="P61" s="6">
        <v>0.28257980604500788</v>
      </c>
      <c r="Q61" s="6">
        <v>-6.8381705221529741</v>
      </c>
      <c r="R61" s="81">
        <v>2.3709512468726448</v>
      </c>
    </row>
    <row r="62" spans="1:18" s="6" customFormat="1" ht="15.75" x14ac:dyDescent="0.25">
      <c r="A62" s="7" t="s">
        <v>447</v>
      </c>
      <c r="B62" s="9">
        <v>332.3</v>
      </c>
      <c r="C62" s="7">
        <v>7.9</v>
      </c>
      <c r="D62" s="10">
        <v>1.7937789284546914</v>
      </c>
      <c r="E62" s="8">
        <v>0.28245900000000002</v>
      </c>
      <c r="F62" s="8">
        <v>0.28263501195540425</v>
      </c>
      <c r="G62" s="8">
        <v>4.5000000000000003E-5</v>
      </c>
      <c r="H62" s="8">
        <v>1.325E-3</v>
      </c>
      <c r="I62" s="8">
        <v>3.1000000000000001E-5</v>
      </c>
      <c r="J62" s="8">
        <v>3.1399999999999997E-2</v>
      </c>
      <c r="K62" s="8">
        <v>1.1000000000000001E-3</v>
      </c>
      <c r="L62" s="8">
        <v>1.466936</v>
      </c>
      <c r="M62" s="8">
        <v>4.8000000000000001E-5</v>
      </c>
      <c r="N62" s="8">
        <v>1.8861699999999999</v>
      </c>
      <c r="O62" s="8">
        <v>9.8999999999999994E-5</v>
      </c>
      <c r="P62" s="6">
        <v>0.28262677351604537</v>
      </c>
      <c r="Q62" s="6">
        <v>-5.3039604150064994</v>
      </c>
      <c r="R62" s="81">
        <v>1.593151572440602</v>
      </c>
    </row>
    <row r="63" spans="1:18" s="6" customFormat="1" ht="15.75" x14ac:dyDescent="0.25">
      <c r="A63" s="7" t="s">
        <v>448</v>
      </c>
      <c r="B63" s="9">
        <v>333.6</v>
      </c>
      <c r="C63" s="7">
        <v>5</v>
      </c>
      <c r="D63" s="10">
        <v>1.3997882267293489</v>
      </c>
      <c r="E63" s="8">
        <v>0.28261799999999998</v>
      </c>
      <c r="F63" s="8">
        <v>0.28262262730245208</v>
      </c>
      <c r="G63" s="8">
        <v>3.6999999999999998E-5</v>
      </c>
      <c r="H63" s="8">
        <v>1.2800000000000001E-3</v>
      </c>
      <c r="I63" s="8">
        <v>6.8999999999999997E-5</v>
      </c>
      <c r="J63" s="8">
        <v>4.8899999999999999E-2</v>
      </c>
      <c r="K63" s="8">
        <v>2.5000000000000001E-3</v>
      </c>
      <c r="L63" s="8">
        <v>1.4672289999999999</v>
      </c>
      <c r="M63" s="8">
        <v>6.4999999999999994E-5</v>
      </c>
      <c r="N63" s="8">
        <v>1.8868199999999999</v>
      </c>
      <c r="O63" s="8">
        <v>1.3999999999999999E-4</v>
      </c>
      <c r="P63" s="6">
        <v>0.2826146301846717</v>
      </c>
      <c r="Q63" s="6">
        <v>-5.7419133811174579</v>
      </c>
      <c r="R63" s="81">
        <v>1.3091876667445101</v>
      </c>
    </row>
    <row r="64" spans="1:18" s="6" customFormat="1" ht="15.75" x14ac:dyDescent="0.25">
      <c r="A64" s="7" t="s">
        <v>449</v>
      </c>
      <c r="B64" s="9">
        <v>333.9</v>
      </c>
      <c r="C64" s="7">
        <v>5.5</v>
      </c>
      <c r="D64" s="10">
        <v>7.1892809314405053</v>
      </c>
      <c r="E64" s="8">
        <v>0.28278300000000001</v>
      </c>
      <c r="F64" s="8">
        <v>0.28278763000399593</v>
      </c>
      <c r="G64" s="8">
        <v>3.1999999999999999E-5</v>
      </c>
      <c r="H64" s="8">
        <v>1.534E-3</v>
      </c>
      <c r="I64" s="8">
        <v>7.4999999999999993E-5</v>
      </c>
      <c r="J64" s="8">
        <v>5.8430000000000003E-2</v>
      </c>
      <c r="K64" s="8">
        <v>8.4999999999999995E-4</v>
      </c>
      <c r="L64" s="8">
        <v>1.4671590000000001</v>
      </c>
      <c r="M64" s="8">
        <v>6.7000000000000002E-5</v>
      </c>
      <c r="N64" s="8">
        <v>1.8866700000000001</v>
      </c>
      <c r="O64" s="8">
        <v>1.3999999999999999E-4</v>
      </c>
      <c r="P64" s="6">
        <v>0.28277803731251749</v>
      </c>
      <c r="Q64" s="6">
        <v>9.3003659880056336E-2</v>
      </c>
      <c r="R64" s="81">
        <v>1.1316097502325102</v>
      </c>
    </row>
    <row r="65" spans="1:18" s="6" customFormat="1" ht="15.75" x14ac:dyDescent="0.25">
      <c r="A65" s="7" t="s">
        <v>338</v>
      </c>
      <c r="B65" s="9">
        <v>336.59484210930037</v>
      </c>
      <c r="C65" s="9">
        <v>4.430678505347708</v>
      </c>
      <c r="D65" s="10">
        <v>3.1333476216632556</v>
      </c>
      <c r="E65" s="8">
        <v>0.28262700000000002</v>
      </c>
      <c r="F65" s="8">
        <v>0.282669</v>
      </c>
      <c r="G65" s="8">
        <v>2.5999999999999998E-5</v>
      </c>
      <c r="H65" s="8">
        <v>1.1540000000000001E-3</v>
      </c>
      <c r="I65" s="8">
        <v>9.5000000000000005E-5</v>
      </c>
      <c r="J65" s="8">
        <v>3.3099999999999997E-2</v>
      </c>
      <c r="K65" s="8">
        <v>1.9E-3</v>
      </c>
      <c r="L65" s="8">
        <v>1.4672480000000001</v>
      </c>
      <c r="M65" s="8">
        <v>6.4999999999999994E-5</v>
      </c>
      <c r="N65" s="8">
        <v>1.88724</v>
      </c>
      <c r="O65" s="8">
        <v>1.7000000000000001E-4</v>
      </c>
      <c r="P65" s="6">
        <v>0.28266172516914129</v>
      </c>
      <c r="Q65" s="6">
        <v>-4.1020563325496395</v>
      </c>
      <c r="R65" s="81">
        <v>0.91994041616689115</v>
      </c>
    </row>
    <row r="66" spans="1:18" s="6" customFormat="1" ht="15.75" x14ac:dyDescent="0.25">
      <c r="A66" s="7" t="s">
        <v>450</v>
      </c>
      <c r="B66" s="9">
        <v>337.3</v>
      </c>
      <c r="C66" s="7">
        <v>9.4</v>
      </c>
      <c r="D66" s="10">
        <v>1.0661874862718013</v>
      </c>
      <c r="E66" s="8">
        <v>0.28243499999999999</v>
      </c>
      <c r="F66" s="8">
        <v>0.28261099700000564</v>
      </c>
      <c r="G66" s="8">
        <v>3.4E-5</v>
      </c>
      <c r="H66" s="8">
        <v>1.258E-3</v>
      </c>
      <c r="I66" s="8">
        <v>7.3999999999999996E-5</v>
      </c>
      <c r="J66" s="8">
        <v>3.0099999999999998E-2</v>
      </c>
      <c r="K66" s="8">
        <v>1.8E-3</v>
      </c>
      <c r="L66" s="8">
        <v>1.4669289999999999</v>
      </c>
      <c r="M66" s="8">
        <v>5.0000000000000002E-5</v>
      </c>
      <c r="N66" s="8">
        <v>1.88626</v>
      </c>
      <c r="O66" s="8">
        <v>1.2999999999999999E-4</v>
      </c>
      <c r="P66" s="6">
        <v>0.28260305697589672</v>
      </c>
      <c r="Q66" s="6">
        <v>-6.1531905862889298</v>
      </c>
      <c r="R66" s="81">
        <v>1.2038168074070139</v>
      </c>
    </row>
    <row r="67" spans="1:18" s="6" customFormat="1" ht="15.75" x14ac:dyDescent="0.25">
      <c r="A67" s="7" t="s">
        <v>451</v>
      </c>
      <c r="B67" s="9">
        <v>337.9</v>
      </c>
      <c r="C67" s="7">
        <v>11.2</v>
      </c>
      <c r="D67" s="10">
        <v>2.3090315767956278</v>
      </c>
      <c r="E67" s="8">
        <v>0.28246900000000003</v>
      </c>
      <c r="F67" s="8">
        <v>0.28264501818682031</v>
      </c>
      <c r="G67" s="8">
        <v>3.8000000000000002E-5</v>
      </c>
      <c r="H67" s="8">
        <v>1.0839999999999999E-3</v>
      </c>
      <c r="I67" s="8">
        <v>9.8999999999999994E-5</v>
      </c>
      <c r="J67" s="8">
        <v>2.41E-2</v>
      </c>
      <c r="K67" s="8">
        <v>2.5999999999999999E-3</v>
      </c>
      <c r="L67" s="8">
        <v>1.4669730000000001</v>
      </c>
      <c r="M67" s="8">
        <v>5.0000000000000002E-5</v>
      </c>
      <c r="N67" s="8">
        <v>1.8863300000000001</v>
      </c>
      <c r="O67" s="8">
        <v>1.3999999999999999E-4</v>
      </c>
      <c r="P67" s="6">
        <v>0.28263817638544186</v>
      </c>
      <c r="Q67" s="6">
        <v>-4.9501145103064692</v>
      </c>
      <c r="R67" s="81">
        <v>1.3452803670491276</v>
      </c>
    </row>
    <row r="68" spans="1:18" s="6" customFormat="1" ht="15.75" x14ac:dyDescent="0.25">
      <c r="A68" s="7" t="s">
        <v>452</v>
      </c>
      <c r="B68" s="9">
        <v>338.4</v>
      </c>
      <c r="C68" s="7">
        <v>4.2</v>
      </c>
      <c r="D68" s="10">
        <v>1.7426517688905911</v>
      </c>
      <c r="E68" s="8">
        <v>0.28262399999999999</v>
      </c>
      <c r="F68" s="8">
        <v>0.28262862740069006</v>
      </c>
      <c r="G68" s="8">
        <v>2.0999999999999999E-5</v>
      </c>
      <c r="H68" s="8">
        <v>1.158E-3</v>
      </c>
      <c r="I68" s="8">
        <v>6.7999999999999999E-5</v>
      </c>
      <c r="J68" s="8">
        <v>4.2000000000000003E-2</v>
      </c>
      <c r="K68" s="8">
        <v>3.3999999999999998E-3</v>
      </c>
      <c r="L68" s="8">
        <v>1.4672099999999999</v>
      </c>
      <c r="M68" s="8">
        <v>5.1E-5</v>
      </c>
      <c r="N68" s="8">
        <v>1.8867119999999999</v>
      </c>
      <c r="O68" s="8">
        <v>9.2999999999999997E-5</v>
      </c>
      <c r="P68" s="6">
        <v>0.28262128807982884</v>
      </c>
      <c r="Q68" s="6">
        <v>-5.5297345796258899</v>
      </c>
      <c r="R68" s="81">
        <v>0.74303668478260865</v>
      </c>
    </row>
    <row r="69" spans="1:18" s="6" customFormat="1" ht="15.75" x14ac:dyDescent="0.25">
      <c r="A69" s="7" t="s">
        <v>453</v>
      </c>
      <c r="B69" s="9">
        <v>339.3</v>
      </c>
      <c r="C69" s="7">
        <v>10.8</v>
      </c>
      <c r="D69" s="10">
        <v>2.867632429425103</v>
      </c>
      <c r="E69" s="8">
        <v>0.28248499999999999</v>
      </c>
      <c r="F69" s="8">
        <v>0.28266102815708599</v>
      </c>
      <c r="G69" s="8">
        <v>4.1999999999999998E-5</v>
      </c>
      <c r="H69" s="8">
        <v>1.312E-3</v>
      </c>
      <c r="I69" s="8">
        <v>6.0000000000000002E-5</v>
      </c>
      <c r="J69" s="8">
        <v>3.1E-2</v>
      </c>
      <c r="K69" s="8">
        <v>1.5E-3</v>
      </c>
      <c r="L69" s="8">
        <v>1.4670019999999999</v>
      </c>
      <c r="M69" s="8">
        <v>4.8999999999999998E-5</v>
      </c>
      <c r="N69" s="8">
        <v>1.8862699999999999</v>
      </c>
      <c r="O69" s="8">
        <v>1.2E-4</v>
      </c>
      <c r="P69" s="6">
        <v>0.28265269800502568</v>
      </c>
      <c r="Q69" s="6">
        <v>-4.3839610627868115</v>
      </c>
      <c r="R69" s="81">
        <v>1.4868046090942881</v>
      </c>
    </row>
    <row r="70" spans="1:18" s="6" customFormat="1" ht="15.75" x14ac:dyDescent="0.25">
      <c r="A70" s="12" t="s">
        <v>454</v>
      </c>
      <c r="B70" s="13">
        <v>339.9</v>
      </c>
      <c r="C70" s="12">
        <v>4.3</v>
      </c>
      <c r="D70" s="14">
        <v>2</v>
      </c>
      <c r="E70" s="15">
        <v>0.282634</v>
      </c>
      <c r="F70" s="15">
        <v>0.28263862756441999</v>
      </c>
      <c r="G70" s="15">
        <v>3.0000000000000001E-5</v>
      </c>
      <c r="H70" s="15">
        <v>1.598E-3</v>
      </c>
      <c r="I70" s="15">
        <v>6.0000000000000002E-5</v>
      </c>
      <c r="J70" s="15">
        <v>5.7599999999999998E-2</v>
      </c>
      <c r="K70" s="15">
        <v>2.3E-3</v>
      </c>
      <c r="L70" s="15">
        <v>1.4671749999999999</v>
      </c>
      <c r="M70" s="15">
        <v>3.8999999999999999E-5</v>
      </c>
      <c r="N70" s="15">
        <v>1.8866810000000001</v>
      </c>
      <c r="O70" s="15">
        <v>9.3999999999999994E-5</v>
      </c>
      <c r="P70" s="91">
        <v>0.28262845451889307</v>
      </c>
      <c r="Q70" s="91">
        <v>-5.1761032438079182</v>
      </c>
      <c r="R70" s="92">
        <v>1.0614434215274879</v>
      </c>
    </row>
    <row r="71" spans="1:18" x14ac:dyDescent="0.25">
      <c r="A71" s="128" t="s">
        <v>455</v>
      </c>
      <c r="B71" s="129"/>
      <c r="C71" s="129"/>
      <c r="D71" s="130"/>
      <c r="E71" s="5"/>
      <c r="R71" s="93"/>
    </row>
    <row r="72" spans="1:18" x14ac:dyDescent="0.25">
      <c r="A72" s="170" t="s">
        <v>832</v>
      </c>
      <c r="B72" s="170"/>
      <c r="C72" s="170"/>
      <c r="D72" s="170"/>
      <c r="E72" s="170"/>
      <c r="R72" s="93"/>
    </row>
    <row r="73" spans="1:18" x14ac:dyDescent="0.25">
      <c r="D73" s="82"/>
      <c r="R73" s="93"/>
    </row>
    <row r="74" spans="1:18" x14ac:dyDescent="0.25">
      <c r="D74" s="82"/>
      <c r="R74" s="93"/>
    </row>
    <row r="75" spans="1:18" x14ac:dyDescent="0.25">
      <c r="D75" s="82"/>
      <c r="R75" s="93"/>
    </row>
    <row r="76" spans="1:18" x14ac:dyDescent="0.25">
      <c r="D76" s="82"/>
      <c r="R76" s="93"/>
    </row>
    <row r="77" spans="1:18" x14ac:dyDescent="0.25">
      <c r="D77" s="82"/>
      <c r="R77" s="93"/>
    </row>
    <row r="78" spans="1:18" x14ac:dyDescent="0.25">
      <c r="D78" s="82"/>
      <c r="R78" s="93"/>
    </row>
    <row r="79" spans="1:18" x14ac:dyDescent="0.25">
      <c r="D79" s="82"/>
      <c r="R79" s="93"/>
    </row>
    <row r="80" spans="1:18" x14ac:dyDescent="0.25">
      <c r="D80" s="82"/>
      <c r="R80" s="93"/>
    </row>
    <row r="81" spans="4:18" x14ac:dyDescent="0.25">
      <c r="D81" s="82"/>
      <c r="R81" s="93"/>
    </row>
    <row r="82" spans="4:18" x14ac:dyDescent="0.25">
      <c r="D82" s="82"/>
      <c r="R82" s="93"/>
    </row>
    <row r="83" spans="4:18" x14ac:dyDescent="0.25">
      <c r="D83" s="82"/>
      <c r="R83" s="93"/>
    </row>
    <row r="84" spans="4:18" x14ac:dyDescent="0.25">
      <c r="D84" s="82"/>
      <c r="R84" s="93"/>
    </row>
    <row r="85" spans="4:18" x14ac:dyDescent="0.25">
      <c r="D85" s="82"/>
      <c r="R85" s="93"/>
    </row>
    <row r="86" spans="4:18" x14ac:dyDescent="0.25">
      <c r="D86" s="82"/>
      <c r="R86" s="93"/>
    </row>
    <row r="87" spans="4:18" x14ac:dyDescent="0.25">
      <c r="D87" s="82"/>
      <c r="R87" s="93"/>
    </row>
    <row r="88" spans="4:18" x14ac:dyDescent="0.25">
      <c r="D88" s="82"/>
      <c r="R88" s="93"/>
    </row>
    <row r="89" spans="4:18" x14ac:dyDescent="0.25">
      <c r="D89" s="82"/>
      <c r="R89" s="93"/>
    </row>
    <row r="90" spans="4:18" x14ac:dyDescent="0.25">
      <c r="D90" s="82"/>
      <c r="R90" s="93"/>
    </row>
    <row r="91" spans="4:18" x14ac:dyDescent="0.25">
      <c r="D91" s="82"/>
      <c r="R91" s="93"/>
    </row>
    <row r="92" spans="4:18" x14ac:dyDescent="0.25">
      <c r="D92" s="82"/>
      <c r="R92" s="93"/>
    </row>
    <row r="93" spans="4:18" x14ac:dyDescent="0.25">
      <c r="D93" s="82"/>
      <c r="R93" s="93"/>
    </row>
    <row r="94" spans="4:18" x14ac:dyDescent="0.25">
      <c r="D94" s="82"/>
      <c r="R94" s="93"/>
    </row>
    <row r="95" spans="4:18" x14ac:dyDescent="0.25">
      <c r="D95" s="82"/>
      <c r="R95" s="93"/>
    </row>
    <row r="96" spans="4:18" x14ac:dyDescent="0.25">
      <c r="D96" s="82"/>
      <c r="R96" s="93"/>
    </row>
    <row r="97" spans="4:18" x14ac:dyDescent="0.25">
      <c r="D97" s="82"/>
      <c r="R97" s="93"/>
    </row>
    <row r="98" spans="4:18" x14ac:dyDescent="0.25">
      <c r="D98" s="82"/>
      <c r="R98" s="93"/>
    </row>
    <row r="99" spans="4:18" x14ac:dyDescent="0.25">
      <c r="D99" s="82"/>
      <c r="R99" s="93"/>
    </row>
    <row r="100" spans="4:18" x14ac:dyDescent="0.25">
      <c r="D100" s="82"/>
      <c r="R100" s="93"/>
    </row>
    <row r="101" spans="4:18" x14ac:dyDescent="0.25">
      <c r="D101" s="82"/>
      <c r="R101" s="93"/>
    </row>
    <row r="102" spans="4:18" x14ac:dyDescent="0.25">
      <c r="D102" s="82"/>
      <c r="R102" s="93"/>
    </row>
    <row r="103" spans="4:18" x14ac:dyDescent="0.25">
      <c r="D103" s="82"/>
      <c r="R103" s="93"/>
    </row>
    <row r="104" spans="4:18" x14ac:dyDescent="0.25">
      <c r="D104" s="82"/>
      <c r="R104" s="93"/>
    </row>
    <row r="105" spans="4:18" x14ac:dyDescent="0.25">
      <c r="D105" s="82"/>
      <c r="R105" s="93"/>
    </row>
    <row r="106" spans="4:18" x14ac:dyDescent="0.25">
      <c r="D106" s="82"/>
      <c r="R106" s="93"/>
    </row>
    <row r="107" spans="4:18" x14ac:dyDescent="0.25">
      <c r="D107" s="82"/>
      <c r="R107" s="93"/>
    </row>
    <row r="108" spans="4:18" x14ac:dyDescent="0.25">
      <c r="D108" s="82"/>
      <c r="R108" s="93"/>
    </row>
    <row r="109" spans="4:18" x14ac:dyDescent="0.25">
      <c r="D109" s="82"/>
      <c r="R109" s="93"/>
    </row>
    <row r="110" spans="4:18" x14ac:dyDescent="0.25">
      <c r="D110" s="82"/>
      <c r="R110" s="93"/>
    </row>
    <row r="111" spans="4:18" x14ac:dyDescent="0.25">
      <c r="D111" s="82"/>
      <c r="R111" s="93"/>
    </row>
    <row r="112" spans="4:18" x14ac:dyDescent="0.25">
      <c r="D112" s="82"/>
      <c r="R112" s="93"/>
    </row>
    <row r="113" spans="4:18" x14ac:dyDescent="0.25">
      <c r="D113" s="82"/>
      <c r="R113" s="93"/>
    </row>
    <row r="114" spans="4:18" x14ac:dyDescent="0.25">
      <c r="D114" s="82"/>
      <c r="R114" s="93"/>
    </row>
    <row r="115" spans="4:18" x14ac:dyDescent="0.25">
      <c r="D115" s="82"/>
      <c r="R115" s="93"/>
    </row>
    <row r="116" spans="4:18" x14ac:dyDescent="0.25">
      <c r="D116" s="82"/>
      <c r="R116" s="93"/>
    </row>
    <row r="117" spans="4:18" x14ac:dyDescent="0.25">
      <c r="D117" s="82"/>
      <c r="R117" s="93"/>
    </row>
    <row r="118" spans="4:18" x14ac:dyDescent="0.25">
      <c r="D118" s="82"/>
      <c r="R118" s="93"/>
    </row>
    <row r="119" spans="4:18" x14ac:dyDescent="0.25">
      <c r="D119" s="82"/>
      <c r="R119" s="93"/>
    </row>
    <row r="120" spans="4:18" x14ac:dyDescent="0.25">
      <c r="D120" s="82"/>
      <c r="R120" s="93"/>
    </row>
    <row r="121" spans="4:18" x14ac:dyDescent="0.25">
      <c r="D121" s="82"/>
      <c r="R121" s="93"/>
    </row>
    <row r="122" spans="4:18" x14ac:dyDescent="0.25">
      <c r="D122" s="82"/>
      <c r="R122" s="93"/>
    </row>
    <row r="123" spans="4:18" x14ac:dyDescent="0.25">
      <c r="D123" s="82"/>
      <c r="R123" s="93"/>
    </row>
    <row r="124" spans="4:18" x14ac:dyDescent="0.25">
      <c r="D124" s="82"/>
      <c r="R124" s="93"/>
    </row>
    <row r="125" spans="4:18" x14ac:dyDescent="0.25">
      <c r="D125" s="82"/>
      <c r="R125" s="93"/>
    </row>
    <row r="126" spans="4:18" x14ac:dyDescent="0.25">
      <c r="D126" s="82"/>
      <c r="R126" s="93"/>
    </row>
    <row r="127" spans="4:18" x14ac:dyDescent="0.25">
      <c r="D127" s="82"/>
      <c r="R127" s="93"/>
    </row>
    <row r="128" spans="4:18" x14ac:dyDescent="0.25">
      <c r="D128" s="82"/>
      <c r="R128" s="93"/>
    </row>
    <row r="129" spans="4:18" x14ac:dyDescent="0.25">
      <c r="D129" s="82"/>
      <c r="R129" s="93"/>
    </row>
    <row r="130" spans="4:18" x14ac:dyDescent="0.25">
      <c r="D130" s="82"/>
      <c r="R130" s="93"/>
    </row>
    <row r="131" spans="4:18" x14ac:dyDescent="0.25">
      <c r="D131" s="82"/>
      <c r="R131" s="93"/>
    </row>
    <row r="132" spans="4:18" x14ac:dyDescent="0.25">
      <c r="D132" s="82"/>
      <c r="R132" s="93"/>
    </row>
    <row r="133" spans="4:18" x14ac:dyDescent="0.25">
      <c r="D133" s="82"/>
      <c r="R133" s="93"/>
    </row>
    <row r="134" spans="4:18" x14ac:dyDescent="0.25">
      <c r="D134" s="82"/>
      <c r="R134" s="93"/>
    </row>
    <row r="135" spans="4:18" x14ac:dyDescent="0.25">
      <c r="D135" s="82"/>
      <c r="R135" s="93"/>
    </row>
    <row r="136" spans="4:18" x14ac:dyDescent="0.25">
      <c r="D136" s="82"/>
      <c r="R136" s="93"/>
    </row>
    <row r="137" spans="4:18" x14ac:dyDescent="0.25">
      <c r="D137" s="82"/>
      <c r="R137" s="93"/>
    </row>
    <row r="138" spans="4:18" x14ac:dyDescent="0.25">
      <c r="D138" s="82"/>
      <c r="R138" s="93"/>
    </row>
    <row r="139" spans="4:18" x14ac:dyDescent="0.25">
      <c r="D139" s="82"/>
      <c r="R139" s="93"/>
    </row>
    <row r="140" spans="4:18" x14ac:dyDescent="0.25">
      <c r="D140" s="82"/>
      <c r="R140" s="93"/>
    </row>
    <row r="141" spans="4:18" x14ac:dyDescent="0.25">
      <c r="D141" s="82"/>
      <c r="R141" s="93"/>
    </row>
    <row r="142" spans="4:18" x14ac:dyDescent="0.25">
      <c r="D142" s="82"/>
      <c r="R142" s="93"/>
    </row>
    <row r="143" spans="4:18" x14ac:dyDescent="0.25">
      <c r="D143" s="82"/>
      <c r="R143" s="93"/>
    </row>
    <row r="144" spans="4:18" x14ac:dyDescent="0.25">
      <c r="D144" s="82"/>
      <c r="R144" s="93"/>
    </row>
    <row r="145" spans="4:18" x14ac:dyDescent="0.25">
      <c r="D145" s="82"/>
      <c r="R145" s="93"/>
    </row>
    <row r="146" spans="4:18" x14ac:dyDescent="0.25">
      <c r="D146" s="82"/>
      <c r="R146" s="93"/>
    </row>
    <row r="147" spans="4:18" x14ac:dyDescent="0.25">
      <c r="D147" s="82"/>
      <c r="R147" s="93"/>
    </row>
    <row r="148" spans="4:18" x14ac:dyDescent="0.25">
      <c r="D148" s="82"/>
      <c r="R148" s="93"/>
    </row>
    <row r="149" spans="4:18" x14ac:dyDescent="0.25">
      <c r="D149" s="82"/>
      <c r="R149" s="93"/>
    </row>
    <row r="150" spans="4:18" x14ac:dyDescent="0.25">
      <c r="D150" s="82"/>
      <c r="R150" s="93"/>
    </row>
    <row r="151" spans="4:18" x14ac:dyDescent="0.25">
      <c r="D151" s="82"/>
      <c r="R151" s="93"/>
    </row>
    <row r="152" spans="4:18" x14ac:dyDescent="0.25">
      <c r="D152" s="82"/>
      <c r="R152" s="93"/>
    </row>
    <row r="153" spans="4:18" x14ac:dyDescent="0.25">
      <c r="D153" s="82"/>
      <c r="R153" s="93"/>
    </row>
    <row r="154" spans="4:18" x14ac:dyDescent="0.25">
      <c r="D154" s="82"/>
      <c r="R154" s="93"/>
    </row>
    <row r="155" spans="4:18" x14ac:dyDescent="0.25">
      <c r="D155" s="82"/>
      <c r="R155" s="93"/>
    </row>
    <row r="156" spans="4:18" x14ac:dyDescent="0.25">
      <c r="D156" s="82"/>
      <c r="R156" s="93"/>
    </row>
    <row r="157" spans="4:18" x14ac:dyDescent="0.25">
      <c r="D157" s="82"/>
      <c r="R157" s="93"/>
    </row>
    <row r="158" spans="4:18" x14ac:dyDescent="0.25">
      <c r="D158" s="82"/>
      <c r="R158" s="93"/>
    </row>
    <row r="159" spans="4:18" x14ac:dyDescent="0.25">
      <c r="D159" s="82"/>
      <c r="R159" s="93"/>
    </row>
    <row r="160" spans="4:18" x14ac:dyDescent="0.25">
      <c r="D160" s="82"/>
      <c r="R160" s="93"/>
    </row>
    <row r="161" spans="4:18" x14ac:dyDescent="0.25">
      <c r="D161" s="82"/>
      <c r="R161" s="93"/>
    </row>
    <row r="162" spans="4:18" x14ac:dyDescent="0.25">
      <c r="D162" s="82"/>
      <c r="R162" s="93"/>
    </row>
    <row r="163" spans="4:18" x14ac:dyDescent="0.25">
      <c r="D163" s="82"/>
      <c r="R163" s="93"/>
    </row>
    <row r="164" spans="4:18" x14ac:dyDescent="0.25">
      <c r="D164" s="82"/>
      <c r="R164" s="93"/>
    </row>
    <row r="165" spans="4:18" x14ac:dyDescent="0.25">
      <c r="D165" s="82"/>
      <c r="R165" s="93"/>
    </row>
    <row r="166" spans="4:18" x14ac:dyDescent="0.25">
      <c r="D166" s="82"/>
      <c r="R166" s="93"/>
    </row>
    <row r="167" spans="4:18" x14ac:dyDescent="0.25">
      <c r="D167" s="82"/>
      <c r="R167" s="93"/>
    </row>
    <row r="168" spans="4:18" x14ac:dyDescent="0.25">
      <c r="D168" s="82"/>
      <c r="R168" s="93"/>
    </row>
    <row r="169" spans="4:18" x14ac:dyDescent="0.25">
      <c r="D169" s="82"/>
      <c r="R169" s="93"/>
    </row>
    <row r="170" spans="4:18" x14ac:dyDescent="0.25">
      <c r="D170" s="82"/>
      <c r="R170" s="93"/>
    </row>
    <row r="171" spans="4:18" x14ac:dyDescent="0.25">
      <c r="D171" s="82"/>
      <c r="R171" s="93"/>
    </row>
    <row r="172" spans="4:18" x14ac:dyDescent="0.25">
      <c r="D172" s="82"/>
      <c r="R172" s="93"/>
    </row>
    <row r="173" spans="4:18" x14ac:dyDescent="0.25">
      <c r="D173" s="82"/>
      <c r="R173" s="93"/>
    </row>
    <row r="174" spans="4:18" x14ac:dyDescent="0.25">
      <c r="D174" s="82"/>
      <c r="R174" s="93"/>
    </row>
    <row r="175" spans="4:18" x14ac:dyDescent="0.25">
      <c r="D175" s="82"/>
      <c r="R175" s="93"/>
    </row>
    <row r="176" spans="4:18" x14ac:dyDescent="0.25">
      <c r="D176" s="82"/>
      <c r="R176" s="93"/>
    </row>
    <row r="177" spans="4:18" x14ac:dyDescent="0.25">
      <c r="D177" s="82"/>
      <c r="R177" s="93"/>
    </row>
    <row r="178" spans="4:18" x14ac:dyDescent="0.25">
      <c r="D178" s="82"/>
      <c r="R178" s="93"/>
    </row>
    <row r="179" spans="4:18" x14ac:dyDescent="0.25">
      <c r="D179" s="82"/>
      <c r="R179" s="93"/>
    </row>
    <row r="180" spans="4:18" x14ac:dyDescent="0.25">
      <c r="D180" s="82"/>
      <c r="R180" s="93"/>
    </row>
    <row r="181" spans="4:18" x14ac:dyDescent="0.25">
      <c r="D181" s="82"/>
      <c r="R181" s="93"/>
    </row>
    <row r="182" spans="4:18" x14ac:dyDescent="0.25">
      <c r="D182" s="82"/>
      <c r="R182" s="93"/>
    </row>
    <row r="183" spans="4:18" x14ac:dyDescent="0.25">
      <c r="D183" s="82"/>
      <c r="R183" s="93"/>
    </row>
    <row r="184" spans="4:18" x14ac:dyDescent="0.25">
      <c r="D184" s="82"/>
      <c r="R184" s="93"/>
    </row>
    <row r="185" spans="4:18" x14ac:dyDescent="0.25">
      <c r="D185" s="82"/>
      <c r="R185" s="93"/>
    </row>
    <row r="186" spans="4:18" x14ac:dyDescent="0.25">
      <c r="D186" s="82"/>
      <c r="R186" s="93"/>
    </row>
    <row r="187" spans="4:18" x14ac:dyDescent="0.25">
      <c r="D187" s="82"/>
      <c r="R187" s="93"/>
    </row>
    <row r="188" spans="4:18" x14ac:dyDescent="0.25">
      <c r="D188" s="82"/>
      <c r="R188" s="93"/>
    </row>
    <row r="189" spans="4:18" x14ac:dyDescent="0.25">
      <c r="D189" s="82"/>
      <c r="R189" s="93"/>
    </row>
    <row r="190" spans="4:18" x14ac:dyDescent="0.25">
      <c r="D190" s="82"/>
      <c r="R190" s="93"/>
    </row>
    <row r="191" spans="4:18" x14ac:dyDescent="0.25">
      <c r="D191" s="82"/>
      <c r="R191" s="93"/>
    </row>
    <row r="192" spans="4:18" x14ac:dyDescent="0.25">
      <c r="D192" s="82"/>
      <c r="R192" s="93"/>
    </row>
    <row r="193" spans="4:18" x14ac:dyDescent="0.25">
      <c r="D193" s="82"/>
      <c r="R193" s="93"/>
    </row>
    <row r="194" spans="4:18" x14ac:dyDescent="0.25">
      <c r="D194" s="82"/>
      <c r="R194" s="93"/>
    </row>
    <row r="195" spans="4:18" x14ac:dyDescent="0.25">
      <c r="D195" s="82"/>
      <c r="R195" s="93"/>
    </row>
    <row r="196" spans="4:18" x14ac:dyDescent="0.25">
      <c r="D196" s="82"/>
      <c r="R196" s="93"/>
    </row>
    <row r="197" spans="4:18" x14ac:dyDescent="0.25">
      <c r="D197" s="82"/>
      <c r="R197" s="93"/>
    </row>
    <row r="198" spans="4:18" x14ac:dyDescent="0.25">
      <c r="D198" s="82"/>
      <c r="R198" s="93"/>
    </row>
    <row r="199" spans="4:18" x14ac:dyDescent="0.25">
      <c r="D199" s="82"/>
      <c r="R199" s="93"/>
    </row>
    <row r="200" spans="4:18" x14ac:dyDescent="0.25">
      <c r="D200" s="82"/>
      <c r="R200" s="93"/>
    </row>
    <row r="201" spans="4:18" x14ac:dyDescent="0.25">
      <c r="D201" s="82"/>
      <c r="R201" s="93"/>
    </row>
    <row r="202" spans="4:18" x14ac:dyDescent="0.25">
      <c r="D202" s="82"/>
      <c r="R202" s="93"/>
    </row>
    <row r="203" spans="4:18" x14ac:dyDescent="0.25">
      <c r="D203" s="82"/>
      <c r="R203" s="93"/>
    </row>
    <row r="204" spans="4:18" x14ac:dyDescent="0.25">
      <c r="D204" s="82"/>
      <c r="R204" s="93"/>
    </row>
    <row r="205" spans="4:18" x14ac:dyDescent="0.25">
      <c r="D205" s="82"/>
      <c r="R205" s="93"/>
    </row>
    <row r="206" spans="4:18" x14ac:dyDescent="0.25">
      <c r="D206" s="82"/>
      <c r="R206" s="93"/>
    </row>
    <row r="207" spans="4:18" x14ac:dyDescent="0.25">
      <c r="D207" s="82"/>
      <c r="R207" s="93"/>
    </row>
    <row r="208" spans="4:18" x14ac:dyDescent="0.25">
      <c r="D208" s="82"/>
      <c r="R208" s="93"/>
    </row>
    <row r="209" spans="4:18" x14ac:dyDescent="0.25">
      <c r="D209" s="82"/>
      <c r="R209" s="93"/>
    </row>
    <row r="210" spans="4:18" x14ac:dyDescent="0.25">
      <c r="D210" s="82"/>
      <c r="R210" s="93"/>
    </row>
    <row r="211" spans="4:18" x14ac:dyDescent="0.25">
      <c r="D211" s="82"/>
      <c r="R211" s="93"/>
    </row>
    <row r="212" spans="4:18" x14ac:dyDescent="0.25">
      <c r="D212" s="82"/>
      <c r="R212" s="93"/>
    </row>
    <row r="213" spans="4:18" x14ac:dyDescent="0.25">
      <c r="D213" s="82"/>
      <c r="R213" s="93"/>
    </row>
    <row r="214" spans="4:18" x14ac:dyDescent="0.25">
      <c r="D214" s="82"/>
      <c r="R214" s="93"/>
    </row>
    <row r="215" spans="4:18" x14ac:dyDescent="0.25">
      <c r="D215" s="82"/>
      <c r="R215" s="93"/>
    </row>
    <row r="216" spans="4:18" x14ac:dyDescent="0.25">
      <c r="D216" s="82"/>
      <c r="R216" s="93"/>
    </row>
    <row r="217" spans="4:18" x14ac:dyDescent="0.25">
      <c r="D217" s="82"/>
      <c r="R217" s="93"/>
    </row>
    <row r="218" spans="4:18" x14ac:dyDescent="0.25">
      <c r="D218" s="82"/>
      <c r="R218" s="93"/>
    </row>
    <row r="219" spans="4:18" x14ac:dyDescent="0.25">
      <c r="D219" s="82"/>
      <c r="R219" s="93"/>
    </row>
    <row r="220" spans="4:18" x14ac:dyDescent="0.25">
      <c r="D220" s="82"/>
      <c r="R220" s="93"/>
    </row>
    <row r="221" spans="4:18" x14ac:dyDescent="0.25">
      <c r="D221" s="82"/>
      <c r="R221" s="93"/>
    </row>
    <row r="222" spans="4:18" x14ac:dyDescent="0.25">
      <c r="D222" s="82"/>
      <c r="R222" s="93"/>
    </row>
    <row r="223" spans="4:18" x14ac:dyDescent="0.25">
      <c r="D223" s="82"/>
      <c r="R223" s="93"/>
    </row>
    <row r="224" spans="4:18" x14ac:dyDescent="0.25">
      <c r="D224" s="82"/>
      <c r="R224" s="93"/>
    </row>
    <row r="225" spans="4:18" x14ac:dyDescent="0.25">
      <c r="D225" s="82"/>
      <c r="R225" s="93"/>
    </row>
    <row r="226" spans="4:18" x14ac:dyDescent="0.25">
      <c r="D226" s="82"/>
      <c r="R226" s="93"/>
    </row>
    <row r="227" spans="4:18" x14ac:dyDescent="0.25">
      <c r="D227" s="82"/>
      <c r="R227" s="93"/>
    </row>
    <row r="228" spans="4:18" x14ac:dyDescent="0.25">
      <c r="D228" s="82"/>
      <c r="R228" s="93"/>
    </row>
    <row r="229" spans="4:18" x14ac:dyDescent="0.25">
      <c r="D229" s="82"/>
      <c r="R229" s="93"/>
    </row>
    <row r="230" spans="4:18" x14ac:dyDescent="0.25">
      <c r="D230" s="82"/>
      <c r="R230" s="93"/>
    </row>
    <row r="231" spans="4:18" x14ac:dyDescent="0.25">
      <c r="D231" s="82"/>
      <c r="R231" s="93"/>
    </row>
    <row r="232" spans="4:18" x14ac:dyDescent="0.25">
      <c r="D232" s="82"/>
      <c r="R232" s="93"/>
    </row>
    <row r="233" spans="4:18" x14ac:dyDescent="0.25">
      <c r="D233" s="82"/>
      <c r="R233" s="93"/>
    </row>
    <row r="234" spans="4:18" x14ac:dyDescent="0.25">
      <c r="D234" s="82"/>
      <c r="R234" s="93"/>
    </row>
    <row r="235" spans="4:18" x14ac:dyDescent="0.25">
      <c r="D235" s="82"/>
      <c r="R235" s="93"/>
    </row>
    <row r="236" spans="4:18" x14ac:dyDescent="0.25">
      <c r="D236" s="82"/>
      <c r="R236" s="93"/>
    </row>
    <row r="237" spans="4:18" x14ac:dyDescent="0.25">
      <c r="D237" s="82"/>
      <c r="R237" s="93"/>
    </row>
    <row r="238" spans="4:18" x14ac:dyDescent="0.25">
      <c r="D238" s="82"/>
      <c r="R238" s="93"/>
    </row>
    <row r="239" spans="4:18" x14ac:dyDescent="0.25">
      <c r="D239" s="82"/>
      <c r="R239" s="93"/>
    </row>
    <row r="240" spans="4:18" x14ac:dyDescent="0.25">
      <c r="D240" s="82"/>
      <c r="R240" s="93"/>
    </row>
    <row r="241" spans="4:18" x14ac:dyDescent="0.25">
      <c r="D241" s="82"/>
      <c r="R241" s="93"/>
    </row>
    <row r="242" spans="4:18" x14ac:dyDescent="0.25">
      <c r="D242" s="82"/>
      <c r="R242" s="93"/>
    </row>
    <row r="243" spans="4:18" x14ac:dyDescent="0.25">
      <c r="D243" s="82"/>
      <c r="R243" s="93"/>
    </row>
    <row r="244" spans="4:18" x14ac:dyDescent="0.25">
      <c r="D244" s="82"/>
      <c r="R244" s="93"/>
    </row>
    <row r="245" spans="4:18" x14ac:dyDescent="0.25">
      <c r="D245" s="82"/>
      <c r="R245" s="93"/>
    </row>
    <row r="246" spans="4:18" x14ac:dyDescent="0.25">
      <c r="D246" s="82"/>
      <c r="R246" s="93"/>
    </row>
    <row r="247" spans="4:18" x14ac:dyDescent="0.25">
      <c r="D247" s="82"/>
      <c r="R247" s="93"/>
    </row>
    <row r="248" spans="4:18" x14ac:dyDescent="0.25">
      <c r="D248" s="82"/>
      <c r="R248" s="93"/>
    </row>
    <row r="249" spans="4:18" x14ac:dyDescent="0.25">
      <c r="D249" s="82"/>
      <c r="R249" s="93"/>
    </row>
    <row r="250" spans="4:18" x14ac:dyDescent="0.25">
      <c r="D250" s="82"/>
      <c r="R250" s="93"/>
    </row>
    <row r="251" spans="4:18" x14ac:dyDescent="0.25">
      <c r="D251" s="82"/>
      <c r="R251" s="93"/>
    </row>
    <row r="252" spans="4:18" x14ac:dyDescent="0.25">
      <c r="D252" s="82"/>
      <c r="R252" s="93"/>
    </row>
    <row r="253" spans="4:18" x14ac:dyDescent="0.25">
      <c r="D253" s="82"/>
      <c r="R253" s="93"/>
    </row>
    <row r="254" spans="4:18" x14ac:dyDescent="0.25">
      <c r="D254" s="82"/>
      <c r="R254" s="93"/>
    </row>
    <row r="255" spans="4:18" x14ac:dyDescent="0.25">
      <c r="D255" s="82"/>
      <c r="R255" s="93"/>
    </row>
    <row r="256" spans="4:18" x14ac:dyDescent="0.25">
      <c r="D256" s="82"/>
      <c r="R256" s="93"/>
    </row>
    <row r="257" spans="4:18" x14ac:dyDescent="0.25">
      <c r="D257" s="82"/>
      <c r="R257" s="93"/>
    </row>
    <row r="258" spans="4:18" x14ac:dyDescent="0.25">
      <c r="D258" s="82"/>
      <c r="R258" s="93"/>
    </row>
    <row r="259" spans="4:18" x14ac:dyDescent="0.25">
      <c r="D259" s="82"/>
      <c r="R259" s="93"/>
    </row>
    <row r="260" spans="4:18" x14ac:dyDescent="0.25">
      <c r="D260" s="82"/>
      <c r="R260" s="93"/>
    </row>
    <row r="261" spans="4:18" x14ac:dyDescent="0.25">
      <c r="D261" s="82"/>
      <c r="R261" s="93"/>
    </row>
    <row r="262" spans="4:18" x14ac:dyDescent="0.25">
      <c r="D262" s="82"/>
      <c r="R262" s="93"/>
    </row>
    <row r="263" spans="4:18" x14ac:dyDescent="0.25">
      <c r="D263" s="82"/>
      <c r="R263" s="93"/>
    </row>
    <row r="264" spans="4:18" x14ac:dyDescent="0.25">
      <c r="D264" s="82"/>
      <c r="R264" s="93"/>
    </row>
    <row r="265" spans="4:18" x14ac:dyDescent="0.25">
      <c r="D265" s="82"/>
      <c r="R265" s="93"/>
    </row>
    <row r="266" spans="4:18" x14ac:dyDescent="0.25">
      <c r="D266" s="82"/>
      <c r="R266" s="93"/>
    </row>
    <row r="267" spans="4:18" x14ac:dyDescent="0.25">
      <c r="D267" s="82"/>
      <c r="R267" s="93"/>
    </row>
    <row r="268" spans="4:18" x14ac:dyDescent="0.25">
      <c r="D268" s="82"/>
      <c r="R268" s="93"/>
    </row>
    <row r="269" spans="4:18" x14ac:dyDescent="0.25">
      <c r="D269" s="82"/>
      <c r="R269" s="93"/>
    </row>
    <row r="270" spans="4:18" x14ac:dyDescent="0.25">
      <c r="D270" s="82"/>
      <c r="R270" s="93"/>
    </row>
    <row r="271" spans="4:18" x14ac:dyDescent="0.25">
      <c r="D271" s="82"/>
      <c r="R271" s="93"/>
    </row>
    <row r="272" spans="4:18" x14ac:dyDescent="0.25">
      <c r="D272" s="82"/>
      <c r="R272" s="93"/>
    </row>
    <row r="273" spans="4:18" x14ac:dyDescent="0.25">
      <c r="D273" s="82"/>
      <c r="R273" s="93"/>
    </row>
    <row r="274" spans="4:18" x14ac:dyDescent="0.25">
      <c r="D274" s="82"/>
      <c r="R274" s="93"/>
    </row>
    <row r="275" spans="4:18" x14ac:dyDescent="0.25">
      <c r="D275" s="82"/>
      <c r="R275" s="93"/>
    </row>
    <row r="276" spans="4:18" x14ac:dyDescent="0.25">
      <c r="D276" s="82"/>
      <c r="R276" s="93"/>
    </row>
    <row r="277" spans="4:18" x14ac:dyDescent="0.25">
      <c r="D277" s="82"/>
      <c r="R277" s="93"/>
    </row>
    <row r="278" spans="4:18" x14ac:dyDescent="0.25">
      <c r="D278" s="82"/>
      <c r="R278" s="93"/>
    </row>
    <row r="279" spans="4:18" x14ac:dyDescent="0.25">
      <c r="D279" s="82"/>
      <c r="R279" s="93"/>
    </row>
    <row r="280" spans="4:18" x14ac:dyDescent="0.25">
      <c r="D280" s="82"/>
      <c r="R280" s="93"/>
    </row>
    <row r="281" spans="4:18" x14ac:dyDescent="0.25">
      <c r="D281" s="82"/>
      <c r="R281" s="93"/>
    </row>
    <row r="282" spans="4:18" x14ac:dyDescent="0.25">
      <c r="D282" s="82"/>
      <c r="R282" s="93"/>
    </row>
    <row r="283" spans="4:18" x14ac:dyDescent="0.25">
      <c r="D283" s="82"/>
      <c r="R283" s="93"/>
    </row>
    <row r="284" spans="4:18" x14ac:dyDescent="0.25">
      <c r="D284" s="82"/>
      <c r="R284" s="93"/>
    </row>
    <row r="285" spans="4:18" x14ac:dyDescent="0.25">
      <c r="D285" s="82"/>
      <c r="R285" s="93"/>
    </row>
    <row r="286" spans="4:18" x14ac:dyDescent="0.25">
      <c r="D286" s="82"/>
      <c r="R286" s="93"/>
    </row>
    <row r="287" spans="4:18" x14ac:dyDescent="0.25">
      <c r="D287" s="82"/>
      <c r="R287" s="93"/>
    </row>
    <row r="288" spans="4:18" x14ac:dyDescent="0.25">
      <c r="D288" s="82"/>
      <c r="R288" s="93"/>
    </row>
    <row r="289" spans="4:18" x14ac:dyDescent="0.25">
      <c r="D289" s="82"/>
      <c r="R289" s="93"/>
    </row>
    <row r="290" spans="4:18" x14ac:dyDescent="0.25">
      <c r="D290" s="82"/>
      <c r="R290" s="93"/>
    </row>
    <row r="291" spans="4:18" x14ac:dyDescent="0.25">
      <c r="D291" s="82"/>
      <c r="R291" s="93"/>
    </row>
    <row r="292" spans="4:18" x14ac:dyDescent="0.25">
      <c r="D292" s="82"/>
      <c r="R292" s="93"/>
    </row>
    <row r="293" spans="4:18" x14ac:dyDescent="0.25">
      <c r="D293" s="82"/>
      <c r="R293" s="93"/>
    </row>
    <row r="294" spans="4:18" x14ac:dyDescent="0.25">
      <c r="D294" s="82"/>
      <c r="R294" s="93"/>
    </row>
    <row r="295" spans="4:18" x14ac:dyDescent="0.25">
      <c r="D295" s="82"/>
      <c r="R295" s="93"/>
    </row>
    <row r="296" spans="4:18" x14ac:dyDescent="0.25">
      <c r="D296" s="82"/>
      <c r="R296" s="93"/>
    </row>
    <row r="297" spans="4:18" x14ac:dyDescent="0.25">
      <c r="D297" s="82"/>
      <c r="R297" s="93"/>
    </row>
    <row r="298" spans="4:18" x14ac:dyDescent="0.25">
      <c r="D298" s="82"/>
      <c r="R298" s="93"/>
    </row>
    <row r="299" spans="4:18" x14ac:dyDescent="0.25">
      <c r="D299" s="82"/>
      <c r="R299" s="93"/>
    </row>
    <row r="300" spans="4:18" x14ac:dyDescent="0.25">
      <c r="D300" s="82"/>
      <c r="R300" s="93"/>
    </row>
    <row r="301" spans="4:18" x14ac:dyDescent="0.25">
      <c r="D301" s="82"/>
      <c r="R301" s="93"/>
    </row>
    <row r="302" spans="4:18" x14ac:dyDescent="0.25">
      <c r="D302" s="82"/>
      <c r="R302" s="93"/>
    </row>
    <row r="303" spans="4:18" x14ac:dyDescent="0.25">
      <c r="D303" s="82"/>
      <c r="R303" s="93"/>
    </row>
    <row r="304" spans="4:18" x14ac:dyDescent="0.25">
      <c r="D304" s="82"/>
      <c r="R304" s="93"/>
    </row>
    <row r="305" spans="4:18" x14ac:dyDescent="0.25">
      <c r="D305" s="82"/>
      <c r="R305" s="93"/>
    </row>
    <row r="306" spans="4:18" x14ac:dyDescent="0.25">
      <c r="D306" s="82"/>
      <c r="R306" s="93"/>
    </row>
    <row r="307" spans="4:18" x14ac:dyDescent="0.25">
      <c r="D307" s="82"/>
      <c r="R307" s="93"/>
    </row>
    <row r="308" spans="4:18" x14ac:dyDescent="0.25">
      <c r="D308" s="82"/>
      <c r="R308" s="93"/>
    </row>
    <row r="309" spans="4:18" x14ac:dyDescent="0.25">
      <c r="D309" s="82"/>
      <c r="R309" s="93"/>
    </row>
    <row r="310" spans="4:18" x14ac:dyDescent="0.25">
      <c r="D310" s="82"/>
      <c r="R310" s="93"/>
    </row>
    <row r="311" spans="4:18" x14ac:dyDescent="0.25">
      <c r="D311" s="82"/>
      <c r="R311" s="93"/>
    </row>
    <row r="312" spans="4:18" x14ac:dyDescent="0.25">
      <c r="D312" s="82"/>
      <c r="R312" s="93"/>
    </row>
    <row r="313" spans="4:18" x14ac:dyDescent="0.25">
      <c r="D313" s="82"/>
      <c r="R313" s="93"/>
    </row>
    <row r="314" spans="4:18" x14ac:dyDescent="0.25">
      <c r="D314" s="82"/>
      <c r="R314" s="93"/>
    </row>
    <row r="315" spans="4:18" x14ac:dyDescent="0.25">
      <c r="D315" s="82"/>
      <c r="R315" s="93"/>
    </row>
    <row r="316" spans="4:18" x14ac:dyDescent="0.25">
      <c r="D316" s="82"/>
      <c r="R316" s="93"/>
    </row>
    <row r="317" spans="4:18" x14ac:dyDescent="0.25">
      <c r="D317" s="82"/>
      <c r="R317" s="93"/>
    </row>
    <row r="318" spans="4:18" x14ac:dyDescent="0.25">
      <c r="D318" s="82"/>
      <c r="R318" s="93"/>
    </row>
    <row r="319" spans="4:18" x14ac:dyDescent="0.25">
      <c r="D319" s="82"/>
      <c r="R319" s="93"/>
    </row>
    <row r="320" spans="4:18" x14ac:dyDescent="0.25">
      <c r="D320" s="82"/>
      <c r="R320" s="93"/>
    </row>
    <row r="321" spans="4:18" x14ac:dyDescent="0.25">
      <c r="D321" s="82"/>
      <c r="R321" s="93"/>
    </row>
    <row r="322" spans="4:18" x14ac:dyDescent="0.25">
      <c r="D322" s="82"/>
      <c r="R322" s="93"/>
    </row>
    <row r="323" spans="4:18" x14ac:dyDescent="0.25">
      <c r="D323" s="82"/>
      <c r="R323" s="93"/>
    </row>
    <row r="324" spans="4:18" x14ac:dyDescent="0.25">
      <c r="D324" s="82"/>
      <c r="R324" s="93"/>
    </row>
    <row r="325" spans="4:18" x14ac:dyDescent="0.25">
      <c r="D325" s="82"/>
      <c r="R325" s="93"/>
    </row>
    <row r="326" spans="4:18" x14ac:dyDescent="0.25">
      <c r="D326" s="82"/>
      <c r="R326" s="93"/>
    </row>
    <row r="327" spans="4:18" x14ac:dyDescent="0.25">
      <c r="D327" s="82"/>
      <c r="R327" s="93"/>
    </row>
    <row r="328" spans="4:18" x14ac:dyDescent="0.25">
      <c r="D328" s="82"/>
      <c r="R328" s="93"/>
    </row>
    <row r="329" spans="4:18" x14ac:dyDescent="0.25">
      <c r="D329" s="82"/>
      <c r="R329" s="93"/>
    </row>
    <row r="330" spans="4:18" x14ac:dyDescent="0.25">
      <c r="D330" s="82"/>
      <c r="R330" s="93"/>
    </row>
    <row r="331" spans="4:18" x14ac:dyDescent="0.25">
      <c r="D331" s="82"/>
      <c r="R331" s="93"/>
    </row>
    <row r="332" spans="4:18" x14ac:dyDescent="0.25">
      <c r="D332" s="82"/>
      <c r="R332" s="93"/>
    </row>
    <row r="333" spans="4:18" x14ac:dyDescent="0.25">
      <c r="D333" s="82"/>
      <c r="R333" s="93"/>
    </row>
    <row r="334" spans="4:18" x14ac:dyDescent="0.25">
      <c r="D334" s="82"/>
      <c r="R334" s="93"/>
    </row>
    <row r="335" spans="4:18" x14ac:dyDescent="0.25">
      <c r="D335" s="82"/>
      <c r="R335" s="93"/>
    </row>
    <row r="336" spans="4:18" x14ac:dyDescent="0.25">
      <c r="D336" s="82"/>
      <c r="R336" s="93"/>
    </row>
    <row r="337" spans="4:18" x14ac:dyDescent="0.25">
      <c r="D337" s="82"/>
      <c r="R337" s="93"/>
    </row>
    <row r="338" spans="4:18" x14ac:dyDescent="0.25">
      <c r="D338" s="82"/>
      <c r="R338" s="93"/>
    </row>
    <row r="339" spans="4:18" x14ac:dyDescent="0.25">
      <c r="D339" s="82"/>
      <c r="R339" s="93"/>
    </row>
    <row r="340" spans="4:18" x14ac:dyDescent="0.25">
      <c r="D340" s="82"/>
      <c r="R340" s="93"/>
    </row>
    <row r="341" spans="4:18" x14ac:dyDescent="0.25">
      <c r="D341" s="82"/>
      <c r="R341" s="93"/>
    </row>
    <row r="342" spans="4:18" x14ac:dyDescent="0.25">
      <c r="D342" s="82"/>
      <c r="R342" s="93"/>
    </row>
    <row r="343" spans="4:18" x14ac:dyDescent="0.25">
      <c r="D343" s="82"/>
      <c r="R343" s="93"/>
    </row>
    <row r="344" spans="4:18" x14ac:dyDescent="0.25">
      <c r="D344" s="82"/>
      <c r="R344" s="93"/>
    </row>
    <row r="345" spans="4:18" x14ac:dyDescent="0.25">
      <c r="D345" s="82"/>
      <c r="R345" s="93"/>
    </row>
    <row r="346" spans="4:18" x14ac:dyDescent="0.25">
      <c r="D346" s="82"/>
      <c r="R346" s="93"/>
    </row>
    <row r="347" spans="4:18" x14ac:dyDescent="0.25">
      <c r="D347" s="82"/>
      <c r="R347" s="93"/>
    </row>
    <row r="348" spans="4:18" x14ac:dyDescent="0.25">
      <c r="D348" s="82"/>
      <c r="R348" s="93"/>
    </row>
    <row r="349" spans="4:18" x14ac:dyDescent="0.25">
      <c r="D349" s="82"/>
      <c r="R349" s="93"/>
    </row>
    <row r="350" spans="4:18" x14ac:dyDescent="0.25">
      <c r="D350" s="82"/>
      <c r="R350" s="93"/>
    </row>
    <row r="351" spans="4:18" x14ac:dyDescent="0.25">
      <c r="D351" s="82"/>
      <c r="R351" s="93"/>
    </row>
    <row r="352" spans="4:18" x14ac:dyDescent="0.25">
      <c r="D352" s="82"/>
      <c r="R352" s="93"/>
    </row>
    <row r="353" spans="4:18" x14ac:dyDescent="0.25">
      <c r="D353" s="82"/>
      <c r="R353" s="93"/>
    </row>
    <row r="354" spans="4:18" x14ac:dyDescent="0.25">
      <c r="D354" s="82"/>
      <c r="R354" s="93"/>
    </row>
    <row r="355" spans="4:18" x14ac:dyDescent="0.25">
      <c r="D355" s="82"/>
      <c r="R355" s="93"/>
    </row>
    <row r="356" spans="4:18" x14ac:dyDescent="0.25">
      <c r="D356" s="82"/>
      <c r="R356" s="93"/>
    </row>
    <row r="357" spans="4:18" x14ac:dyDescent="0.25">
      <c r="D357" s="82"/>
      <c r="R357" s="93"/>
    </row>
    <row r="358" spans="4:18" x14ac:dyDescent="0.25">
      <c r="D358" s="82"/>
      <c r="R358" s="93"/>
    </row>
    <row r="359" spans="4:18" x14ac:dyDescent="0.25">
      <c r="D359" s="82"/>
      <c r="R359" s="93"/>
    </row>
    <row r="360" spans="4:18" x14ac:dyDescent="0.25">
      <c r="D360" s="82"/>
      <c r="R360" s="93"/>
    </row>
    <row r="361" spans="4:18" x14ac:dyDescent="0.25">
      <c r="D361" s="82"/>
      <c r="R361" s="93"/>
    </row>
    <row r="362" spans="4:18" x14ac:dyDescent="0.25">
      <c r="D362" s="82"/>
      <c r="R362" s="93"/>
    </row>
    <row r="363" spans="4:18" x14ac:dyDescent="0.25">
      <c r="D363" s="82"/>
      <c r="R363" s="93"/>
    </row>
    <row r="364" spans="4:18" x14ac:dyDescent="0.25">
      <c r="D364" s="82"/>
      <c r="R364" s="93"/>
    </row>
    <row r="365" spans="4:18" x14ac:dyDescent="0.25">
      <c r="D365" s="82"/>
      <c r="R365" s="93"/>
    </row>
    <row r="366" spans="4:18" x14ac:dyDescent="0.25">
      <c r="D366" s="82"/>
      <c r="R366" s="93"/>
    </row>
    <row r="367" spans="4:18" x14ac:dyDescent="0.25">
      <c r="D367" s="82"/>
      <c r="R367" s="93"/>
    </row>
    <row r="368" spans="4:18" x14ac:dyDescent="0.25">
      <c r="D368" s="82"/>
      <c r="R368" s="93"/>
    </row>
    <row r="369" spans="4:18" x14ac:dyDescent="0.25">
      <c r="D369" s="82"/>
      <c r="R369" s="93"/>
    </row>
    <row r="370" spans="4:18" x14ac:dyDescent="0.25">
      <c r="D370" s="82"/>
      <c r="R370" s="93"/>
    </row>
    <row r="371" spans="4:18" x14ac:dyDescent="0.25">
      <c r="D371" s="82"/>
      <c r="R371" s="93"/>
    </row>
    <row r="372" spans="4:18" x14ac:dyDescent="0.25">
      <c r="D372" s="82"/>
      <c r="R372" s="93"/>
    </row>
    <row r="373" spans="4:18" x14ac:dyDescent="0.25">
      <c r="D373" s="82"/>
      <c r="R373" s="93"/>
    </row>
    <row r="374" spans="4:18" x14ac:dyDescent="0.25">
      <c r="D374" s="82"/>
      <c r="R374" s="93"/>
    </row>
    <row r="375" spans="4:18" x14ac:dyDescent="0.25">
      <c r="D375" s="82"/>
      <c r="R375" s="93"/>
    </row>
    <row r="376" spans="4:18" x14ac:dyDescent="0.25">
      <c r="D376" s="82"/>
      <c r="R376" s="93"/>
    </row>
    <row r="377" spans="4:18" x14ac:dyDescent="0.25">
      <c r="D377" s="82"/>
      <c r="R377" s="93"/>
    </row>
    <row r="378" spans="4:18" x14ac:dyDescent="0.25">
      <c r="D378" s="82"/>
      <c r="R378" s="93"/>
    </row>
    <row r="379" spans="4:18" x14ac:dyDescent="0.25">
      <c r="D379" s="82"/>
      <c r="R379" s="93"/>
    </row>
    <row r="380" spans="4:18" x14ac:dyDescent="0.25">
      <c r="D380" s="82"/>
      <c r="R380" s="93"/>
    </row>
    <row r="381" spans="4:18" x14ac:dyDescent="0.25">
      <c r="D381" s="82"/>
      <c r="R381" s="93"/>
    </row>
    <row r="382" spans="4:18" x14ac:dyDescent="0.25">
      <c r="D382" s="82"/>
      <c r="R382" s="93"/>
    </row>
    <row r="383" spans="4:18" x14ac:dyDescent="0.25">
      <c r="D383" s="82"/>
      <c r="R383" s="93"/>
    </row>
    <row r="384" spans="4:18" x14ac:dyDescent="0.25">
      <c r="D384" s="82"/>
      <c r="R384" s="93"/>
    </row>
    <row r="385" spans="4:18" x14ac:dyDescent="0.25">
      <c r="D385" s="82"/>
      <c r="R385" s="93"/>
    </row>
    <row r="386" spans="4:18" x14ac:dyDescent="0.25">
      <c r="D386" s="82"/>
      <c r="R386" s="93"/>
    </row>
    <row r="387" spans="4:18" x14ac:dyDescent="0.25">
      <c r="D387" s="82"/>
    </row>
    <row r="388" spans="4:18" x14ac:dyDescent="0.25">
      <c r="D388" s="82"/>
    </row>
    <row r="389" spans="4:18" x14ac:dyDescent="0.25">
      <c r="D389" s="82"/>
    </row>
    <row r="390" spans="4:18" x14ac:dyDescent="0.25">
      <c r="D390" s="82"/>
    </row>
  </sheetData>
  <sortState xmlns:xlrd2="http://schemas.microsoft.com/office/spreadsheetml/2017/richdata2" ref="A33:V71">
    <sortCondition ref="B33:B71"/>
  </sortState>
  <mergeCells count="2">
    <mergeCell ref="A1:R3"/>
    <mergeCell ref="A72:E72"/>
  </mergeCells>
  <phoneticPr fontId="13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6"/>
  <sheetViews>
    <sheetView workbookViewId="0">
      <selection activeCell="I21" sqref="I21"/>
    </sheetView>
  </sheetViews>
  <sheetFormatPr defaultColWidth="8.7109375" defaultRowHeight="15.75" x14ac:dyDescent="0.25"/>
  <cols>
    <col min="1" max="3" width="11.42578125" style="6" customWidth="1"/>
    <col min="4" max="4" width="10.42578125" style="6" bestFit="1" customWidth="1"/>
    <col min="5" max="5" width="10" style="6" bestFit="1" customWidth="1"/>
    <col min="6" max="7" width="8.7109375" style="6"/>
    <col min="8" max="8" width="9.42578125" style="6" customWidth="1"/>
    <col min="9" max="9" width="8.7109375" style="6"/>
    <col min="10" max="10" width="10.140625" style="6" customWidth="1"/>
    <col min="11" max="11" width="8.7109375" style="6"/>
    <col min="12" max="12" width="10.42578125" style="6" customWidth="1"/>
    <col min="13" max="13" width="8.7109375" style="6"/>
    <col min="14" max="14" width="11.140625" style="6" customWidth="1"/>
    <col min="15" max="16384" width="8.7109375" style="6"/>
  </cols>
  <sheetData>
    <row r="1" spans="1:16" s="22" customFormat="1" ht="19.5" thickBot="1" x14ac:dyDescent="0.3">
      <c r="A1" s="19"/>
      <c r="B1" s="20" t="s">
        <v>166</v>
      </c>
      <c r="C1" s="21"/>
      <c r="E1" s="23"/>
      <c r="G1" s="23"/>
      <c r="I1" s="23"/>
      <c r="K1" s="23"/>
      <c r="O1" s="23"/>
    </row>
    <row r="2" spans="1:16" x14ac:dyDescent="0.25">
      <c r="A2" s="24">
        <v>1.8669999999999999E-11</v>
      </c>
      <c r="B2" s="25" t="s">
        <v>167</v>
      </c>
      <c r="C2" s="26"/>
      <c r="D2" s="27"/>
      <c r="E2" s="28"/>
      <c r="F2" s="28"/>
      <c r="G2" s="28"/>
      <c r="H2" s="28"/>
      <c r="I2" s="27"/>
      <c r="J2" s="27"/>
      <c r="K2" s="27"/>
      <c r="L2" s="27"/>
      <c r="M2" s="7"/>
      <c r="O2" s="29"/>
      <c r="P2" s="29"/>
    </row>
    <row r="3" spans="1:16" x14ac:dyDescent="0.25">
      <c r="A3" s="30">
        <v>3.3599999999999998E-2</v>
      </c>
      <c r="B3" s="31" t="s">
        <v>168</v>
      </c>
      <c r="C3" s="32"/>
      <c r="D3" s="27"/>
      <c r="E3" s="28"/>
      <c r="F3" s="28"/>
      <c r="G3" s="28"/>
      <c r="H3" s="28" t="s">
        <v>169</v>
      </c>
      <c r="I3" s="27"/>
      <c r="J3" s="27"/>
      <c r="K3" s="27"/>
      <c r="L3" s="28" t="s">
        <v>169</v>
      </c>
      <c r="M3" s="7"/>
      <c r="O3" s="29"/>
      <c r="P3" s="29"/>
    </row>
    <row r="4" spans="1:16" x14ac:dyDescent="0.25">
      <c r="A4" s="33">
        <v>0.28278500000000001</v>
      </c>
      <c r="B4" s="34" t="s">
        <v>170</v>
      </c>
      <c r="C4" s="35"/>
      <c r="D4" s="27"/>
      <c r="E4" s="28" t="s">
        <v>171</v>
      </c>
      <c r="F4" s="28"/>
      <c r="G4" s="28" t="s">
        <v>172</v>
      </c>
      <c r="H4" s="28" t="s">
        <v>172</v>
      </c>
      <c r="I4" s="27"/>
      <c r="J4" s="27" t="s">
        <v>173</v>
      </c>
      <c r="K4" s="27"/>
      <c r="L4" s="27" t="s">
        <v>173</v>
      </c>
      <c r="M4" s="7"/>
      <c r="N4" s="6" t="s">
        <v>174</v>
      </c>
      <c r="O4" s="29"/>
      <c r="P4" s="29"/>
    </row>
    <row r="5" spans="1:16" x14ac:dyDescent="0.25">
      <c r="A5" s="36"/>
      <c r="B5" s="31"/>
      <c r="C5" s="32"/>
      <c r="D5" s="27"/>
      <c r="E5" s="37">
        <v>0</v>
      </c>
      <c r="F5" s="28"/>
      <c r="G5" s="28">
        <f>$A$8-$A$7*(EXP($A$2*E5*10^6)-1)</f>
        <v>0.283225</v>
      </c>
      <c r="H5" s="28">
        <f>(G5-J5)/J5*10^4</f>
        <v>15.559524020015063</v>
      </c>
      <c r="I5" s="27"/>
      <c r="J5" s="27">
        <f>$B$12-$B$13*(EXP($B$14*E5*10^6)-1)</f>
        <v>0.28278500000000001</v>
      </c>
      <c r="K5" s="27"/>
      <c r="L5" s="27">
        <v>0</v>
      </c>
      <c r="M5" s="7"/>
      <c r="N5" s="6">
        <v>13.2</v>
      </c>
      <c r="O5" s="29"/>
      <c r="P5" s="29"/>
    </row>
    <row r="6" spans="1:16" x14ac:dyDescent="0.25">
      <c r="A6" s="38" t="s">
        <v>175</v>
      </c>
      <c r="B6" s="39"/>
      <c r="C6" s="40"/>
      <c r="D6" s="27"/>
      <c r="E6" s="37">
        <v>100</v>
      </c>
      <c r="F6" s="28"/>
      <c r="G6" s="28">
        <f t="shared" ref="G6:G51" si="0">$A$8-$A$7*(EXP($A$2*E6*10^6)-1)</f>
        <v>0.28315303093378186</v>
      </c>
      <c r="H6" s="28">
        <f t="shared" ref="H6:H51" si="1">(G6-J6)/J6*10^4</f>
        <v>15.238305101917613</v>
      </c>
      <c r="I6" s="27"/>
      <c r="J6" s="27">
        <f t="shared" ref="J6:J51" si="2">$B$12-$B$13*(EXP($B$14*E6*10^6)-1)</f>
        <v>0.28272221020396421</v>
      </c>
      <c r="K6" s="27"/>
      <c r="L6" s="27">
        <v>0</v>
      </c>
      <c r="M6" s="7"/>
      <c r="O6" s="29"/>
      <c r="P6" s="29"/>
    </row>
    <row r="7" spans="1:16" x14ac:dyDescent="0.25">
      <c r="A7" s="41">
        <v>3.8511999999999998E-2</v>
      </c>
      <c r="B7" s="31" t="s">
        <v>160</v>
      </c>
      <c r="C7" s="42"/>
      <c r="D7" s="27"/>
      <c r="E7" s="37">
        <v>200</v>
      </c>
      <c r="F7" s="28"/>
      <c r="G7" s="28">
        <f t="shared" si="0"/>
        <v>0.28308092737580803</v>
      </c>
      <c r="H7" s="28">
        <f t="shared" si="1"/>
        <v>14.916342796810691</v>
      </c>
      <c r="I7" s="27"/>
      <c r="J7" s="27">
        <f t="shared" si="2"/>
        <v>0.28265930306987824</v>
      </c>
      <c r="K7" s="27"/>
      <c r="L7" s="27">
        <v>0</v>
      </c>
      <c r="M7" s="7"/>
      <c r="O7" s="29"/>
      <c r="P7" s="29"/>
    </row>
    <row r="8" spans="1:16" x14ac:dyDescent="0.25">
      <c r="A8" s="43">
        <v>0.283225</v>
      </c>
      <c r="B8" s="34" t="s">
        <v>158</v>
      </c>
      <c r="C8" s="44"/>
      <c r="D8" s="27"/>
      <c r="E8" s="37">
        <v>300</v>
      </c>
      <c r="F8" s="28"/>
      <c r="G8" s="28">
        <f t="shared" si="0"/>
        <v>0.28300868907474802</v>
      </c>
      <c r="H8" s="28">
        <f t="shared" si="1"/>
        <v>14.593635084196265</v>
      </c>
      <c r="I8" s="27"/>
      <c r="J8" s="27">
        <f t="shared" si="2"/>
        <v>0.28259627837846729</v>
      </c>
      <c r="K8" s="27"/>
      <c r="L8" s="27">
        <v>0</v>
      </c>
      <c r="M8" s="7"/>
      <c r="O8" s="29"/>
      <c r="P8" s="29"/>
    </row>
    <row r="9" spans="1:16" x14ac:dyDescent="0.25">
      <c r="A9" s="7"/>
      <c r="B9" s="7"/>
      <c r="C9" s="27"/>
      <c r="D9" s="27"/>
      <c r="E9" s="37">
        <v>400</v>
      </c>
      <c r="F9" s="28"/>
      <c r="G9" s="28">
        <f t="shared" si="0"/>
        <v>0.28293631577880135</v>
      </c>
      <c r="H9" s="28">
        <f t="shared" si="1"/>
        <v>14.270179936800519</v>
      </c>
      <c r="I9" s="27"/>
      <c r="J9" s="27">
        <f t="shared" si="2"/>
        <v>0.28253313591004686</v>
      </c>
      <c r="K9" s="27"/>
      <c r="L9" s="27">
        <v>0</v>
      </c>
      <c r="M9" s="7"/>
      <c r="O9" s="29"/>
      <c r="P9" s="29"/>
    </row>
    <row r="10" spans="1:16" x14ac:dyDescent="0.25">
      <c r="A10" s="7"/>
      <c r="B10" s="7"/>
      <c r="C10" s="27"/>
      <c r="D10" s="27"/>
      <c r="E10" s="37">
        <v>500</v>
      </c>
      <c r="F10" s="28"/>
      <c r="G10" s="28">
        <f t="shared" si="0"/>
        <v>0.28286380723569726</v>
      </c>
      <c r="H10" s="28">
        <f t="shared" si="1"/>
        <v>13.945975320569399</v>
      </c>
      <c r="I10" s="27"/>
      <c r="J10" s="27">
        <f t="shared" si="2"/>
        <v>0.2824698754445219</v>
      </c>
      <c r="K10" s="27"/>
      <c r="L10" s="27">
        <v>0</v>
      </c>
      <c r="M10" s="7"/>
      <c r="O10" s="29"/>
      <c r="P10" s="29"/>
    </row>
    <row r="11" spans="1:16" x14ac:dyDescent="0.25">
      <c r="A11" s="45" t="s">
        <v>176</v>
      </c>
      <c r="B11" s="45"/>
      <c r="C11" s="45"/>
      <c r="D11" s="27"/>
      <c r="E11" s="37">
        <v>600</v>
      </c>
      <c r="F11" s="28"/>
      <c r="G11" s="28">
        <f t="shared" si="0"/>
        <v>0.28279116319269337</v>
      </c>
      <c r="H11" s="28">
        <f t="shared" si="1"/>
        <v>13.621019194626701</v>
      </c>
      <c r="I11" s="27"/>
      <c r="J11" s="27">
        <f t="shared" si="2"/>
        <v>0.28240649676138596</v>
      </c>
      <c r="K11" s="27"/>
      <c r="L11" s="27">
        <v>0</v>
      </c>
      <c r="M11" s="7"/>
      <c r="O11" s="29"/>
      <c r="P11" s="29"/>
    </row>
    <row r="12" spans="1:16" ht="18.75" x14ac:dyDescent="0.25">
      <c r="A12" s="46" t="s">
        <v>177</v>
      </c>
      <c r="B12" s="45">
        <v>0.28278500000000001</v>
      </c>
      <c r="C12" s="45"/>
      <c r="D12" s="27"/>
      <c r="E12" s="37">
        <v>700</v>
      </c>
      <c r="F12" s="28"/>
      <c r="G12" s="28">
        <f t="shared" si="0"/>
        <v>0.28271838339657507</v>
      </c>
      <c r="H12" s="28">
        <f t="shared" si="1"/>
        <v>13.295309511247735</v>
      </c>
      <c r="I12" s="27"/>
      <c r="J12" s="27">
        <f t="shared" si="2"/>
        <v>0.28234299963972065</v>
      </c>
      <c r="K12" s="27"/>
      <c r="L12" s="27">
        <v>0</v>
      </c>
      <c r="M12" s="7"/>
      <c r="O12" s="29"/>
      <c r="P12" s="29"/>
    </row>
    <row r="13" spans="1:16" ht="18.75" x14ac:dyDescent="0.25">
      <c r="A13" s="46" t="s">
        <v>178</v>
      </c>
      <c r="B13" s="45">
        <v>3.3599999999999998E-2</v>
      </c>
      <c r="C13" s="45"/>
      <c r="D13" s="27"/>
      <c r="E13" s="37">
        <v>800</v>
      </c>
      <c r="F13" s="28"/>
      <c r="G13" s="28">
        <f t="shared" si="0"/>
        <v>0.28264546759365461</v>
      </c>
      <c r="H13" s="28">
        <f t="shared" si="1"/>
        <v>12.968844215834826</v>
      </c>
      <c r="I13" s="27"/>
      <c r="J13" s="27">
        <f t="shared" si="2"/>
        <v>0.28227938385819473</v>
      </c>
      <c r="K13" s="27"/>
      <c r="L13" s="27">
        <v>0</v>
      </c>
      <c r="M13" s="7"/>
      <c r="O13" s="29"/>
      <c r="P13" s="29"/>
    </row>
    <row r="14" spans="1:16" x14ac:dyDescent="0.25">
      <c r="A14" s="45" t="s">
        <v>179</v>
      </c>
      <c r="B14" s="45">
        <f>1.867*10^-11</f>
        <v>1.8669999999999999E-11</v>
      </c>
      <c r="C14" s="45"/>
      <c r="D14" s="27"/>
      <c r="E14" s="37">
        <v>900</v>
      </c>
      <c r="F14" s="28"/>
      <c r="G14" s="28">
        <f t="shared" si="0"/>
        <v>0.28257241552977003</v>
      </c>
      <c r="H14" s="28">
        <f t="shared" si="1"/>
        <v>12.641621246886796</v>
      </c>
      <c r="I14" s="27"/>
      <c r="J14" s="27">
        <f t="shared" si="2"/>
        <v>0.2822156491950632</v>
      </c>
      <c r="K14" s="27"/>
      <c r="L14" s="27">
        <v>0</v>
      </c>
      <c r="M14" s="7"/>
      <c r="O14" s="29"/>
      <c r="P14" s="29"/>
    </row>
    <row r="15" spans="1:16" x14ac:dyDescent="0.25">
      <c r="A15" s="7"/>
      <c r="B15" s="7"/>
      <c r="C15" s="27"/>
      <c r="D15" s="27"/>
      <c r="E15" s="37">
        <v>1000</v>
      </c>
      <c r="F15" s="28"/>
      <c r="G15" s="28">
        <f t="shared" si="0"/>
        <v>0.28249922695028457</v>
      </c>
      <c r="H15" s="28">
        <f t="shared" si="1"/>
        <v>12.313638535968286</v>
      </c>
      <c r="I15" s="27"/>
      <c r="J15" s="27">
        <f t="shared" si="2"/>
        <v>0.28215179542816687</v>
      </c>
      <c r="K15" s="27"/>
      <c r="L15" s="27">
        <v>0</v>
      </c>
      <c r="M15" s="7"/>
      <c r="O15" s="29"/>
      <c r="P15" s="29"/>
    </row>
    <row r="16" spans="1:16" x14ac:dyDescent="0.25">
      <c r="A16" s="7"/>
      <c r="B16" s="7"/>
      <c r="C16" s="27"/>
      <c r="D16" s="27"/>
      <c r="E16" s="37">
        <v>1100</v>
      </c>
      <c r="F16" s="28"/>
      <c r="G16" s="28">
        <f t="shared" si="0"/>
        <v>0.28242590160008546</v>
      </c>
      <c r="H16" s="28">
        <f t="shared" si="1"/>
        <v>11.984894007682879</v>
      </c>
      <c r="I16" s="27"/>
      <c r="J16" s="27">
        <f t="shared" si="2"/>
        <v>0.28208782233493124</v>
      </c>
      <c r="K16" s="27"/>
      <c r="L16" s="27">
        <v>0</v>
      </c>
      <c r="M16" s="7"/>
      <c r="O16" s="29"/>
      <c r="P16" s="29"/>
    </row>
    <row r="17" spans="1:16" x14ac:dyDescent="0.25">
      <c r="A17" s="7"/>
      <c r="B17" s="7"/>
      <c r="C17" s="27"/>
      <c r="D17" s="27"/>
      <c r="E17" s="37">
        <v>1200</v>
      </c>
      <c r="F17" s="28"/>
      <c r="G17" s="28">
        <f t="shared" si="0"/>
        <v>0.28235243922358327</v>
      </c>
      <c r="H17" s="28">
        <f t="shared" si="1"/>
        <v>11.655385579642177</v>
      </c>
      <c r="I17" s="27"/>
      <c r="J17" s="27">
        <f t="shared" si="2"/>
        <v>0.28202372969236594</v>
      </c>
      <c r="K17" s="27"/>
      <c r="L17" s="27">
        <v>0</v>
      </c>
      <c r="M17" s="7"/>
      <c r="O17" s="29"/>
      <c r="P17" s="29"/>
    </row>
    <row r="18" spans="1:16" x14ac:dyDescent="0.25">
      <c r="A18" s="7"/>
      <c r="B18" s="7"/>
      <c r="C18" s="27"/>
      <c r="D18" s="27"/>
      <c r="E18" s="37">
        <v>1300</v>
      </c>
      <c r="F18" s="28"/>
      <c r="G18" s="28">
        <f t="shared" si="0"/>
        <v>0.28227883956471095</v>
      </c>
      <c r="H18" s="28">
        <f t="shared" si="1"/>
        <v>11.325111162436645</v>
      </c>
      <c r="I18" s="27"/>
      <c r="J18" s="27">
        <f t="shared" si="2"/>
        <v>0.28195951727706398</v>
      </c>
      <c r="K18" s="27"/>
      <c r="L18" s="27">
        <v>0</v>
      </c>
      <c r="M18" s="7"/>
      <c r="O18" s="29"/>
      <c r="P18" s="29"/>
    </row>
    <row r="19" spans="1:16" x14ac:dyDescent="0.25">
      <c r="A19" s="7"/>
      <c r="B19" s="7"/>
      <c r="C19" s="27"/>
      <c r="D19" s="27"/>
      <c r="E19" s="37">
        <v>1400</v>
      </c>
      <c r="F19" s="28"/>
      <c r="G19" s="28">
        <f t="shared" si="0"/>
        <v>0.28220510236692287</v>
      </c>
      <c r="H19" s="28">
        <f t="shared" si="1"/>
        <v>10.994068659612314</v>
      </c>
      <c r="I19" s="27"/>
      <c r="J19" s="27">
        <f t="shared" si="2"/>
        <v>0.28189518486520065</v>
      </c>
      <c r="K19" s="27"/>
      <c r="L19" s="27">
        <v>0</v>
      </c>
      <c r="M19" s="7"/>
      <c r="O19" s="29"/>
      <c r="P19" s="29"/>
    </row>
    <row r="20" spans="1:16" x14ac:dyDescent="0.25">
      <c r="A20" s="7"/>
      <c r="B20" s="47" t="s">
        <v>180</v>
      </c>
      <c r="C20" s="27"/>
      <c r="D20" s="27"/>
      <c r="E20" s="37">
        <v>1500</v>
      </c>
      <c r="F20" s="28"/>
      <c r="G20" s="28">
        <f t="shared" si="0"/>
        <v>0.28213122737319402</v>
      </c>
      <c r="H20" s="28">
        <f t="shared" si="1"/>
        <v>10.662255967629523</v>
      </c>
      <c r="I20" s="27"/>
      <c r="J20" s="27">
        <f t="shared" si="2"/>
        <v>0.28183073223253324</v>
      </c>
      <c r="K20" s="27"/>
      <c r="L20" s="27">
        <v>0</v>
      </c>
      <c r="M20" s="7"/>
      <c r="O20" s="29"/>
      <c r="P20" s="29"/>
    </row>
    <row r="21" spans="1:16" x14ac:dyDescent="0.25">
      <c r="A21" s="7"/>
      <c r="B21" s="7"/>
      <c r="C21" s="27"/>
      <c r="D21" s="27"/>
      <c r="E21" s="37">
        <v>1600</v>
      </c>
      <c r="F21" s="28"/>
      <c r="G21" s="28">
        <f t="shared" si="0"/>
        <v>0.2820572143260191</v>
      </c>
      <c r="H21" s="28">
        <f t="shared" si="1"/>
        <v>10.329670975849163</v>
      </c>
      <c r="I21" s="27"/>
      <c r="J21" s="27">
        <f t="shared" si="2"/>
        <v>0.28176615915439973</v>
      </c>
      <c r="K21" s="27"/>
      <c r="L21" s="27">
        <v>0</v>
      </c>
      <c r="M21" s="7"/>
      <c r="O21" s="29"/>
      <c r="P21" s="29"/>
    </row>
    <row r="22" spans="1:16" x14ac:dyDescent="0.25">
      <c r="A22" s="7"/>
      <c r="B22" s="7"/>
      <c r="C22" s="27"/>
      <c r="D22" s="27"/>
      <c r="E22" s="37">
        <v>1700</v>
      </c>
      <c r="F22" s="28"/>
      <c r="G22" s="28">
        <f t="shared" si="0"/>
        <v>0.28198306296741155</v>
      </c>
      <c r="H22" s="28">
        <f t="shared" si="1"/>
        <v>9.9963115664852662</v>
      </c>
      <c r="I22" s="27"/>
      <c r="J22" s="27">
        <f t="shared" si="2"/>
        <v>0.28170146540571844</v>
      </c>
      <c r="K22" s="27"/>
      <c r="L22" s="27">
        <v>0</v>
      </c>
      <c r="M22" s="7"/>
      <c r="O22" s="29"/>
      <c r="P22" s="29"/>
    </row>
    <row r="23" spans="1:16" x14ac:dyDescent="0.25">
      <c r="A23" s="7"/>
      <c r="B23" s="7"/>
      <c r="C23" s="27"/>
      <c r="D23" s="27"/>
      <c r="E23" s="37">
        <v>1800</v>
      </c>
      <c r="F23" s="28"/>
      <c r="G23" s="28">
        <f t="shared" si="0"/>
        <v>0.28190877303890277</v>
      </c>
      <c r="H23" s="28">
        <f t="shared" si="1"/>
        <v>9.6621756145889641</v>
      </c>
      <c r="I23" s="27"/>
      <c r="J23" s="27">
        <f t="shared" si="2"/>
        <v>0.28163665076098704</v>
      </c>
      <c r="K23" s="27"/>
      <c r="L23" s="27">
        <v>0</v>
      </c>
      <c r="M23" s="7"/>
      <c r="O23" s="29"/>
      <c r="P23" s="29"/>
    </row>
    <row r="24" spans="1:16" x14ac:dyDescent="0.25">
      <c r="A24" s="7"/>
      <c r="B24" s="7"/>
      <c r="C24" s="27"/>
      <c r="D24" s="27"/>
      <c r="E24" s="37">
        <v>1900</v>
      </c>
      <c r="F24" s="28"/>
      <c r="G24" s="28">
        <f t="shared" si="0"/>
        <v>0.28183434428154103</v>
      </c>
      <c r="H24" s="28">
        <f t="shared" si="1"/>
        <v>9.3272609880086748</v>
      </c>
      <c r="I24" s="27"/>
      <c r="J24" s="27">
        <f t="shared" si="2"/>
        <v>0.28157171499428174</v>
      </c>
      <c r="K24" s="27"/>
      <c r="L24" s="27">
        <v>0</v>
      </c>
      <c r="M24" s="7"/>
      <c r="O24" s="29"/>
      <c r="P24" s="29"/>
    </row>
    <row r="25" spans="1:16" x14ac:dyDescent="0.25">
      <c r="A25" s="7"/>
      <c r="B25" s="7"/>
      <c r="C25" s="27"/>
      <c r="D25" s="27"/>
      <c r="E25" s="37">
        <v>2000</v>
      </c>
      <c r="F25" s="28"/>
      <c r="G25" s="28">
        <f t="shared" si="0"/>
        <v>0.28175977643589079</v>
      </c>
      <c r="H25" s="28">
        <f t="shared" si="1"/>
        <v>8.9915655473678715</v>
      </c>
      <c r="I25" s="27"/>
      <c r="J25" s="27">
        <f t="shared" si="2"/>
        <v>0.28150665787925661</v>
      </c>
      <c r="K25" s="27"/>
      <c r="L25" s="27">
        <v>0</v>
      </c>
      <c r="M25" s="7"/>
      <c r="O25" s="29"/>
      <c r="P25" s="29"/>
    </row>
    <row r="26" spans="1:16" x14ac:dyDescent="0.25">
      <c r="A26" s="7"/>
      <c r="B26" s="7"/>
      <c r="C26" s="27"/>
      <c r="D26" s="27"/>
      <c r="E26" s="37">
        <v>2100</v>
      </c>
      <c r="F26" s="28"/>
      <c r="G26" s="28">
        <f t="shared" si="0"/>
        <v>0.28168506924203163</v>
      </c>
      <c r="H26" s="28">
        <f t="shared" si="1"/>
        <v>8.6550871460308851</v>
      </c>
      <c r="I26" s="27"/>
      <c r="J26" s="27">
        <f t="shared" si="2"/>
        <v>0.28144147918914264</v>
      </c>
      <c r="K26" s="27"/>
      <c r="L26" s="27">
        <v>0</v>
      </c>
      <c r="M26" s="7"/>
      <c r="O26" s="29"/>
      <c r="P26" s="29"/>
    </row>
    <row r="27" spans="1:16" x14ac:dyDescent="0.25">
      <c r="A27" s="7"/>
      <c r="B27" s="7"/>
      <c r="C27" s="27"/>
      <c r="D27" s="27"/>
      <c r="E27" s="37">
        <v>2200</v>
      </c>
      <c r="F27" s="28"/>
      <c r="G27" s="28">
        <f t="shared" si="0"/>
        <v>0.28161022243955741</v>
      </c>
      <c r="H27" s="28">
        <f t="shared" si="1"/>
        <v>8.3178236300665702</v>
      </c>
      <c r="I27" s="27"/>
      <c r="J27" s="27">
        <f t="shared" si="2"/>
        <v>0.28137617869674725</v>
      </c>
      <c r="K27" s="27"/>
      <c r="L27" s="27">
        <v>0</v>
      </c>
      <c r="M27" s="7"/>
      <c r="O27" s="29"/>
      <c r="P27" s="29"/>
    </row>
    <row r="28" spans="1:16" x14ac:dyDescent="0.25">
      <c r="A28" s="7"/>
      <c r="B28" s="7"/>
      <c r="C28" s="27"/>
      <c r="D28" s="27"/>
      <c r="E28" s="37">
        <v>2300</v>
      </c>
      <c r="F28" s="28"/>
      <c r="G28" s="28">
        <f t="shared" si="0"/>
        <v>0.2815352357675755</v>
      </c>
      <c r="H28" s="28">
        <f t="shared" si="1"/>
        <v>7.9797728382355251</v>
      </c>
      <c r="I28" s="27"/>
      <c r="J28" s="27">
        <f t="shared" si="2"/>
        <v>0.28131075617445306</v>
      </c>
      <c r="K28" s="27"/>
      <c r="L28" s="27">
        <v>0</v>
      </c>
      <c r="M28" s="7"/>
      <c r="O28" s="29"/>
      <c r="P28" s="29"/>
    </row>
    <row r="29" spans="1:16" x14ac:dyDescent="0.25">
      <c r="A29" s="7"/>
      <c r="B29" s="7"/>
      <c r="C29" s="27"/>
      <c r="D29" s="27"/>
      <c r="E29" s="37">
        <v>2400</v>
      </c>
      <c r="F29" s="28"/>
      <c r="G29" s="28">
        <f t="shared" si="0"/>
        <v>0.28146010896470547</v>
      </c>
      <c r="H29" s="28">
        <f t="shared" si="1"/>
        <v>7.6409326019337245</v>
      </c>
      <c r="I29" s="27"/>
      <c r="J29" s="27">
        <f t="shared" si="2"/>
        <v>0.28124521139421749</v>
      </c>
      <c r="K29" s="27"/>
      <c r="L29" s="27">
        <v>0</v>
      </c>
      <c r="M29" s="7"/>
      <c r="O29" s="29"/>
      <c r="P29" s="29"/>
    </row>
    <row r="30" spans="1:16" x14ac:dyDescent="0.25">
      <c r="A30" s="7"/>
      <c r="B30" s="7"/>
      <c r="C30" s="27"/>
      <c r="D30" s="27"/>
      <c r="E30" s="37">
        <v>2500</v>
      </c>
      <c r="F30" s="28"/>
      <c r="G30" s="28">
        <f t="shared" si="0"/>
        <v>0.28138484176907858</v>
      </c>
      <c r="H30" s="28">
        <f t="shared" si="1"/>
        <v>7.3013007451833838</v>
      </c>
      <c r="I30" s="27"/>
      <c r="J30" s="27">
        <f t="shared" si="2"/>
        <v>0.28117954412757168</v>
      </c>
      <c r="K30" s="27"/>
      <c r="L30" s="27">
        <v>0</v>
      </c>
      <c r="M30" s="7"/>
      <c r="O30" s="29"/>
      <c r="P30" s="29"/>
    </row>
    <row r="31" spans="1:16" x14ac:dyDescent="0.25">
      <c r="A31" s="7"/>
      <c r="B31" s="7"/>
      <c r="C31" s="27"/>
      <c r="D31" s="27"/>
      <c r="E31" s="37">
        <v>2600</v>
      </c>
      <c r="F31" s="28"/>
      <c r="G31" s="28">
        <f t="shared" si="0"/>
        <v>0.28130943391833685</v>
      </c>
      <c r="H31" s="28">
        <f t="shared" si="1"/>
        <v>6.960875084592085</v>
      </c>
      <c r="I31" s="27"/>
      <c r="J31" s="27">
        <f t="shared" si="2"/>
        <v>0.28111375414562001</v>
      </c>
      <c r="K31" s="27"/>
      <c r="L31" s="27">
        <v>0</v>
      </c>
      <c r="M31" s="7"/>
      <c r="O31" s="29"/>
      <c r="P31" s="29"/>
    </row>
    <row r="32" spans="1:16" x14ac:dyDescent="0.25">
      <c r="A32" s="7"/>
      <c r="B32" s="7"/>
      <c r="C32" s="27"/>
      <c r="D32" s="27"/>
      <c r="E32" s="37">
        <v>2700</v>
      </c>
      <c r="F32" s="28"/>
      <c r="G32" s="28">
        <f t="shared" si="0"/>
        <v>0.28123388514963171</v>
      </c>
      <c r="H32" s="28">
        <f t="shared" si="1"/>
        <v>6.6196534293176779</v>
      </c>
      <c r="I32" s="27"/>
      <c r="J32" s="27">
        <f t="shared" si="2"/>
        <v>0.28104784121903892</v>
      </c>
      <c r="K32" s="27"/>
      <c r="L32" s="27">
        <v>0</v>
      </c>
      <c r="M32" s="7"/>
      <c r="O32" s="29"/>
      <c r="P32" s="29"/>
    </row>
    <row r="33" spans="1:16" x14ac:dyDescent="0.25">
      <c r="A33" s="7"/>
      <c r="B33" s="7"/>
      <c r="C33" s="27"/>
      <c r="D33" s="27"/>
      <c r="E33" s="37">
        <v>2800</v>
      </c>
      <c r="F33" s="28"/>
      <c r="G33" s="28">
        <f t="shared" si="0"/>
        <v>0.28115819519962371</v>
      </c>
      <c r="H33" s="28">
        <f t="shared" si="1"/>
        <v>6.2776335810507966</v>
      </c>
      <c r="I33" s="27"/>
      <c r="J33" s="27">
        <f t="shared" si="2"/>
        <v>0.28098180511807636</v>
      </c>
      <c r="K33" s="27"/>
      <c r="L33" s="27">
        <v>0</v>
      </c>
      <c r="M33" s="7"/>
      <c r="O33" s="29"/>
      <c r="P33" s="29"/>
    </row>
    <row r="34" spans="1:16" x14ac:dyDescent="0.25">
      <c r="A34" s="7"/>
      <c r="B34" s="7"/>
      <c r="C34" s="27"/>
      <c r="D34" s="27"/>
      <c r="E34" s="37">
        <v>2900</v>
      </c>
      <c r="F34" s="28"/>
      <c r="G34" s="28">
        <f t="shared" si="0"/>
        <v>0.28108236380448109</v>
      </c>
      <c r="H34" s="28">
        <f t="shared" si="1"/>
        <v>5.9348133339636506</v>
      </c>
      <c r="I34" s="27"/>
      <c r="J34" s="27">
        <f t="shared" si="2"/>
        <v>0.28091564561255106</v>
      </c>
      <c r="K34" s="27"/>
      <c r="L34" s="27">
        <v>0</v>
      </c>
      <c r="M34" s="7"/>
      <c r="O34" s="29"/>
      <c r="P34" s="29"/>
    </row>
    <row r="35" spans="1:16" x14ac:dyDescent="0.25">
      <c r="A35" s="7"/>
      <c r="B35" s="7"/>
      <c r="C35" s="27"/>
      <c r="D35" s="27"/>
      <c r="E35" s="37">
        <v>3000</v>
      </c>
      <c r="F35" s="28"/>
      <c r="G35" s="28">
        <f t="shared" si="0"/>
        <v>0.28100639069987915</v>
      </c>
      <c r="H35" s="28">
        <f t="shared" si="1"/>
        <v>5.591190474698168</v>
      </c>
      <c r="I35" s="27"/>
      <c r="J35" s="27">
        <f t="shared" si="2"/>
        <v>0.28084936247185138</v>
      </c>
      <c r="K35" s="27"/>
      <c r="L35" s="27">
        <v>0</v>
      </c>
      <c r="M35" s="7"/>
      <c r="O35" s="29"/>
      <c r="P35" s="29"/>
    </row>
    <row r="36" spans="1:16" x14ac:dyDescent="0.25">
      <c r="A36" s="7"/>
      <c r="B36" s="7"/>
      <c r="C36" s="27"/>
      <c r="D36" s="27"/>
      <c r="E36" s="37">
        <v>3100</v>
      </c>
      <c r="F36" s="28"/>
      <c r="G36" s="28">
        <f t="shared" si="0"/>
        <v>0.28093027562099915</v>
      </c>
      <c r="H36" s="28">
        <f t="shared" si="1"/>
        <v>5.2467627823184158</v>
      </c>
      <c r="I36" s="27"/>
      <c r="J36" s="27">
        <f t="shared" si="2"/>
        <v>0.28078295546493487</v>
      </c>
      <c r="K36" s="27"/>
      <c r="L36" s="27">
        <v>0</v>
      </c>
      <c r="M36" s="7"/>
      <c r="O36" s="29"/>
      <c r="P36" s="29"/>
    </row>
    <row r="37" spans="1:16" x14ac:dyDescent="0.25">
      <c r="A37" s="7"/>
      <c r="B37" s="7"/>
      <c r="C37" s="27"/>
      <c r="D37" s="27"/>
      <c r="E37" s="37">
        <v>3200</v>
      </c>
      <c r="F37" s="28"/>
      <c r="G37" s="28">
        <f t="shared" si="0"/>
        <v>0.28085401830252754</v>
      </c>
      <c r="H37" s="28">
        <f t="shared" si="1"/>
        <v>4.9015280282865898</v>
      </c>
      <c r="I37" s="27"/>
      <c r="J37" s="27">
        <f t="shared" si="2"/>
        <v>0.28071642436032729</v>
      </c>
      <c r="K37" s="27"/>
      <c r="L37" s="27">
        <v>0</v>
      </c>
      <c r="M37" s="7"/>
      <c r="O37" s="29"/>
      <c r="P37" s="29"/>
    </row>
    <row r="38" spans="1:16" x14ac:dyDescent="0.25">
      <c r="A38" s="7"/>
      <c r="B38" s="7"/>
      <c r="C38" s="27"/>
      <c r="D38" s="27"/>
      <c r="E38" s="37">
        <v>3300</v>
      </c>
      <c r="F38" s="28"/>
      <c r="G38" s="28">
        <f t="shared" si="0"/>
        <v>0.28077761847865496</v>
      </c>
      <c r="H38" s="28">
        <f t="shared" si="1"/>
        <v>4.5554839764269719</v>
      </c>
      <c r="I38" s="27"/>
      <c r="J38" s="27">
        <f t="shared" si="2"/>
        <v>0.28064976892612187</v>
      </c>
      <c r="K38" s="27"/>
      <c r="L38" s="27">
        <v>0</v>
      </c>
      <c r="M38" s="7"/>
      <c r="O38" s="29"/>
      <c r="P38" s="29"/>
    </row>
    <row r="39" spans="1:16" x14ac:dyDescent="0.25">
      <c r="A39" s="7"/>
      <c r="B39" s="7"/>
      <c r="C39" s="27"/>
      <c r="D39" s="27"/>
      <c r="E39" s="37">
        <v>3400</v>
      </c>
      <c r="F39" s="28"/>
      <c r="G39" s="28">
        <f t="shared" si="0"/>
        <v>0.28070107588307525</v>
      </c>
      <c r="H39" s="28">
        <f t="shared" si="1"/>
        <v>4.2086283828956716</v>
      </c>
      <c r="I39" s="27"/>
      <c r="J39" s="27">
        <f t="shared" si="2"/>
        <v>0.28058298892997841</v>
      </c>
      <c r="K39" s="27"/>
      <c r="L39" s="27">
        <v>0</v>
      </c>
      <c r="M39" s="7"/>
      <c r="O39" s="29"/>
      <c r="P39" s="29"/>
    </row>
    <row r="40" spans="1:16" x14ac:dyDescent="0.25">
      <c r="A40" s="7"/>
      <c r="B40" s="7"/>
      <c r="C40" s="27"/>
      <c r="D40" s="27"/>
      <c r="E40" s="37">
        <v>3500</v>
      </c>
      <c r="F40" s="28"/>
      <c r="G40" s="28">
        <f t="shared" si="0"/>
        <v>0.28062439024898472</v>
      </c>
      <c r="H40" s="28">
        <f t="shared" si="1"/>
        <v>3.8609589961502073</v>
      </c>
      <c r="I40" s="27"/>
      <c r="J40" s="27">
        <f t="shared" si="2"/>
        <v>0.28051608413912255</v>
      </c>
      <c r="K40" s="27"/>
      <c r="L40" s="27">
        <v>0</v>
      </c>
      <c r="M40" s="7"/>
      <c r="O40" s="29"/>
      <c r="P40" s="29"/>
    </row>
    <row r="41" spans="1:16" x14ac:dyDescent="0.25">
      <c r="A41" s="7"/>
      <c r="B41" s="7"/>
      <c r="C41" s="27"/>
      <c r="D41" s="27"/>
      <c r="E41" s="37">
        <v>3600</v>
      </c>
      <c r="F41" s="28"/>
      <c r="G41" s="28">
        <f t="shared" si="0"/>
        <v>0.28054756130908098</v>
      </c>
      <c r="H41" s="28">
        <f t="shared" si="1"/>
        <v>3.5124735569129943</v>
      </c>
      <c r="I41" s="27"/>
      <c r="J41" s="27">
        <f t="shared" si="2"/>
        <v>0.28044905432034484</v>
      </c>
      <c r="K41" s="27"/>
      <c r="L41" s="27">
        <v>0</v>
      </c>
      <c r="M41" s="7"/>
      <c r="O41" s="29"/>
      <c r="P41" s="29"/>
    </row>
    <row r="42" spans="1:16" x14ac:dyDescent="0.25">
      <c r="A42" s="7"/>
      <c r="B42" s="7"/>
      <c r="C42" s="27"/>
      <c r="D42" s="27"/>
      <c r="E42" s="37">
        <v>3700</v>
      </c>
      <c r="F42" s="28"/>
      <c r="G42" s="28">
        <f t="shared" si="0"/>
        <v>0.28047058879556219</v>
      </c>
      <c r="H42" s="28">
        <f t="shared" si="1"/>
        <v>3.1631697981346618</v>
      </c>
      <c r="I42" s="27"/>
      <c r="J42" s="27">
        <f t="shared" si="2"/>
        <v>0.28038189924000023</v>
      </c>
      <c r="K42" s="27"/>
      <c r="L42" s="27">
        <v>0</v>
      </c>
      <c r="M42" s="7"/>
      <c r="O42" s="29"/>
      <c r="P42" s="29"/>
    </row>
    <row r="43" spans="1:16" x14ac:dyDescent="0.25">
      <c r="A43" s="7"/>
      <c r="B43" s="7"/>
      <c r="C43" s="27"/>
      <c r="D43" s="27"/>
      <c r="E43" s="37">
        <v>3800</v>
      </c>
      <c r="F43" s="28"/>
      <c r="G43" s="28">
        <f t="shared" si="0"/>
        <v>0.28039347244012602</v>
      </c>
      <c r="H43" s="28">
        <f t="shared" si="1"/>
        <v>2.813045444969092</v>
      </c>
      <c r="I43" s="27"/>
      <c r="J43" s="27">
        <f t="shared" si="2"/>
        <v>0.28031461866400692</v>
      </c>
      <c r="K43" s="27"/>
      <c r="L43" s="27">
        <v>0</v>
      </c>
      <c r="M43" s="7"/>
      <c r="O43" s="29"/>
      <c r="P43" s="29"/>
    </row>
    <row r="44" spans="1:16" x14ac:dyDescent="0.25">
      <c r="A44" s="7"/>
      <c r="B44" s="7"/>
      <c r="C44" s="27"/>
      <c r="D44" s="27"/>
      <c r="E44" s="37">
        <v>3900</v>
      </c>
      <c r="F44" s="28"/>
      <c r="G44" s="28">
        <f t="shared" si="0"/>
        <v>0.28031621197396872</v>
      </c>
      <c r="H44" s="28">
        <f t="shared" si="1"/>
        <v>2.4620982147364199</v>
      </c>
      <c r="I44" s="27"/>
      <c r="J44" s="27">
        <f t="shared" si="2"/>
        <v>0.28024721235784561</v>
      </c>
      <c r="K44" s="27"/>
      <c r="L44" s="27">
        <v>0</v>
      </c>
      <c r="M44" s="7"/>
      <c r="O44" s="29"/>
      <c r="P44" s="29"/>
    </row>
    <row r="45" spans="1:16" x14ac:dyDescent="0.25">
      <c r="A45" s="7"/>
      <c r="B45" s="7"/>
      <c r="C45" s="27"/>
      <c r="D45" s="27"/>
      <c r="E45" s="37">
        <v>4000</v>
      </c>
      <c r="F45" s="28"/>
      <c r="G45" s="28">
        <f t="shared" si="0"/>
        <v>0.28023880712778432</v>
      </c>
      <c r="H45" s="28">
        <f t="shared" si="1"/>
        <v>2.110325816891804</v>
      </c>
      <c r="I45" s="27"/>
      <c r="J45" s="27">
        <f t="shared" si="2"/>
        <v>0.2801796800865588</v>
      </c>
      <c r="K45" s="27"/>
      <c r="L45" s="27">
        <v>0</v>
      </c>
      <c r="M45" s="7"/>
      <c r="O45" s="29"/>
      <c r="P45" s="29"/>
    </row>
    <row r="46" spans="1:16" x14ac:dyDescent="0.25">
      <c r="A46" s="7"/>
      <c r="B46" s="7"/>
      <c r="C46" s="27"/>
      <c r="D46" s="27"/>
      <c r="E46" s="37">
        <v>4100</v>
      </c>
      <c r="F46" s="28"/>
      <c r="G46" s="28">
        <f t="shared" si="0"/>
        <v>0.28016125763176347</v>
      </c>
      <c r="H46" s="28">
        <f t="shared" si="1"/>
        <v>1.7577259529821481</v>
      </c>
      <c r="I46" s="27"/>
      <c r="J46" s="27">
        <f t="shared" si="2"/>
        <v>0.28011202161475002</v>
      </c>
      <c r="K46" s="27"/>
      <c r="L46" s="27">
        <v>0</v>
      </c>
      <c r="M46" s="7"/>
      <c r="O46" s="29"/>
      <c r="P46" s="29"/>
    </row>
    <row r="47" spans="1:16" x14ac:dyDescent="0.25">
      <c r="A47" s="7"/>
      <c r="B47" s="7"/>
      <c r="C47" s="27"/>
      <c r="D47" s="27"/>
      <c r="E47" s="37">
        <v>4200</v>
      </c>
      <c r="F47" s="28"/>
      <c r="G47" s="28">
        <f t="shared" si="0"/>
        <v>0.28008356321559269</v>
      </c>
      <c r="H47" s="28">
        <f t="shared" si="1"/>
        <v>1.4042963166264324</v>
      </c>
      <c r="I47" s="27"/>
      <c r="J47" s="27">
        <f t="shared" si="2"/>
        <v>0.28004423670658274</v>
      </c>
      <c r="K47" s="27"/>
      <c r="L47" s="27">
        <v>0</v>
      </c>
      <c r="M47" s="7"/>
      <c r="O47" s="29"/>
      <c r="P47" s="29"/>
    </row>
    <row r="48" spans="1:16" x14ac:dyDescent="0.25">
      <c r="A48" s="7"/>
      <c r="B48" s="7"/>
      <c r="C48" s="27"/>
      <c r="D48" s="27"/>
      <c r="E48" s="37">
        <v>4300</v>
      </c>
      <c r="F48" s="28"/>
      <c r="G48" s="28">
        <f t="shared" si="0"/>
        <v>0.28000572360845333</v>
      </c>
      <c r="H48" s="28">
        <f t="shared" si="1"/>
        <v>1.0500345934721</v>
      </c>
      <c r="I48" s="27"/>
      <c r="J48" s="27">
        <f t="shared" si="2"/>
        <v>0.2799763251257798</v>
      </c>
      <c r="K48" s="27"/>
      <c r="L48" s="27">
        <v>0</v>
      </c>
      <c r="M48" s="7"/>
      <c r="O48" s="29"/>
      <c r="P48" s="29"/>
    </row>
    <row r="49" spans="1:16" x14ac:dyDescent="0.25">
      <c r="A49" s="7"/>
      <c r="B49" s="7"/>
      <c r="C49" s="27"/>
      <c r="D49" s="27"/>
      <c r="E49" s="37">
        <v>4400</v>
      </c>
      <c r="F49" s="28"/>
      <c r="G49" s="28">
        <f t="shared" si="0"/>
        <v>0.27992773853902064</v>
      </c>
      <c r="H49" s="28">
        <f t="shared" si="1"/>
        <v>0.69493846116316427</v>
      </c>
      <c r="I49" s="27"/>
      <c r="J49" s="27">
        <f t="shared" si="2"/>
        <v>0.27990828663562251</v>
      </c>
      <c r="K49" s="27"/>
      <c r="L49" s="27">
        <v>0</v>
      </c>
      <c r="M49" s="7"/>
      <c r="O49" s="29"/>
      <c r="P49" s="29"/>
    </row>
    <row r="50" spans="1:16" x14ac:dyDescent="0.25">
      <c r="A50" s="7"/>
      <c r="B50" s="7"/>
      <c r="C50" s="27"/>
      <c r="D50" s="27"/>
      <c r="E50" s="37">
        <v>4500</v>
      </c>
      <c r="F50" s="28"/>
      <c r="G50" s="28">
        <f t="shared" si="0"/>
        <v>0.2798496077354628</v>
      </c>
      <c r="H50" s="28">
        <f t="shared" si="1"/>
        <v>0.33900558930616487</v>
      </c>
      <c r="I50" s="27"/>
      <c r="J50" s="27">
        <f t="shared" si="2"/>
        <v>0.27984012099894973</v>
      </c>
      <c r="K50" s="27"/>
      <c r="L50" s="27">
        <v>0</v>
      </c>
      <c r="M50" s="7"/>
      <c r="O50" s="29"/>
      <c r="P50" s="29"/>
    </row>
    <row r="51" spans="1:16" x14ac:dyDescent="0.25">
      <c r="A51" s="7"/>
      <c r="B51" s="7"/>
      <c r="C51" s="27"/>
      <c r="D51" s="27"/>
      <c r="E51" s="37">
        <v>4600</v>
      </c>
      <c r="F51" s="28"/>
      <c r="G51" s="28">
        <f t="shared" si="0"/>
        <v>0.27977133092544015</v>
      </c>
      <c r="H51" s="28">
        <f t="shared" si="1"/>
        <v>-1.7766360560075876E-2</v>
      </c>
      <c r="I51" s="27"/>
      <c r="J51" s="27">
        <f t="shared" si="2"/>
        <v>0.27977182797815719</v>
      </c>
      <c r="K51" s="27"/>
      <c r="L51" s="27">
        <v>0</v>
      </c>
      <c r="M51" s="7"/>
      <c r="N51" s="6">
        <v>0</v>
      </c>
      <c r="O51" s="29"/>
      <c r="P51" s="29"/>
    </row>
    <row r="52" spans="1:16" x14ac:dyDescent="0.25">
      <c r="A52" s="7"/>
      <c r="B52" s="7"/>
      <c r="C52" s="27"/>
      <c r="D52" s="27"/>
      <c r="E52" s="28"/>
      <c r="F52" s="28"/>
      <c r="G52" s="28"/>
      <c r="H52" s="28"/>
      <c r="I52" s="27"/>
      <c r="J52" s="27"/>
      <c r="K52" s="27"/>
      <c r="L52" s="27"/>
      <c r="M52" s="7"/>
      <c r="O52" s="29"/>
      <c r="P52" s="29"/>
    </row>
    <row r="53" spans="1:16" x14ac:dyDescent="0.25">
      <c r="A53" s="7"/>
      <c r="B53" s="7"/>
      <c r="C53" s="27"/>
      <c r="D53" s="27"/>
      <c r="E53" s="28"/>
      <c r="F53" s="28"/>
      <c r="G53" s="28"/>
      <c r="H53" s="28"/>
      <c r="I53" s="27"/>
      <c r="J53" s="27"/>
      <c r="K53" s="27"/>
      <c r="L53" s="27"/>
      <c r="M53" s="7"/>
      <c r="O53" s="29"/>
      <c r="P53" s="29"/>
    </row>
    <row r="54" spans="1:16" x14ac:dyDescent="0.25">
      <c r="A54" s="7"/>
      <c r="B54" s="7"/>
      <c r="C54" s="27"/>
      <c r="D54" s="27"/>
      <c r="E54" s="28"/>
      <c r="F54" s="28"/>
      <c r="G54" s="28"/>
      <c r="H54" s="28"/>
      <c r="I54" s="27"/>
      <c r="J54" s="27"/>
      <c r="K54" s="27"/>
      <c r="L54" s="27"/>
      <c r="M54" s="7"/>
      <c r="O54" s="29"/>
      <c r="P54" s="29"/>
    </row>
    <row r="55" spans="1:16" x14ac:dyDescent="0.25">
      <c r="A55" s="7"/>
      <c r="B55" s="7"/>
      <c r="C55" s="27"/>
      <c r="D55" s="27"/>
      <c r="E55" s="28"/>
      <c r="F55" s="28"/>
      <c r="G55" s="28"/>
      <c r="H55" s="28"/>
      <c r="I55" s="27"/>
      <c r="J55" s="27"/>
      <c r="K55" s="27"/>
      <c r="L55" s="27"/>
      <c r="M55" s="7"/>
      <c r="O55" s="29"/>
      <c r="P55" s="29"/>
    </row>
    <row r="56" spans="1:16" x14ac:dyDescent="0.25">
      <c r="A56" s="7"/>
      <c r="B56" s="7"/>
      <c r="C56" s="27"/>
      <c r="D56" s="27"/>
      <c r="E56" s="28"/>
      <c r="F56" s="28"/>
      <c r="G56" s="28"/>
      <c r="H56" s="28"/>
      <c r="I56" s="27"/>
      <c r="J56" s="27"/>
      <c r="K56" s="27"/>
      <c r="L56" s="27"/>
      <c r="M56" s="7"/>
      <c r="O56" s="29"/>
      <c r="P56" s="29"/>
    </row>
    <row r="57" spans="1:16" x14ac:dyDescent="0.25">
      <c r="A57" s="7"/>
      <c r="B57" s="7"/>
      <c r="C57" s="27"/>
      <c r="D57" s="27"/>
      <c r="E57" s="28"/>
      <c r="F57" s="28"/>
      <c r="G57" s="28"/>
      <c r="H57" s="28"/>
      <c r="I57" s="27"/>
      <c r="J57" s="27"/>
      <c r="K57" s="27"/>
      <c r="L57" s="27"/>
      <c r="M57" s="7"/>
      <c r="O57" s="29"/>
      <c r="P57" s="29"/>
    </row>
    <row r="58" spans="1:16" x14ac:dyDescent="0.25">
      <c r="A58" s="7"/>
      <c r="B58" s="7"/>
      <c r="C58" s="27"/>
      <c r="D58" s="27"/>
      <c r="E58" s="28"/>
      <c r="F58" s="28"/>
      <c r="G58" s="28"/>
      <c r="H58" s="28"/>
      <c r="I58" s="27"/>
      <c r="J58" s="27"/>
      <c r="K58" s="27"/>
      <c r="L58" s="27"/>
      <c r="M58" s="7"/>
      <c r="O58" s="29"/>
      <c r="P58" s="29"/>
    </row>
    <row r="59" spans="1:16" x14ac:dyDescent="0.25">
      <c r="A59" s="7"/>
      <c r="B59" s="7"/>
      <c r="C59" s="27"/>
      <c r="D59" s="27"/>
      <c r="E59" s="28"/>
      <c r="F59" s="28"/>
      <c r="G59" s="28"/>
      <c r="H59" s="28"/>
      <c r="I59" s="27"/>
      <c r="J59" s="27"/>
      <c r="K59" s="27"/>
      <c r="L59" s="27"/>
      <c r="M59" s="7"/>
      <c r="O59" s="29"/>
      <c r="P59" s="29"/>
    </row>
    <row r="60" spans="1:16" x14ac:dyDescent="0.25">
      <c r="A60" s="7"/>
      <c r="B60" s="7"/>
      <c r="C60" s="27"/>
      <c r="D60" s="27"/>
      <c r="E60" s="28"/>
      <c r="F60" s="28"/>
      <c r="G60" s="28"/>
      <c r="H60" s="28"/>
      <c r="I60" s="27"/>
      <c r="J60" s="27"/>
      <c r="K60" s="27"/>
      <c r="L60" s="27"/>
      <c r="M60" s="7"/>
      <c r="O60" s="29"/>
      <c r="P60" s="29"/>
    </row>
    <row r="61" spans="1:16" x14ac:dyDescent="0.25">
      <c r="A61" s="7"/>
      <c r="B61" s="7"/>
      <c r="C61" s="27"/>
      <c r="D61" s="27"/>
      <c r="E61" s="28"/>
      <c r="F61" s="28"/>
      <c r="G61" s="28"/>
      <c r="H61" s="28"/>
      <c r="I61" s="27"/>
      <c r="J61" s="27"/>
      <c r="K61" s="27"/>
      <c r="L61" s="27"/>
      <c r="M61" s="7"/>
      <c r="O61" s="29"/>
      <c r="P61" s="29"/>
    </row>
    <row r="62" spans="1:16" x14ac:dyDescent="0.25">
      <c r="A62" s="7"/>
      <c r="B62" s="7"/>
      <c r="C62" s="27"/>
      <c r="D62" s="27"/>
      <c r="E62" s="28"/>
      <c r="F62" s="28"/>
      <c r="G62" s="28"/>
      <c r="H62" s="28"/>
      <c r="I62" s="27"/>
      <c r="J62" s="27"/>
      <c r="K62" s="27"/>
      <c r="L62" s="27"/>
      <c r="M62" s="7"/>
      <c r="O62" s="29"/>
      <c r="P62" s="29"/>
    </row>
    <row r="63" spans="1:16" x14ac:dyDescent="0.25">
      <c r="A63" s="7"/>
      <c r="B63" s="7"/>
      <c r="C63" s="27"/>
      <c r="D63" s="27"/>
      <c r="E63" s="28"/>
      <c r="F63" s="28"/>
      <c r="G63" s="28"/>
      <c r="H63" s="28"/>
      <c r="I63" s="27"/>
      <c r="J63" s="27"/>
      <c r="K63" s="27"/>
      <c r="L63" s="27"/>
      <c r="M63" s="7"/>
      <c r="O63" s="29"/>
      <c r="P63" s="29"/>
    </row>
    <row r="64" spans="1:16" x14ac:dyDescent="0.25">
      <c r="A64" s="7"/>
      <c r="B64" s="7"/>
      <c r="C64" s="27"/>
      <c r="D64" s="27"/>
      <c r="E64" s="28"/>
      <c r="F64" s="28"/>
      <c r="G64" s="28"/>
      <c r="H64" s="28"/>
      <c r="I64" s="27"/>
      <c r="J64" s="27"/>
      <c r="K64" s="27"/>
      <c r="L64" s="27"/>
      <c r="M64" s="7"/>
      <c r="O64" s="29"/>
      <c r="P64" s="29"/>
    </row>
    <row r="65" spans="1:16" x14ac:dyDescent="0.25">
      <c r="A65" s="7"/>
      <c r="B65" s="7"/>
      <c r="C65" s="27"/>
      <c r="D65" s="27"/>
      <c r="E65" s="28"/>
      <c r="F65" s="28"/>
      <c r="G65" s="28"/>
      <c r="H65" s="28"/>
      <c r="I65" s="27"/>
      <c r="J65" s="27"/>
      <c r="K65" s="27"/>
      <c r="L65" s="27"/>
      <c r="M65" s="7"/>
      <c r="O65" s="29"/>
      <c r="P65" s="29"/>
    </row>
    <row r="66" spans="1:16" x14ac:dyDescent="0.25">
      <c r="A66" s="7"/>
      <c r="B66" s="7"/>
      <c r="C66" s="27"/>
      <c r="D66" s="27"/>
      <c r="E66" s="28"/>
      <c r="F66" s="28"/>
      <c r="G66" s="28"/>
      <c r="H66" s="28"/>
      <c r="I66" s="27"/>
      <c r="J66" s="27"/>
      <c r="K66" s="27"/>
      <c r="L66" s="27"/>
      <c r="M66" s="7"/>
      <c r="O66" s="29"/>
      <c r="P66" s="29"/>
    </row>
    <row r="67" spans="1:16" x14ac:dyDescent="0.25">
      <c r="A67" s="7"/>
      <c r="B67" s="7"/>
      <c r="C67" s="27"/>
      <c r="D67" s="27"/>
      <c r="E67" s="28"/>
      <c r="F67" s="28"/>
      <c r="G67" s="28"/>
      <c r="H67" s="28"/>
      <c r="I67" s="27"/>
      <c r="J67" s="27"/>
      <c r="K67" s="27"/>
      <c r="L67" s="27"/>
      <c r="M67" s="7"/>
      <c r="O67" s="29"/>
      <c r="P67" s="29"/>
    </row>
    <row r="68" spans="1:16" x14ac:dyDescent="0.25">
      <c r="A68" s="7"/>
      <c r="B68" s="7"/>
      <c r="C68" s="27"/>
      <c r="D68" s="27"/>
      <c r="E68" s="28"/>
      <c r="F68" s="28"/>
      <c r="G68" s="28"/>
      <c r="H68" s="28"/>
      <c r="I68" s="27"/>
      <c r="J68" s="27"/>
      <c r="K68" s="27"/>
      <c r="L68" s="27"/>
      <c r="M68" s="7"/>
      <c r="O68" s="29"/>
      <c r="P68" s="29"/>
    </row>
    <row r="69" spans="1:16" x14ac:dyDescent="0.25">
      <c r="A69" s="7"/>
      <c r="B69" s="7"/>
      <c r="C69" s="27"/>
      <c r="D69" s="27"/>
      <c r="E69" s="28"/>
      <c r="F69" s="28"/>
      <c r="G69" s="28"/>
      <c r="H69" s="28"/>
      <c r="I69" s="27"/>
      <c r="J69" s="27"/>
      <c r="K69" s="27"/>
      <c r="L69" s="27"/>
      <c r="M69" s="7"/>
      <c r="O69" s="29"/>
      <c r="P69" s="29"/>
    </row>
    <row r="70" spans="1:16" x14ac:dyDescent="0.25">
      <c r="A70" s="7"/>
      <c r="B70" s="7"/>
      <c r="C70" s="27"/>
      <c r="D70" s="27"/>
      <c r="E70" s="28"/>
      <c r="F70" s="28"/>
      <c r="G70" s="28"/>
      <c r="H70" s="28"/>
      <c r="I70" s="27"/>
      <c r="J70" s="27"/>
      <c r="K70" s="27"/>
      <c r="L70" s="27"/>
      <c r="M70" s="7"/>
      <c r="O70" s="29"/>
      <c r="P70" s="29"/>
    </row>
    <row r="71" spans="1:16" x14ac:dyDescent="0.25">
      <c r="A71" s="7"/>
      <c r="B71" s="7"/>
      <c r="C71" s="27"/>
      <c r="D71" s="27"/>
      <c r="E71" s="28"/>
      <c r="F71" s="28"/>
      <c r="G71" s="28"/>
      <c r="H71" s="28"/>
      <c r="I71" s="27"/>
      <c r="J71" s="27"/>
      <c r="K71" s="27"/>
      <c r="L71" s="27"/>
      <c r="M71" s="7"/>
      <c r="O71" s="29"/>
      <c r="P71" s="29"/>
    </row>
    <row r="72" spans="1:16" x14ac:dyDescent="0.25">
      <c r="A72" s="7"/>
      <c r="B72" s="7"/>
      <c r="C72" s="27"/>
      <c r="D72" s="27"/>
      <c r="E72" s="28"/>
      <c r="F72" s="28"/>
      <c r="G72" s="28"/>
      <c r="H72" s="28"/>
      <c r="I72" s="27"/>
      <c r="J72" s="27"/>
      <c r="K72" s="27"/>
      <c r="L72" s="27"/>
      <c r="M72" s="7"/>
      <c r="O72" s="29"/>
      <c r="P72" s="29"/>
    </row>
    <row r="73" spans="1:16" x14ac:dyDescent="0.25">
      <c r="A73" s="7"/>
      <c r="B73" s="7"/>
      <c r="C73" s="27"/>
      <c r="D73" s="27"/>
      <c r="E73" s="28"/>
      <c r="F73" s="28"/>
      <c r="G73" s="28"/>
      <c r="H73" s="28"/>
      <c r="I73" s="27"/>
      <c r="J73" s="27"/>
      <c r="K73" s="27"/>
      <c r="L73" s="27"/>
      <c r="M73" s="7"/>
      <c r="O73" s="29"/>
      <c r="P73" s="29"/>
    </row>
    <row r="74" spans="1:16" x14ac:dyDescent="0.25">
      <c r="A74" s="7"/>
      <c r="B74" s="7"/>
      <c r="C74" s="27"/>
      <c r="D74" s="27"/>
      <c r="E74" s="28"/>
      <c r="F74" s="28"/>
      <c r="G74" s="28"/>
      <c r="H74" s="28"/>
      <c r="I74" s="27"/>
      <c r="J74" s="27"/>
      <c r="K74" s="27"/>
      <c r="L74" s="27"/>
      <c r="M74" s="7"/>
      <c r="O74" s="29"/>
      <c r="P74" s="29"/>
    </row>
    <row r="75" spans="1:16" x14ac:dyDescent="0.25">
      <c r="A75" s="7"/>
      <c r="B75" s="7"/>
      <c r="C75" s="27"/>
      <c r="D75" s="27"/>
      <c r="E75" s="28"/>
      <c r="F75" s="28"/>
      <c r="G75" s="28"/>
      <c r="H75" s="28"/>
      <c r="I75" s="27"/>
      <c r="J75" s="27"/>
      <c r="K75" s="27"/>
      <c r="L75" s="27"/>
      <c r="M75" s="7"/>
      <c r="O75" s="29"/>
      <c r="P75" s="29"/>
    </row>
    <row r="76" spans="1:16" x14ac:dyDescent="0.25">
      <c r="A76" s="7"/>
      <c r="B76" s="7"/>
      <c r="C76" s="27"/>
      <c r="D76" s="27"/>
      <c r="E76" s="28"/>
      <c r="F76" s="28"/>
      <c r="G76" s="28"/>
      <c r="H76" s="28"/>
      <c r="I76" s="27"/>
      <c r="J76" s="27"/>
      <c r="K76" s="27"/>
      <c r="L76" s="27"/>
      <c r="M76" s="7"/>
      <c r="O76" s="29"/>
      <c r="P76" s="29"/>
    </row>
    <row r="77" spans="1:16" x14ac:dyDescent="0.25">
      <c r="A77" s="7"/>
      <c r="B77" s="7"/>
      <c r="C77" s="27"/>
      <c r="D77" s="27"/>
      <c r="E77" s="28"/>
      <c r="F77" s="28"/>
      <c r="G77" s="28"/>
      <c r="H77" s="28"/>
      <c r="I77" s="27"/>
      <c r="J77" s="27"/>
      <c r="K77" s="27"/>
      <c r="L77" s="27"/>
      <c r="M77" s="7"/>
      <c r="O77" s="29"/>
      <c r="P77" s="29"/>
    </row>
    <row r="78" spans="1:16" x14ac:dyDescent="0.25">
      <c r="A78" s="7"/>
      <c r="B78" s="7"/>
      <c r="C78" s="27"/>
      <c r="D78" s="27"/>
      <c r="E78" s="28"/>
      <c r="F78" s="28"/>
      <c r="G78" s="28"/>
      <c r="H78" s="28"/>
      <c r="I78" s="27"/>
      <c r="J78" s="27"/>
      <c r="K78" s="27"/>
      <c r="L78" s="27"/>
      <c r="M78" s="7"/>
      <c r="O78" s="29"/>
      <c r="P78" s="29"/>
    </row>
    <row r="79" spans="1:16" x14ac:dyDescent="0.25">
      <c r="C79" s="27"/>
    </row>
    <row r="80" spans="1:16" x14ac:dyDescent="0.25">
      <c r="C80" s="27"/>
    </row>
    <row r="86" spans="1:16" x14ac:dyDescent="0.25">
      <c r="A86" s="7"/>
      <c r="B86" s="7"/>
      <c r="C86" s="27"/>
      <c r="D86" s="27"/>
      <c r="E86" s="28"/>
      <c r="F86" s="28"/>
      <c r="G86" s="28"/>
      <c r="H86" s="28"/>
      <c r="I86" s="27"/>
      <c r="J86" s="27"/>
      <c r="K86" s="27"/>
      <c r="L86" s="27"/>
      <c r="M86" s="7"/>
      <c r="O86" s="29"/>
      <c r="P86" s="29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workbookViewId="0"/>
  </sheetViews>
  <sheetFormatPr defaultColWidth="8.7109375" defaultRowHeight="15" x14ac:dyDescent="0.25"/>
  <cols>
    <col min="1" max="1" width="13.7109375" style="1" bestFit="1" customWidth="1"/>
    <col min="2" max="2" width="52" style="2" bestFit="1" customWidth="1"/>
  </cols>
  <sheetData>
    <row r="1" spans="1:7" x14ac:dyDescent="0.25">
      <c r="A1" s="1" t="s">
        <v>126</v>
      </c>
      <c r="B1" s="2" t="s">
        <v>127</v>
      </c>
      <c r="C1">
        <v>0.3</v>
      </c>
      <c r="D1">
        <v>326.76652827892133</v>
      </c>
      <c r="E1">
        <v>1</v>
      </c>
      <c r="F1">
        <v>323.89999999999998</v>
      </c>
      <c r="G1">
        <v>4.5999999999999996</v>
      </c>
    </row>
    <row r="2" spans="1:7" x14ac:dyDescent="0.25">
      <c r="A2" s="1" t="s">
        <v>128</v>
      </c>
      <c r="B2" s="2" t="s">
        <v>143</v>
      </c>
      <c r="C2">
        <v>54.7</v>
      </c>
      <c r="D2">
        <v>326.76652827892133</v>
      </c>
      <c r="E2">
        <v>2</v>
      </c>
      <c r="F2">
        <v>324</v>
      </c>
      <c r="G2">
        <v>4.9000000000000004</v>
      </c>
    </row>
    <row r="3" spans="1:7" x14ac:dyDescent="0.25">
      <c r="A3" s="1" t="s">
        <v>129</v>
      </c>
      <c r="B3" s="3">
        <v>15</v>
      </c>
      <c r="E3">
        <v>3</v>
      </c>
      <c r="F3">
        <v>324.09159832341754</v>
      </c>
      <c r="G3">
        <v>3.6324903229827621</v>
      </c>
    </row>
    <row r="4" spans="1:7" x14ac:dyDescent="0.25">
      <c r="A4" s="1" t="s">
        <v>130</v>
      </c>
      <c r="B4" s="3">
        <v>8</v>
      </c>
      <c r="E4">
        <v>4</v>
      </c>
      <c r="F4">
        <v>324.5</v>
      </c>
      <c r="G4">
        <v>5.5</v>
      </c>
    </row>
    <row r="5" spans="1:7" x14ac:dyDescent="0.25">
      <c r="A5" s="1" t="s">
        <v>131</v>
      </c>
      <c r="B5" s="3">
        <v>2</v>
      </c>
      <c r="E5">
        <v>5</v>
      </c>
      <c r="F5">
        <v>324.5</v>
      </c>
      <c r="G5">
        <v>4.8</v>
      </c>
    </row>
    <row r="6" spans="1:7" x14ac:dyDescent="0.25">
      <c r="A6" s="1" t="s">
        <v>132</v>
      </c>
      <c r="B6" s="3" t="b">
        <v>1</v>
      </c>
      <c r="E6">
        <v>6</v>
      </c>
      <c r="F6">
        <v>324.50209811201904</v>
      </c>
      <c r="G6">
        <v>3.5094478839742509</v>
      </c>
    </row>
    <row r="7" spans="1:7" x14ac:dyDescent="0.25">
      <c r="A7" s="1" t="s">
        <v>133</v>
      </c>
      <c r="B7" s="3">
        <v>1</v>
      </c>
      <c r="E7">
        <v>7</v>
      </c>
      <c r="F7">
        <v>324.832063679231</v>
      </c>
      <c r="G7">
        <v>4.2767100760317192</v>
      </c>
    </row>
    <row r="8" spans="1:7" x14ac:dyDescent="0.25">
      <c r="A8" s="1" t="s">
        <v>134</v>
      </c>
      <c r="B8" s="3" t="b">
        <v>0</v>
      </c>
      <c r="E8">
        <v>8</v>
      </c>
      <c r="F8">
        <v>324.89391523489422</v>
      </c>
      <c r="G8">
        <v>3.8192493277138477</v>
      </c>
    </row>
    <row r="9" spans="1:7" x14ac:dyDescent="0.25">
      <c r="A9" s="1" t="s">
        <v>135</v>
      </c>
      <c r="B9" s="3" t="b">
        <v>1</v>
      </c>
      <c r="E9">
        <v>9</v>
      </c>
      <c r="F9">
        <v>324.91414029284562</v>
      </c>
      <c r="G9">
        <v>3.8091658690642687</v>
      </c>
    </row>
    <row r="10" spans="1:7" x14ac:dyDescent="0.25">
      <c r="A10" s="1" t="s">
        <v>136</v>
      </c>
      <c r="B10" s="3" t="b">
        <v>0</v>
      </c>
      <c r="E10">
        <v>10</v>
      </c>
      <c r="F10">
        <v>325</v>
      </c>
      <c r="G10">
        <v>5.2</v>
      </c>
    </row>
    <row r="11" spans="1:7" x14ac:dyDescent="0.25">
      <c r="A11" s="1" t="s">
        <v>137</v>
      </c>
      <c r="B11" s="3" t="b">
        <v>0</v>
      </c>
      <c r="E11">
        <v>11</v>
      </c>
      <c r="F11">
        <v>325.12044172183499</v>
      </c>
      <c r="G11">
        <v>4.9782541009908057</v>
      </c>
    </row>
    <row r="12" spans="1:7" x14ac:dyDescent="0.25">
      <c r="A12" s="1" t="s">
        <v>138</v>
      </c>
      <c r="B12" s="3" t="s">
        <v>144</v>
      </c>
      <c r="E12">
        <v>12</v>
      </c>
      <c r="F12">
        <v>325.12044172183499</v>
      </c>
      <c r="G12">
        <v>3.89946788536832</v>
      </c>
    </row>
    <row r="13" spans="1:7" x14ac:dyDescent="0.25">
      <c r="A13" s="1" t="s">
        <v>139</v>
      </c>
      <c r="B13" s="3" t="b">
        <v>0</v>
      </c>
      <c r="E13">
        <v>13</v>
      </c>
      <c r="F13">
        <v>325.39999999999998</v>
      </c>
      <c r="G13">
        <v>4.7</v>
      </c>
    </row>
    <row r="14" spans="1:7" x14ac:dyDescent="0.25">
      <c r="A14" s="1" t="s">
        <v>140</v>
      </c>
      <c r="B14" s="3" t="b">
        <v>0</v>
      </c>
      <c r="E14">
        <v>14</v>
      </c>
      <c r="F14">
        <v>325.45000743743879</v>
      </c>
      <c r="G14">
        <v>3.6858204447763891</v>
      </c>
    </row>
    <row r="15" spans="1:7" x14ac:dyDescent="0.25">
      <c r="A15" s="1" t="s">
        <v>141</v>
      </c>
      <c r="B15" s="3" t="b">
        <v>0</v>
      </c>
      <c r="E15">
        <v>15</v>
      </c>
      <c r="F15">
        <v>325.57359205399098</v>
      </c>
      <c r="G15">
        <v>4.5201637403147839</v>
      </c>
    </row>
    <row r="16" spans="1:7" x14ac:dyDescent="0.25">
      <c r="A16" s="1" t="s">
        <v>142</v>
      </c>
      <c r="B16" s="3">
        <v>1</v>
      </c>
      <c r="E16">
        <v>16</v>
      </c>
      <c r="F16">
        <v>325.6553453176918</v>
      </c>
      <c r="G16">
        <v>4.1818656169275865</v>
      </c>
    </row>
    <row r="17" spans="5:7" x14ac:dyDescent="0.25">
      <c r="E17">
        <v>17</v>
      </c>
      <c r="F17">
        <v>325.69712761405623</v>
      </c>
      <c r="G17">
        <v>4.741676562154562</v>
      </c>
    </row>
    <row r="18" spans="5:7" x14ac:dyDescent="0.25">
      <c r="E18">
        <v>18</v>
      </c>
      <c r="F18">
        <v>325.7</v>
      </c>
      <c r="G18">
        <v>7.3</v>
      </c>
    </row>
    <row r="19" spans="5:7" x14ac:dyDescent="0.25">
      <c r="E19">
        <v>19</v>
      </c>
      <c r="F19">
        <v>325.7</v>
      </c>
      <c r="G19">
        <v>5.6</v>
      </c>
    </row>
    <row r="20" spans="5:7" x14ac:dyDescent="0.25">
      <c r="E20">
        <v>20</v>
      </c>
      <c r="F20">
        <v>325.77338666351517</v>
      </c>
      <c r="G20">
        <v>13.387962620597207</v>
      </c>
    </row>
    <row r="21" spans="5:7" x14ac:dyDescent="0.25">
      <c r="E21">
        <v>21</v>
      </c>
      <c r="F21">
        <v>325.96521236678899</v>
      </c>
      <c r="G21">
        <v>2.9485468277500173</v>
      </c>
    </row>
    <row r="22" spans="5:7" x14ac:dyDescent="0.25">
      <c r="E22">
        <v>22</v>
      </c>
      <c r="F22">
        <v>326.04760638104563</v>
      </c>
      <c r="G22">
        <v>6.0591499160330002</v>
      </c>
    </row>
    <row r="23" spans="5:7" x14ac:dyDescent="0.25">
      <c r="E23">
        <v>23</v>
      </c>
      <c r="F23">
        <v>326.10000000000002</v>
      </c>
      <c r="G23">
        <v>4.5999999999999996</v>
      </c>
    </row>
    <row r="24" spans="5:7" x14ac:dyDescent="0.25">
      <c r="E24">
        <v>24</v>
      </c>
      <c r="F24">
        <v>326.2</v>
      </c>
      <c r="G24">
        <v>5.3</v>
      </c>
    </row>
    <row r="25" spans="5:7" x14ac:dyDescent="0.25">
      <c r="E25">
        <v>25</v>
      </c>
      <c r="F25">
        <v>326.3</v>
      </c>
      <c r="G25">
        <v>6</v>
      </c>
    </row>
    <row r="26" spans="5:7" x14ac:dyDescent="0.25">
      <c r="E26">
        <v>26</v>
      </c>
      <c r="F26">
        <v>326.39999999999998</v>
      </c>
      <c r="G26">
        <v>4.5999999999999996</v>
      </c>
    </row>
    <row r="27" spans="5:7" x14ac:dyDescent="0.25">
      <c r="E27">
        <v>27</v>
      </c>
      <c r="F27">
        <v>326.43850276692802</v>
      </c>
      <c r="G27">
        <v>3.5561812697023973</v>
      </c>
    </row>
    <row r="28" spans="5:7" x14ac:dyDescent="0.25">
      <c r="E28">
        <v>28</v>
      </c>
      <c r="F28">
        <v>326.62468105893277</v>
      </c>
      <c r="G28">
        <v>4.4789989945284283</v>
      </c>
    </row>
    <row r="29" spans="5:7" x14ac:dyDescent="0.25">
      <c r="E29">
        <v>29</v>
      </c>
      <c r="F29">
        <v>326.6903596293389</v>
      </c>
      <c r="G29">
        <v>10.88287029813085</v>
      </c>
    </row>
    <row r="30" spans="5:7" x14ac:dyDescent="0.25">
      <c r="E30">
        <v>30</v>
      </c>
      <c r="F30">
        <v>326.7</v>
      </c>
      <c r="G30">
        <v>4.8</v>
      </c>
    </row>
    <row r="31" spans="5:7" x14ac:dyDescent="0.25">
      <c r="E31">
        <v>31</v>
      </c>
      <c r="F31">
        <v>326.7</v>
      </c>
      <c r="G31">
        <v>4.8</v>
      </c>
    </row>
    <row r="32" spans="5:7" x14ac:dyDescent="0.25">
      <c r="E32">
        <v>32</v>
      </c>
      <c r="F32">
        <v>327.10000000000002</v>
      </c>
      <c r="G32">
        <v>4.5999999999999996</v>
      </c>
    </row>
    <row r="33" spans="5:7" x14ac:dyDescent="0.25">
      <c r="E33">
        <v>33</v>
      </c>
      <c r="F33">
        <v>327.2</v>
      </c>
      <c r="G33">
        <v>8.9</v>
      </c>
    </row>
    <row r="34" spans="5:7" x14ac:dyDescent="0.25">
      <c r="E34">
        <v>34</v>
      </c>
      <c r="F34">
        <v>328.03470975829691</v>
      </c>
      <c r="G34">
        <v>12.067557452221276</v>
      </c>
    </row>
    <row r="35" spans="5:7" x14ac:dyDescent="0.25">
      <c r="E35">
        <v>35</v>
      </c>
      <c r="F35">
        <v>328.4</v>
      </c>
      <c r="G35">
        <v>5.6</v>
      </c>
    </row>
    <row r="36" spans="5:7" x14ac:dyDescent="0.25">
      <c r="E36">
        <v>36</v>
      </c>
      <c r="F36">
        <v>328.45684219448975</v>
      </c>
      <c r="G36">
        <v>3.1778966477993031</v>
      </c>
    </row>
    <row r="37" spans="5:7" x14ac:dyDescent="0.25">
      <c r="E37">
        <v>37</v>
      </c>
      <c r="F37">
        <v>328.5</v>
      </c>
      <c r="G37">
        <v>5</v>
      </c>
    </row>
    <row r="38" spans="5:7" x14ac:dyDescent="0.25">
      <c r="E38">
        <v>38</v>
      </c>
      <c r="F38">
        <v>328.5</v>
      </c>
      <c r="G38">
        <v>4.8</v>
      </c>
    </row>
    <row r="39" spans="5:7" x14ac:dyDescent="0.25">
      <c r="E39">
        <v>39</v>
      </c>
      <c r="F39">
        <v>328.52419488749092</v>
      </c>
      <c r="G39">
        <v>3.2519567071172344</v>
      </c>
    </row>
    <row r="40" spans="5:7" x14ac:dyDescent="0.25">
      <c r="E40">
        <v>40</v>
      </c>
      <c r="F40">
        <v>329.09743890769124</v>
      </c>
      <c r="G40">
        <v>3.8596167029428923</v>
      </c>
    </row>
    <row r="41" spans="5:7" x14ac:dyDescent="0.25">
      <c r="E41">
        <v>41</v>
      </c>
      <c r="F41">
        <v>329.38344212586969</v>
      </c>
      <c r="G41">
        <v>4.0771939287766203</v>
      </c>
    </row>
    <row r="42" spans="5:7" x14ac:dyDescent="0.25">
      <c r="E42">
        <v>42</v>
      </c>
      <c r="F42">
        <v>329.4091004720463</v>
      </c>
      <c r="G42">
        <v>3.1208054235455802</v>
      </c>
    </row>
    <row r="43" spans="5:7" x14ac:dyDescent="0.25">
      <c r="E43">
        <v>43</v>
      </c>
      <c r="F43">
        <v>329.8</v>
      </c>
      <c r="G43">
        <v>5.0999999999999996</v>
      </c>
    </row>
    <row r="44" spans="5:7" x14ac:dyDescent="0.25">
      <c r="E44">
        <v>44</v>
      </c>
      <c r="F44">
        <v>329.8</v>
      </c>
      <c r="G44">
        <v>5.0999999999999996</v>
      </c>
    </row>
    <row r="45" spans="5:7" x14ac:dyDescent="0.25">
      <c r="E45">
        <v>45</v>
      </c>
      <c r="F45">
        <v>330.1</v>
      </c>
      <c r="G45">
        <v>4.7</v>
      </c>
    </row>
    <row r="46" spans="5:7" x14ac:dyDescent="0.25">
      <c r="E46">
        <v>46</v>
      </c>
      <c r="F46">
        <v>330.29633444105821</v>
      </c>
      <c r="G46">
        <v>10.307626479947873</v>
      </c>
    </row>
    <row r="47" spans="5:7" x14ac:dyDescent="0.25">
      <c r="E47">
        <v>47</v>
      </c>
      <c r="F47">
        <v>330.43149366484789</v>
      </c>
      <c r="G47">
        <v>5.3889484137962027</v>
      </c>
    </row>
    <row r="48" spans="5:7" x14ac:dyDescent="0.25">
      <c r="E48">
        <v>48</v>
      </c>
      <c r="F48">
        <v>330.5</v>
      </c>
      <c r="G48">
        <v>5.2</v>
      </c>
    </row>
    <row r="49" spans="5:8" x14ac:dyDescent="0.25">
      <c r="E49">
        <v>49</v>
      </c>
      <c r="F49">
        <v>330.6</v>
      </c>
      <c r="G49">
        <v>5</v>
      </c>
    </row>
    <row r="50" spans="5:8" x14ac:dyDescent="0.25">
      <c r="E50">
        <v>50</v>
      </c>
      <c r="F50">
        <v>323.74104177319646</v>
      </c>
      <c r="G50">
        <v>5.7495313064130569</v>
      </c>
    </row>
    <row r="51" spans="5:8" x14ac:dyDescent="0.25">
      <c r="E51">
        <v>51</v>
      </c>
      <c r="F51">
        <v>323.74230547526412</v>
      </c>
      <c r="G51">
        <v>3.7732254312754043</v>
      </c>
    </row>
    <row r="52" spans="5:8" x14ac:dyDescent="0.25">
      <c r="E52">
        <v>52</v>
      </c>
      <c r="F52">
        <v>323.7</v>
      </c>
      <c r="G52">
        <v>4.3</v>
      </c>
    </row>
    <row r="53" spans="5:8" x14ac:dyDescent="0.25">
      <c r="E53">
        <v>53</v>
      </c>
      <c r="F53">
        <v>330.76855857583035</v>
      </c>
      <c r="G53">
        <v>3.5404368263639419</v>
      </c>
    </row>
    <row r="54" spans="5:8" x14ac:dyDescent="0.25">
      <c r="E54">
        <v>54</v>
      </c>
      <c r="F54">
        <v>330.76989296275264</v>
      </c>
      <c r="G54">
        <v>4.4359382823002456</v>
      </c>
    </row>
    <row r="55" spans="5:8" x14ac:dyDescent="0.25">
      <c r="E55" t="s">
        <v>125</v>
      </c>
      <c r="F55" t="s">
        <v>125</v>
      </c>
      <c r="G55" t="s">
        <v>125</v>
      </c>
      <c r="H55" t="s">
        <v>125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5"/>
  <sheetViews>
    <sheetView workbookViewId="0"/>
  </sheetViews>
  <sheetFormatPr defaultColWidth="8.7109375" defaultRowHeight="15" x14ac:dyDescent="0.25"/>
  <cols>
    <col min="1" max="1" width="13.7109375" style="1" bestFit="1" customWidth="1"/>
    <col min="2" max="2" width="52" style="2" bestFit="1" customWidth="1"/>
  </cols>
  <sheetData>
    <row r="1" spans="1:7" x14ac:dyDescent="0.25">
      <c r="A1" s="1" t="s">
        <v>126</v>
      </c>
      <c r="B1" s="2" t="s">
        <v>127</v>
      </c>
      <c r="C1">
        <v>0.3</v>
      </c>
      <c r="D1">
        <v>326.73191732354491</v>
      </c>
      <c r="E1">
        <v>1</v>
      </c>
      <c r="F1">
        <v>323.89999999999998</v>
      </c>
      <c r="G1">
        <v>4.5999999999999996</v>
      </c>
    </row>
    <row r="2" spans="1:7" x14ac:dyDescent="0.25">
      <c r="A2" s="1" t="s">
        <v>128</v>
      </c>
      <c r="B2" s="2" t="s">
        <v>145</v>
      </c>
      <c r="C2">
        <v>54.7</v>
      </c>
      <c r="D2">
        <v>326.73191732354491</v>
      </c>
      <c r="E2">
        <v>2</v>
      </c>
      <c r="F2">
        <v>324</v>
      </c>
      <c r="G2">
        <v>4.9000000000000004</v>
      </c>
    </row>
    <row r="3" spans="1:7" x14ac:dyDescent="0.25">
      <c r="A3" s="1" t="s">
        <v>129</v>
      </c>
      <c r="B3" s="3">
        <v>15</v>
      </c>
      <c r="E3">
        <v>3</v>
      </c>
      <c r="F3">
        <v>324.09159832341754</v>
      </c>
      <c r="G3">
        <v>3.6324903229827621</v>
      </c>
    </row>
    <row r="4" spans="1:7" x14ac:dyDescent="0.25">
      <c r="A4" s="1" t="s">
        <v>130</v>
      </c>
      <c r="B4" s="3">
        <v>8</v>
      </c>
      <c r="E4">
        <v>4</v>
      </c>
      <c r="F4">
        <v>324.5</v>
      </c>
      <c r="G4">
        <v>5.5</v>
      </c>
    </row>
    <row r="5" spans="1:7" x14ac:dyDescent="0.25">
      <c r="A5" s="1" t="s">
        <v>131</v>
      </c>
      <c r="B5" s="3">
        <v>2</v>
      </c>
      <c r="E5">
        <v>5</v>
      </c>
      <c r="F5">
        <v>324.5</v>
      </c>
      <c r="G5">
        <v>4.8</v>
      </c>
    </row>
    <row r="6" spans="1:7" x14ac:dyDescent="0.25">
      <c r="A6" s="1" t="s">
        <v>132</v>
      </c>
      <c r="B6" s="3" t="b">
        <v>1</v>
      </c>
      <c r="E6">
        <v>6</v>
      </c>
      <c r="F6">
        <v>324.50209811201904</v>
      </c>
      <c r="G6">
        <v>3.5094478839742509</v>
      </c>
    </row>
    <row r="7" spans="1:7" x14ac:dyDescent="0.25">
      <c r="A7" s="1" t="s">
        <v>133</v>
      </c>
      <c r="B7" s="3">
        <v>1</v>
      </c>
      <c r="E7">
        <v>7</v>
      </c>
      <c r="F7">
        <v>324.832063679231</v>
      </c>
      <c r="G7">
        <v>4.2767100760317192</v>
      </c>
    </row>
    <row r="8" spans="1:7" x14ac:dyDescent="0.25">
      <c r="A8" s="1" t="s">
        <v>134</v>
      </c>
      <c r="B8" s="3" t="b">
        <v>0</v>
      </c>
      <c r="E8">
        <v>8</v>
      </c>
      <c r="F8">
        <v>324.89391523489422</v>
      </c>
      <c r="G8">
        <v>3.8192493277138477</v>
      </c>
    </row>
    <row r="9" spans="1:7" x14ac:dyDescent="0.25">
      <c r="A9" s="1" t="s">
        <v>135</v>
      </c>
      <c r="B9" s="3" t="b">
        <v>1</v>
      </c>
      <c r="E9">
        <v>9</v>
      </c>
      <c r="F9">
        <v>324.91414029284562</v>
      </c>
      <c r="G9">
        <v>3.8091658690642687</v>
      </c>
    </row>
    <row r="10" spans="1:7" x14ac:dyDescent="0.25">
      <c r="A10" s="1" t="s">
        <v>136</v>
      </c>
      <c r="B10" s="3" t="b">
        <v>0</v>
      </c>
      <c r="E10">
        <v>10</v>
      </c>
      <c r="F10">
        <v>325</v>
      </c>
      <c r="G10">
        <v>5.2</v>
      </c>
    </row>
    <row r="11" spans="1:7" x14ac:dyDescent="0.25">
      <c r="A11" s="1" t="s">
        <v>137</v>
      </c>
      <c r="B11" s="3" t="b">
        <v>0</v>
      </c>
      <c r="E11">
        <v>11</v>
      </c>
      <c r="F11">
        <v>325.12044172183499</v>
      </c>
      <c r="G11">
        <v>4.9782541009908057</v>
      </c>
    </row>
    <row r="12" spans="1:7" x14ac:dyDescent="0.25">
      <c r="A12" s="1" t="s">
        <v>138</v>
      </c>
      <c r="B12" s="3" t="s">
        <v>146</v>
      </c>
      <c r="E12">
        <v>12</v>
      </c>
      <c r="F12">
        <v>325.12044172183499</v>
      </c>
      <c r="G12">
        <v>3.89946788536832</v>
      </c>
    </row>
    <row r="13" spans="1:7" x14ac:dyDescent="0.25">
      <c r="A13" s="1" t="s">
        <v>139</v>
      </c>
      <c r="B13" s="3" t="b">
        <v>0</v>
      </c>
      <c r="E13">
        <v>13</v>
      </c>
      <c r="F13">
        <v>325.39999999999998</v>
      </c>
      <c r="G13">
        <v>4.7</v>
      </c>
    </row>
    <row r="14" spans="1:7" x14ac:dyDescent="0.25">
      <c r="A14" s="1" t="s">
        <v>140</v>
      </c>
      <c r="B14" s="3" t="b">
        <v>0</v>
      </c>
      <c r="E14">
        <v>14</v>
      </c>
      <c r="F14">
        <v>325.45000743743879</v>
      </c>
      <c r="G14">
        <v>3.6858204447763891</v>
      </c>
    </row>
    <row r="15" spans="1:7" x14ac:dyDescent="0.25">
      <c r="A15" s="1" t="s">
        <v>141</v>
      </c>
      <c r="B15" s="3" t="b">
        <v>0</v>
      </c>
      <c r="E15">
        <v>15</v>
      </c>
      <c r="F15">
        <v>325.57359205399098</v>
      </c>
      <c r="G15">
        <v>4.5201637403147839</v>
      </c>
    </row>
    <row r="16" spans="1:7" x14ac:dyDescent="0.25">
      <c r="A16" s="1" t="s">
        <v>142</v>
      </c>
      <c r="B16" s="3">
        <v>1</v>
      </c>
      <c r="E16">
        <v>16</v>
      </c>
      <c r="F16">
        <v>325.6553453176918</v>
      </c>
      <c r="G16">
        <v>4.1818656169275865</v>
      </c>
    </row>
    <row r="17" spans="5:7" x14ac:dyDescent="0.25">
      <c r="E17">
        <v>17</v>
      </c>
      <c r="F17">
        <v>325.69712761405623</v>
      </c>
      <c r="G17">
        <v>4.741676562154562</v>
      </c>
    </row>
    <row r="18" spans="5:7" x14ac:dyDescent="0.25">
      <c r="E18">
        <v>18</v>
      </c>
      <c r="F18">
        <v>325.7</v>
      </c>
      <c r="G18">
        <v>7.3</v>
      </c>
    </row>
    <row r="19" spans="5:7" x14ac:dyDescent="0.25">
      <c r="E19">
        <v>19</v>
      </c>
      <c r="F19">
        <v>325.7</v>
      </c>
      <c r="G19">
        <v>5.6</v>
      </c>
    </row>
    <row r="20" spans="5:7" x14ac:dyDescent="0.25">
      <c r="E20">
        <v>20</v>
      </c>
      <c r="F20">
        <v>325.77338666351517</v>
      </c>
      <c r="G20">
        <v>13.387962620597207</v>
      </c>
    </row>
    <row r="21" spans="5:7" x14ac:dyDescent="0.25">
      <c r="E21">
        <v>21</v>
      </c>
      <c r="F21">
        <v>325.96521236678899</v>
      </c>
      <c r="G21">
        <v>2.9485468277500173</v>
      </c>
    </row>
    <row r="22" spans="5:7" x14ac:dyDescent="0.25">
      <c r="E22">
        <v>22</v>
      </c>
      <c r="F22">
        <v>326.04760638104563</v>
      </c>
      <c r="G22">
        <v>6.0591499160330002</v>
      </c>
    </row>
    <row r="23" spans="5:7" x14ac:dyDescent="0.25">
      <c r="E23">
        <v>23</v>
      </c>
      <c r="F23">
        <v>326.10000000000002</v>
      </c>
      <c r="G23">
        <v>4.5999999999999996</v>
      </c>
    </row>
    <row r="24" spans="5:7" x14ac:dyDescent="0.25">
      <c r="E24">
        <v>24</v>
      </c>
      <c r="F24">
        <v>326.2</v>
      </c>
      <c r="G24">
        <v>5.3</v>
      </c>
    </row>
    <row r="25" spans="5:7" x14ac:dyDescent="0.25">
      <c r="E25">
        <v>25</v>
      </c>
      <c r="F25">
        <v>326.3</v>
      </c>
      <c r="G25">
        <v>6</v>
      </c>
    </row>
    <row r="26" spans="5:7" x14ac:dyDescent="0.25">
      <c r="E26">
        <v>26</v>
      </c>
      <c r="F26">
        <v>326.39999999999998</v>
      </c>
      <c r="G26">
        <v>4.5999999999999996</v>
      </c>
    </row>
    <row r="27" spans="5:7" x14ac:dyDescent="0.25">
      <c r="E27">
        <v>27</v>
      </c>
      <c r="F27">
        <v>326.43850276692802</v>
      </c>
      <c r="G27">
        <v>3.5561812697023973</v>
      </c>
    </row>
    <row r="28" spans="5:7" x14ac:dyDescent="0.25">
      <c r="E28">
        <v>28</v>
      </c>
      <c r="F28">
        <v>326.62468105893277</v>
      </c>
      <c r="G28">
        <v>4.4789989945284283</v>
      </c>
    </row>
    <row r="29" spans="5:7" x14ac:dyDescent="0.25">
      <c r="E29">
        <v>29</v>
      </c>
      <c r="F29">
        <v>326.6903596293389</v>
      </c>
      <c r="G29">
        <v>10.88287029813085</v>
      </c>
    </row>
    <row r="30" spans="5:7" x14ac:dyDescent="0.25">
      <c r="E30">
        <v>30</v>
      </c>
      <c r="F30">
        <v>326.7</v>
      </c>
      <c r="G30">
        <v>4.8</v>
      </c>
    </row>
    <row r="31" spans="5:7" x14ac:dyDescent="0.25">
      <c r="E31">
        <v>31</v>
      </c>
      <c r="F31">
        <v>326.7</v>
      </c>
      <c r="G31">
        <v>4.8</v>
      </c>
    </row>
    <row r="32" spans="5:7" x14ac:dyDescent="0.25">
      <c r="E32">
        <v>32</v>
      </c>
      <c r="F32">
        <v>327.10000000000002</v>
      </c>
      <c r="G32">
        <v>4.5999999999999996</v>
      </c>
    </row>
    <row r="33" spans="5:7" x14ac:dyDescent="0.25">
      <c r="E33">
        <v>33</v>
      </c>
      <c r="F33">
        <v>327.2</v>
      </c>
      <c r="G33">
        <v>8.9</v>
      </c>
    </row>
    <row r="34" spans="5:7" x14ac:dyDescent="0.25">
      <c r="E34">
        <v>34</v>
      </c>
      <c r="F34">
        <v>328.03470975829691</v>
      </c>
      <c r="G34">
        <v>12.067557452221276</v>
      </c>
    </row>
    <row r="35" spans="5:7" x14ac:dyDescent="0.25">
      <c r="E35">
        <v>35</v>
      </c>
      <c r="F35">
        <v>328.4</v>
      </c>
      <c r="G35">
        <v>5.6</v>
      </c>
    </row>
    <row r="36" spans="5:7" x14ac:dyDescent="0.25">
      <c r="E36">
        <v>36</v>
      </c>
      <c r="F36">
        <v>328.45684219448975</v>
      </c>
      <c r="G36">
        <v>3.1778966477993031</v>
      </c>
    </row>
    <row r="37" spans="5:7" x14ac:dyDescent="0.25">
      <c r="E37">
        <v>37</v>
      </c>
      <c r="F37">
        <v>328.5</v>
      </c>
      <c r="G37">
        <v>5</v>
      </c>
    </row>
    <row r="38" spans="5:7" x14ac:dyDescent="0.25">
      <c r="E38">
        <v>38</v>
      </c>
      <c r="F38">
        <v>328.5</v>
      </c>
      <c r="G38">
        <v>4.8</v>
      </c>
    </row>
    <row r="39" spans="5:7" x14ac:dyDescent="0.25">
      <c r="E39">
        <v>39</v>
      </c>
      <c r="F39">
        <v>328.52419488749092</v>
      </c>
      <c r="G39">
        <v>3.2519567071172344</v>
      </c>
    </row>
    <row r="40" spans="5:7" x14ac:dyDescent="0.25">
      <c r="E40">
        <v>40</v>
      </c>
      <c r="F40">
        <v>329.09743890769124</v>
      </c>
      <c r="G40">
        <v>3.8596167029428923</v>
      </c>
    </row>
    <row r="41" spans="5:7" x14ac:dyDescent="0.25">
      <c r="E41">
        <v>41</v>
      </c>
      <c r="F41">
        <v>329.38344212586969</v>
      </c>
      <c r="G41">
        <v>4.0771939287766203</v>
      </c>
    </row>
    <row r="42" spans="5:7" x14ac:dyDescent="0.25">
      <c r="E42">
        <v>42</v>
      </c>
      <c r="F42">
        <v>329.4091004720463</v>
      </c>
      <c r="G42">
        <v>3.1208054235455802</v>
      </c>
    </row>
    <row r="43" spans="5:7" x14ac:dyDescent="0.25">
      <c r="E43">
        <v>43</v>
      </c>
      <c r="F43">
        <v>329.8</v>
      </c>
      <c r="G43">
        <v>5.0999999999999996</v>
      </c>
    </row>
    <row r="44" spans="5:7" x14ac:dyDescent="0.25">
      <c r="E44">
        <v>44</v>
      </c>
      <c r="F44">
        <v>329.8</v>
      </c>
      <c r="G44">
        <v>5.0999999999999996</v>
      </c>
    </row>
    <row r="45" spans="5:7" x14ac:dyDescent="0.25">
      <c r="E45">
        <v>45</v>
      </c>
      <c r="F45">
        <v>330.1</v>
      </c>
      <c r="G45">
        <v>4.7</v>
      </c>
    </row>
    <row r="46" spans="5:7" x14ac:dyDescent="0.25">
      <c r="E46">
        <v>46</v>
      </c>
      <c r="F46">
        <v>330.29633444105821</v>
      </c>
      <c r="G46">
        <v>10.307626479947873</v>
      </c>
    </row>
    <row r="47" spans="5:7" x14ac:dyDescent="0.25">
      <c r="E47">
        <v>47</v>
      </c>
      <c r="F47">
        <v>330.43149366484789</v>
      </c>
      <c r="G47">
        <v>5.3889484137962027</v>
      </c>
    </row>
    <row r="48" spans="5:7" x14ac:dyDescent="0.25">
      <c r="E48">
        <v>48</v>
      </c>
      <c r="F48">
        <v>330.5</v>
      </c>
      <c r="G48">
        <v>5.2</v>
      </c>
    </row>
    <row r="49" spans="5:8" x14ac:dyDescent="0.25">
      <c r="E49">
        <v>49</v>
      </c>
      <c r="F49">
        <v>330.6</v>
      </c>
      <c r="G49">
        <v>5</v>
      </c>
    </row>
    <row r="50" spans="5:8" x14ac:dyDescent="0.25">
      <c r="E50">
        <v>50</v>
      </c>
      <c r="F50">
        <v>323.74104177319646</v>
      </c>
      <c r="G50">
        <v>5.7495313064130569</v>
      </c>
    </row>
    <row r="51" spans="5:8" x14ac:dyDescent="0.25">
      <c r="E51">
        <v>51</v>
      </c>
      <c r="F51">
        <v>323.74230547526412</v>
      </c>
      <c r="G51">
        <v>3.7732254312754043</v>
      </c>
    </row>
    <row r="52" spans="5:8" x14ac:dyDescent="0.25">
      <c r="E52">
        <v>52</v>
      </c>
      <c r="F52">
        <v>323.7</v>
      </c>
      <c r="G52">
        <v>4.3</v>
      </c>
    </row>
    <row r="53" spans="5:8" x14ac:dyDescent="0.25">
      <c r="E53">
        <v>53</v>
      </c>
      <c r="F53">
        <v>330.76989296275264</v>
      </c>
      <c r="G53">
        <v>4.4359382823002456</v>
      </c>
    </row>
    <row r="54" spans="5:8" x14ac:dyDescent="0.25">
      <c r="E54">
        <v>54</v>
      </c>
      <c r="F54">
        <v>330.8</v>
      </c>
      <c r="G54">
        <v>4.2</v>
      </c>
    </row>
    <row r="55" spans="5:8" x14ac:dyDescent="0.25">
      <c r="E55" t="s">
        <v>125</v>
      </c>
      <c r="F55" t="s">
        <v>125</v>
      </c>
      <c r="G55" t="s">
        <v>125</v>
      </c>
      <c r="H55" t="s">
        <v>125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4"/>
  <sheetViews>
    <sheetView workbookViewId="0"/>
  </sheetViews>
  <sheetFormatPr defaultColWidth="8.7109375" defaultRowHeight="15" x14ac:dyDescent="0.25"/>
  <cols>
    <col min="1" max="1" width="13.7109375" style="1" bestFit="1" customWidth="1"/>
    <col min="2" max="2" width="42.42578125" style="2" bestFit="1" customWidth="1"/>
  </cols>
  <sheetData>
    <row r="1" spans="1:7" x14ac:dyDescent="0.25">
      <c r="A1" s="1" t="s">
        <v>126</v>
      </c>
      <c r="B1" s="2" t="s">
        <v>127</v>
      </c>
      <c r="C1">
        <v>0.3</v>
      </c>
      <c r="D1">
        <v>326.64188878991456</v>
      </c>
      <c r="E1">
        <v>1</v>
      </c>
      <c r="F1">
        <v>323.89999999999998</v>
      </c>
      <c r="G1">
        <v>4.5999999999999996</v>
      </c>
    </row>
    <row r="2" spans="1:7" x14ac:dyDescent="0.25">
      <c r="A2" s="1" t="s">
        <v>128</v>
      </c>
      <c r="B2" s="2" t="s">
        <v>147</v>
      </c>
      <c r="C2">
        <v>53.7</v>
      </c>
      <c r="D2">
        <v>326.64188878991456</v>
      </c>
      <c r="E2">
        <v>2</v>
      </c>
      <c r="F2">
        <v>324</v>
      </c>
      <c r="G2">
        <v>4.9000000000000004</v>
      </c>
    </row>
    <row r="3" spans="1:7" x14ac:dyDescent="0.25">
      <c r="A3" s="1" t="s">
        <v>129</v>
      </c>
      <c r="B3" s="3">
        <v>15</v>
      </c>
      <c r="E3">
        <v>3</v>
      </c>
      <c r="F3">
        <v>324.09159832341754</v>
      </c>
      <c r="G3">
        <v>3.6324903229827621</v>
      </c>
    </row>
    <row r="4" spans="1:7" x14ac:dyDescent="0.25">
      <c r="A4" s="1" t="s">
        <v>130</v>
      </c>
      <c r="B4" s="3">
        <v>8</v>
      </c>
      <c r="E4">
        <v>4</v>
      </c>
      <c r="F4">
        <v>324.5</v>
      </c>
      <c r="G4">
        <v>5.5</v>
      </c>
    </row>
    <row r="5" spans="1:7" x14ac:dyDescent="0.25">
      <c r="A5" s="1" t="s">
        <v>131</v>
      </c>
      <c r="B5" s="3">
        <v>2</v>
      </c>
      <c r="E5">
        <v>5</v>
      </c>
      <c r="F5">
        <v>324.5</v>
      </c>
      <c r="G5">
        <v>4.8</v>
      </c>
    </row>
    <row r="6" spans="1:7" x14ac:dyDescent="0.25">
      <c r="A6" s="1" t="s">
        <v>132</v>
      </c>
      <c r="B6" s="3" t="b">
        <v>1</v>
      </c>
      <c r="E6">
        <v>6</v>
      </c>
      <c r="F6">
        <v>324.50209811201904</v>
      </c>
      <c r="G6">
        <v>3.5094478839742509</v>
      </c>
    </row>
    <row r="7" spans="1:7" x14ac:dyDescent="0.25">
      <c r="A7" s="1" t="s">
        <v>133</v>
      </c>
      <c r="B7" s="3">
        <v>1</v>
      </c>
      <c r="E7">
        <v>7</v>
      </c>
      <c r="F7">
        <v>324.832063679231</v>
      </c>
      <c r="G7">
        <v>4.2767100760317192</v>
      </c>
    </row>
    <row r="8" spans="1:7" x14ac:dyDescent="0.25">
      <c r="A8" s="1" t="s">
        <v>134</v>
      </c>
      <c r="B8" s="3" t="b">
        <v>0</v>
      </c>
      <c r="E8">
        <v>8</v>
      </c>
      <c r="F8">
        <v>324.89391523489422</v>
      </c>
      <c r="G8">
        <v>3.8192493277138477</v>
      </c>
    </row>
    <row r="9" spans="1:7" x14ac:dyDescent="0.25">
      <c r="A9" s="1" t="s">
        <v>135</v>
      </c>
      <c r="B9" s="3" t="b">
        <v>1</v>
      </c>
      <c r="E9">
        <v>9</v>
      </c>
      <c r="F9">
        <v>324.91414029284562</v>
      </c>
      <c r="G9">
        <v>3.8091658690642687</v>
      </c>
    </row>
    <row r="10" spans="1:7" x14ac:dyDescent="0.25">
      <c r="A10" s="1" t="s">
        <v>136</v>
      </c>
      <c r="B10" s="3" t="b">
        <v>0</v>
      </c>
      <c r="E10">
        <v>10</v>
      </c>
      <c r="F10">
        <v>325</v>
      </c>
      <c r="G10">
        <v>5.2</v>
      </c>
    </row>
    <row r="11" spans="1:7" x14ac:dyDescent="0.25">
      <c r="A11" s="1" t="s">
        <v>137</v>
      </c>
      <c r="B11" s="3" t="b">
        <v>0</v>
      </c>
      <c r="E11">
        <v>11</v>
      </c>
      <c r="F11">
        <v>325.12044172183499</v>
      </c>
      <c r="G11">
        <v>4.9782541009908057</v>
      </c>
    </row>
    <row r="12" spans="1:7" x14ac:dyDescent="0.25">
      <c r="A12" s="1" t="s">
        <v>138</v>
      </c>
      <c r="B12" s="3" t="s">
        <v>148</v>
      </c>
      <c r="E12">
        <v>12</v>
      </c>
      <c r="F12">
        <v>325.12044172183499</v>
      </c>
      <c r="G12">
        <v>3.89946788536832</v>
      </c>
    </row>
    <row r="13" spans="1:7" x14ac:dyDescent="0.25">
      <c r="A13" s="1" t="s">
        <v>139</v>
      </c>
      <c r="B13" s="3" t="b">
        <v>0</v>
      </c>
      <c r="E13">
        <v>13</v>
      </c>
      <c r="F13">
        <v>325.39999999999998</v>
      </c>
      <c r="G13">
        <v>4.7</v>
      </c>
    </row>
    <row r="14" spans="1:7" x14ac:dyDescent="0.25">
      <c r="A14" s="1" t="s">
        <v>140</v>
      </c>
      <c r="B14" s="3" t="b">
        <v>0</v>
      </c>
      <c r="E14">
        <v>14</v>
      </c>
      <c r="F14">
        <v>325.45000743743879</v>
      </c>
      <c r="G14">
        <v>3.6858204447763891</v>
      </c>
    </row>
    <row r="15" spans="1:7" x14ac:dyDescent="0.25">
      <c r="A15" s="1" t="s">
        <v>141</v>
      </c>
      <c r="B15" s="3" t="b">
        <v>0</v>
      </c>
      <c r="E15">
        <v>15</v>
      </c>
      <c r="F15">
        <v>325.57359205399098</v>
      </c>
      <c r="G15">
        <v>4.5201637403147839</v>
      </c>
    </row>
    <row r="16" spans="1:7" x14ac:dyDescent="0.25">
      <c r="A16" s="1" t="s">
        <v>142</v>
      </c>
      <c r="B16" s="3">
        <v>1</v>
      </c>
      <c r="E16">
        <v>16</v>
      </c>
      <c r="F16">
        <v>325.6553453176918</v>
      </c>
      <c r="G16">
        <v>4.1818656169275865</v>
      </c>
    </row>
    <row r="17" spans="5:7" x14ac:dyDescent="0.25">
      <c r="E17">
        <v>17</v>
      </c>
      <c r="F17">
        <v>325.69712761405623</v>
      </c>
      <c r="G17">
        <v>4.741676562154562</v>
      </c>
    </row>
    <row r="18" spans="5:7" x14ac:dyDescent="0.25">
      <c r="E18">
        <v>18</v>
      </c>
      <c r="F18">
        <v>325.7</v>
      </c>
      <c r="G18">
        <v>7.3</v>
      </c>
    </row>
    <row r="19" spans="5:7" x14ac:dyDescent="0.25">
      <c r="E19">
        <v>19</v>
      </c>
      <c r="F19">
        <v>325.7</v>
      </c>
      <c r="G19">
        <v>5.6</v>
      </c>
    </row>
    <row r="20" spans="5:7" x14ac:dyDescent="0.25">
      <c r="E20">
        <v>20</v>
      </c>
      <c r="F20">
        <v>325.77338666351517</v>
      </c>
      <c r="G20">
        <v>13.387962620597207</v>
      </c>
    </row>
    <row r="21" spans="5:7" x14ac:dyDescent="0.25">
      <c r="E21">
        <v>21</v>
      </c>
      <c r="F21">
        <v>325.96521236678899</v>
      </c>
      <c r="G21">
        <v>2.9485468277500173</v>
      </c>
    </row>
    <row r="22" spans="5:7" x14ac:dyDescent="0.25">
      <c r="E22">
        <v>22</v>
      </c>
      <c r="F22">
        <v>326.04760638104563</v>
      </c>
      <c r="G22">
        <v>6.0591499160330002</v>
      </c>
    </row>
    <row r="23" spans="5:7" x14ac:dyDescent="0.25">
      <c r="E23">
        <v>23</v>
      </c>
      <c r="F23">
        <v>326.10000000000002</v>
      </c>
      <c r="G23">
        <v>4.5999999999999996</v>
      </c>
    </row>
    <row r="24" spans="5:7" x14ac:dyDescent="0.25">
      <c r="E24">
        <v>24</v>
      </c>
      <c r="F24">
        <v>326.2</v>
      </c>
      <c r="G24">
        <v>5.3</v>
      </c>
    </row>
    <row r="25" spans="5:7" x14ac:dyDescent="0.25">
      <c r="E25">
        <v>25</v>
      </c>
      <c r="F25">
        <v>326.3</v>
      </c>
      <c r="G25">
        <v>6</v>
      </c>
    </row>
    <row r="26" spans="5:7" x14ac:dyDescent="0.25">
      <c r="E26">
        <v>26</v>
      </c>
      <c r="F26">
        <v>326.39999999999998</v>
      </c>
      <c r="G26">
        <v>4.5999999999999996</v>
      </c>
    </row>
    <row r="27" spans="5:7" x14ac:dyDescent="0.25">
      <c r="E27">
        <v>27</v>
      </c>
      <c r="F27">
        <v>326.43850276692802</v>
      </c>
      <c r="G27">
        <v>3.5561812697023973</v>
      </c>
    </row>
    <row r="28" spans="5:7" x14ac:dyDescent="0.25">
      <c r="E28">
        <v>28</v>
      </c>
      <c r="F28">
        <v>326.62468105893277</v>
      </c>
      <c r="G28">
        <v>4.4789989945284283</v>
      </c>
    </row>
    <row r="29" spans="5:7" x14ac:dyDescent="0.25">
      <c r="E29">
        <v>29</v>
      </c>
      <c r="F29">
        <v>326.6903596293389</v>
      </c>
      <c r="G29">
        <v>10.88287029813085</v>
      </c>
    </row>
    <row r="30" spans="5:7" x14ac:dyDescent="0.25">
      <c r="E30">
        <v>30</v>
      </c>
      <c r="F30">
        <v>326.7</v>
      </c>
      <c r="G30">
        <v>4.8</v>
      </c>
    </row>
    <row r="31" spans="5:7" x14ac:dyDescent="0.25">
      <c r="E31">
        <v>31</v>
      </c>
      <c r="F31">
        <v>326.7</v>
      </c>
      <c r="G31">
        <v>4.8</v>
      </c>
    </row>
    <row r="32" spans="5:7" x14ac:dyDescent="0.25">
      <c r="E32">
        <v>32</v>
      </c>
      <c r="F32">
        <v>327.10000000000002</v>
      </c>
      <c r="G32">
        <v>4.5999999999999996</v>
      </c>
    </row>
    <row r="33" spans="5:7" x14ac:dyDescent="0.25">
      <c r="E33">
        <v>33</v>
      </c>
      <c r="F33">
        <v>327.2</v>
      </c>
      <c r="G33">
        <v>8.9</v>
      </c>
    </row>
    <row r="34" spans="5:7" x14ac:dyDescent="0.25">
      <c r="E34">
        <v>34</v>
      </c>
      <c r="F34">
        <v>328.03470975829691</v>
      </c>
      <c r="G34">
        <v>12.067557452221276</v>
      </c>
    </row>
    <row r="35" spans="5:7" x14ac:dyDescent="0.25">
      <c r="E35">
        <v>35</v>
      </c>
      <c r="F35">
        <v>328.4</v>
      </c>
      <c r="G35">
        <v>5.6</v>
      </c>
    </row>
    <row r="36" spans="5:7" x14ac:dyDescent="0.25">
      <c r="E36">
        <v>36</v>
      </c>
      <c r="F36">
        <v>328.45684219448975</v>
      </c>
      <c r="G36">
        <v>3.1778966477993031</v>
      </c>
    </row>
    <row r="37" spans="5:7" x14ac:dyDescent="0.25">
      <c r="E37">
        <v>37</v>
      </c>
      <c r="F37">
        <v>328.5</v>
      </c>
      <c r="G37">
        <v>5</v>
      </c>
    </row>
    <row r="38" spans="5:7" x14ac:dyDescent="0.25">
      <c r="E38">
        <v>38</v>
      </c>
      <c r="F38">
        <v>328.5</v>
      </c>
      <c r="G38">
        <v>4.8</v>
      </c>
    </row>
    <row r="39" spans="5:7" x14ac:dyDescent="0.25">
      <c r="E39">
        <v>39</v>
      </c>
      <c r="F39">
        <v>328.52419488749092</v>
      </c>
      <c r="G39">
        <v>3.2519567071172344</v>
      </c>
    </row>
    <row r="40" spans="5:7" x14ac:dyDescent="0.25">
      <c r="E40">
        <v>40</v>
      </c>
      <c r="F40">
        <v>329.09743890769124</v>
      </c>
      <c r="G40">
        <v>3.8596167029428923</v>
      </c>
    </row>
    <row r="41" spans="5:7" x14ac:dyDescent="0.25">
      <c r="E41">
        <v>41</v>
      </c>
      <c r="F41">
        <v>329.38344212586969</v>
      </c>
      <c r="G41">
        <v>4.0771939287766203</v>
      </c>
    </row>
    <row r="42" spans="5:7" x14ac:dyDescent="0.25">
      <c r="E42">
        <v>42</v>
      </c>
      <c r="F42">
        <v>329.4091004720463</v>
      </c>
      <c r="G42">
        <v>3.1208054235455802</v>
      </c>
    </row>
    <row r="43" spans="5:7" x14ac:dyDescent="0.25">
      <c r="E43">
        <v>43</v>
      </c>
      <c r="F43">
        <v>329.8</v>
      </c>
      <c r="G43">
        <v>5.0999999999999996</v>
      </c>
    </row>
    <row r="44" spans="5:7" x14ac:dyDescent="0.25">
      <c r="E44">
        <v>44</v>
      </c>
      <c r="F44">
        <v>329.8</v>
      </c>
      <c r="G44">
        <v>5.0999999999999996</v>
      </c>
    </row>
    <row r="45" spans="5:7" x14ac:dyDescent="0.25">
      <c r="E45">
        <v>45</v>
      </c>
      <c r="F45">
        <v>330.1</v>
      </c>
      <c r="G45">
        <v>4.7</v>
      </c>
    </row>
    <row r="46" spans="5:7" x14ac:dyDescent="0.25">
      <c r="E46">
        <v>46</v>
      </c>
      <c r="F46">
        <v>330.29633444105821</v>
      </c>
      <c r="G46">
        <v>10.307626479947873</v>
      </c>
    </row>
    <row r="47" spans="5:7" x14ac:dyDescent="0.25">
      <c r="E47">
        <v>47</v>
      </c>
      <c r="F47">
        <v>330.43149366484789</v>
      </c>
      <c r="G47">
        <v>5.3889484137962027</v>
      </c>
    </row>
    <row r="48" spans="5:7" x14ac:dyDescent="0.25">
      <c r="E48">
        <v>48</v>
      </c>
      <c r="F48">
        <v>330.5</v>
      </c>
      <c r="G48">
        <v>5.2</v>
      </c>
    </row>
    <row r="49" spans="5:8" x14ac:dyDescent="0.25">
      <c r="E49">
        <v>49</v>
      </c>
      <c r="F49">
        <v>330.6</v>
      </c>
      <c r="G49">
        <v>5</v>
      </c>
    </row>
    <row r="50" spans="5:8" x14ac:dyDescent="0.25">
      <c r="E50">
        <v>50</v>
      </c>
      <c r="F50">
        <v>323.74104177319646</v>
      </c>
      <c r="G50">
        <v>5.7495313064130569</v>
      </c>
    </row>
    <row r="51" spans="5:8" x14ac:dyDescent="0.25">
      <c r="E51">
        <v>51</v>
      </c>
      <c r="F51">
        <v>323.74230547526412</v>
      </c>
      <c r="G51">
        <v>3.7732254312754043</v>
      </c>
    </row>
    <row r="52" spans="5:8" x14ac:dyDescent="0.25">
      <c r="E52">
        <v>52</v>
      </c>
      <c r="F52">
        <v>323.7</v>
      </c>
      <c r="G52">
        <v>4.3</v>
      </c>
    </row>
    <row r="53" spans="5:8" x14ac:dyDescent="0.25">
      <c r="E53">
        <v>53</v>
      </c>
      <c r="F53">
        <v>330.76989296275264</v>
      </c>
      <c r="G53">
        <v>4.4359382823002456</v>
      </c>
    </row>
    <row r="54" spans="5:8" x14ac:dyDescent="0.25">
      <c r="E54" t="s">
        <v>125</v>
      </c>
      <c r="F54" t="s">
        <v>125</v>
      </c>
      <c r="G54" t="s">
        <v>125</v>
      </c>
      <c r="H54" t="s">
        <v>125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DM and CHUR reference</vt:lpstr>
      <vt:lpstr>PlotDat18</vt:lpstr>
      <vt:lpstr>PlotDat19</vt:lpstr>
      <vt:lpstr>PlotDat20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tian</dc:creator>
  <cp:lastModifiedBy>Lyne Yohe</cp:lastModifiedBy>
  <dcterms:created xsi:type="dcterms:W3CDTF">2020-12-03T22:01:26Z</dcterms:created>
  <dcterms:modified xsi:type="dcterms:W3CDTF">2021-12-06T20:12:56Z</dcterms:modified>
</cp:coreProperties>
</file>