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G:\Geology\Editorial\Feb-2022\G49286-mLamb\1-Data Repo\"/>
    </mc:Choice>
  </mc:AlternateContent>
  <xr:revisionPtr revIDLastSave="0" documentId="13_ncr:1_{8E8B5235-00CE-43B0-974A-7C72843027B2}" xr6:coauthVersionLast="47" xr6:coauthVersionMax="47" xr10:uidLastSave="{00000000-0000-0000-0000-000000000000}"/>
  <bookViews>
    <workbookView xWindow="-120" yWindow="-120" windowWidth="20730" windowHeight="10215" xr2:uid="{00000000-000D-0000-FFFF-FFFF00000000}"/>
  </bookViews>
  <sheets>
    <sheet name="Read Me" sheetId="2" r:id="rId1"/>
    <sheet name="Sheet1" sheetId="1" r:id="rId2"/>
    <sheet name="G49286"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47" i="1" l="1"/>
  <c r="H44" i="1"/>
  <c r="H41" i="1"/>
  <c r="H38" i="1"/>
  <c r="H35" i="1"/>
  <c r="H32" i="1"/>
  <c r="H29" i="1"/>
  <c r="H26" i="1"/>
  <c r="H23" i="1"/>
  <c r="H20" i="1"/>
  <c r="H17" i="1"/>
  <c r="H14" i="1"/>
  <c r="H11" i="1"/>
  <c r="H8" i="1"/>
</calcChain>
</file>

<file path=xl/sharedStrings.xml><?xml version="1.0" encoding="utf-8"?>
<sst xmlns="http://schemas.openxmlformats.org/spreadsheetml/2006/main" count="12" uniqueCount="10">
  <si>
    <t>Mass (g)</t>
  </si>
  <si>
    <t>D (mm)</t>
    <phoneticPr fontId="4" type="noConversion"/>
  </si>
  <si>
    <t>on grains</t>
    <phoneticPr fontId="2" type="noConversion"/>
  </si>
  <si>
    <t>Grain number</t>
    <phoneticPr fontId="2" type="noConversion"/>
  </si>
  <si>
    <t>D (mm)</t>
    <phoneticPr fontId="2" type="noConversion"/>
  </si>
  <si>
    <t>θ (degrees)</t>
  </si>
  <si>
    <t>Average θ (degrees)</t>
    <phoneticPr fontId="2" type="noConversion"/>
  </si>
  <si>
    <t>Particles on foam board</t>
  </si>
  <si>
    <t>Particles on fixed-particle board</t>
  </si>
  <si>
    <t>Sun, Z., et al., 2021, Formation of low-gradient bedrock chutes by dry rockfall on planetary surfaces: Geology, https://doi.org/10.1130/G49286.1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</si>
</sst>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sz val="9"/>
      <name val="Calibri"/>
      <family val="3"/>
      <charset val="134"/>
      <scheme val="minor"/>
    </font>
    <font>
      <b/>
      <sz val="11"/>
      <color theme="1"/>
      <name val="Calibri"/>
      <family val="2"/>
    </font>
    <font>
      <sz val="9"/>
      <name val="Calibri"/>
      <family val="2"/>
      <charset val="134"/>
      <scheme val="minor"/>
    </font>
  </fonts>
  <fills count="4">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9" xfId="0" applyFont="1" applyFill="1" applyBorder="1" applyAlignment="1">
      <alignment horizontal="center"/>
    </xf>
    <xf numFmtId="0" fontId="3" fillId="2" borderId="9" xfId="0" applyFont="1" applyFill="1" applyBorder="1" applyAlignment="1">
      <alignment horizontal="center"/>
    </xf>
    <xf numFmtId="0" fontId="1" fillId="2" borderId="9" xfId="0" applyFont="1" applyFill="1" applyBorder="1" applyAlignment="1">
      <alignment horizontal="center"/>
    </xf>
    <xf numFmtId="0" fontId="1" fillId="3" borderId="0" xfId="0" applyFont="1" applyFill="1"/>
    <xf numFmtId="0" fontId="3" fillId="3" borderId="9" xfId="0" applyFont="1" applyFill="1" applyBorder="1" applyAlignment="1">
      <alignment horizontal="center"/>
    </xf>
    <xf numFmtId="0" fontId="3" fillId="3" borderId="0" xfId="0" applyFont="1" applyFill="1"/>
    <xf numFmtId="0" fontId="1" fillId="2" borderId="9" xfId="0" applyFont="1" applyFill="1" applyBorder="1" applyAlignment="1">
      <alignment horizontal="center"/>
    </xf>
    <xf numFmtId="0" fontId="1"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2</xdr:row>
      <xdr:rowOff>0</xdr:rowOff>
    </xdr:from>
    <xdr:ext cx="6400800" cy="3288721"/>
    <xdr:sp macro="" textlink="">
      <xdr:nvSpPr>
        <xdr:cNvPr id="3" name="文本框 2">
          <a:extLst>
            <a:ext uri="{FF2B5EF4-FFF2-40B4-BE49-F238E27FC236}">
              <a16:creationId xmlns:a16="http://schemas.microsoft.com/office/drawing/2014/main" id="{672D808D-4346-46C6-9D17-FA2F1992DAD5}"/>
            </a:ext>
          </a:extLst>
        </xdr:cNvPr>
        <xdr:cNvSpPr txBox="1"/>
      </xdr:nvSpPr>
      <xdr:spPr>
        <a:xfrm>
          <a:off x="1219200" y="368300"/>
          <a:ext cx="6400800" cy="3288721"/>
        </a:xfrm>
        <a:prstGeom prst="rect">
          <a:avLst/>
        </a:prstGeom>
        <a:solidFill>
          <a:sysClr val="window" lastClr="FFFFFF"/>
        </a:solidFill>
        <a:ln>
          <a:noFill/>
        </a:ln>
        <a:effectLst/>
      </xdr:spPr>
      <xdr:txBody>
        <a:bodyPr vertOverflow="clip" horzOverflow="clip" wrap="square" rtlCol="0" anchor="t">
          <a:spAutoFit/>
        </a:bodyPr>
        <a:lstStyle/>
        <a:p>
          <a:pPr algn="just"/>
          <a:r>
            <a:rPr lang="en-US" altLang="zh-CN" sz="1200" b="1" kern="100">
              <a:effectLst/>
              <a:latin typeface="Times New Roman" panose="02020603050405020304" pitchFamily="18" charset="0"/>
              <a:ea typeface="+mn-ea"/>
              <a:cs typeface="Times New Roman" panose="02020603050405020304" pitchFamily="18" charset="0"/>
            </a:rPr>
            <a:t>Data S2. </a:t>
          </a:r>
          <a:r>
            <a:rPr lang="en-US" altLang="zh-CN" sz="1200" kern="100">
              <a:effectLst/>
              <a:latin typeface="Times New Roman" panose="02020603050405020304" pitchFamily="18" charset="0"/>
              <a:ea typeface="+mn-ea"/>
              <a:cs typeface="Times New Roman" panose="02020603050405020304" pitchFamily="18" charset="0"/>
            </a:rPr>
            <a:t>Measured friction angles of particles on the foam bed and on a bed of fixed particles of the same size and shape (Fig. S3C) using tilt tables following the method of Prancevic and Lamb (2015).</a:t>
          </a:r>
          <a:r>
            <a:rPr lang="en-US" altLang="zh-CN" sz="1200" kern="100" baseline="0">
              <a:effectLst/>
              <a:latin typeface="Times New Roman" panose="02020603050405020304" pitchFamily="18" charset="0"/>
              <a:ea typeface="+mn-ea"/>
              <a:cs typeface="Times New Roman" panose="02020603050405020304" pitchFamily="18" charset="0"/>
            </a:rPr>
            <a:t> The method consists of placing a loose particle on a tilting board, and tilting that board until the particle rolls out of its pocket (and typically off the board). </a:t>
          </a:r>
        </a:p>
        <a:p>
          <a:pPr algn="just"/>
          <a:endParaRPr lang="en-US" altLang="zh-CN" sz="1200" kern="100" baseline="0">
            <a:effectLst/>
            <a:latin typeface="Times New Roman" panose="02020603050405020304" pitchFamily="18" charset="0"/>
            <a:ea typeface="+mn-ea"/>
            <a:cs typeface="Times New Roman" panose="02020603050405020304" pitchFamily="18" charset="0"/>
          </a:endParaRPr>
        </a:p>
        <a:p>
          <a:pPr algn="just"/>
          <a:r>
            <a:rPr lang="en-US" altLang="zh-CN" sz="1200" kern="100">
              <a:effectLst/>
              <a:latin typeface="Times New Roman" panose="02020603050405020304" pitchFamily="18" charset="0"/>
              <a:ea typeface="+mn-ea"/>
              <a:cs typeface="Times New Roman" panose="02020603050405020304" pitchFamily="18" charset="0"/>
            </a:rPr>
            <a:t>Two</a:t>
          </a:r>
          <a:r>
            <a:rPr lang="en-US" altLang="zh-CN" sz="1200" kern="100" baseline="0">
              <a:effectLst/>
              <a:latin typeface="Times New Roman" panose="02020603050405020304" pitchFamily="18" charset="0"/>
              <a:ea typeface="+mn-ea"/>
              <a:cs typeface="Times New Roman" panose="02020603050405020304" pitchFamily="18" charset="0"/>
            </a:rPr>
            <a:t> sets of data were collected: one on a tilt board consisting of glued particles of like size (fixed-particle board), and one a tilt board composed of the planar foam used as synthetic bedrock in the experiment. For the measurements on the fixed board, the loose particle was introduced by dropping the particle on the board so that it would settle into a random pocket between glued particles. We performed these measurements three times for each loose particle to sample the variability in pocket geometry.  </a:t>
          </a:r>
        </a:p>
        <a:p>
          <a:pPr algn="just"/>
          <a:endParaRPr lang="en-US" altLang="zh-CN" sz="1200" kern="100" baseline="0">
            <a:effectLst/>
            <a:latin typeface="Times New Roman" panose="02020603050405020304" pitchFamily="18" charset="0"/>
            <a:ea typeface="+mn-ea"/>
            <a:cs typeface="Times New Roman" panose="02020603050405020304" pitchFamily="18" charset="0"/>
          </a:endParaRPr>
        </a:p>
        <a:p>
          <a:pPr algn="just"/>
          <a:r>
            <a:rPr lang="en-US" altLang="zh-CN" sz="1200" kern="100" baseline="0">
              <a:effectLst/>
              <a:latin typeface="Times New Roman" panose="02020603050405020304" pitchFamily="18" charset="0"/>
              <a:ea typeface="+mn-ea"/>
              <a:cs typeface="Times New Roman" panose="02020603050405020304" pitchFamily="18" charset="0"/>
            </a:rPr>
            <a:t>Each grain number represents a different loose particle picked at random from the particles used in the experiment, each with slightly different sizes and geometries. The grains used for the foam board are not the same grains as used on the fixed-particle board.</a:t>
          </a:r>
          <a:endParaRPr lang="zh-CN" altLang="zh-CN" sz="1050" kern="100">
            <a:effectLst/>
            <a:latin typeface="Calibri" panose="020F0502020204030204" pitchFamily="34"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altLang="zh-CN"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θ</a:t>
          </a:r>
          <a:r>
            <a:rPr kumimoji="0" lang="en-US" altLang="zh-CN"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(degrees)=Measured friction angles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CN"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 (mm)= Measured grains diameter</a:t>
          </a:r>
          <a:endParaRPr kumimoji="0" lang="zh-CN" alt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等线" panose="02010600030101010101" pitchFamily="2" charset="-122"/>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M15" sqref="M15"/>
    </sheetView>
  </sheetViews>
  <sheetFormatPr defaultRowHeight="15"/>
  <sheetData/>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workbookViewId="0">
      <selection activeCell="C4" sqref="C4"/>
    </sheetView>
  </sheetViews>
  <sheetFormatPr defaultRowHeight="15"/>
  <cols>
    <col min="1" max="1" width="13.7109375" bestFit="1" customWidth="1"/>
    <col min="2" max="2" width="10.28515625" bestFit="1" customWidth="1"/>
    <col min="3" max="3" width="7.85546875" bestFit="1" customWidth="1"/>
    <col min="4" max="4" width="8.5703125" bestFit="1" customWidth="1"/>
    <col min="5" max="5" width="13.7109375" bestFit="1" customWidth="1"/>
    <col min="6" max="6" width="7.85546875" bestFit="1" customWidth="1"/>
    <col min="7" max="7" width="10.28515625" bestFit="1" customWidth="1"/>
    <col min="8" max="8" width="17.85546875" bestFit="1" customWidth="1"/>
  </cols>
  <sheetData>
    <row r="1" spans="1:8">
      <c r="A1" s="16" t="s">
        <v>7</v>
      </c>
      <c r="B1" s="16"/>
      <c r="C1" s="16"/>
      <c r="D1" s="16"/>
      <c r="E1" s="17" t="s">
        <v>8</v>
      </c>
      <c r="F1" s="17" t="s">
        <v>2</v>
      </c>
      <c r="G1" s="17"/>
      <c r="H1" s="17"/>
    </row>
    <row r="2" spans="1:8">
      <c r="A2" s="10" t="s">
        <v>3</v>
      </c>
      <c r="B2" s="11" t="s">
        <v>5</v>
      </c>
      <c r="C2" s="12" t="s">
        <v>4</v>
      </c>
      <c r="D2" s="10" t="s">
        <v>0</v>
      </c>
      <c r="E2" s="13" t="s">
        <v>3</v>
      </c>
      <c r="F2" s="13" t="s">
        <v>1</v>
      </c>
      <c r="G2" s="14" t="s">
        <v>5</v>
      </c>
      <c r="H2" s="15" t="s">
        <v>6</v>
      </c>
    </row>
    <row r="3" spans="1:8">
      <c r="A3" s="1">
        <v>1</v>
      </c>
      <c r="B3" s="1">
        <v>21</v>
      </c>
      <c r="C3" s="1">
        <v>60</v>
      </c>
      <c r="D3" s="1">
        <v>269.89999999999998</v>
      </c>
      <c r="E3" s="2">
        <v>1</v>
      </c>
      <c r="F3" s="3">
        <v>67</v>
      </c>
      <c r="G3" s="4">
        <v>37</v>
      </c>
    </row>
    <row r="4" spans="1:8">
      <c r="A4" s="1">
        <v>2</v>
      </c>
      <c r="B4" s="1">
        <v>15</v>
      </c>
      <c r="C4" s="1">
        <v>41</v>
      </c>
      <c r="D4" s="1">
        <v>200.5</v>
      </c>
      <c r="E4" s="5">
        <v>1</v>
      </c>
      <c r="G4" s="6">
        <v>26</v>
      </c>
    </row>
    <row r="5" spans="1:8">
      <c r="A5" s="1">
        <v>3</v>
      </c>
      <c r="B5" s="1">
        <v>17</v>
      </c>
      <c r="C5" s="1">
        <v>58</v>
      </c>
      <c r="D5" s="1">
        <v>277.5</v>
      </c>
      <c r="E5" s="7">
        <v>1</v>
      </c>
      <c r="F5" s="8"/>
      <c r="G5" s="9">
        <v>39</v>
      </c>
      <c r="H5">
        <f>AVERAGE(G3:G5)</f>
        <v>34</v>
      </c>
    </row>
    <row r="6" spans="1:8">
      <c r="A6" s="1">
        <v>4</v>
      </c>
      <c r="B6" s="1">
        <v>22</v>
      </c>
      <c r="C6" s="1">
        <v>64</v>
      </c>
      <c r="D6" s="1">
        <v>335.3</v>
      </c>
      <c r="E6" s="2">
        <v>2</v>
      </c>
      <c r="F6" s="3">
        <v>83</v>
      </c>
      <c r="G6" s="4">
        <v>35</v>
      </c>
    </row>
    <row r="7" spans="1:8">
      <c r="A7" s="1">
        <v>5</v>
      </c>
      <c r="B7" s="1">
        <v>23</v>
      </c>
      <c r="C7" s="1">
        <v>68</v>
      </c>
      <c r="D7" s="1">
        <v>291.5</v>
      </c>
      <c r="E7" s="5">
        <v>2</v>
      </c>
      <c r="G7" s="6">
        <v>42</v>
      </c>
    </row>
    <row r="8" spans="1:8">
      <c r="A8" s="1">
        <v>6</v>
      </c>
      <c r="B8" s="1">
        <v>22</v>
      </c>
      <c r="C8" s="1">
        <v>63</v>
      </c>
      <c r="D8" s="1">
        <v>524</v>
      </c>
      <c r="E8" s="7">
        <v>2</v>
      </c>
      <c r="F8" s="8"/>
      <c r="G8" s="9">
        <v>36</v>
      </c>
      <c r="H8">
        <f>AVERAGE(G6:G8)</f>
        <v>37.666666666666664</v>
      </c>
    </row>
    <row r="9" spans="1:8">
      <c r="A9" s="1">
        <v>7</v>
      </c>
      <c r="B9" s="1">
        <v>17</v>
      </c>
      <c r="C9" s="1">
        <v>63</v>
      </c>
      <c r="D9" s="1">
        <v>443.3</v>
      </c>
      <c r="E9" s="2">
        <v>3</v>
      </c>
      <c r="F9" s="3">
        <v>74</v>
      </c>
      <c r="G9" s="4">
        <v>38</v>
      </c>
    </row>
    <row r="10" spans="1:8">
      <c r="A10" s="1">
        <v>8</v>
      </c>
      <c r="B10" s="1">
        <v>10</v>
      </c>
      <c r="C10" s="1">
        <v>59</v>
      </c>
      <c r="D10" s="1">
        <v>449.5</v>
      </c>
      <c r="E10" s="5">
        <v>3</v>
      </c>
      <c r="G10" s="6">
        <v>51</v>
      </c>
    </row>
    <row r="11" spans="1:8">
      <c r="A11" s="1">
        <v>9</v>
      </c>
      <c r="B11" s="1">
        <v>19</v>
      </c>
      <c r="C11" s="1">
        <v>54</v>
      </c>
      <c r="D11" s="1">
        <v>271.3</v>
      </c>
      <c r="E11" s="7">
        <v>3</v>
      </c>
      <c r="F11" s="8"/>
      <c r="G11" s="9">
        <v>51</v>
      </c>
      <c r="H11">
        <f>AVERAGE(G9:G11)</f>
        <v>46.666666666666664</v>
      </c>
    </row>
    <row r="12" spans="1:8">
      <c r="A12" s="1">
        <v>10</v>
      </c>
      <c r="B12" s="1">
        <v>24</v>
      </c>
      <c r="C12" s="1">
        <v>70</v>
      </c>
      <c r="D12" s="1">
        <v>433.3</v>
      </c>
      <c r="E12" s="2">
        <v>4</v>
      </c>
      <c r="F12" s="3">
        <v>59</v>
      </c>
      <c r="G12" s="4">
        <v>30</v>
      </c>
    </row>
    <row r="13" spans="1:8">
      <c r="A13" s="1">
        <v>11</v>
      </c>
      <c r="B13" s="1">
        <v>13</v>
      </c>
      <c r="C13" s="1">
        <v>57</v>
      </c>
      <c r="D13" s="1">
        <v>427.5</v>
      </c>
      <c r="E13" s="5">
        <v>4</v>
      </c>
      <c r="G13" s="6">
        <v>37</v>
      </c>
    </row>
    <row r="14" spans="1:8">
      <c r="A14" s="1">
        <v>12</v>
      </c>
      <c r="B14" s="1">
        <v>17</v>
      </c>
      <c r="C14" s="1">
        <v>65</v>
      </c>
      <c r="D14" s="1">
        <v>360.5</v>
      </c>
      <c r="E14" s="7">
        <v>4</v>
      </c>
      <c r="F14" s="8"/>
      <c r="G14" s="9">
        <v>19</v>
      </c>
      <c r="H14">
        <f>AVERAGE(G12:G14)</f>
        <v>28.666666666666668</v>
      </c>
    </row>
    <row r="15" spans="1:8">
      <c r="A15" s="1">
        <v>13</v>
      </c>
      <c r="B15" s="1">
        <v>16</v>
      </c>
      <c r="C15" s="1">
        <v>41</v>
      </c>
      <c r="D15" s="1">
        <v>302.3</v>
      </c>
      <c r="E15" s="2">
        <v>5</v>
      </c>
      <c r="F15" s="3">
        <v>73</v>
      </c>
      <c r="G15" s="4">
        <v>31</v>
      </c>
    </row>
    <row r="16" spans="1:8">
      <c r="A16" s="1">
        <v>14</v>
      </c>
      <c r="B16" s="1">
        <v>16</v>
      </c>
      <c r="C16" s="1">
        <v>44</v>
      </c>
      <c r="D16" s="1">
        <v>188.3</v>
      </c>
      <c r="E16" s="5">
        <v>5</v>
      </c>
      <c r="G16" s="6">
        <v>39</v>
      </c>
    </row>
    <row r="17" spans="1:8">
      <c r="A17" s="1">
        <v>15</v>
      </c>
      <c r="B17" s="1">
        <v>22</v>
      </c>
      <c r="C17" s="1">
        <v>55</v>
      </c>
      <c r="D17" s="1">
        <v>234.2</v>
      </c>
      <c r="E17" s="7">
        <v>5</v>
      </c>
      <c r="F17" s="8"/>
      <c r="G17" s="9">
        <v>23</v>
      </c>
      <c r="H17">
        <f>AVERAGE(G15:G17)</f>
        <v>31</v>
      </c>
    </row>
    <row r="18" spans="1:8">
      <c r="A18" s="1">
        <v>16</v>
      </c>
      <c r="B18" s="1">
        <v>28</v>
      </c>
      <c r="C18" s="1">
        <v>60</v>
      </c>
      <c r="D18" s="1">
        <v>439.1</v>
      </c>
      <c r="E18" s="2">
        <v>6</v>
      </c>
      <c r="F18" s="3">
        <v>57</v>
      </c>
      <c r="G18" s="4">
        <v>22</v>
      </c>
    </row>
    <row r="19" spans="1:8">
      <c r="A19" s="1">
        <v>17</v>
      </c>
      <c r="B19" s="1">
        <v>17</v>
      </c>
      <c r="C19" s="1">
        <v>0</v>
      </c>
      <c r="D19" s="1">
        <v>451.1</v>
      </c>
      <c r="E19" s="5">
        <v>6</v>
      </c>
      <c r="G19" s="6">
        <v>36</v>
      </c>
    </row>
    <row r="20" spans="1:8">
      <c r="A20" s="1">
        <v>18</v>
      </c>
      <c r="B20" s="1">
        <v>20</v>
      </c>
      <c r="C20" s="1">
        <v>55</v>
      </c>
      <c r="D20" s="1">
        <v>400.5</v>
      </c>
      <c r="E20" s="7">
        <v>6</v>
      </c>
      <c r="F20" s="8"/>
      <c r="G20" s="9">
        <v>34</v>
      </c>
      <c r="H20">
        <f>AVERAGE(G18:G20)</f>
        <v>30.666666666666668</v>
      </c>
    </row>
    <row r="21" spans="1:8">
      <c r="A21" s="1">
        <v>19</v>
      </c>
      <c r="B21" s="1">
        <v>29</v>
      </c>
      <c r="C21" s="1">
        <v>58</v>
      </c>
      <c r="D21" s="1">
        <v>316.2</v>
      </c>
      <c r="E21" s="2">
        <v>7</v>
      </c>
      <c r="F21" s="3">
        <v>72</v>
      </c>
      <c r="G21" s="4">
        <v>25</v>
      </c>
    </row>
    <row r="22" spans="1:8">
      <c r="A22" s="1">
        <v>20</v>
      </c>
      <c r="B22" s="1">
        <v>20</v>
      </c>
      <c r="C22" s="1">
        <v>46</v>
      </c>
      <c r="D22" s="1">
        <v>212.2</v>
      </c>
      <c r="E22" s="5">
        <v>7</v>
      </c>
      <c r="G22" s="6">
        <v>31</v>
      </c>
    </row>
    <row r="23" spans="1:8">
      <c r="A23" s="1">
        <v>21</v>
      </c>
      <c r="B23" s="1">
        <v>13</v>
      </c>
      <c r="C23" s="1">
        <v>53</v>
      </c>
      <c r="D23" s="1">
        <v>317</v>
      </c>
      <c r="E23" s="7">
        <v>7</v>
      </c>
      <c r="F23" s="8"/>
      <c r="G23" s="9">
        <v>22</v>
      </c>
      <c r="H23">
        <f>AVERAGE(G21:G23)</f>
        <v>26</v>
      </c>
    </row>
    <row r="24" spans="1:8">
      <c r="A24" s="1">
        <v>22</v>
      </c>
      <c r="B24" s="1">
        <v>20</v>
      </c>
      <c r="C24" s="1">
        <v>53</v>
      </c>
      <c r="D24" s="1">
        <v>308.8</v>
      </c>
      <c r="E24" s="2">
        <v>8</v>
      </c>
      <c r="F24" s="3">
        <v>59</v>
      </c>
      <c r="G24" s="4">
        <v>42</v>
      </c>
    </row>
    <row r="25" spans="1:8">
      <c r="A25" s="1">
        <v>23</v>
      </c>
      <c r="B25" s="1">
        <v>22</v>
      </c>
      <c r="C25" s="1">
        <v>54</v>
      </c>
      <c r="D25" s="1">
        <v>337.9</v>
      </c>
      <c r="E25" s="5">
        <v>8</v>
      </c>
      <c r="G25" s="6">
        <v>58</v>
      </c>
    </row>
    <row r="26" spans="1:8">
      <c r="A26" s="1">
        <v>24</v>
      </c>
      <c r="B26" s="1">
        <v>18</v>
      </c>
      <c r="C26" s="1">
        <v>60</v>
      </c>
      <c r="D26" s="1">
        <v>328.1</v>
      </c>
      <c r="E26" s="7">
        <v>8</v>
      </c>
      <c r="F26" s="8"/>
      <c r="G26" s="9">
        <v>36</v>
      </c>
      <c r="H26">
        <f>AVERAGE(G24:G26)</f>
        <v>45.333333333333336</v>
      </c>
    </row>
    <row r="27" spans="1:8">
      <c r="A27" s="1">
        <v>25</v>
      </c>
      <c r="B27" s="1">
        <v>17</v>
      </c>
      <c r="C27" s="1">
        <v>54</v>
      </c>
      <c r="D27" s="1">
        <v>309.89999999999998</v>
      </c>
      <c r="E27" s="2">
        <v>9</v>
      </c>
      <c r="F27" s="3">
        <v>65</v>
      </c>
      <c r="G27" s="4">
        <v>20</v>
      </c>
    </row>
    <row r="28" spans="1:8">
      <c r="A28" s="1">
        <v>26</v>
      </c>
      <c r="B28" s="1">
        <v>24</v>
      </c>
      <c r="C28" s="1">
        <v>52</v>
      </c>
      <c r="D28" s="1">
        <v>289.2</v>
      </c>
      <c r="E28" s="5">
        <v>9</v>
      </c>
      <c r="G28" s="6">
        <v>25</v>
      </c>
    </row>
    <row r="29" spans="1:8">
      <c r="A29" s="1">
        <v>28</v>
      </c>
      <c r="B29" s="1">
        <v>22</v>
      </c>
      <c r="C29" s="1">
        <v>69</v>
      </c>
      <c r="D29" s="1">
        <v>502.1</v>
      </c>
      <c r="E29" s="7">
        <v>9</v>
      </c>
      <c r="F29" s="8"/>
      <c r="G29" s="9">
        <v>16</v>
      </c>
      <c r="H29">
        <f>AVERAGE(G27:G29)</f>
        <v>20.333333333333332</v>
      </c>
    </row>
    <row r="30" spans="1:8">
      <c r="E30" s="2">
        <v>10</v>
      </c>
      <c r="F30" s="3">
        <v>61</v>
      </c>
      <c r="G30" s="4">
        <v>30</v>
      </c>
    </row>
    <row r="31" spans="1:8">
      <c r="E31" s="5">
        <v>10</v>
      </c>
      <c r="G31" s="6">
        <v>34</v>
      </c>
    </row>
    <row r="32" spans="1:8">
      <c r="E32" s="7">
        <v>10</v>
      </c>
      <c r="F32" s="8"/>
      <c r="G32" s="9">
        <v>31</v>
      </c>
      <c r="H32">
        <f>AVERAGE(G30:G32)</f>
        <v>31.666666666666668</v>
      </c>
    </row>
    <row r="33" spans="5:8">
      <c r="E33" s="2">
        <v>11</v>
      </c>
      <c r="F33" s="3">
        <v>80</v>
      </c>
      <c r="G33" s="4">
        <v>25</v>
      </c>
    </row>
    <row r="34" spans="5:8">
      <c r="E34" s="5">
        <v>11</v>
      </c>
      <c r="G34" s="6">
        <v>26</v>
      </c>
    </row>
    <row r="35" spans="5:8">
      <c r="E35" s="7">
        <v>11</v>
      </c>
      <c r="F35" s="8"/>
      <c r="G35" s="9">
        <v>35</v>
      </c>
      <c r="H35">
        <f>AVERAGE(G33:G35)</f>
        <v>28.666666666666668</v>
      </c>
    </row>
    <row r="36" spans="5:8">
      <c r="E36" s="2">
        <v>12</v>
      </c>
      <c r="F36" s="3">
        <v>71</v>
      </c>
      <c r="G36" s="4">
        <v>30</v>
      </c>
    </row>
    <row r="37" spans="5:8">
      <c r="E37" s="5">
        <v>12</v>
      </c>
      <c r="G37" s="6">
        <v>36</v>
      </c>
    </row>
    <row r="38" spans="5:8">
      <c r="E38" s="7">
        <v>12</v>
      </c>
      <c r="F38" s="8"/>
      <c r="G38" s="9">
        <v>22</v>
      </c>
      <c r="H38">
        <f>AVERAGE(G36:G38)</f>
        <v>29.333333333333332</v>
      </c>
    </row>
    <row r="39" spans="5:8">
      <c r="E39" s="2">
        <v>13</v>
      </c>
      <c r="F39" s="3">
        <v>65</v>
      </c>
      <c r="G39" s="4">
        <v>45</v>
      </c>
    </row>
    <row r="40" spans="5:8">
      <c r="E40" s="5">
        <v>13</v>
      </c>
      <c r="G40" s="6">
        <v>21</v>
      </c>
    </row>
    <row r="41" spans="5:8">
      <c r="E41" s="7">
        <v>13</v>
      </c>
      <c r="F41" s="8"/>
      <c r="G41" s="9">
        <v>35</v>
      </c>
      <c r="H41">
        <f>AVERAGE(G39:G41)</f>
        <v>33.666666666666664</v>
      </c>
    </row>
    <row r="42" spans="5:8">
      <c r="E42" s="2">
        <v>14</v>
      </c>
      <c r="F42" s="3">
        <v>70</v>
      </c>
      <c r="G42" s="4">
        <v>33</v>
      </c>
    </row>
    <row r="43" spans="5:8">
      <c r="E43" s="5">
        <v>14</v>
      </c>
      <c r="G43" s="6">
        <v>45</v>
      </c>
    </row>
    <row r="44" spans="5:8">
      <c r="E44" s="7">
        <v>14</v>
      </c>
      <c r="F44" s="8"/>
      <c r="G44" s="9">
        <v>36</v>
      </c>
      <c r="H44">
        <f>AVERAGE(G42:G44)</f>
        <v>38</v>
      </c>
    </row>
    <row r="45" spans="5:8">
      <c r="E45" s="2">
        <v>15</v>
      </c>
      <c r="F45" s="3">
        <v>51</v>
      </c>
      <c r="G45" s="4">
        <v>30</v>
      </c>
    </row>
    <row r="46" spans="5:8">
      <c r="E46" s="5">
        <v>15</v>
      </c>
      <c r="G46" s="6">
        <v>26</v>
      </c>
    </row>
    <row r="47" spans="5:8">
      <c r="E47" s="7">
        <v>15</v>
      </c>
      <c r="F47" s="8"/>
      <c r="G47" s="9">
        <v>35</v>
      </c>
      <c r="H47">
        <f>AVERAGE(G45:G47)</f>
        <v>30.333333333333332</v>
      </c>
    </row>
  </sheetData>
  <mergeCells count="2">
    <mergeCell ref="A1:D1"/>
    <mergeCell ref="E1:H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EBF6-3DFC-4154-9C37-DF731D76D0A7}">
  <dimension ref="A1"/>
  <sheetViews>
    <sheetView workbookViewId="0">
      <selection activeCell="A2" sqref="A2"/>
    </sheetView>
  </sheetViews>
  <sheetFormatPr defaultRowHeight="15"/>
  <sheetData>
    <row r="1" spans="1:1">
      <c r="A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Sheet1</vt:lpstr>
      <vt:lpstr>G49286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Zhh Sun</dc:creator>
  <cp:lastModifiedBy>Jennifer Olivarez</cp:lastModifiedBy>
  <dcterms:created xsi:type="dcterms:W3CDTF">2015-06-05T18:19:34Z</dcterms:created>
  <dcterms:modified xsi:type="dcterms:W3CDTF">2021-10-05T21:10:35Z</dcterms:modified>
</cp:coreProperties>
</file>