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-110" windowWidth="21820" windowHeight="14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E99" i="1"/>
  <c r="E100" i="1"/>
  <c r="E101" i="1"/>
  <c r="E102" i="1"/>
  <c r="E103" i="1"/>
  <c r="E104" i="1"/>
  <c r="E105" i="1"/>
  <c r="E106" i="1"/>
  <c r="E107" i="1"/>
  <c r="E108" i="1"/>
  <c r="E109" i="1"/>
  <c r="E98" i="1"/>
  <c r="E97" i="1"/>
  <c r="E76" i="1"/>
  <c r="E92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59" i="1"/>
  <c r="E58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41" i="1"/>
  <c r="E40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5" i="1"/>
  <c r="E24" i="1"/>
  <c r="E2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5" i="1"/>
</calcChain>
</file>

<file path=xl/sharedStrings.xml><?xml version="1.0" encoding="utf-8"?>
<sst xmlns="http://schemas.openxmlformats.org/spreadsheetml/2006/main" count="132" uniqueCount="125">
  <si>
    <t>Sample no.</t>
  </si>
  <si>
    <t>Pb/ppm</t>
  </si>
  <si>
    <t>Th/U</t>
  </si>
  <si>
    <t>Isotopic ratios</t>
  </si>
  <si>
    <t>Ages</t>
  </si>
  <si>
    <t>1σ</t>
  </si>
  <si>
    <r>
      <t>206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238</t>
    </r>
    <r>
      <rPr>
        <sz val="12"/>
        <color theme="1"/>
        <rFont val="Times New Roman"/>
        <family val="1"/>
      </rPr>
      <t>U</t>
    </r>
  </si>
  <si>
    <r>
      <t>207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235</t>
    </r>
    <r>
      <rPr>
        <sz val="12"/>
        <color theme="1"/>
        <rFont val="Times New Roman"/>
        <family val="1"/>
      </rPr>
      <t>U</t>
    </r>
  </si>
  <si>
    <t>LA-ICP-MS U-Pb isotopic data for zircons from the Daocheng batholith.</t>
    <phoneticPr fontId="1" type="noConversion"/>
  </si>
  <si>
    <t>Supplementary Table 1</t>
    <phoneticPr fontId="2" type="noConversion"/>
  </si>
  <si>
    <t>18DC48-1</t>
  </si>
  <si>
    <t>18DC48-2</t>
  </si>
  <si>
    <t>18DC48-3</t>
  </si>
  <si>
    <t>18DC48-4</t>
  </si>
  <si>
    <t>18DC48-5</t>
  </si>
  <si>
    <t>18DC48-6</t>
  </si>
  <si>
    <t>18DC48-7</t>
  </si>
  <si>
    <t>18DC48-8</t>
  </si>
  <si>
    <t>18DC48-9</t>
  </si>
  <si>
    <t>18DC48-10</t>
  </si>
  <si>
    <t>18DC48-11</t>
  </si>
  <si>
    <t>18DC48-12</t>
  </si>
  <si>
    <t>18DC48-13</t>
  </si>
  <si>
    <t>18DC48-14</t>
  </si>
  <si>
    <t>18DC48-15</t>
  </si>
  <si>
    <t>18DC48-16</t>
  </si>
  <si>
    <t>18DC48-17</t>
  </si>
  <si>
    <t>18DC48-18</t>
  </si>
  <si>
    <t>18DC48-19</t>
  </si>
  <si>
    <t>Th/ppm</t>
    <phoneticPr fontId="1" type="noConversion"/>
  </si>
  <si>
    <t>U/ppm</t>
    <phoneticPr fontId="1" type="noConversion"/>
  </si>
  <si>
    <r>
      <t>206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238</t>
    </r>
    <r>
      <rPr>
        <sz val="12"/>
        <color theme="1"/>
        <rFont val="Times New Roman"/>
        <family val="1"/>
      </rPr>
      <t>U</t>
    </r>
    <phoneticPr fontId="1" type="noConversion"/>
  </si>
  <si>
    <r>
      <t>207</t>
    </r>
    <r>
      <rPr>
        <sz val="12"/>
        <color theme="1"/>
        <rFont val="Times New Roman"/>
        <family val="1"/>
      </rPr>
      <t>Pb/</t>
    </r>
    <r>
      <rPr>
        <vertAlign val="superscript"/>
        <sz val="12"/>
        <color theme="1"/>
        <rFont val="Times New Roman"/>
        <family val="1"/>
      </rPr>
      <t>206</t>
    </r>
    <r>
      <rPr>
        <sz val="12"/>
        <color theme="1"/>
        <rFont val="Times New Roman"/>
        <family val="1"/>
      </rPr>
      <t>Pb</t>
    </r>
    <phoneticPr fontId="1" type="noConversion"/>
  </si>
  <si>
    <t>18DC45-01</t>
  </si>
  <si>
    <t>18DC45-02</t>
  </si>
  <si>
    <t>18DC45-03</t>
  </si>
  <si>
    <t>18DC45-04</t>
  </si>
  <si>
    <t>18DC45-05</t>
  </si>
  <si>
    <t>18DC45-06</t>
  </si>
  <si>
    <t>18DC45-07</t>
  </si>
  <si>
    <t>18DC45-08</t>
  </si>
  <si>
    <t>18DC45-09</t>
  </si>
  <si>
    <t>18DC45-10</t>
  </si>
  <si>
    <t>18DC45-11</t>
  </si>
  <si>
    <t>18DC45-12</t>
  </si>
  <si>
    <t>18DC45-13</t>
  </si>
  <si>
    <t>18DC45-14</t>
  </si>
  <si>
    <t>18DC45-15</t>
  </si>
  <si>
    <t>18DC45-16</t>
  </si>
  <si>
    <t>18DC45-17</t>
  </si>
  <si>
    <t>18DC45-18</t>
  </si>
  <si>
    <t>18DC50-1</t>
  </si>
  <si>
    <t>18DC50-2</t>
  </si>
  <si>
    <t>18DC50-3</t>
  </si>
  <si>
    <t>18DC50-4</t>
  </si>
  <si>
    <t>18DC50-5</t>
  </si>
  <si>
    <t>18DC50-6</t>
  </si>
  <si>
    <t>18DC50-7</t>
  </si>
  <si>
    <t>18DC50-8</t>
  </si>
  <si>
    <t>18DC50-9</t>
  </si>
  <si>
    <t>18DC50-10</t>
  </si>
  <si>
    <t>18DC50-11</t>
  </si>
  <si>
    <t>18DC50-12</t>
  </si>
  <si>
    <t>18DC50-13</t>
  </si>
  <si>
    <t>18DC50-14</t>
  </si>
  <si>
    <t>18DC50-15</t>
  </si>
  <si>
    <t>18DC50-16</t>
  </si>
  <si>
    <t>18DC50-17</t>
  </si>
  <si>
    <t>18DC50-18</t>
  </si>
  <si>
    <t>18DC50-19</t>
  </si>
  <si>
    <t>18DC53-1</t>
  </si>
  <si>
    <t>18DC53-2</t>
  </si>
  <si>
    <t>18DC53-3</t>
  </si>
  <si>
    <t>18DC53-4</t>
  </si>
  <si>
    <t>18DC53-5</t>
  </si>
  <si>
    <t>18DC53-6</t>
  </si>
  <si>
    <t>18DC53-7</t>
  </si>
  <si>
    <t>18DC53-8</t>
  </si>
  <si>
    <t>18DC53-9</t>
  </si>
  <si>
    <t>18DC53-10</t>
  </si>
  <si>
    <t>18DC53-11</t>
  </si>
  <si>
    <t>18DC53-12</t>
  </si>
  <si>
    <t>18DC53-13</t>
  </si>
  <si>
    <t>18DC53-14</t>
  </si>
  <si>
    <t>18DC53-15</t>
  </si>
  <si>
    <t>18DC53-16</t>
  </si>
  <si>
    <t>18DC53-17</t>
  </si>
  <si>
    <t>18DC65-01</t>
    <phoneticPr fontId="1" type="noConversion"/>
  </si>
  <si>
    <t>18DC65-02</t>
    <phoneticPr fontId="1" type="noConversion"/>
  </si>
  <si>
    <t>18DC65-03</t>
  </si>
  <si>
    <t>18DC65-04</t>
  </si>
  <si>
    <t>18DC65-05</t>
  </si>
  <si>
    <t>18DC65-06</t>
  </si>
  <si>
    <t>18DC65-07</t>
  </si>
  <si>
    <t>18DC65-08</t>
  </si>
  <si>
    <t>18DC65-09</t>
  </si>
  <si>
    <t>18DC65-10</t>
  </si>
  <si>
    <t>18DC65-11</t>
  </si>
  <si>
    <t>18DC65-12</t>
  </si>
  <si>
    <t>18DC65-13</t>
  </si>
  <si>
    <t>18DC65-14</t>
  </si>
  <si>
    <t>18DC65-15</t>
  </si>
  <si>
    <t>18DC65-16</t>
    <phoneticPr fontId="1" type="noConversion"/>
  </si>
  <si>
    <t>18DC68-1</t>
    <phoneticPr fontId="1" type="noConversion"/>
  </si>
  <si>
    <t>18DC68-2</t>
    <phoneticPr fontId="1" type="noConversion"/>
  </si>
  <si>
    <t>18DC68-3</t>
  </si>
  <si>
    <t>18DC68-4</t>
  </si>
  <si>
    <t>18DC68-5</t>
  </si>
  <si>
    <t>18DC68-6</t>
  </si>
  <si>
    <t>18DC68-7</t>
  </si>
  <si>
    <t>18DC68-8</t>
  </si>
  <si>
    <t>18DC68-9</t>
  </si>
  <si>
    <t>18DC68-10</t>
  </si>
  <si>
    <t>18DC68-11</t>
  </si>
  <si>
    <t>18DC68-12</t>
  </si>
  <si>
    <t>18DC68-13</t>
  </si>
  <si>
    <t>18DC68-14</t>
  </si>
  <si>
    <t>18DC68-15</t>
  </si>
  <si>
    <t>18DC53-18</t>
  </si>
  <si>
    <t>18DC53-19</t>
  </si>
  <si>
    <t>18DC53-20</t>
    <phoneticPr fontId="1" type="noConversion"/>
  </si>
  <si>
    <t>18DC68-16</t>
  </si>
  <si>
    <t>18DC68-17</t>
  </si>
  <si>
    <t>18DC68-18</t>
  </si>
  <si>
    <t>18DC68-19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</si>
</sst>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00_ "/>
    <numFmt numFmtId="178" formatCode="0_);[Red]\(0\)"/>
    <numFmt numFmtId="179" formatCode="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0" fillId="0" borderId="0" xfId="0" applyNumberFormat="1"/>
    <xf numFmtId="177" fontId="5" fillId="0" borderId="3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0" fillId="0" borderId="0" xfId="0" applyNumberFormat="1"/>
    <xf numFmtId="176" fontId="5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7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A55" workbookViewId="0">
      <selection activeCell="P112" sqref="P112:P115"/>
    </sheetView>
  </sheetViews>
  <sheetFormatPr defaultRowHeight="14" x14ac:dyDescent="0.3"/>
  <cols>
    <col min="1" max="1" width="12.08203125" customWidth="1"/>
    <col min="5" max="5" width="8.6640625" style="10"/>
    <col min="6" max="6" width="9.9140625" style="4" bestFit="1" customWidth="1"/>
    <col min="7" max="7" width="8.6640625" style="4"/>
    <col min="8" max="8" width="10.75" style="4" customWidth="1"/>
    <col min="9" max="9" width="8.6640625" style="4"/>
    <col min="10" max="10" width="9.4140625" style="4" customWidth="1"/>
    <col min="11" max="11" width="8.6640625" style="4"/>
    <col min="12" max="12" width="13.6640625" customWidth="1"/>
    <col min="14" max="14" width="11.33203125" customWidth="1"/>
    <col min="16" max="16" width="10" customWidth="1"/>
  </cols>
  <sheetData>
    <row r="1" spans="1:17" ht="15" x14ac:dyDescent="0.3">
      <c r="A1" s="34" t="s">
        <v>9</v>
      </c>
      <c r="B1" s="34"/>
    </row>
    <row r="2" spans="1:17" ht="15.5" thickBot="1" x14ac:dyDescent="0.35">
      <c r="A2" s="1" t="s">
        <v>8</v>
      </c>
    </row>
    <row r="3" spans="1:17" ht="16" thickBot="1" x14ac:dyDescent="0.35">
      <c r="A3" s="37" t="s">
        <v>0</v>
      </c>
      <c r="B3" s="37" t="s">
        <v>1</v>
      </c>
      <c r="C3" s="37" t="s">
        <v>29</v>
      </c>
      <c r="D3" s="37" t="s">
        <v>30</v>
      </c>
      <c r="E3" s="39" t="s">
        <v>2</v>
      </c>
      <c r="F3" s="35" t="s">
        <v>3</v>
      </c>
      <c r="G3" s="35"/>
      <c r="H3" s="35"/>
      <c r="I3" s="35"/>
      <c r="J3" s="35"/>
      <c r="K3" s="35"/>
      <c r="L3" s="35" t="s">
        <v>4</v>
      </c>
      <c r="M3" s="35"/>
      <c r="N3" s="35"/>
      <c r="O3" s="35"/>
      <c r="P3" s="35"/>
      <c r="Q3" s="36"/>
    </row>
    <row r="4" spans="1:17" ht="19" thickBot="1" x14ac:dyDescent="0.35">
      <c r="A4" s="38"/>
      <c r="B4" s="38"/>
      <c r="C4" s="38"/>
      <c r="D4" s="38"/>
      <c r="E4" s="40"/>
      <c r="F4" s="7" t="s">
        <v>32</v>
      </c>
      <c r="G4" s="8" t="s">
        <v>5</v>
      </c>
      <c r="H4" s="7" t="s">
        <v>7</v>
      </c>
      <c r="I4" s="8" t="s">
        <v>5</v>
      </c>
      <c r="J4" s="7" t="s">
        <v>31</v>
      </c>
      <c r="K4" s="8" t="s">
        <v>5</v>
      </c>
      <c r="L4" s="7" t="s">
        <v>32</v>
      </c>
      <c r="M4" s="8" t="s">
        <v>5</v>
      </c>
      <c r="N4" s="7" t="s">
        <v>7</v>
      </c>
      <c r="O4" s="8" t="s">
        <v>5</v>
      </c>
      <c r="P4" s="7" t="s">
        <v>6</v>
      </c>
      <c r="Q4" s="14" t="s">
        <v>5</v>
      </c>
    </row>
    <row r="5" spans="1:17" ht="15.5" x14ac:dyDescent="0.3">
      <c r="A5" s="2" t="s">
        <v>10</v>
      </c>
      <c r="B5" s="19">
        <v>18.848271079277747</v>
      </c>
      <c r="C5" s="19">
        <v>230.66209558722983</v>
      </c>
      <c r="D5" s="19">
        <v>425.62189523186896</v>
      </c>
      <c r="E5" s="11">
        <f>C5/D5</f>
        <v>0.54194132907934744</v>
      </c>
      <c r="F5" s="5">
        <v>4.9882034730969894E-2</v>
      </c>
      <c r="G5" s="5">
        <v>1.4453158951733404E-3</v>
      </c>
      <c r="H5" s="5">
        <v>0.23473694343753995</v>
      </c>
      <c r="I5" s="5">
        <v>7.10776433476892E-3</v>
      </c>
      <c r="J5" s="5">
        <v>3.4175980828177459E-2</v>
      </c>
      <c r="K5" s="5">
        <v>5.300308134346364E-4</v>
      </c>
      <c r="L5" s="19">
        <v>190.82</v>
      </c>
      <c r="M5" s="19">
        <v>66.655000000000001</v>
      </c>
      <c r="N5" s="19">
        <v>214.10158514169612</v>
      </c>
      <c r="O5" s="19">
        <v>5.845118031381844</v>
      </c>
      <c r="P5" s="19">
        <v>216.63146384777679</v>
      </c>
      <c r="Q5" s="30">
        <v>3.3038849433633999</v>
      </c>
    </row>
    <row r="6" spans="1:17" ht="15.5" x14ac:dyDescent="0.3">
      <c r="A6" s="3" t="s">
        <v>11</v>
      </c>
      <c r="B6" s="20">
        <v>33.131271298587265</v>
      </c>
      <c r="C6" s="20">
        <v>431.94419685260084</v>
      </c>
      <c r="D6" s="20">
        <v>758.63474754039089</v>
      </c>
      <c r="E6" s="12">
        <f>C6/D6</f>
        <v>0.56937043584284741</v>
      </c>
      <c r="F6" s="6">
        <v>5.0843058783128392E-2</v>
      </c>
      <c r="G6" s="6">
        <v>1.2522016528585993E-3</v>
      </c>
      <c r="H6" s="6">
        <v>0.23604829775117198</v>
      </c>
      <c r="I6" s="6">
        <v>6.1770048028898005E-3</v>
      </c>
      <c r="J6" s="6">
        <v>3.3654737897950919E-2</v>
      </c>
      <c r="K6" s="6">
        <v>4.5331180871100129E-4</v>
      </c>
      <c r="L6" s="20">
        <v>235.25</v>
      </c>
      <c r="M6" s="20">
        <v>62.024999999999999</v>
      </c>
      <c r="N6" s="20">
        <v>215.17940206378702</v>
      </c>
      <c r="O6" s="20">
        <v>5.0742986508582959</v>
      </c>
      <c r="P6" s="20">
        <v>213.38153835002976</v>
      </c>
      <c r="Q6" s="22">
        <v>2.8270908580937828</v>
      </c>
    </row>
    <row r="7" spans="1:17" ht="15.5" x14ac:dyDescent="0.3">
      <c r="A7" s="3" t="s">
        <v>12</v>
      </c>
      <c r="B7" s="20">
        <v>19.310147826686205</v>
      </c>
      <c r="C7" s="20">
        <v>277.9586351305561</v>
      </c>
      <c r="D7" s="20">
        <v>431.37458583986307</v>
      </c>
      <c r="E7" s="12">
        <f t="shared" ref="E7:E22" si="0">C7/D7</f>
        <v>0.64435561169971478</v>
      </c>
      <c r="F7" s="6">
        <v>4.9941635041784421E-2</v>
      </c>
      <c r="G7" s="6">
        <v>1.642620423482454E-3</v>
      </c>
      <c r="H7" s="6">
        <v>0.23148706484865383</v>
      </c>
      <c r="I7" s="6">
        <v>7.3456425740732719E-3</v>
      </c>
      <c r="J7" s="6">
        <v>3.3807962235142465E-2</v>
      </c>
      <c r="K7" s="6">
        <v>5.1162871400707143E-4</v>
      </c>
      <c r="L7" s="20">
        <v>190.82</v>
      </c>
      <c r="M7" s="20">
        <v>105.54</v>
      </c>
      <c r="N7" s="20">
        <v>211.42553175541545</v>
      </c>
      <c r="O7" s="20">
        <v>6.0566851719609076</v>
      </c>
      <c r="P7" s="20">
        <v>214.3370550247065</v>
      </c>
      <c r="Q7" s="22">
        <v>3.190312889528883</v>
      </c>
    </row>
    <row r="8" spans="1:17" ht="15.5" x14ac:dyDescent="0.3">
      <c r="A8" s="3" t="s">
        <v>13</v>
      </c>
      <c r="B8" s="20">
        <v>33.734106412929968</v>
      </c>
      <c r="C8" s="20">
        <v>469.65012849165475</v>
      </c>
      <c r="D8" s="20">
        <v>761.21823082384788</v>
      </c>
      <c r="E8" s="12">
        <f t="shared" si="0"/>
        <v>0.61697172962261282</v>
      </c>
      <c r="F8" s="6">
        <v>5.0906504486993666E-2</v>
      </c>
      <c r="G8" s="6">
        <v>1.1210418595529175E-3</v>
      </c>
      <c r="H8" s="6">
        <v>0.23603719723521516</v>
      </c>
      <c r="I8" s="6">
        <v>5.6653222722425458E-3</v>
      </c>
      <c r="J8" s="6">
        <v>3.3635809930606927E-2</v>
      </c>
      <c r="K8" s="6">
        <v>4.9743359648955288E-4</v>
      </c>
      <c r="L8" s="20">
        <v>235.25</v>
      </c>
      <c r="M8" s="20">
        <v>51.842500000000001</v>
      </c>
      <c r="N8" s="20">
        <v>215.17028322399938</v>
      </c>
      <c r="O8" s="20">
        <v>4.6539962734362916</v>
      </c>
      <c r="P8" s="20">
        <v>213.26349251727922</v>
      </c>
      <c r="Q8" s="22">
        <v>3.1023143817324694</v>
      </c>
    </row>
    <row r="9" spans="1:17" ht="15.5" x14ac:dyDescent="0.3">
      <c r="A9" s="3" t="s">
        <v>14</v>
      </c>
      <c r="B9" s="20">
        <v>38.077432754801961</v>
      </c>
      <c r="C9" s="20">
        <v>586.23481219891619</v>
      </c>
      <c r="D9" s="20">
        <v>841.0152426064567</v>
      </c>
      <c r="E9" s="12">
        <f t="shared" si="0"/>
        <v>0.697056108498188</v>
      </c>
      <c r="F9" s="6">
        <v>5.0986145375880761E-2</v>
      </c>
      <c r="G9" s="6">
        <v>1.214700516002229E-3</v>
      </c>
      <c r="H9" s="6">
        <v>0.23697321327838869</v>
      </c>
      <c r="I9" s="6">
        <v>6.1643368842027738E-3</v>
      </c>
      <c r="J9" s="6">
        <v>3.3653333604479939E-2</v>
      </c>
      <c r="K9" s="6">
        <v>4.0994080615877713E-4</v>
      </c>
      <c r="L9" s="20">
        <v>238.95500000000001</v>
      </c>
      <c r="M9" s="20">
        <v>55.545000000000002</v>
      </c>
      <c r="N9" s="20">
        <v>215.93891312475415</v>
      </c>
      <c r="O9" s="20">
        <v>5.0601055498797365</v>
      </c>
      <c r="P9" s="20">
        <v>213.37278043197094</v>
      </c>
      <c r="Q9" s="22">
        <v>2.556609918709043</v>
      </c>
    </row>
    <row r="10" spans="1:17" ht="15.5" x14ac:dyDescent="0.3">
      <c r="A10" s="3" t="s">
        <v>15</v>
      </c>
      <c r="B10" s="20">
        <v>23.037149706831514</v>
      </c>
      <c r="C10" s="20">
        <v>355.89285343172185</v>
      </c>
      <c r="D10" s="20">
        <v>521.55059307524027</v>
      </c>
      <c r="E10" s="12">
        <f t="shared" si="0"/>
        <v>0.68237455417940596</v>
      </c>
      <c r="F10" s="6">
        <v>5.3055301611992081E-2</v>
      </c>
      <c r="G10" s="6">
        <v>1.445225680403754E-3</v>
      </c>
      <c r="H10" s="6">
        <v>0.24712816522789899</v>
      </c>
      <c r="I10" s="6">
        <v>8.0194952105310056E-3</v>
      </c>
      <c r="J10" s="6">
        <v>3.3712361901288436E-2</v>
      </c>
      <c r="K10" s="6">
        <v>5.7101667919359973E-4</v>
      </c>
      <c r="L10" s="20">
        <v>331.54</v>
      </c>
      <c r="M10" s="20">
        <v>28.7</v>
      </c>
      <c r="N10" s="20">
        <v>224.24068667114588</v>
      </c>
      <c r="O10" s="20">
        <v>6.5293784528992802</v>
      </c>
      <c r="P10" s="20">
        <v>213.74090190232585</v>
      </c>
      <c r="Q10" s="22">
        <v>3.5609619552317042</v>
      </c>
    </row>
    <row r="11" spans="1:17" ht="15.5" x14ac:dyDescent="0.3">
      <c r="A11" s="3" t="s">
        <v>16</v>
      </c>
      <c r="B11" s="20">
        <v>21.566674633592331</v>
      </c>
      <c r="C11" s="20">
        <v>240.40449840131598</v>
      </c>
      <c r="D11" s="20">
        <v>497.38408112313118</v>
      </c>
      <c r="E11" s="12">
        <f t="shared" si="0"/>
        <v>0.48333774144613612</v>
      </c>
      <c r="F11" s="6">
        <v>5.0967300350819228E-2</v>
      </c>
      <c r="G11" s="6">
        <v>1.3663507935899597E-3</v>
      </c>
      <c r="H11" s="6">
        <v>0.23979986682886634</v>
      </c>
      <c r="I11" s="6">
        <v>6.6959644114141254E-3</v>
      </c>
      <c r="J11" s="6">
        <v>3.41602571024252E-2</v>
      </c>
      <c r="K11" s="6">
        <v>4.7933297434503674E-4</v>
      </c>
      <c r="L11" s="20">
        <v>238.95500000000001</v>
      </c>
      <c r="M11" s="20">
        <v>61.1</v>
      </c>
      <c r="N11" s="20">
        <v>218.2565556909945</v>
      </c>
      <c r="O11" s="20">
        <v>5.4839777598296138</v>
      </c>
      <c r="P11" s="20">
        <v>216.53345110997486</v>
      </c>
      <c r="Q11" s="22">
        <v>2.9879112872747271</v>
      </c>
    </row>
    <row r="12" spans="1:17" ht="15.5" x14ac:dyDescent="0.3">
      <c r="A12" s="3" t="s">
        <v>17</v>
      </c>
      <c r="B12" s="20">
        <v>26.458779009135078</v>
      </c>
      <c r="C12" s="20">
        <v>416.68876405191372</v>
      </c>
      <c r="D12" s="20">
        <v>573.15650530239031</v>
      </c>
      <c r="E12" s="12">
        <f t="shared" si="0"/>
        <v>0.72700695219724298</v>
      </c>
      <c r="F12" s="6">
        <v>5.3621245518434522E-2</v>
      </c>
      <c r="G12" s="6">
        <v>1.3604391225014048E-3</v>
      </c>
      <c r="H12" s="6">
        <v>0.24705290301687474</v>
      </c>
      <c r="I12" s="6">
        <v>6.6192526086056294E-3</v>
      </c>
      <c r="J12" s="6">
        <v>3.3479068431669957E-2</v>
      </c>
      <c r="K12" s="6">
        <v>4.9154186499335273E-4</v>
      </c>
      <c r="L12" s="20">
        <v>353.76</v>
      </c>
      <c r="M12" s="20">
        <v>57.4</v>
      </c>
      <c r="N12" s="20">
        <v>224.17940806180926</v>
      </c>
      <c r="O12" s="20">
        <v>5.3896190198775997</v>
      </c>
      <c r="P12" s="20">
        <v>212.28587812904584</v>
      </c>
      <c r="Q12" s="22">
        <v>3.0660347028948252</v>
      </c>
    </row>
    <row r="13" spans="1:17" ht="15.5" x14ac:dyDescent="0.3">
      <c r="A13" s="3" t="s">
        <v>18</v>
      </c>
      <c r="B13" s="20">
        <v>22.251069246823672</v>
      </c>
      <c r="C13" s="20">
        <v>293.24817984579761</v>
      </c>
      <c r="D13" s="20">
        <v>500.06655356580092</v>
      </c>
      <c r="E13" s="12">
        <f t="shared" si="0"/>
        <v>0.58641830323333299</v>
      </c>
      <c r="F13" s="6">
        <v>4.9620169839259404E-2</v>
      </c>
      <c r="G13" s="6">
        <v>1.2196002688884531E-3</v>
      </c>
      <c r="H13" s="6">
        <v>0.23196212774369035</v>
      </c>
      <c r="I13" s="6">
        <v>6.3501608217895467E-3</v>
      </c>
      <c r="J13" s="6">
        <v>3.3965634657535979E-2</v>
      </c>
      <c r="K13" s="6">
        <v>5.6208951114326692E-4</v>
      </c>
      <c r="L13" s="20">
        <v>176.01</v>
      </c>
      <c r="M13" s="20">
        <v>57.395000000000003</v>
      </c>
      <c r="N13" s="20">
        <v>211.81715405497928</v>
      </c>
      <c r="O13" s="20">
        <v>5.2338482196919358</v>
      </c>
      <c r="P13" s="20">
        <v>215.32016240487877</v>
      </c>
      <c r="Q13" s="22">
        <v>3.5044318996109354</v>
      </c>
    </row>
    <row r="14" spans="1:17" ht="15.5" x14ac:dyDescent="0.3">
      <c r="A14" s="3" t="s">
        <v>19</v>
      </c>
      <c r="B14" s="20">
        <v>21.641653354058597</v>
      </c>
      <c r="C14" s="20">
        <v>295.95281809746643</v>
      </c>
      <c r="D14" s="20">
        <v>482.04041249201441</v>
      </c>
      <c r="E14" s="12">
        <f t="shared" si="0"/>
        <v>0.61395851971720161</v>
      </c>
      <c r="F14" s="6">
        <v>5.2210403022828929E-2</v>
      </c>
      <c r="G14" s="6">
        <v>1.7004176868175734E-3</v>
      </c>
      <c r="H14" s="6">
        <v>0.24512787369874062</v>
      </c>
      <c r="I14" s="6">
        <v>8.1259672742651189E-3</v>
      </c>
      <c r="J14" s="6">
        <v>3.4157460082234282E-2</v>
      </c>
      <c r="K14" s="6">
        <v>5.471193725016428E-4</v>
      </c>
      <c r="L14" s="20">
        <v>294.505</v>
      </c>
      <c r="M14" s="20">
        <v>75.915000000000006</v>
      </c>
      <c r="N14" s="20">
        <v>222.61078787690101</v>
      </c>
      <c r="O14" s="20">
        <v>6.626698172203902</v>
      </c>
      <c r="P14" s="20">
        <v>216.51601592535525</v>
      </c>
      <c r="Q14" s="22">
        <v>3.4104655697002215</v>
      </c>
    </row>
    <row r="15" spans="1:17" ht="15.5" x14ac:dyDescent="0.3">
      <c r="A15" s="3" t="s">
        <v>20</v>
      </c>
      <c r="B15" s="20">
        <v>38.253755037606702</v>
      </c>
      <c r="C15" s="20">
        <v>804.33565097303347</v>
      </c>
      <c r="D15" s="20">
        <v>731.82444517953058</v>
      </c>
      <c r="E15" s="12">
        <f t="shared" si="0"/>
        <v>1.0990827872328239</v>
      </c>
      <c r="F15" s="6">
        <v>5.045424642533277E-2</v>
      </c>
      <c r="G15" s="6">
        <v>1.3611772630771483E-3</v>
      </c>
      <c r="H15" s="6">
        <v>0.24400330597441694</v>
      </c>
      <c r="I15" s="6">
        <v>6.9885742201912307E-3</v>
      </c>
      <c r="J15" s="6">
        <v>3.512364448782674E-2</v>
      </c>
      <c r="K15" s="6">
        <v>5.4543691533166534E-4</v>
      </c>
      <c r="L15" s="20">
        <v>216.74</v>
      </c>
      <c r="M15" s="20">
        <v>61.1</v>
      </c>
      <c r="N15" s="20">
        <v>221.69330542637084</v>
      </c>
      <c r="O15" s="20">
        <v>5.7042890860538051</v>
      </c>
      <c r="P15" s="20">
        <v>222.53590881821955</v>
      </c>
      <c r="Q15" s="22">
        <v>3.3968044403067523</v>
      </c>
    </row>
    <row r="16" spans="1:17" ht="15.5" x14ac:dyDescent="0.3">
      <c r="A16" s="3" t="s">
        <v>21</v>
      </c>
      <c r="B16" s="20">
        <v>26.685788396115761</v>
      </c>
      <c r="C16" s="20">
        <v>375.31703712178125</v>
      </c>
      <c r="D16" s="20">
        <v>574.83708941679242</v>
      </c>
      <c r="E16" s="12">
        <f t="shared" si="0"/>
        <v>0.65291026628529392</v>
      </c>
      <c r="F16" s="6">
        <v>5.3167202864056996E-2</v>
      </c>
      <c r="G16" s="6">
        <v>1.6153876775827848E-3</v>
      </c>
      <c r="H16" s="6">
        <v>0.25734685754307174</v>
      </c>
      <c r="I16" s="6">
        <v>9.3778232166806426E-3</v>
      </c>
      <c r="J16" s="6">
        <v>3.509291220922648E-2</v>
      </c>
      <c r="K16" s="6">
        <v>6.9420747311655707E-4</v>
      </c>
      <c r="L16" s="20">
        <v>344.5</v>
      </c>
      <c r="M16" s="20">
        <v>100.91500000000001</v>
      </c>
      <c r="N16" s="20">
        <v>232.52661045806596</v>
      </c>
      <c r="O16" s="20">
        <v>7.5732955344878832</v>
      </c>
      <c r="P16" s="20">
        <v>222.34451531787255</v>
      </c>
      <c r="Q16" s="22">
        <v>4.3234278954246292</v>
      </c>
    </row>
    <row r="17" spans="1:17" ht="15.5" x14ac:dyDescent="0.3">
      <c r="A17" s="3" t="s">
        <v>22</v>
      </c>
      <c r="B17" s="20">
        <v>24.105258711609448</v>
      </c>
      <c r="C17" s="20">
        <v>375.92366127566089</v>
      </c>
      <c r="D17" s="20">
        <v>506.2964896584773</v>
      </c>
      <c r="E17" s="12">
        <f t="shared" si="0"/>
        <v>0.74249707227723527</v>
      </c>
      <c r="F17" s="6">
        <v>4.9807368122030703E-2</v>
      </c>
      <c r="G17" s="6">
        <v>1.3835490930166252E-3</v>
      </c>
      <c r="H17" s="6">
        <v>0.23669183694799223</v>
      </c>
      <c r="I17" s="6">
        <v>6.5204648978246455E-3</v>
      </c>
      <c r="J17" s="6">
        <v>3.4765177518083237E-2</v>
      </c>
      <c r="K17" s="6">
        <v>6.1249293396030077E-4</v>
      </c>
      <c r="L17" s="20">
        <v>187.12</v>
      </c>
      <c r="M17" s="20">
        <v>64.802499999999995</v>
      </c>
      <c r="N17" s="20">
        <v>215.70791599870574</v>
      </c>
      <c r="O17" s="20">
        <v>5.3536626593479326</v>
      </c>
      <c r="P17" s="20">
        <v>220.30310620958969</v>
      </c>
      <c r="Q17" s="22">
        <v>3.8157290976086529</v>
      </c>
    </row>
    <row r="18" spans="1:17" ht="15.5" x14ac:dyDescent="0.3">
      <c r="A18" s="3" t="s">
        <v>23</v>
      </c>
      <c r="B18" s="20">
        <v>22.790818583335849</v>
      </c>
      <c r="C18" s="20">
        <v>282.83077665792092</v>
      </c>
      <c r="D18" s="20">
        <v>507.39281700056767</v>
      </c>
      <c r="E18" s="12">
        <f t="shared" si="0"/>
        <v>0.55741974892325774</v>
      </c>
      <c r="F18" s="6">
        <v>5.6811935437611191E-2</v>
      </c>
      <c r="G18" s="6">
        <v>2.1078060063807261E-3</v>
      </c>
      <c r="H18" s="6">
        <v>0.26923519953061398</v>
      </c>
      <c r="I18" s="6">
        <v>1.1818436467361639E-2</v>
      </c>
      <c r="J18" s="6">
        <v>3.4104399237058845E-2</v>
      </c>
      <c r="K18" s="6">
        <v>5.5681309552368388E-4</v>
      </c>
      <c r="L18" s="20">
        <v>483.375</v>
      </c>
      <c r="M18" s="20">
        <v>49.07</v>
      </c>
      <c r="N18" s="20">
        <v>242.08205714390806</v>
      </c>
      <c r="O18" s="20">
        <v>9.4549748917596474</v>
      </c>
      <c r="P18" s="20">
        <v>216.18525298700925</v>
      </c>
      <c r="Q18" s="22">
        <v>3.4710694445459325</v>
      </c>
    </row>
    <row r="19" spans="1:17" ht="15.5" x14ac:dyDescent="0.3">
      <c r="A19" s="3" t="s">
        <v>24</v>
      </c>
      <c r="B19" s="20">
        <v>22.79985185212109</v>
      </c>
      <c r="C19" s="20">
        <v>256.60077934261915</v>
      </c>
      <c r="D19" s="20">
        <v>515.08128908639458</v>
      </c>
      <c r="E19" s="12">
        <f t="shared" si="0"/>
        <v>0.49817530704280644</v>
      </c>
      <c r="F19" s="6">
        <v>5.3966464013955925E-2</v>
      </c>
      <c r="G19" s="6">
        <v>1.623789868178007E-3</v>
      </c>
      <c r="H19" s="6">
        <v>0.2530848747047223</v>
      </c>
      <c r="I19" s="6">
        <v>8.0261561791002585E-3</v>
      </c>
      <c r="J19" s="6">
        <v>3.4306690625554609E-2</v>
      </c>
      <c r="K19" s="6">
        <v>7.7142063103405887E-4</v>
      </c>
      <c r="L19" s="20">
        <v>368.57</v>
      </c>
      <c r="M19" s="20">
        <v>66.66</v>
      </c>
      <c r="N19" s="20">
        <v>229.07895701313106</v>
      </c>
      <c r="O19" s="20">
        <v>6.503736962955557</v>
      </c>
      <c r="P19" s="20">
        <v>217.44617649130424</v>
      </c>
      <c r="Q19" s="22">
        <v>4.8079528668147873</v>
      </c>
    </row>
    <row r="20" spans="1:17" ht="15.5" x14ac:dyDescent="0.3">
      <c r="A20" s="3" t="s">
        <v>25</v>
      </c>
      <c r="B20" s="20">
        <v>18.153958258592258</v>
      </c>
      <c r="C20" s="20">
        <v>204.52058156442524</v>
      </c>
      <c r="D20" s="20">
        <v>425.96993984515797</v>
      </c>
      <c r="E20" s="12">
        <f t="shared" si="0"/>
        <v>0.48012914159804193</v>
      </c>
      <c r="F20" s="6">
        <v>4.9865523766190419E-2</v>
      </c>
      <c r="G20" s="6">
        <v>1.4183484843727178E-3</v>
      </c>
      <c r="H20" s="6">
        <v>0.23227738227385114</v>
      </c>
      <c r="I20" s="6">
        <v>7.2354908368909704E-3</v>
      </c>
      <c r="J20" s="6">
        <v>3.3906254940512588E-2</v>
      </c>
      <c r="K20" s="6">
        <v>5.715342730852706E-4</v>
      </c>
      <c r="L20" s="20">
        <v>187.12</v>
      </c>
      <c r="M20" s="20">
        <v>66.655000000000001</v>
      </c>
      <c r="N20" s="20">
        <v>212.07695356540248</v>
      </c>
      <c r="O20" s="20">
        <v>5.9620336419315834</v>
      </c>
      <c r="P20" s="20">
        <v>214.94994000185778</v>
      </c>
      <c r="Q20" s="22">
        <v>3.5635213553054257</v>
      </c>
    </row>
    <row r="21" spans="1:17" ht="15.5" x14ac:dyDescent="0.3">
      <c r="A21" s="3" t="s">
        <v>26</v>
      </c>
      <c r="B21" s="20">
        <v>24.884214521119301</v>
      </c>
      <c r="C21" s="20">
        <v>339.04363676264541</v>
      </c>
      <c r="D21" s="20">
        <v>567.33436115532265</v>
      </c>
      <c r="E21" s="12">
        <f t="shared" si="0"/>
        <v>0.59760814781642202</v>
      </c>
      <c r="F21" s="6">
        <v>5.0997868166383173E-2</v>
      </c>
      <c r="G21" s="6">
        <v>1.4704729768379753E-3</v>
      </c>
      <c r="H21" s="6">
        <v>0.2363833944436132</v>
      </c>
      <c r="I21" s="6">
        <v>7.3305019668785977E-3</v>
      </c>
      <c r="J21" s="6">
        <v>3.3804491857179993E-2</v>
      </c>
      <c r="K21" s="6">
        <v>5.771946062705012E-4</v>
      </c>
      <c r="L21" s="20">
        <v>238.95500000000001</v>
      </c>
      <c r="M21" s="20">
        <v>66.655000000000001</v>
      </c>
      <c r="N21" s="20">
        <v>215.45463838749592</v>
      </c>
      <c r="O21" s="20">
        <v>6.0202642010501108</v>
      </c>
      <c r="P21" s="20">
        <v>214.31541509535759</v>
      </c>
      <c r="Q21" s="22">
        <v>3.5991678423046807</v>
      </c>
    </row>
    <row r="22" spans="1:17" ht="15.5" x14ac:dyDescent="0.3">
      <c r="A22" s="3" t="s">
        <v>27</v>
      </c>
      <c r="B22" s="20">
        <v>27.968846352644867</v>
      </c>
      <c r="C22" s="20">
        <v>391.74517503671399</v>
      </c>
      <c r="D22" s="20">
        <v>621.83118262033963</v>
      </c>
      <c r="E22" s="12">
        <f t="shared" si="0"/>
        <v>0.6299863789170812</v>
      </c>
      <c r="F22" s="6">
        <v>5.2419883500074281E-2</v>
      </c>
      <c r="G22" s="6">
        <v>1.5042863649379226E-3</v>
      </c>
      <c r="H22" s="6">
        <v>0.24862246654715761</v>
      </c>
      <c r="I22" s="6">
        <v>8.0969743698115354E-3</v>
      </c>
      <c r="J22" s="6">
        <v>3.4366070941526008E-2</v>
      </c>
      <c r="K22" s="6">
        <v>5.536425946527265E-4</v>
      </c>
      <c r="L22" s="20">
        <v>305.61500000000001</v>
      </c>
      <c r="M22" s="20">
        <v>66.66</v>
      </c>
      <c r="N22" s="20">
        <v>225.45658412342073</v>
      </c>
      <c r="O22" s="20">
        <v>6.5845730186424731</v>
      </c>
      <c r="P22" s="20">
        <v>217.81625929824514</v>
      </c>
      <c r="Q22" s="22">
        <v>3.4504320231329615</v>
      </c>
    </row>
    <row r="23" spans="1:17" ht="16" thickBot="1" x14ac:dyDescent="0.35">
      <c r="A23" s="8" t="s">
        <v>28</v>
      </c>
      <c r="B23" s="21">
        <v>25.096234650243126</v>
      </c>
      <c r="C23" s="21">
        <v>508.67511659524229</v>
      </c>
      <c r="D23" s="21">
        <v>534.54124972811019</v>
      </c>
      <c r="E23" s="13">
        <f>C23/D23</f>
        <v>0.95161059479315302</v>
      </c>
      <c r="F23" s="9">
        <v>5.3529223017758649E-2</v>
      </c>
      <c r="G23" s="9">
        <v>1.6418742207910872E-3</v>
      </c>
      <c r="H23" s="9">
        <v>0.2466373215981609</v>
      </c>
      <c r="I23" s="9">
        <v>8.4449552185219857E-3</v>
      </c>
      <c r="J23" s="9">
        <v>3.3386395249009139E-2</v>
      </c>
      <c r="K23" s="9">
        <v>4.8047680906859622E-4</v>
      </c>
      <c r="L23" s="21">
        <v>350.05500000000001</v>
      </c>
      <c r="M23" s="21">
        <v>70.364999999999995</v>
      </c>
      <c r="N23" s="21">
        <v>223.84097441872757</v>
      </c>
      <c r="O23" s="21">
        <v>6.8785006153775754</v>
      </c>
      <c r="P23" s="21">
        <v>211.70779529791483</v>
      </c>
      <c r="Q23" s="23">
        <v>2.9972842235894888</v>
      </c>
    </row>
    <row r="24" spans="1:17" ht="15.5" x14ac:dyDescent="0.3">
      <c r="A24" s="17" t="s">
        <v>87</v>
      </c>
      <c r="B24" s="19">
        <v>72.320144024575157</v>
      </c>
      <c r="C24" s="19">
        <v>652.61363031609824</v>
      </c>
      <c r="D24" s="19">
        <v>819.50476442342358</v>
      </c>
      <c r="E24" s="11">
        <f>C24/D24</f>
        <v>0.79635123387629791</v>
      </c>
      <c r="F24" s="6">
        <v>5.2440000000000001E-2</v>
      </c>
      <c r="G24" s="2">
        <v>9.8999999999999999E-4</v>
      </c>
      <c r="H24" s="2">
        <v>0.24586</v>
      </c>
      <c r="I24" s="2">
        <v>4.8399999999999997E-3</v>
      </c>
      <c r="J24" s="2">
        <v>3.388E-2</v>
      </c>
      <c r="K24" s="2">
        <v>3.2000000000000003E-4</v>
      </c>
      <c r="L24" s="2">
        <v>305</v>
      </c>
      <c r="M24" s="2">
        <v>28</v>
      </c>
      <c r="N24" s="2">
        <v>223</v>
      </c>
      <c r="O24" s="2">
        <v>4</v>
      </c>
      <c r="P24" s="2">
        <v>215</v>
      </c>
      <c r="Q24" s="15">
        <v>2</v>
      </c>
    </row>
    <row r="25" spans="1:17" ht="15.5" x14ac:dyDescent="0.3">
      <c r="A25" s="12" t="s">
        <v>88</v>
      </c>
      <c r="B25" s="20">
        <v>20.419482662408548</v>
      </c>
      <c r="C25" s="20">
        <v>172.2931369406449</v>
      </c>
      <c r="D25" s="20">
        <v>306.90926840602401</v>
      </c>
      <c r="E25" s="12">
        <f>C25/D25</f>
        <v>0.56138134190431355</v>
      </c>
      <c r="F25" s="3">
        <v>5.0970000000000001E-2</v>
      </c>
      <c r="G25" s="3">
        <v>1.65E-3</v>
      </c>
      <c r="H25" s="3">
        <v>0.23866000000000001</v>
      </c>
      <c r="I25" s="3">
        <v>7.5599999999999999E-3</v>
      </c>
      <c r="J25" s="6">
        <v>3.3989999999999999E-2</v>
      </c>
      <c r="K25" s="6">
        <v>4.0000000000000002E-4</v>
      </c>
      <c r="L25" s="3">
        <v>239</v>
      </c>
      <c r="M25" s="3">
        <v>51</v>
      </c>
      <c r="N25" s="3">
        <v>217</v>
      </c>
      <c r="O25" s="3">
        <v>6</v>
      </c>
      <c r="P25" s="3">
        <v>215</v>
      </c>
      <c r="Q25" s="16">
        <v>3</v>
      </c>
    </row>
    <row r="26" spans="1:17" ht="15.5" x14ac:dyDescent="0.3">
      <c r="A26" s="12" t="s">
        <v>89</v>
      </c>
      <c r="B26" s="20">
        <v>65.942506120461701</v>
      </c>
      <c r="C26" s="20">
        <v>542.21925116928401</v>
      </c>
      <c r="D26" s="20">
        <v>938.55770517887879</v>
      </c>
      <c r="E26" s="12">
        <f t="shared" ref="E26:E38" si="1">C26/D26</f>
        <v>0.57771541182536346</v>
      </c>
      <c r="F26" s="3">
        <v>5.1959999999999999E-2</v>
      </c>
      <c r="G26" s="3">
        <v>9.8999999999999999E-4</v>
      </c>
      <c r="H26" s="3">
        <v>0.24415000000000001</v>
      </c>
      <c r="I26" s="3">
        <v>4.6100000000000004E-3</v>
      </c>
      <c r="J26" s="6">
        <v>3.4009999999999999E-2</v>
      </c>
      <c r="K26" s="6">
        <v>3.2000000000000003E-4</v>
      </c>
      <c r="L26" s="3">
        <v>284</v>
      </c>
      <c r="M26" s="3">
        <v>26</v>
      </c>
      <c r="N26" s="3">
        <v>222</v>
      </c>
      <c r="O26" s="3">
        <v>4</v>
      </c>
      <c r="P26" s="3">
        <v>216</v>
      </c>
      <c r="Q26" s="16">
        <v>2</v>
      </c>
    </row>
    <row r="27" spans="1:17" ht="15.5" x14ac:dyDescent="0.3">
      <c r="A27" s="12" t="s">
        <v>90</v>
      </c>
      <c r="B27" s="20">
        <v>27.985884561327225</v>
      </c>
      <c r="C27" s="20">
        <v>203.19616982561135</v>
      </c>
      <c r="D27" s="20">
        <v>433.17363854510432</v>
      </c>
      <c r="E27" s="12">
        <f t="shared" si="1"/>
        <v>0.46908710905881568</v>
      </c>
      <c r="F27" s="3">
        <v>5.2949999999999997E-2</v>
      </c>
      <c r="G27" s="3">
        <v>1.3500000000000001E-3</v>
      </c>
      <c r="H27" s="3">
        <v>0.24865000000000001</v>
      </c>
      <c r="I27" s="3">
        <v>6.45E-3</v>
      </c>
      <c r="J27" s="6">
        <v>3.4049999999999997E-2</v>
      </c>
      <c r="K27" s="6">
        <v>4.0000000000000002E-4</v>
      </c>
      <c r="L27" s="3">
        <v>327</v>
      </c>
      <c r="M27" s="3">
        <v>37</v>
      </c>
      <c r="N27" s="3">
        <v>225</v>
      </c>
      <c r="O27" s="3">
        <v>5</v>
      </c>
      <c r="P27" s="3">
        <v>216</v>
      </c>
      <c r="Q27" s="16">
        <v>3</v>
      </c>
    </row>
    <row r="28" spans="1:17" ht="15.5" x14ac:dyDescent="0.3">
      <c r="A28" s="12" t="s">
        <v>91</v>
      </c>
      <c r="B28" s="20">
        <v>54.081188161054783</v>
      </c>
      <c r="C28" s="20">
        <v>399.44089983833049</v>
      </c>
      <c r="D28" s="20">
        <v>886.15697278473397</v>
      </c>
      <c r="E28" s="12">
        <f t="shared" si="1"/>
        <v>0.45075636947604658</v>
      </c>
      <c r="F28" s="3">
        <v>4.9759999999999999E-2</v>
      </c>
      <c r="G28" s="3">
        <v>9.3000000000000005E-4</v>
      </c>
      <c r="H28" s="3">
        <v>0.23321</v>
      </c>
      <c r="I28" s="3">
        <v>4.2599999999999999E-3</v>
      </c>
      <c r="J28" s="6">
        <v>3.3910000000000003E-2</v>
      </c>
      <c r="K28" s="6">
        <v>2.9E-4</v>
      </c>
      <c r="L28" s="3">
        <v>184</v>
      </c>
      <c r="M28" s="3">
        <v>27</v>
      </c>
      <c r="N28" s="3">
        <v>213</v>
      </c>
      <c r="O28" s="3">
        <v>4</v>
      </c>
      <c r="P28" s="3">
        <v>215</v>
      </c>
      <c r="Q28" s="16">
        <v>2</v>
      </c>
    </row>
    <row r="29" spans="1:17" ht="15.5" x14ac:dyDescent="0.3">
      <c r="A29" s="12" t="s">
        <v>92</v>
      </c>
      <c r="B29" s="20">
        <v>16.470650842149254</v>
      </c>
      <c r="C29" s="20">
        <v>133.64859688677888</v>
      </c>
      <c r="D29" s="20">
        <v>254.28374146410934</v>
      </c>
      <c r="E29" s="12">
        <f t="shared" si="1"/>
        <v>0.5255884474455973</v>
      </c>
      <c r="F29" s="3">
        <v>5.0630000000000001E-2</v>
      </c>
      <c r="G29" s="3">
        <v>1.7099999999999999E-3</v>
      </c>
      <c r="H29" s="3">
        <v>0.23699999999999999</v>
      </c>
      <c r="I29" s="3">
        <v>7.7799999999999996E-3</v>
      </c>
      <c r="J29" s="6">
        <v>3.4009999999999999E-2</v>
      </c>
      <c r="K29" s="6">
        <v>3.8999999999999999E-4</v>
      </c>
      <c r="L29" s="3">
        <v>224</v>
      </c>
      <c r="M29" s="3">
        <v>54</v>
      </c>
      <c r="N29" s="3">
        <v>216</v>
      </c>
      <c r="O29" s="3">
        <v>6</v>
      </c>
      <c r="P29" s="3">
        <v>216</v>
      </c>
      <c r="Q29" s="16">
        <v>2</v>
      </c>
    </row>
    <row r="30" spans="1:17" ht="15.5" x14ac:dyDescent="0.3">
      <c r="A30" s="12" t="s">
        <v>93</v>
      </c>
      <c r="B30" s="20">
        <v>46.818991365713977</v>
      </c>
      <c r="C30" s="20">
        <v>398.0054050167314</v>
      </c>
      <c r="D30" s="20">
        <v>663.88502828918149</v>
      </c>
      <c r="E30" s="12">
        <f t="shared" si="1"/>
        <v>0.59950953562303311</v>
      </c>
      <c r="F30" s="3">
        <v>5.0659999999999997E-2</v>
      </c>
      <c r="G30" s="3">
        <v>1.08E-3</v>
      </c>
      <c r="H30" s="3">
        <v>0.23801</v>
      </c>
      <c r="I30" s="3">
        <v>4.9100000000000003E-3</v>
      </c>
      <c r="J30" s="6">
        <v>3.4040000000000001E-2</v>
      </c>
      <c r="K30" s="6">
        <v>3.1E-4</v>
      </c>
      <c r="L30" s="3">
        <v>225</v>
      </c>
      <c r="M30" s="3">
        <v>31</v>
      </c>
      <c r="N30" s="3">
        <v>217</v>
      </c>
      <c r="O30" s="3">
        <v>4</v>
      </c>
      <c r="P30" s="3">
        <v>216</v>
      </c>
      <c r="Q30" s="16">
        <v>2</v>
      </c>
    </row>
    <row r="31" spans="1:17" ht="15.5" x14ac:dyDescent="0.3">
      <c r="A31" s="12" t="s">
        <v>94</v>
      </c>
      <c r="B31" s="20">
        <v>54.912718276100897</v>
      </c>
      <c r="C31" s="20">
        <v>416.66436114308601</v>
      </c>
      <c r="D31" s="20">
        <v>821.94308939154439</v>
      </c>
      <c r="E31" s="12">
        <f t="shared" si="1"/>
        <v>0.50692604697428378</v>
      </c>
      <c r="F31" s="3">
        <v>5.2159999999999998E-2</v>
      </c>
      <c r="G31" s="3">
        <v>1.0300000000000001E-3</v>
      </c>
      <c r="H31" s="3">
        <v>0.2447</v>
      </c>
      <c r="I31" s="3">
        <v>4.7999999999999996E-3</v>
      </c>
      <c r="J31" s="6">
        <v>3.3950000000000001E-2</v>
      </c>
      <c r="K31" s="6">
        <v>2.9E-4</v>
      </c>
      <c r="L31" s="3">
        <v>292</v>
      </c>
      <c r="M31" s="3">
        <v>29</v>
      </c>
      <c r="N31" s="3">
        <v>222</v>
      </c>
      <c r="O31" s="3">
        <v>4</v>
      </c>
      <c r="P31" s="3">
        <v>215</v>
      </c>
      <c r="Q31" s="16">
        <v>2</v>
      </c>
    </row>
    <row r="32" spans="1:17" ht="15.5" x14ac:dyDescent="0.3">
      <c r="A32" s="12" t="s">
        <v>95</v>
      </c>
      <c r="B32" s="20">
        <v>21.998852642797765</v>
      </c>
      <c r="C32" s="20">
        <v>164.411179425949</v>
      </c>
      <c r="D32" s="20">
        <v>331.23634356810823</v>
      </c>
      <c r="E32" s="12">
        <f t="shared" si="1"/>
        <v>0.49635609925800028</v>
      </c>
      <c r="F32" s="3">
        <v>4.9709999999999997E-2</v>
      </c>
      <c r="G32" s="3">
        <v>1.4300000000000001E-3</v>
      </c>
      <c r="H32" s="3">
        <v>0.23064000000000001</v>
      </c>
      <c r="I32" s="3">
        <v>6.0800000000000003E-3</v>
      </c>
      <c r="J32" s="6">
        <v>3.3829999999999999E-2</v>
      </c>
      <c r="K32" s="6">
        <v>3.6000000000000002E-4</v>
      </c>
      <c r="L32" s="3">
        <v>182</v>
      </c>
      <c r="M32" s="3">
        <v>41</v>
      </c>
      <c r="N32" s="3">
        <v>211</v>
      </c>
      <c r="O32" s="3">
        <v>5</v>
      </c>
      <c r="P32" s="3">
        <v>214</v>
      </c>
      <c r="Q32" s="16">
        <v>2</v>
      </c>
    </row>
    <row r="33" spans="1:17" ht="15.5" x14ac:dyDescent="0.3">
      <c r="A33" s="12" t="s">
        <v>96</v>
      </c>
      <c r="B33" s="20">
        <v>32.692329869201743</v>
      </c>
      <c r="C33" s="20">
        <v>291.65347155655871</v>
      </c>
      <c r="D33" s="20">
        <v>371.45591358003554</v>
      </c>
      <c r="E33" s="12">
        <f t="shared" si="1"/>
        <v>0.78516308636911158</v>
      </c>
      <c r="F33" s="3">
        <v>4.999E-2</v>
      </c>
      <c r="G33" s="3">
        <v>1.41E-3</v>
      </c>
      <c r="H33" s="3">
        <v>0.23305999999999999</v>
      </c>
      <c r="I33" s="3">
        <v>6.0200000000000002E-3</v>
      </c>
      <c r="J33" s="6">
        <v>3.3950000000000001E-2</v>
      </c>
      <c r="K33" s="6">
        <v>3.2000000000000003E-4</v>
      </c>
      <c r="L33" s="3">
        <v>195</v>
      </c>
      <c r="M33" s="3">
        <v>42</v>
      </c>
      <c r="N33" s="3">
        <v>213</v>
      </c>
      <c r="O33" s="3">
        <v>5</v>
      </c>
      <c r="P33" s="3">
        <v>215</v>
      </c>
      <c r="Q33" s="16">
        <v>2</v>
      </c>
    </row>
    <row r="34" spans="1:17" ht="15.5" x14ac:dyDescent="0.3">
      <c r="A34" s="12" t="s">
        <v>97</v>
      </c>
      <c r="B34" s="20">
        <v>57.268094440754581</v>
      </c>
      <c r="C34" s="20">
        <v>422.16031605009204</v>
      </c>
      <c r="D34" s="20">
        <v>854.77426181504916</v>
      </c>
      <c r="E34" s="12">
        <f t="shared" si="1"/>
        <v>0.49388515179863535</v>
      </c>
      <c r="F34" s="3">
        <v>5.0770000000000003E-2</v>
      </c>
      <c r="G34" s="3">
        <v>1.01E-3</v>
      </c>
      <c r="H34" s="3">
        <v>0.23841000000000001</v>
      </c>
      <c r="I34" s="3">
        <v>4.8300000000000001E-3</v>
      </c>
      <c r="J34" s="6">
        <v>3.3989999999999999E-2</v>
      </c>
      <c r="K34" s="6">
        <v>2.7E-4</v>
      </c>
      <c r="L34" s="3">
        <v>231</v>
      </c>
      <c r="M34" s="3">
        <v>32</v>
      </c>
      <c r="N34" s="3">
        <v>217</v>
      </c>
      <c r="O34" s="3">
        <v>4</v>
      </c>
      <c r="P34" s="3">
        <v>215</v>
      </c>
      <c r="Q34" s="16">
        <v>2</v>
      </c>
    </row>
    <row r="35" spans="1:17" ht="15.5" x14ac:dyDescent="0.3">
      <c r="A35" s="12" t="s">
        <v>98</v>
      </c>
      <c r="B35" s="20">
        <v>93.678415644806449</v>
      </c>
      <c r="C35" s="20">
        <v>699.94010479442534</v>
      </c>
      <c r="D35" s="20">
        <v>1272.5772203427939</v>
      </c>
      <c r="E35" s="12">
        <f t="shared" si="1"/>
        <v>0.5500177856443812</v>
      </c>
      <c r="F35" s="3">
        <v>5.074E-2</v>
      </c>
      <c r="G35" s="3">
        <v>9.3000000000000005E-4</v>
      </c>
      <c r="H35" s="6">
        <v>0.23733000000000001</v>
      </c>
      <c r="I35" s="3">
        <v>4.4799999999999996E-3</v>
      </c>
      <c r="J35" s="6">
        <v>3.3840000000000002E-2</v>
      </c>
      <c r="K35" s="6">
        <v>2.5999999999999998E-4</v>
      </c>
      <c r="L35" s="3">
        <v>229</v>
      </c>
      <c r="M35" s="3">
        <v>29</v>
      </c>
      <c r="N35" s="3">
        <v>216</v>
      </c>
      <c r="O35" s="3">
        <v>4</v>
      </c>
      <c r="P35" s="3">
        <v>215</v>
      </c>
      <c r="Q35" s="16">
        <v>2</v>
      </c>
    </row>
    <row r="36" spans="1:17" ht="15.5" x14ac:dyDescent="0.3">
      <c r="A36" s="12" t="s">
        <v>99</v>
      </c>
      <c r="B36" s="20">
        <v>45.49464755087287</v>
      </c>
      <c r="C36" s="20">
        <v>356.42697289519253</v>
      </c>
      <c r="D36" s="20">
        <v>611.90374438786534</v>
      </c>
      <c r="E36" s="12">
        <f t="shared" si="1"/>
        <v>0.58248862858610873</v>
      </c>
      <c r="F36" s="3">
        <v>5.2170000000000001E-2</v>
      </c>
      <c r="G36" s="3">
        <v>1.1999999999999999E-3</v>
      </c>
      <c r="H36" s="6">
        <v>0.24384</v>
      </c>
      <c r="I36" s="3">
        <v>5.3699999999999998E-3</v>
      </c>
      <c r="J36" s="6">
        <v>3.3930000000000002E-2</v>
      </c>
      <c r="K36" s="6">
        <v>2.9999999999999997E-4</v>
      </c>
      <c r="L36" s="3">
        <v>293</v>
      </c>
      <c r="M36" s="3">
        <v>34</v>
      </c>
      <c r="N36" s="3">
        <v>222</v>
      </c>
      <c r="O36" s="3">
        <v>4</v>
      </c>
      <c r="P36" s="3">
        <v>215</v>
      </c>
      <c r="Q36" s="16">
        <v>2</v>
      </c>
    </row>
    <row r="37" spans="1:17" ht="15.5" x14ac:dyDescent="0.3">
      <c r="A37" s="12" t="s">
        <v>100</v>
      </c>
      <c r="B37" s="20">
        <v>24.075692198855251</v>
      </c>
      <c r="C37" s="20">
        <v>201.72707304807457</v>
      </c>
      <c r="D37" s="20">
        <v>324.13145533532344</v>
      </c>
      <c r="E37" s="12">
        <f t="shared" si="1"/>
        <v>0.62236191436397936</v>
      </c>
      <c r="F37" s="3">
        <v>5.1110000000000003E-2</v>
      </c>
      <c r="G37" s="3">
        <v>1.6900000000000001E-3</v>
      </c>
      <c r="H37" s="6">
        <v>0.23805000000000001</v>
      </c>
      <c r="I37" s="3">
        <v>7.3699999999999998E-3</v>
      </c>
      <c r="J37" s="6">
        <v>3.3930000000000002E-2</v>
      </c>
      <c r="K37" s="6">
        <v>3.2000000000000003E-4</v>
      </c>
      <c r="L37" s="3">
        <v>246</v>
      </c>
      <c r="M37" s="3">
        <v>54</v>
      </c>
      <c r="N37" s="3">
        <v>217</v>
      </c>
      <c r="O37" s="3">
        <v>6</v>
      </c>
      <c r="P37" s="3">
        <v>215</v>
      </c>
      <c r="Q37" s="16">
        <v>2</v>
      </c>
    </row>
    <row r="38" spans="1:17" ht="15.5" x14ac:dyDescent="0.3">
      <c r="A38" s="12" t="s">
        <v>101</v>
      </c>
      <c r="B38" s="20">
        <v>47.899711887387333</v>
      </c>
      <c r="C38" s="20">
        <v>342.43335410670528</v>
      </c>
      <c r="D38" s="20">
        <v>791.18308744592468</v>
      </c>
      <c r="E38" s="12">
        <f t="shared" si="1"/>
        <v>0.43281177206674015</v>
      </c>
      <c r="F38" s="3">
        <v>5.1339999999999997E-2</v>
      </c>
      <c r="G38" s="3">
        <v>1.0300000000000001E-3</v>
      </c>
      <c r="H38" s="6">
        <v>0.24057000000000001</v>
      </c>
      <c r="I38" s="3">
        <v>4.8399999999999997E-3</v>
      </c>
      <c r="J38" s="6">
        <v>3.39E-2</v>
      </c>
      <c r="K38" s="6">
        <v>2.7E-4</v>
      </c>
      <c r="L38" s="3">
        <v>256</v>
      </c>
      <c r="M38" s="3">
        <v>31</v>
      </c>
      <c r="N38" s="3">
        <v>219</v>
      </c>
      <c r="O38" s="3">
        <v>4</v>
      </c>
      <c r="P38" s="3">
        <v>215</v>
      </c>
      <c r="Q38" s="16">
        <v>2</v>
      </c>
    </row>
    <row r="39" spans="1:17" ht="16" thickBot="1" x14ac:dyDescent="0.35">
      <c r="A39" s="8" t="s">
        <v>102</v>
      </c>
      <c r="B39" s="21">
        <v>42.991918980733665</v>
      </c>
      <c r="C39" s="21">
        <v>325.02989599977241</v>
      </c>
      <c r="D39" s="21">
        <v>670.07778342569873</v>
      </c>
      <c r="E39" s="13">
        <v>0.48506293454185712</v>
      </c>
      <c r="F39" s="8">
        <v>5.0900000000000001E-2</v>
      </c>
      <c r="G39" s="8">
        <v>1.08E-3</v>
      </c>
      <c r="H39" s="8">
        <v>0.23884</v>
      </c>
      <c r="I39" s="8">
        <v>5.0099999999999997E-3</v>
      </c>
      <c r="J39" s="8">
        <v>3.397E-2</v>
      </c>
      <c r="K39" s="8">
        <v>2.9999999999999997E-4</v>
      </c>
      <c r="L39" s="8">
        <v>236</v>
      </c>
      <c r="M39" s="8">
        <v>32</v>
      </c>
      <c r="N39" s="8">
        <v>217</v>
      </c>
      <c r="O39" s="8">
        <v>4</v>
      </c>
      <c r="P39" s="8">
        <v>215</v>
      </c>
      <c r="Q39" s="14">
        <v>2</v>
      </c>
    </row>
    <row r="40" spans="1:17" ht="15.5" x14ac:dyDescent="0.3">
      <c r="A40" s="3" t="s">
        <v>33</v>
      </c>
      <c r="B40" s="19">
        <v>13.729058758987478</v>
      </c>
      <c r="C40" s="19">
        <v>109.60249109559417</v>
      </c>
      <c r="D40" s="19">
        <v>198.7147950684091</v>
      </c>
      <c r="E40" s="11">
        <f>C40/D40</f>
        <v>0.55155677290089378</v>
      </c>
      <c r="F40" s="6">
        <v>5.0270000000000002E-2</v>
      </c>
      <c r="G40" s="6">
        <v>1.5200000000000001E-3</v>
      </c>
      <c r="H40" s="6">
        <v>0.23663000000000001</v>
      </c>
      <c r="I40" s="6">
        <v>6.9899999999999997E-3</v>
      </c>
      <c r="J40" s="6">
        <v>3.4200000000000001E-2</v>
      </c>
      <c r="K40" s="6">
        <v>4.4000000000000002E-4</v>
      </c>
      <c r="L40" s="24">
        <v>208</v>
      </c>
      <c r="M40" s="24">
        <v>45</v>
      </c>
      <c r="N40" s="24">
        <v>216</v>
      </c>
      <c r="O40" s="24">
        <v>6</v>
      </c>
      <c r="P40" s="24">
        <v>217</v>
      </c>
      <c r="Q40" s="25">
        <v>3</v>
      </c>
    </row>
    <row r="41" spans="1:17" ht="15.5" x14ac:dyDescent="0.3">
      <c r="A41" s="3" t="s">
        <v>34</v>
      </c>
      <c r="B41" s="20">
        <v>80.55965525295656</v>
      </c>
      <c r="C41" s="20">
        <v>599.10822109459332</v>
      </c>
      <c r="D41" s="20">
        <v>1392.2251807015973</v>
      </c>
      <c r="E41" s="12">
        <f>C41/D41</f>
        <v>0.43032422441366774</v>
      </c>
      <c r="F41" s="6">
        <v>5.0689999999999999E-2</v>
      </c>
      <c r="G41" s="6">
        <v>8.5999999999999998E-4</v>
      </c>
      <c r="H41" s="6">
        <v>0.23735999999999999</v>
      </c>
      <c r="I41" s="6">
        <v>3.8600000000000001E-3</v>
      </c>
      <c r="J41" s="6">
        <v>3.3860000000000001E-2</v>
      </c>
      <c r="K41" s="6">
        <v>2.7999999999999998E-4</v>
      </c>
      <c r="L41" s="26">
        <v>227</v>
      </c>
      <c r="M41" s="26">
        <v>22</v>
      </c>
      <c r="N41" s="26">
        <v>216</v>
      </c>
      <c r="O41" s="26">
        <v>3</v>
      </c>
      <c r="P41" s="26">
        <v>215</v>
      </c>
      <c r="Q41" s="27">
        <v>2</v>
      </c>
    </row>
    <row r="42" spans="1:17" ht="15.5" x14ac:dyDescent="0.3">
      <c r="A42" s="3" t="s">
        <v>35</v>
      </c>
      <c r="B42" s="20">
        <v>14.80006873746871</v>
      </c>
      <c r="C42" s="20">
        <v>122.6629814123241</v>
      </c>
      <c r="D42" s="20">
        <v>223.26160712648868</v>
      </c>
      <c r="E42" s="12">
        <f t="shared" ref="E42:E56" si="2">C42/D42</f>
        <v>0.54941368106711463</v>
      </c>
      <c r="F42" s="6">
        <v>5.1479999999999998E-2</v>
      </c>
      <c r="G42" s="6">
        <v>1.2999999999999999E-3</v>
      </c>
      <c r="H42" s="6">
        <v>0.24302000000000001</v>
      </c>
      <c r="I42" s="6">
        <v>6.2199999999999998E-3</v>
      </c>
      <c r="J42" s="6">
        <v>3.4139999999999997E-2</v>
      </c>
      <c r="K42" s="6">
        <v>3.5E-4</v>
      </c>
      <c r="L42" s="26">
        <v>263</v>
      </c>
      <c r="M42" s="26">
        <v>40</v>
      </c>
      <c r="N42" s="26">
        <v>221</v>
      </c>
      <c r="O42" s="26">
        <v>5</v>
      </c>
      <c r="P42" s="26">
        <v>216</v>
      </c>
      <c r="Q42" s="27">
        <v>2</v>
      </c>
    </row>
    <row r="43" spans="1:17" ht="15.5" x14ac:dyDescent="0.3">
      <c r="A43" s="3" t="s">
        <v>36</v>
      </c>
      <c r="B43" s="20">
        <v>63.216611578800794</v>
      </c>
      <c r="C43" s="20">
        <v>534.95882764910607</v>
      </c>
      <c r="D43" s="20">
        <v>872.0908322242683</v>
      </c>
      <c r="E43" s="12">
        <f t="shared" si="2"/>
        <v>0.61342099685269391</v>
      </c>
      <c r="F43" s="6">
        <v>5.0799999999999998E-2</v>
      </c>
      <c r="G43" s="6">
        <v>9.7000000000000005E-4</v>
      </c>
      <c r="H43" s="6">
        <v>0.23966000000000001</v>
      </c>
      <c r="I43" s="6">
        <v>4.5900000000000003E-3</v>
      </c>
      <c r="J43" s="6">
        <v>3.4119999999999998E-2</v>
      </c>
      <c r="K43" s="6">
        <v>3.2000000000000003E-4</v>
      </c>
      <c r="L43" s="26">
        <v>232</v>
      </c>
      <c r="M43" s="26">
        <v>27</v>
      </c>
      <c r="N43" s="26">
        <v>218</v>
      </c>
      <c r="O43" s="26">
        <v>4</v>
      </c>
      <c r="P43" s="26">
        <v>216</v>
      </c>
      <c r="Q43" s="27">
        <v>2</v>
      </c>
    </row>
    <row r="44" spans="1:17" ht="15.5" x14ac:dyDescent="0.3">
      <c r="A44" s="3" t="s">
        <v>37</v>
      </c>
      <c r="B44" s="20">
        <v>46.3091770485659</v>
      </c>
      <c r="C44" s="20">
        <v>384.70278431947685</v>
      </c>
      <c r="D44" s="20">
        <v>710.89082864893544</v>
      </c>
      <c r="E44" s="12">
        <f t="shared" si="2"/>
        <v>0.54115592551758396</v>
      </c>
      <c r="F44" s="6">
        <v>4.8860000000000001E-2</v>
      </c>
      <c r="G44" s="6">
        <v>8.9999999999999998E-4</v>
      </c>
      <c r="H44" s="6">
        <v>0.23103000000000001</v>
      </c>
      <c r="I44" s="6">
        <v>4.4400000000000004E-3</v>
      </c>
      <c r="J44" s="6">
        <v>3.4209999999999997E-2</v>
      </c>
      <c r="K44" s="6">
        <v>3.8000000000000002E-4</v>
      </c>
      <c r="L44" s="26">
        <v>141</v>
      </c>
      <c r="M44" s="26">
        <v>25</v>
      </c>
      <c r="N44" s="26">
        <v>211</v>
      </c>
      <c r="O44" s="26">
        <v>4</v>
      </c>
      <c r="P44" s="26">
        <v>217</v>
      </c>
      <c r="Q44" s="27">
        <v>2</v>
      </c>
    </row>
    <row r="45" spans="1:17" ht="15.5" x14ac:dyDescent="0.3">
      <c r="A45" s="3" t="s">
        <v>38</v>
      </c>
      <c r="B45" s="20">
        <v>97.615358772984621</v>
      </c>
      <c r="C45" s="20">
        <v>1008.1775867279691</v>
      </c>
      <c r="D45" s="20">
        <v>1099.8837392102482</v>
      </c>
      <c r="E45" s="12">
        <f t="shared" si="2"/>
        <v>0.916621958109748</v>
      </c>
      <c r="F45" s="6">
        <v>5.0500000000000003E-2</v>
      </c>
      <c r="G45" s="6">
        <v>9.2000000000000003E-4</v>
      </c>
      <c r="H45" s="6">
        <v>0.23766999999999999</v>
      </c>
      <c r="I45" s="6">
        <v>4.3600000000000002E-3</v>
      </c>
      <c r="J45" s="6">
        <v>3.3989999999999999E-2</v>
      </c>
      <c r="K45" s="6">
        <v>2.9E-4</v>
      </c>
      <c r="L45" s="26">
        <v>218</v>
      </c>
      <c r="M45" s="26">
        <v>27</v>
      </c>
      <c r="N45" s="26">
        <v>217</v>
      </c>
      <c r="O45" s="26">
        <v>4</v>
      </c>
      <c r="P45" s="26">
        <v>215</v>
      </c>
      <c r="Q45" s="27">
        <v>2</v>
      </c>
    </row>
    <row r="46" spans="1:17" ht="15.5" x14ac:dyDescent="0.3">
      <c r="A46" s="3" t="s">
        <v>39</v>
      </c>
      <c r="B46" s="20">
        <v>63.723951235999827</v>
      </c>
      <c r="C46" s="20">
        <v>476.53972035576373</v>
      </c>
      <c r="D46" s="20">
        <v>1085.250933153332</v>
      </c>
      <c r="E46" s="12">
        <f t="shared" si="2"/>
        <v>0.43910556148624369</v>
      </c>
      <c r="F46" s="6">
        <v>5.0209999999999998E-2</v>
      </c>
      <c r="G46" s="6">
        <v>9.1E-4</v>
      </c>
      <c r="H46" s="6">
        <v>0.23363999999999999</v>
      </c>
      <c r="I46" s="6">
        <v>4.1900000000000001E-3</v>
      </c>
      <c r="J46" s="6">
        <v>3.3619999999999997E-2</v>
      </c>
      <c r="K46" s="6">
        <v>2.9E-4</v>
      </c>
      <c r="L46" s="26">
        <v>205</v>
      </c>
      <c r="M46" s="26">
        <v>26</v>
      </c>
      <c r="N46" s="26">
        <v>213</v>
      </c>
      <c r="O46" s="26">
        <v>3</v>
      </c>
      <c r="P46" s="26">
        <v>213</v>
      </c>
      <c r="Q46" s="27">
        <v>2</v>
      </c>
    </row>
    <row r="47" spans="1:17" ht="15.5" x14ac:dyDescent="0.3">
      <c r="A47" s="3" t="s">
        <v>40</v>
      </c>
      <c r="B47" s="20">
        <v>51.35403182750445</v>
      </c>
      <c r="C47" s="20">
        <v>401.45282219826805</v>
      </c>
      <c r="D47" s="20">
        <v>845.4692773525436</v>
      </c>
      <c r="E47" s="12">
        <f t="shared" si="2"/>
        <v>0.47482839761529305</v>
      </c>
      <c r="F47" s="6">
        <v>5.2040000000000003E-2</v>
      </c>
      <c r="G47" s="6">
        <v>8.9999999999999998E-4</v>
      </c>
      <c r="H47" s="6">
        <v>0.24617</v>
      </c>
      <c r="I47" s="6">
        <v>4.4099999999999999E-3</v>
      </c>
      <c r="J47" s="6">
        <v>3.4180000000000002E-2</v>
      </c>
      <c r="K47" s="6">
        <v>3.2000000000000003E-4</v>
      </c>
      <c r="L47" s="26">
        <v>287</v>
      </c>
      <c r="M47" s="26">
        <v>24</v>
      </c>
      <c r="N47" s="26">
        <v>223</v>
      </c>
      <c r="O47" s="26">
        <v>4</v>
      </c>
      <c r="P47" s="26">
        <v>217</v>
      </c>
      <c r="Q47" s="27">
        <v>2</v>
      </c>
    </row>
    <row r="48" spans="1:17" ht="15.5" x14ac:dyDescent="0.3">
      <c r="A48" s="3" t="s">
        <v>41</v>
      </c>
      <c r="B48" s="20">
        <v>97.21973842412163</v>
      </c>
      <c r="C48" s="20">
        <v>733.09512338251068</v>
      </c>
      <c r="D48" s="20">
        <v>1653.8589706949545</v>
      </c>
      <c r="E48" s="12">
        <f t="shared" si="2"/>
        <v>0.443263383621194</v>
      </c>
      <c r="F48" s="6">
        <v>5.04E-2</v>
      </c>
      <c r="G48" s="6">
        <v>7.3999999999999999E-4</v>
      </c>
      <c r="H48" s="6">
        <v>0.2366</v>
      </c>
      <c r="I48" s="6">
        <v>3.5100000000000001E-3</v>
      </c>
      <c r="J48" s="6">
        <v>3.3910000000000003E-2</v>
      </c>
      <c r="K48" s="6">
        <v>2.5000000000000001E-4</v>
      </c>
      <c r="L48" s="26">
        <v>214</v>
      </c>
      <c r="M48" s="26">
        <v>21</v>
      </c>
      <c r="N48" s="26">
        <v>216</v>
      </c>
      <c r="O48" s="26">
        <v>3</v>
      </c>
      <c r="P48" s="26">
        <v>215</v>
      </c>
      <c r="Q48" s="27">
        <v>2</v>
      </c>
    </row>
    <row r="49" spans="1:17" ht="15.5" x14ac:dyDescent="0.3">
      <c r="A49" s="3" t="s">
        <v>42</v>
      </c>
      <c r="B49" s="20">
        <v>68.263762872141939</v>
      </c>
      <c r="C49" s="20">
        <v>510.74631406614924</v>
      </c>
      <c r="D49" s="20">
        <v>1240.2734437685081</v>
      </c>
      <c r="E49" s="12">
        <f t="shared" si="2"/>
        <v>0.41180137866555655</v>
      </c>
      <c r="F49" s="6">
        <v>5.1159999999999997E-2</v>
      </c>
      <c r="G49" s="6">
        <v>7.7999999999999999E-4</v>
      </c>
      <c r="H49" s="6">
        <v>0.23649999999999999</v>
      </c>
      <c r="I49" s="6">
        <v>3.7499999999999999E-3</v>
      </c>
      <c r="J49" s="6">
        <v>3.3369999999999997E-2</v>
      </c>
      <c r="K49" s="6">
        <v>2.5000000000000001E-4</v>
      </c>
      <c r="L49" s="26">
        <v>248</v>
      </c>
      <c r="M49" s="26">
        <v>23</v>
      </c>
      <c r="N49" s="26">
        <v>216</v>
      </c>
      <c r="O49" s="26">
        <v>3</v>
      </c>
      <c r="P49" s="26">
        <v>212</v>
      </c>
      <c r="Q49" s="27">
        <v>2</v>
      </c>
    </row>
    <row r="50" spans="1:17" ht="15.5" x14ac:dyDescent="0.3">
      <c r="A50" s="3" t="s">
        <v>43</v>
      </c>
      <c r="B50" s="20">
        <v>29.230330184055838</v>
      </c>
      <c r="C50" s="20">
        <v>268.40520920193097</v>
      </c>
      <c r="D50" s="20">
        <v>389.21014402940108</v>
      </c>
      <c r="E50" s="12">
        <f t="shared" si="2"/>
        <v>0.68961514317996697</v>
      </c>
      <c r="F50" s="6">
        <v>5.176E-2</v>
      </c>
      <c r="G50" s="6">
        <v>1.1199999999999999E-3</v>
      </c>
      <c r="H50" s="6">
        <v>0.24388000000000001</v>
      </c>
      <c r="I50" s="6">
        <v>5.45E-3</v>
      </c>
      <c r="J50" s="6">
        <v>3.4119999999999998E-2</v>
      </c>
      <c r="K50" s="6">
        <v>4.2999999999999999E-4</v>
      </c>
      <c r="L50" s="26">
        <v>275</v>
      </c>
      <c r="M50" s="26">
        <v>29</v>
      </c>
      <c r="N50" s="26">
        <v>222</v>
      </c>
      <c r="O50" s="26">
        <v>4</v>
      </c>
      <c r="P50" s="26">
        <v>216</v>
      </c>
      <c r="Q50" s="27">
        <v>3</v>
      </c>
    </row>
    <row r="51" spans="1:17" ht="15.5" x14ac:dyDescent="0.3">
      <c r="A51" s="3" t="s">
        <v>44</v>
      </c>
      <c r="B51" s="20">
        <v>53.336188454033447</v>
      </c>
      <c r="C51" s="20">
        <v>386.337107227464</v>
      </c>
      <c r="D51" s="20">
        <v>931.56831183620284</v>
      </c>
      <c r="E51" s="12">
        <f t="shared" si="2"/>
        <v>0.4147168836882823</v>
      </c>
      <c r="F51" s="6">
        <v>5.1580000000000001E-2</v>
      </c>
      <c r="G51" s="6">
        <v>9.3999999999999997E-4</v>
      </c>
      <c r="H51" s="6">
        <v>0.24399999999999999</v>
      </c>
      <c r="I51" s="6">
        <v>4.81E-3</v>
      </c>
      <c r="J51" s="6">
        <v>3.4189999999999998E-2</v>
      </c>
      <c r="K51" s="6">
        <v>3.8000000000000002E-4</v>
      </c>
      <c r="L51" s="26">
        <v>267</v>
      </c>
      <c r="M51" s="26">
        <v>26</v>
      </c>
      <c r="N51" s="26">
        <v>222</v>
      </c>
      <c r="O51" s="26">
        <v>4</v>
      </c>
      <c r="P51" s="26">
        <v>217</v>
      </c>
      <c r="Q51" s="27">
        <v>2</v>
      </c>
    </row>
    <row r="52" spans="1:17" ht="15.5" x14ac:dyDescent="0.3">
      <c r="A52" s="3" t="s">
        <v>45</v>
      </c>
      <c r="B52" s="20">
        <v>27.953424419945843</v>
      </c>
      <c r="C52" s="20">
        <v>249.72223835271964</v>
      </c>
      <c r="D52" s="20">
        <v>371.93134271814489</v>
      </c>
      <c r="E52" s="12">
        <f t="shared" si="2"/>
        <v>0.67142025871684297</v>
      </c>
      <c r="F52" s="6">
        <v>5.1119999999999999E-2</v>
      </c>
      <c r="G52" s="6">
        <v>1.23E-3</v>
      </c>
      <c r="H52" s="6">
        <v>0.24162</v>
      </c>
      <c r="I52" s="6">
        <v>5.9100000000000003E-3</v>
      </c>
      <c r="J52" s="6">
        <v>3.4160000000000003E-2</v>
      </c>
      <c r="K52" s="6">
        <v>3.2000000000000003E-4</v>
      </c>
      <c r="L52" s="26">
        <v>246</v>
      </c>
      <c r="M52" s="26">
        <v>39</v>
      </c>
      <c r="N52" s="26">
        <v>220</v>
      </c>
      <c r="O52" s="26">
        <v>5</v>
      </c>
      <c r="P52" s="26">
        <v>217</v>
      </c>
      <c r="Q52" s="27">
        <v>2</v>
      </c>
    </row>
    <row r="53" spans="1:17" ht="15.5" x14ac:dyDescent="0.3">
      <c r="A53" s="3" t="s">
        <v>46</v>
      </c>
      <c r="B53" s="20">
        <v>173.68664648959543</v>
      </c>
      <c r="C53" s="20">
        <v>1519.5026821232095</v>
      </c>
      <c r="D53" s="20">
        <v>2666.8812107229269</v>
      </c>
      <c r="E53" s="12">
        <f t="shared" si="2"/>
        <v>0.56976766569640691</v>
      </c>
      <c r="F53" s="6">
        <v>5.0939999999999999E-2</v>
      </c>
      <c r="G53" s="6">
        <v>6.6E-4</v>
      </c>
      <c r="H53" s="6">
        <v>0.23808000000000001</v>
      </c>
      <c r="I53" s="6">
        <v>3.13E-3</v>
      </c>
      <c r="J53" s="6">
        <v>3.3759999999999998E-2</v>
      </c>
      <c r="K53" s="6">
        <v>2.2000000000000001E-4</v>
      </c>
      <c r="L53" s="26">
        <v>238</v>
      </c>
      <c r="M53" s="26">
        <v>19</v>
      </c>
      <c r="N53" s="26">
        <v>217</v>
      </c>
      <c r="O53" s="26">
        <v>3</v>
      </c>
      <c r="P53" s="26">
        <v>214</v>
      </c>
      <c r="Q53" s="27">
        <v>1</v>
      </c>
    </row>
    <row r="54" spans="1:17" ht="15.5" x14ac:dyDescent="0.3">
      <c r="A54" s="3" t="s">
        <v>47</v>
      </c>
      <c r="B54" s="20">
        <v>73.749307736681018</v>
      </c>
      <c r="C54" s="20">
        <v>684.91403610721261</v>
      </c>
      <c r="D54" s="20">
        <v>1003.4345986092605</v>
      </c>
      <c r="E54" s="12">
        <f t="shared" si="2"/>
        <v>0.68256968322249323</v>
      </c>
      <c r="F54" s="6">
        <v>5.0970000000000001E-2</v>
      </c>
      <c r="G54" s="6">
        <v>8.5999999999999998E-4</v>
      </c>
      <c r="H54" s="6">
        <v>0.23563000000000001</v>
      </c>
      <c r="I54" s="6">
        <v>3.8500000000000001E-3</v>
      </c>
      <c r="J54" s="6">
        <v>3.3430000000000001E-2</v>
      </c>
      <c r="K54" s="6">
        <v>2.3000000000000001E-4</v>
      </c>
      <c r="L54" s="26">
        <v>240</v>
      </c>
      <c r="M54" s="26">
        <v>25</v>
      </c>
      <c r="N54" s="26">
        <v>215</v>
      </c>
      <c r="O54" s="26">
        <v>3</v>
      </c>
      <c r="P54" s="26">
        <v>212</v>
      </c>
      <c r="Q54" s="27">
        <v>1</v>
      </c>
    </row>
    <row r="55" spans="1:17" ht="15.5" x14ac:dyDescent="0.3">
      <c r="A55" s="3" t="s">
        <v>48</v>
      </c>
      <c r="B55" s="20">
        <v>109.51880098813271</v>
      </c>
      <c r="C55" s="20">
        <v>1135.0916792243684</v>
      </c>
      <c r="D55" s="20">
        <v>1107.3649391942288</v>
      </c>
      <c r="E55" s="12">
        <f t="shared" si="2"/>
        <v>1.0250384846483536</v>
      </c>
      <c r="F55" s="6">
        <v>5.0349999999999999E-2</v>
      </c>
      <c r="G55" s="6">
        <v>8.1999999999999998E-4</v>
      </c>
      <c r="H55" s="6">
        <v>0.23691000000000001</v>
      </c>
      <c r="I55" s="6">
        <v>3.8899999999999998E-3</v>
      </c>
      <c r="J55" s="6">
        <v>3.4009999999999999E-2</v>
      </c>
      <c r="K55" s="6">
        <v>2.5000000000000001E-4</v>
      </c>
      <c r="L55" s="26">
        <v>211</v>
      </c>
      <c r="M55" s="26">
        <v>24</v>
      </c>
      <c r="N55" s="26">
        <v>216</v>
      </c>
      <c r="O55" s="26">
        <v>3</v>
      </c>
      <c r="P55" s="26">
        <v>216</v>
      </c>
      <c r="Q55" s="27">
        <v>2</v>
      </c>
    </row>
    <row r="56" spans="1:17" ht="15.5" x14ac:dyDescent="0.3">
      <c r="A56" s="3" t="s">
        <v>49</v>
      </c>
      <c r="B56" s="20">
        <v>45.675791359568706</v>
      </c>
      <c r="C56" s="20">
        <v>372.76962841890673</v>
      </c>
      <c r="D56" s="20">
        <v>717.36375252886785</v>
      </c>
      <c r="E56" s="12">
        <f t="shared" si="2"/>
        <v>0.5196382269173907</v>
      </c>
      <c r="F56" s="6">
        <v>5.2109999999999997E-2</v>
      </c>
      <c r="G56" s="6">
        <v>9.3000000000000005E-4</v>
      </c>
      <c r="H56" s="6">
        <v>0.24575</v>
      </c>
      <c r="I56" s="6">
        <v>4.3400000000000001E-3</v>
      </c>
      <c r="J56" s="6">
        <v>3.415E-2</v>
      </c>
      <c r="K56" s="6">
        <v>3.1E-4</v>
      </c>
      <c r="L56" s="26">
        <v>290</v>
      </c>
      <c r="M56" s="26">
        <v>24</v>
      </c>
      <c r="N56" s="26">
        <v>223</v>
      </c>
      <c r="O56" s="26">
        <v>4</v>
      </c>
      <c r="P56" s="26">
        <v>216</v>
      </c>
      <c r="Q56" s="27">
        <v>2</v>
      </c>
    </row>
    <row r="57" spans="1:17" ht="16" thickBot="1" x14ac:dyDescent="0.35">
      <c r="A57" s="9" t="s">
        <v>50</v>
      </c>
      <c r="B57" s="21">
        <v>56.592651123406171</v>
      </c>
      <c r="C57" s="21">
        <v>417.55721135452518</v>
      </c>
      <c r="D57" s="21">
        <v>910.14207828339033</v>
      </c>
      <c r="E57" s="13">
        <v>0.45878244871622192</v>
      </c>
      <c r="F57" s="9">
        <v>5.1819999999999998E-2</v>
      </c>
      <c r="G57" s="9">
        <v>9.2000000000000003E-4</v>
      </c>
      <c r="H57" s="9">
        <v>0.24357000000000001</v>
      </c>
      <c r="I57" s="9">
        <v>4.2300000000000003E-3</v>
      </c>
      <c r="J57" s="9">
        <v>3.4040000000000001E-2</v>
      </c>
      <c r="K57" s="9">
        <v>3.2000000000000003E-4</v>
      </c>
      <c r="L57" s="28">
        <v>278</v>
      </c>
      <c r="M57" s="28">
        <v>23</v>
      </c>
      <c r="N57" s="28">
        <v>221</v>
      </c>
      <c r="O57" s="28">
        <v>3</v>
      </c>
      <c r="P57" s="28">
        <v>216</v>
      </c>
      <c r="Q57" s="29">
        <v>2</v>
      </c>
    </row>
    <row r="58" spans="1:17" ht="15.5" x14ac:dyDescent="0.3">
      <c r="A58" s="3" t="s">
        <v>51</v>
      </c>
      <c r="B58" s="19">
        <v>19.035971766149935</v>
      </c>
      <c r="C58" s="19">
        <v>257.2321900596192</v>
      </c>
      <c r="D58" s="19">
        <v>412.50252831880346</v>
      </c>
      <c r="E58" s="11">
        <f>C58/D58</f>
        <v>0.62358936588339342</v>
      </c>
      <c r="F58" s="6">
        <v>5.0655373644386548E-2</v>
      </c>
      <c r="G58" s="6">
        <v>1.0965413383882384E-3</v>
      </c>
      <c r="H58" s="6">
        <v>0.24594754029840482</v>
      </c>
      <c r="I58" s="6">
        <v>5.9928307607479483E-3</v>
      </c>
      <c r="J58" s="6">
        <v>3.517031797832388E-2</v>
      </c>
      <c r="K58" s="6">
        <v>4.8913279200596003E-4</v>
      </c>
      <c r="L58" s="24">
        <v>233.4</v>
      </c>
      <c r="M58" s="24">
        <v>49.99</v>
      </c>
      <c r="N58" s="24">
        <v>223.27899374492057</v>
      </c>
      <c r="O58" s="24">
        <v>4.8838859778888377</v>
      </c>
      <c r="P58" s="24">
        <v>222.82656961960836</v>
      </c>
      <c r="Q58" s="25">
        <v>3.0460231975635139</v>
      </c>
    </row>
    <row r="59" spans="1:17" ht="15.5" x14ac:dyDescent="0.3">
      <c r="A59" s="3" t="s">
        <v>52</v>
      </c>
      <c r="B59" s="20">
        <v>26.574542595386024</v>
      </c>
      <c r="C59" s="20">
        <v>387.8563534305697</v>
      </c>
      <c r="D59" s="20">
        <v>605.06062407923923</v>
      </c>
      <c r="E59" s="12">
        <f>C59/D59</f>
        <v>0.64102064817190241</v>
      </c>
      <c r="F59" s="6">
        <v>5.0209706638151011E-2</v>
      </c>
      <c r="G59" s="6">
        <v>1.2202586250949902E-3</v>
      </c>
      <c r="H59" s="6">
        <v>0.23033095985390689</v>
      </c>
      <c r="I59" s="6">
        <v>5.5242146408824534E-3</v>
      </c>
      <c r="J59" s="6">
        <v>3.3382546783731704E-2</v>
      </c>
      <c r="K59" s="6">
        <v>3.9317670094816894E-4</v>
      </c>
      <c r="L59" s="26">
        <v>205.63</v>
      </c>
      <c r="M59" s="26">
        <v>57.397500000000001</v>
      </c>
      <c r="N59" s="26">
        <v>210.47185484350072</v>
      </c>
      <c r="O59" s="26">
        <v>4.5591241761390364</v>
      </c>
      <c r="P59" s="26">
        <v>211.68378796875464</v>
      </c>
      <c r="Q59" s="27">
        <v>2.4527025265327751</v>
      </c>
    </row>
    <row r="60" spans="1:17" ht="15.5" x14ac:dyDescent="0.3">
      <c r="A60" s="3" t="s">
        <v>53</v>
      </c>
      <c r="B60" s="20">
        <v>27.804159635951269</v>
      </c>
      <c r="C60" s="20">
        <v>444.21102311311279</v>
      </c>
      <c r="D60" s="20">
        <v>636.84226534376296</v>
      </c>
      <c r="E60" s="12">
        <f t="shared" ref="E60:E75" si="3">C60/D60</f>
        <v>0.69752126591869779</v>
      </c>
      <c r="F60" s="6">
        <v>5.1326452991561099E-2</v>
      </c>
      <c r="G60" s="6">
        <v>1.4117776364489876E-3</v>
      </c>
      <c r="H60" s="6">
        <v>0.23492749322894305</v>
      </c>
      <c r="I60" s="6">
        <v>6.4092642463040765E-3</v>
      </c>
      <c r="J60" s="6">
        <v>3.342643464351451E-2</v>
      </c>
      <c r="K60" s="6">
        <v>4.8489274612520411E-4</v>
      </c>
      <c r="L60" s="20">
        <v>253.77</v>
      </c>
      <c r="M60" s="20">
        <v>62.952500000000001</v>
      </c>
      <c r="N60" s="20">
        <v>214.25827122949315</v>
      </c>
      <c r="O60" s="20">
        <v>5.2698775985669499</v>
      </c>
      <c r="P60" s="20">
        <v>211.95756200816646</v>
      </c>
      <c r="Q60" s="22">
        <v>3.0247142902752131</v>
      </c>
    </row>
    <row r="61" spans="1:17" ht="15.5" x14ac:dyDescent="0.3">
      <c r="A61" s="3" t="s">
        <v>54</v>
      </c>
      <c r="B61" s="20">
        <v>18.236155700324918</v>
      </c>
      <c r="C61" s="20">
        <v>241.6751193856455</v>
      </c>
      <c r="D61" s="20">
        <v>422.59622842167482</v>
      </c>
      <c r="E61" s="12">
        <f t="shared" si="3"/>
        <v>0.57188186531683216</v>
      </c>
      <c r="F61" s="6">
        <v>5.0838013398203263E-2</v>
      </c>
      <c r="G61" s="6">
        <v>1.4197984706859773E-3</v>
      </c>
      <c r="H61" s="6">
        <v>0.23176513611546107</v>
      </c>
      <c r="I61" s="6">
        <v>6.6408440877285283E-3</v>
      </c>
      <c r="J61" s="6">
        <v>3.3194387975701095E-2</v>
      </c>
      <c r="K61" s="6">
        <v>4.684307476955636E-4</v>
      </c>
      <c r="L61" s="20">
        <v>235.25</v>
      </c>
      <c r="M61" s="20">
        <v>64.805000000000007</v>
      </c>
      <c r="N61" s="20">
        <v>211.6547805940059</v>
      </c>
      <c r="O61" s="20">
        <v>5.4743113609422238</v>
      </c>
      <c r="P61" s="20">
        <v>210.5099147956561</v>
      </c>
      <c r="Q61" s="22">
        <v>2.9226821761030379</v>
      </c>
    </row>
    <row r="62" spans="1:17" ht="15.5" x14ac:dyDescent="0.3">
      <c r="A62" s="3" t="s">
        <v>55</v>
      </c>
      <c r="B62" s="20">
        <v>25.536456370938993</v>
      </c>
      <c r="C62" s="20">
        <v>355.07866739824703</v>
      </c>
      <c r="D62" s="20">
        <v>592.95730424826854</v>
      </c>
      <c r="E62" s="12">
        <f t="shared" si="3"/>
        <v>0.59882670279001604</v>
      </c>
      <c r="F62" s="6">
        <v>5.1124956757808905E-2</v>
      </c>
      <c r="G62" s="6">
        <v>1.3556291603855158E-3</v>
      </c>
      <c r="H62" s="6">
        <v>0.23270898280953489</v>
      </c>
      <c r="I62" s="6">
        <v>6.170095029913043E-3</v>
      </c>
      <c r="J62" s="6">
        <v>3.3143884092034039E-2</v>
      </c>
      <c r="K62" s="6">
        <v>4.3105227954316907E-4</v>
      </c>
      <c r="L62" s="20">
        <v>255.62</v>
      </c>
      <c r="M62" s="20">
        <v>61.1</v>
      </c>
      <c r="N62" s="20">
        <v>212.43252540985233</v>
      </c>
      <c r="O62" s="20">
        <v>5.0823530435433355</v>
      </c>
      <c r="P62" s="20">
        <v>210.19479799567304</v>
      </c>
      <c r="Q62" s="22">
        <v>2.6895979660741887</v>
      </c>
    </row>
    <row r="63" spans="1:17" ht="15.5" x14ac:dyDescent="0.3">
      <c r="A63" s="3" t="s">
        <v>56</v>
      </c>
      <c r="B63" s="20">
        <v>28.918316347119511</v>
      </c>
      <c r="C63" s="20">
        <v>431.18592301621135</v>
      </c>
      <c r="D63" s="20">
        <v>665.89318550965788</v>
      </c>
      <c r="E63" s="12">
        <f t="shared" si="3"/>
        <v>0.64753016309393896</v>
      </c>
      <c r="F63" s="6">
        <v>5.0681250204724658E-2</v>
      </c>
      <c r="G63" s="6">
        <v>1.1266925993359284E-3</v>
      </c>
      <c r="H63" s="6">
        <v>0.23385053656337559</v>
      </c>
      <c r="I63" s="6">
        <v>5.7147288964580611E-3</v>
      </c>
      <c r="J63" s="6">
        <v>3.3458688802138266E-2</v>
      </c>
      <c r="K63" s="6">
        <v>4.4437524603622628E-4</v>
      </c>
      <c r="L63" s="20">
        <v>233.4</v>
      </c>
      <c r="M63" s="20">
        <v>51.842500000000001</v>
      </c>
      <c r="N63" s="20">
        <v>213.3723887374442</v>
      </c>
      <c r="O63" s="20">
        <v>4.7029037931104227</v>
      </c>
      <c r="P63" s="20">
        <v>212.15875719143278</v>
      </c>
      <c r="Q63" s="22">
        <v>2.7718834780844759</v>
      </c>
    </row>
    <row r="64" spans="1:17" ht="15.5" x14ac:dyDescent="0.3">
      <c r="A64" s="3" t="s">
        <v>57</v>
      </c>
      <c r="B64" s="20">
        <v>20.044555022539139</v>
      </c>
      <c r="C64" s="20">
        <v>270.49147106067875</v>
      </c>
      <c r="D64" s="20">
        <v>464.52969724437315</v>
      </c>
      <c r="E64" s="12">
        <f t="shared" si="3"/>
        <v>0.58229101963826102</v>
      </c>
      <c r="F64" s="6">
        <v>5.1912654488978631E-2</v>
      </c>
      <c r="G64" s="6">
        <v>1.28264278826148E-3</v>
      </c>
      <c r="H64" s="6">
        <v>0.24698329091712221</v>
      </c>
      <c r="I64" s="6">
        <v>7.2630843636116672E-3</v>
      </c>
      <c r="J64" s="6">
        <v>3.4538385972169017E-2</v>
      </c>
      <c r="K64" s="6">
        <v>5.9792397845003095E-4</v>
      </c>
      <c r="L64" s="20">
        <v>283.39499999999998</v>
      </c>
      <c r="M64" s="20">
        <v>55.55</v>
      </c>
      <c r="N64" s="20">
        <v>224.12272648952043</v>
      </c>
      <c r="O64" s="20">
        <v>5.9141900534231837</v>
      </c>
      <c r="P64" s="20">
        <v>218.89007791387456</v>
      </c>
      <c r="Q64" s="22">
        <v>3.7257834952775823</v>
      </c>
    </row>
    <row r="65" spans="1:17" ht="15.5" x14ac:dyDescent="0.3">
      <c r="A65" s="3" t="s">
        <v>58</v>
      </c>
      <c r="B65" s="20">
        <v>30.020765468945307</v>
      </c>
      <c r="C65" s="20">
        <v>396.14892417397442</v>
      </c>
      <c r="D65" s="20">
        <v>674.7634572680513</v>
      </c>
      <c r="E65" s="12">
        <f t="shared" si="3"/>
        <v>0.58709303224256171</v>
      </c>
      <c r="F65" s="6">
        <v>5.4520999806196617E-2</v>
      </c>
      <c r="G65" s="6">
        <v>1.2628164384426593E-3</v>
      </c>
      <c r="H65" s="6">
        <v>0.25957586988979009</v>
      </c>
      <c r="I65" s="6">
        <v>6.775082638458922E-3</v>
      </c>
      <c r="J65" s="6">
        <v>3.4605307908404444E-2</v>
      </c>
      <c r="K65" s="6">
        <v>6.2852688817559212E-4</v>
      </c>
      <c r="L65" s="20">
        <v>390.79</v>
      </c>
      <c r="M65" s="20">
        <v>51.847499999999997</v>
      </c>
      <c r="N65" s="20">
        <v>234.32507803070632</v>
      </c>
      <c r="O65" s="20">
        <v>5.4616562649655123</v>
      </c>
      <c r="P65" s="20">
        <v>219.30706830489379</v>
      </c>
      <c r="Q65" s="22">
        <v>3.9162230400807516</v>
      </c>
    </row>
    <row r="66" spans="1:17" ht="15.5" x14ac:dyDescent="0.3">
      <c r="A66" s="3" t="s">
        <v>59</v>
      </c>
      <c r="B66" s="20">
        <v>27.648406171439099</v>
      </c>
      <c r="C66" s="20">
        <v>410.9337098852526</v>
      </c>
      <c r="D66" s="20">
        <v>613.16341007393464</v>
      </c>
      <c r="E66" s="12">
        <f t="shared" si="3"/>
        <v>0.67018628824525361</v>
      </c>
      <c r="F66" s="6">
        <v>5.18511011038333E-2</v>
      </c>
      <c r="G66" s="6">
        <v>1.3780464336176808E-3</v>
      </c>
      <c r="H66" s="6">
        <v>0.24827871270684707</v>
      </c>
      <c r="I66" s="6">
        <v>7.5356724788034303E-3</v>
      </c>
      <c r="J66" s="6">
        <v>3.4664516411228849E-2</v>
      </c>
      <c r="K66" s="6">
        <v>5.0323202493683845E-4</v>
      </c>
      <c r="L66" s="20">
        <v>279.69</v>
      </c>
      <c r="M66" s="20">
        <v>61.102499999999999</v>
      </c>
      <c r="N66" s="20">
        <v>225.17700411516998</v>
      </c>
      <c r="O66" s="20">
        <v>6.12979057039027</v>
      </c>
      <c r="P66" s="20">
        <v>219.6759738269547</v>
      </c>
      <c r="Q66" s="22">
        <v>3.135356694649289</v>
      </c>
    </row>
    <row r="67" spans="1:17" ht="15.5" x14ac:dyDescent="0.3">
      <c r="A67" s="3" t="s">
        <v>60</v>
      </c>
      <c r="B67" s="20">
        <v>28.514485219784575</v>
      </c>
      <c r="C67" s="20">
        <v>391.3897864245273</v>
      </c>
      <c r="D67" s="20">
        <v>639.43840048304912</v>
      </c>
      <c r="E67" s="12">
        <f t="shared" si="3"/>
        <v>0.61208364422415174</v>
      </c>
      <c r="F67" s="6">
        <v>4.859828753908027E-2</v>
      </c>
      <c r="G67" s="6">
        <v>1.1789710993861081E-3</v>
      </c>
      <c r="H67" s="6">
        <v>0.23402128599953276</v>
      </c>
      <c r="I67" s="6">
        <v>6.5243421233868145E-3</v>
      </c>
      <c r="J67" s="6">
        <v>3.4934350991305554E-2</v>
      </c>
      <c r="K67" s="6">
        <v>5.5385677916738917E-4</v>
      </c>
      <c r="L67" s="20">
        <v>127.86499999999999</v>
      </c>
      <c r="M67" s="20">
        <v>52.772500000000001</v>
      </c>
      <c r="N67" s="20">
        <v>213.51289529254049</v>
      </c>
      <c r="O67" s="20">
        <v>5.3684391255644641</v>
      </c>
      <c r="P67" s="20">
        <v>221.35694254131224</v>
      </c>
      <c r="Q67" s="22">
        <v>3.4498715145688408</v>
      </c>
    </row>
    <row r="68" spans="1:17" ht="15.5" x14ac:dyDescent="0.3">
      <c r="A68" s="3" t="s">
        <v>61</v>
      </c>
      <c r="B68" s="20">
        <v>22.685783613422707</v>
      </c>
      <c r="C68" s="20">
        <v>304.3510229399094</v>
      </c>
      <c r="D68" s="20">
        <v>495.82074498116845</v>
      </c>
      <c r="E68" s="12">
        <f t="shared" si="3"/>
        <v>0.61383277327669872</v>
      </c>
      <c r="F68" s="6">
        <v>5.105870710915543E-2</v>
      </c>
      <c r="G68" s="6">
        <v>1.5461229913973664E-3</v>
      </c>
      <c r="H68" s="6">
        <v>0.24830971832225723</v>
      </c>
      <c r="I68" s="6">
        <v>7.0921037416342755E-3</v>
      </c>
      <c r="J68" s="6">
        <v>3.5528544118896527E-2</v>
      </c>
      <c r="K68" s="6">
        <v>5.0007729464782798E-4</v>
      </c>
      <c r="L68" s="20">
        <v>242.66</v>
      </c>
      <c r="M68" s="20">
        <v>74.987499999999997</v>
      </c>
      <c r="N68" s="20">
        <v>225.20222459288547</v>
      </c>
      <c r="O68" s="20">
        <v>5.7688242965048175</v>
      </c>
      <c r="P68" s="20">
        <v>225.05699929559708</v>
      </c>
      <c r="Q68" s="22">
        <v>3.1131016458013789</v>
      </c>
    </row>
    <row r="69" spans="1:17" ht="15.5" x14ac:dyDescent="0.3">
      <c r="A69" s="3" t="s">
        <v>62</v>
      </c>
      <c r="B69" s="20">
        <v>25.657401419857468</v>
      </c>
      <c r="C69" s="20">
        <v>314.85477358203036</v>
      </c>
      <c r="D69" s="20">
        <v>572.54726662950316</v>
      </c>
      <c r="E69" s="12">
        <f t="shared" si="3"/>
        <v>0.54991926768864263</v>
      </c>
      <c r="F69" s="6">
        <v>5.0978451773176142E-2</v>
      </c>
      <c r="G69" s="6">
        <v>1.2312772149048379E-3</v>
      </c>
      <c r="H69" s="6">
        <v>0.24997243701147778</v>
      </c>
      <c r="I69" s="6">
        <v>6.0796995844605607E-3</v>
      </c>
      <c r="J69" s="6">
        <v>3.5655978497535296E-2</v>
      </c>
      <c r="K69" s="6">
        <v>5.0621593696045819E-4</v>
      </c>
      <c r="L69" s="20">
        <v>238.95500000000001</v>
      </c>
      <c r="M69" s="20">
        <v>55.545000000000002</v>
      </c>
      <c r="N69" s="20">
        <v>226.55379060798958</v>
      </c>
      <c r="O69" s="20">
        <v>4.938726987296576</v>
      </c>
      <c r="P69" s="20">
        <v>225.85026013528633</v>
      </c>
      <c r="Q69" s="22">
        <v>3.1509284191521942</v>
      </c>
    </row>
    <row r="70" spans="1:17" ht="15.5" x14ac:dyDescent="0.3">
      <c r="A70" s="3" t="s">
        <v>63</v>
      </c>
      <c r="B70" s="20">
        <v>19.496468903026429</v>
      </c>
      <c r="C70" s="20">
        <v>309.56935279397658</v>
      </c>
      <c r="D70" s="20">
        <v>431.02141127395652</v>
      </c>
      <c r="E70" s="12">
        <f t="shared" si="3"/>
        <v>0.71822267919125438</v>
      </c>
      <c r="F70" s="6">
        <v>5.4429451450807312E-2</v>
      </c>
      <c r="G70" s="6">
        <v>2.5413822912009241E-3</v>
      </c>
      <c r="H70" s="6">
        <v>0.25772249353766313</v>
      </c>
      <c r="I70" s="6">
        <v>1.3434060583140716E-2</v>
      </c>
      <c r="J70" s="6">
        <v>3.4303705896241654E-2</v>
      </c>
      <c r="K70" s="6">
        <v>7.35154751967451E-4</v>
      </c>
      <c r="L70" s="20">
        <v>387.09</v>
      </c>
      <c r="M70" s="20">
        <v>110.175</v>
      </c>
      <c r="N70" s="20">
        <v>232.8299137652082</v>
      </c>
      <c r="O70" s="20">
        <v>10.845982568883272</v>
      </c>
      <c r="P70" s="20">
        <v>217.42757385698923</v>
      </c>
      <c r="Q70" s="22">
        <v>4.5819354510439751</v>
      </c>
    </row>
    <row r="71" spans="1:17" ht="15.5" x14ac:dyDescent="0.3">
      <c r="A71" s="3" t="s">
        <v>64</v>
      </c>
      <c r="B71" s="20">
        <v>32.231949316574571</v>
      </c>
      <c r="C71" s="20">
        <v>459.50562060055415</v>
      </c>
      <c r="D71" s="20">
        <v>710.09642807061573</v>
      </c>
      <c r="E71" s="12">
        <f t="shared" si="3"/>
        <v>0.64710312914693113</v>
      </c>
      <c r="F71" s="6">
        <v>5.0108453001241088E-2</v>
      </c>
      <c r="G71" s="6">
        <v>1.126401697852143E-3</v>
      </c>
      <c r="H71" s="6">
        <v>0.24360477159067936</v>
      </c>
      <c r="I71" s="6">
        <v>6.0302572203175565E-3</v>
      </c>
      <c r="J71" s="6">
        <v>3.5366767510005899E-2</v>
      </c>
      <c r="K71" s="6">
        <v>5.8692518169484675E-4</v>
      </c>
      <c r="L71" s="20">
        <v>198.23</v>
      </c>
      <c r="M71" s="20">
        <v>51.842500000000001</v>
      </c>
      <c r="N71" s="20">
        <v>221.3679607175327</v>
      </c>
      <c r="O71" s="20">
        <v>4.9236454530549594</v>
      </c>
      <c r="P71" s="20">
        <v>224.04982233000979</v>
      </c>
      <c r="Q71" s="22">
        <v>3.6543216752998831</v>
      </c>
    </row>
    <row r="72" spans="1:17" ht="15.5" x14ac:dyDescent="0.3">
      <c r="A72" s="3" t="s">
        <v>65</v>
      </c>
      <c r="B72" s="20">
        <v>22.106764085043388</v>
      </c>
      <c r="C72" s="20">
        <v>282.31968475897116</v>
      </c>
      <c r="D72" s="20">
        <v>497.93282790997824</v>
      </c>
      <c r="E72" s="12">
        <f t="shared" si="3"/>
        <v>0.56698347434528262</v>
      </c>
      <c r="F72" s="6">
        <v>5.3401541613796115E-2</v>
      </c>
      <c r="G72" s="6">
        <v>1.8262366606967752E-3</v>
      </c>
      <c r="H72" s="6">
        <v>0.2526961365165567</v>
      </c>
      <c r="I72" s="6">
        <v>8.0141005160412841E-3</v>
      </c>
      <c r="J72" s="6">
        <v>3.4663906722833822E-2</v>
      </c>
      <c r="K72" s="6">
        <v>6.7301098145443566E-4</v>
      </c>
      <c r="L72" s="20">
        <v>346.35</v>
      </c>
      <c r="M72" s="20">
        <v>77.77</v>
      </c>
      <c r="N72" s="20">
        <v>228.76391098970277</v>
      </c>
      <c r="O72" s="20">
        <v>6.4959830493348392</v>
      </c>
      <c r="P72" s="20">
        <v>219.67217519946482</v>
      </c>
      <c r="Q72" s="22">
        <v>4.1931569461851552</v>
      </c>
    </row>
    <row r="73" spans="1:17" ht="15.5" x14ac:dyDescent="0.3">
      <c r="A73" s="3" t="s">
        <v>66</v>
      </c>
      <c r="B73" s="20">
        <v>19.389653739846043</v>
      </c>
      <c r="C73" s="20">
        <v>305.18414309186187</v>
      </c>
      <c r="D73" s="20">
        <v>437.82791654211093</v>
      </c>
      <c r="E73" s="12">
        <f t="shared" si="3"/>
        <v>0.69704130678133402</v>
      </c>
      <c r="F73" s="6">
        <v>5.2063229223428549E-2</v>
      </c>
      <c r="G73" s="6">
        <v>1.5193261112053736E-3</v>
      </c>
      <c r="H73" s="6">
        <v>0.24556235045024857</v>
      </c>
      <c r="I73" s="6">
        <v>7.2272526251990488E-3</v>
      </c>
      <c r="J73" s="6">
        <v>3.4317765578135082E-2</v>
      </c>
      <c r="K73" s="6">
        <v>4.4718745516948076E-4</v>
      </c>
      <c r="L73" s="20">
        <v>287.10000000000002</v>
      </c>
      <c r="M73" s="20">
        <v>66.66</v>
      </c>
      <c r="N73" s="20">
        <v>222.96503533064921</v>
      </c>
      <c r="O73" s="20">
        <v>5.8917260887471343</v>
      </c>
      <c r="P73" s="20">
        <v>217.51520181019833</v>
      </c>
      <c r="Q73" s="22">
        <v>2.7871083999767734</v>
      </c>
    </row>
    <row r="74" spans="1:17" ht="15.5" x14ac:dyDescent="0.3">
      <c r="A74" s="3" t="s">
        <v>67</v>
      </c>
      <c r="B74" s="20">
        <v>18.91072420636235</v>
      </c>
      <c r="C74" s="20">
        <v>243.82252852931401</v>
      </c>
      <c r="D74" s="20">
        <v>430.37259748879796</v>
      </c>
      <c r="E74" s="12">
        <f t="shared" si="3"/>
        <v>0.56653822746152049</v>
      </c>
      <c r="F74" s="6">
        <v>5.1585809729849941E-2</v>
      </c>
      <c r="G74" s="6">
        <v>1.4591660288669618E-3</v>
      </c>
      <c r="H74" s="6">
        <v>0.25233487216317935</v>
      </c>
      <c r="I74" s="6">
        <v>8.9938254123742515E-3</v>
      </c>
      <c r="J74" s="6">
        <v>3.5326262824368702E-2</v>
      </c>
      <c r="K74" s="6">
        <v>6.6892476855659163E-4</v>
      </c>
      <c r="L74" s="20">
        <v>333.39</v>
      </c>
      <c r="M74" s="20">
        <v>60.177500000000002</v>
      </c>
      <c r="N74" s="20">
        <v>228.47104299450646</v>
      </c>
      <c r="O74" s="20">
        <v>7.2922467592641169</v>
      </c>
      <c r="P74" s="20">
        <v>223.7976265905713</v>
      </c>
      <c r="Q74" s="22">
        <v>4.1650317099622214</v>
      </c>
    </row>
    <row r="75" spans="1:17" ht="15.5" x14ac:dyDescent="0.3">
      <c r="A75" s="3" t="s">
        <v>68</v>
      </c>
      <c r="B75" s="20">
        <v>37.360227822869383</v>
      </c>
      <c r="C75" s="20">
        <v>618.66707357783241</v>
      </c>
      <c r="D75" s="20">
        <v>834.45179729977895</v>
      </c>
      <c r="E75" s="12">
        <f t="shared" si="3"/>
        <v>0.74140540601601068</v>
      </c>
      <c r="F75" s="6">
        <v>5.066926594649919E-2</v>
      </c>
      <c r="G75" s="6">
        <v>1.2378453964341713E-3</v>
      </c>
      <c r="H75" s="6">
        <v>0.23827706465055837</v>
      </c>
      <c r="I75" s="6">
        <v>5.7746533488513344E-3</v>
      </c>
      <c r="J75" s="6">
        <v>3.4408928628985876E-2</v>
      </c>
      <c r="K75" s="6">
        <v>5.658315320046525E-4</v>
      </c>
      <c r="L75" s="20">
        <v>233.4</v>
      </c>
      <c r="M75" s="20">
        <v>55.545000000000002</v>
      </c>
      <c r="N75" s="20">
        <v>217.00863017237597</v>
      </c>
      <c r="O75" s="20">
        <v>4.7352307676928831</v>
      </c>
      <c r="P75" s="20">
        <v>218.08335301733047</v>
      </c>
      <c r="Q75" s="22">
        <v>3.5262502821248773</v>
      </c>
    </row>
    <row r="76" spans="1:17" ht="16" thickBot="1" x14ac:dyDescent="0.35">
      <c r="A76" s="8" t="s">
        <v>69</v>
      </c>
      <c r="B76" s="21">
        <v>47.636172094065287</v>
      </c>
      <c r="C76" s="21">
        <v>802.31808374072875</v>
      </c>
      <c r="D76" s="21">
        <v>1034.7425733442526</v>
      </c>
      <c r="E76" s="13">
        <f>C76/D76</f>
        <v>0.77537940779576131</v>
      </c>
      <c r="F76" s="9">
        <v>5.059725307574358E-2</v>
      </c>
      <c r="G76" s="9">
        <v>9.9905336243509861E-4</v>
      </c>
      <c r="H76" s="9">
        <v>0.24508890025957436</v>
      </c>
      <c r="I76" s="9">
        <v>5.7952807005306924E-3</v>
      </c>
      <c r="J76" s="9">
        <v>3.5118951167922248E-2</v>
      </c>
      <c r="K76" s="9">
        <v>4.9317349567147778E-4</v>
      </c>
      <c r="L76" s="21">
        <v>233.4</v>
      </c>
      <c r="M76" s="21">
        <v>78.69</v>
      </c>
      <c r="N76" s="21">
        <v>222.57900512603891</v>
      </c>
      <c r="O76" s="21">
        <v>4.7261463064023417</v>
      </c>
      <c r="P76" s="21">
        <v>222.50668027847541</v>
      </c>
      <c r="Q76" s="23">
        <v>3.0713386647075822</v>
      </c>
    </row>
    <row r="77" spans="1:17" ht="15.5" x14ac:dyDescent="0.3">
      <c r="A77" s="3" t="s">
        <v>70</v>
      </c>
      <c r="B77" s="19">
        <v>10.804291748738834</v>
      </c>
      <c r="C77" s="19">
        <v>119.85208834520434</v>
      </c>
      <c r="D77" s="19">
        <v>256.28847641700656</v>
      </c>
      <c r="E77" s="17">
        <f>C77/D77</f>
        <v>0.46764524890379072</v>
      </c>
      <c r="F77" s="6">
        <v>4.9812547430924288E-2</v>
      </c>
      <c r="G77" s="6">
        <v>1.8843817937555728E-3</v>
      </c>
      <c r="H77" s="6">
        <v>0.2319631799985766</v>
      </c>
      <c r="I77" s="6">
        <v>1.0235971065425299E-2</v>
      </c>
      <c r="J77" s="6">
        <v>3.3523005045147242E-2</v>
      </c>
      <c r="K77" s="6">
        <v>6.0428196085847831E-4</v>
      </c>
      <c r="L77" s="24">
        <v>187.12</v>
      </c>
      <c r="M77" s="24">
        <v>88.875</v>
      </c>
      <c r="N77" s="24">
        <v>211.81802132297307</v>
      </c>
      <c r="O77" s="24">
        <v>8.4366731884628194</v>
      </c>
      <c r="P77" s="24">
        <v>212.55993069233122</v>
      </c>
      <c r="Q77" s="25">
        <v>3.7691006657294821</v>
      </c>
    </row>
    <row r="78" spans="1:17" ht="15.5" x14ac:dyDescent="0.3">
      <c r="A78" s="3" t="s">
        <v>71</v>
      </c>
      <c r="B78" s="20">
        <v>6.4950723812258477</v>
      </c>
      <c r="C78" s="20">
        <v>85.18221126596849</v>
      </c>
      <c r="D78" s="20">
        <v>150.97199893978862</v>
      </c>
      <c r="E78" s="12">
        <f>C78/D78</f>
        <v>0.56422523291846505</v>
      </c>
      <c r="F78" s="6">
        <v>5.243414019705623E-2</v>
      </c>
      <c r="G78" s="6">
        <v>2.9190751845098355E-3</v>
      </c>
      <c r="H78" s="6">
        <v>0.23906570057398951</v>
      </c>
      <c r="I78" s="6">
        <v>1.3100370941952127E-2</v>
      </c>
      <c r="J78" s="6">
        <v>3.3279280345828173E-2</v>
      </c>
      <c r="K78" s="6">
        <v>5.7618999656388183E-4</v>
      </c>
      <c r="L78" s="26">
        <v>305.61500000000001</v>
      </c>
      <c r="M78" s="26">
        <v>127.76</v>
      </c>
      <c r="N78" s="26">
        <v>217.65510315151499</v>
      </c>
      <c r="O78" s="26">
        <v>10.735823223869787</v>
      </c>
      <c r="P78" s="26">
        <v>211.03956236623725</v>
      </c>
      <c r="Q78" s="27">
        <v>3.5947297319225271</v>
      </c>
    </row>
    <row r="79" spans="1:17" ht="15.5" x14ac:dyDescent="0.3">
      <c r="A79" s="3" t="s">
        <v>72</v>
      </c>
      <c r="B79" s="20">
        <v>20.105988552617788</v>
      </c>
      <c r="C79" s="20">
        <v>378.6751412836129</v>
      </c>
      <c r="D79" s="20">
        <v>426.5624373248906</v>
      </c>
      <c r="E79" s="12">
        <f t="shared" ref="E79:E92" si="4">C79/D79</f>
        <v>0.88773672538633674</v>
      </c>
      <c r="F79" s="6">
        <v>5.1787233133359603E-2</v>
      </c>
      <c r="G79" s="6">
        <v>1.4435460537792204E-3</v>
      </c>
      <c r="H79" s="6">
        <v>0.24076062690941138</v>
      </c>
      <c r="I79" s="6">
        <v>6.6133004631132013E-3</v>
      </c>
      <c r="J79" s="6">
        <v>3.3865928508281927E-2</v>
      </c>
      <c r="K79" s="6">
        <v>4.2877283005725704E-4</v>
      </c>
      <c r="L79" s="20">
        <v>275.99</v>
      </c>
      <c r="M79" s="20">
        <v>64.807500000000005</v>
      </c>
      <c r="N79" s="20">
        <v>219.04310337267776</v>
      </c>
      <c r="O79" s="20">
        <v>5.4120808329842447</v>
      </c>
      <c r="P79" s="20">
        <v>214.69849945462474</v>
      </c>
      <c r="Q79" s="22">
        <v>2.6735066267670788</v>
      </c>
    </row>
    <row r="80" spans="1:17" ht="15.5" x14ac:dyDescent="0.3">
      <c r="A80" s="3" t="s">
        <v>73</v>
      </c>
      <c r="B80" s="20">
        <v>14.270330109600515</v>
      </c>
      <c r="C80" s="20">
        <v>173.55404808375388</v>
      </c>
      <c r="D80" s="20">
        <v>324.77324869998461</v>
      </c>
      <c r="E80" s="12">
        <f t="shared" si="4"/>
        <v>0.53438529428905546</v>
      </c>
      <c r="F80" s="6">
        <v>5.1914903098700463E-2</v>
      </c>
      <c r="G80" s="6">
        <v>1.7078328862292717E-3</v>
      </c>
      <c r="H80" s="6">
        <v>0.24533846695457623</v>
      </c>
      <c r="I80" s="6">
        <v>8.944746152826439E-3</v>
      </c>
      <c r="J80" s="6">
        <v>3.4158624394302249E-2</v>
      </c>
      <c r="K80" s="6">
        <v>5.2521564167428152E-4</v>
      </c>
      <c r="L80" s="20">
        <v>283.39499999999998</v>
      </c>
      <c r="M80" s="20">
        <v>71.287499999999994</v>
      </c>
      <c r="N80" s="20">
        <v>222.78250898802369</v>
      </c>
      <c r="O80" s="20">
        <v>7.2931978651571256</v>
      </c>
      <c r="P80" s="20">
        <v>216.52327365340079</v>
      </c>
      <c r="Q80" s="22">
        <v>3.2739250753081564</v>
      </c>
    </row>
    <row r="81" spans="1:17" ht="15.5" x14ac:dyDescent="0.3">
      <c r="A81" s="3" t="s">
        <v>74</v>
      </c>
      <c r="B81" s="20">
        <v>24.971626466839588</v>
      </c>
      <c r="C81" s="20">
        <v>319.87564834083292</v>
      </c>
      <c r="D81" s="20">
        <v>572.57789202767356</v>
      </c>
      <c r="E81" s="12">
        <f t="shared" si="4"/>
        <v>0.55865874808413463</v>
      </c>
      <c r="F81" s="6">
        <v>5.3425042114791731E-2</v>
      </c>
      <c r="G81" s="6">
        <v>1.5464764835295191E-3</v>
      </c>
      <c r="H81" s="6">
        <v>0.24415799512927949</v>
      </c>
      <c r="I81" s="6">
        <v>7.1918584356374833E-3</v>
      </c>
      <c r="J81" s="6">
        <v>3.3174937617517636E-2</v>
      </c>
      <c r="K81" s="6">
        <v>4.5636049927182451E-4</v>
      </c>
      <c r="L81" s="20">
        <v>346.35</v>
      </c>
      <c r="M81" s="20">
        <v>64.81</v>
      </c>
      <c r="N81" s="20">
        <v>221.81955829149075</v>
      </c>
      <c r="O81" s="20">
        <v>5.8694896812498456</v>
      </c>
      <c r="P81" s="20">
        <v>210.38855694999765</v>
      </c>
      <c r="Q81" s="22">
        <v>2.8474258122933662</v>
      </c>
    </row>
    <row r="82" spans="1:17" ht="15.5" x14ac:dyDescent="0.3">
      <c r="A82" s="3" t="s">
        <v>75</v>
      </c>
      <c r="B82" s="20">
        <v>26.934429189730487</v>
      </c>
      <c r="C82" s="20">
        <v>288.80042051495667</v>
      </c>
      <c r="D82" s="20">
        <v>640.50826597168066</v>
      </c>
      <c r="E82" s="12">
        <f t="shared" si="4"/>
        <v>0.45089257369197738</v>
      </c>
      <c r="F82" s="6">
        <v>4.894562635071837E-2</v>
      </c>
      <c r="G82" s="6">
        <v>1.772557682305093E-3</v>
      </c>
      <c r="H82" s="6">
        <v>0.2209120053974776</v>
      </c>
      <c r="I82" s="6">
        <v>7.5440260620884469E-3</v>
      </c>
      <c r="J82" s="6">
        <v>3.2794986941479753E-2</v>
      </c>
      <c r="K82" s="6">
        <v>6.8030188522030148E-4</v>
      </c>
      <c r="L82" s="20">
        <v>146.38</v>
      </c>
      <c r="M82" s="20">
        <v>85.172499999999999</v>
      </c>
      <c r="N82" s="20">
        <v>202.66855346503138</v>
      </c>
      <c r="O82" s="20">
        <v>6.2741407020009063</v>
      </c>
      <c r="P82" s="20">
        <v>208.01744842125063</v>
      </c>
      <c r="Q82" s="22">
        <v>4.2462525580788224</v>
      </c>
    </row>
    <row r="83" spans="1:17" ht="15.5" x14ac:dyDescent="0.3">
      <c r="A83" s="3" t="s">
        <v>76</v>
      </c>
      <c r="B83" s="20">
        <v>21.597136434473889</v>
      </c>
      <c r="C83" s="20">
        <v>259.09523389131965</v>
      </c>
      <c r="D83" s="20">
        <v>493.64690558400491</v>
      </c>
      <c r="E83" s="12">
        <f t="shared" si="4"/>
        <v>0.52485943082090059</v>
      </c>
      <c r="F83" s="6">
        <v>5.0554235377251108E-2</v>
      </c>
      <c r="G83" s="6">
        <v>1.7409814531640004E-3</v>
      </c>
      <c r="H83" s="6">
        <v>0.23756720054546066</v>
      </c>
      <c r="I83" s="6">
        <v>8.3386602975967384E-3</v>
      </c>
      <c r="J83" s="6">
        <v>3.4102530016566011E-2</v>
      </c>
      <c r="K83" s="6">
        <v>5.4970347941229645E-4</v>
      </c>
      <c r="L83" s="20">
        <v>220.44</v>
      </c>
      <c r="M83" s="20">
        <v>79.617500000000007</v>
      </c>
      <c r="N83" s="20">
        <v>216.42637707001822</v>
      </c>
      <c r="O83" s="20">
        <v>6.8416991703456631</v>
      </c>
      <c r="P83" s="20">
        <v>216.17360060414168</v>
      </c>
      <c r="Q83" s="22">
        <v>3.426755603584084</v>
      </c>
    </row>
    <row r="84" spans="1:17" ht="15.5" x14ac:dyDescent="0.3">
      <c r="A84" s="3" t="s">
        <v>77</v>
      </c>
      <c r="B84" s="20">
        <v>33.155347771998663</v>
      </c>
      <c r="C84" s="20">
        <v>364.4649605762433</v>
      </c>
      <c r="D84" s="20">
        <v>756.38129423500402</v>
      </c>
      <c r="E84" s="12">
        <f t="shared" si="4"/>
        <v>0.48185348230333919</v>
      </c>
      <c r="F84" s="6">
        <v>5.1585074227561326E-2</v>
      </c>
      <c r="G84" s="6">
        <v>1.3114111129175759E-3</v>
      </c>
      <c r="H84" s="6">
        <v>0.24374892666740824</v>
      </c>
      <c r="I84" s="6">
        <v>6.2527879982305886E-3</v>
      </c>
      <c r="J84" s="6">
        <v>3.4320771063175985E-2</v>
      </c>
      <c r="K84" s="6">
        <v>4.8199551508692242E-4</v>
      </c>
      <c r="L84" s="20">
        <v>333.39</v>
      </c>
      <c r="M84" s="20">
        <v>57.4</v>
      </c>
      <c r="N84" s="20">
        <v>221.48565416999014</v>
      </c>
      <c r="O84" s="20">
        <v>5.1047509048438542</v>
      </c>
      <c r="P84" s="20">
        <v>217.53393355191952</v>
      </c>
      <c r="Q84" s="22">
        <v>3.0040419142800516</v>
      </c>
    </row>
    <row r="85" spans="1:17" ht="15.5" x14ac:dyDescent="0.3">
      <c r="A85" s="3" t="s">
        <v>78</v>
      </c>
      <c r="B85" s="20">
        <v>35.860945736775626</v>
      </c>
      <c r="C85" s="20">
        <v>643.23844946314398</v>
      </c>
      <c r="D85" s="20">
        <v>750.86275271688885</v>
      </c>
      <c r="E85" s="12">
        <f t="shared" si="4"/>
        <v>0.85666581160895006</v>
      </c>
      <c r="F85" s="6">
        <v>4.8821053290291933E-2</v>
      </c>
      <c r="G85" s="6">
        <v>1.2546370033196272E-3</v>
      </c>
      <c r="H85" s="6">
        <v>0.23477766388507731</v>
      </c>
      <c r="I85" s="6">
        <v>6.4896292108017669E-3</v>
      </c>
      <c r="J85" s="6">
        <v>3.5019349073922561E-2</v>
      </c>
      <c r="K85" s="6">
        <v>6.7845495892529778E-4</v>
      </c>
      <c r="L85" s="20">
        <v>138.97499999999999</v>
      </c>
      <c r="M85" s="20">
        <v>61.104999999999997</v>
      </c>
      <c r="N85" s="20">
        <v>214.13507095484474</v>
      </c>
      <c r="O85" s="20">
        <v>5.3366046282257713</v>
      </c>
      <c r="P85" s="20">
        <v>221.88635809831234</v>
      </c>
      <c r="Q85" s="22">
        <v>4.2256237040109568</v>
      </c>
    </row>
    <row r="86" spans="1:17" ht="15.5" x14ac:dyDescent="0.3">
      <c r="A86" s="3" t="s">
        <v>79</v>
      </c>
      <c r="B86" s="20">
        <v>7.7716501051490763</v>
      </c>
      <c r="C86" s="20">
        <v>83.714811455274159</v>
      </c>
      <c r="D86" s="20">
        <v>182.75964273434727</v>
      </c>
      <c r="E86" s="12">
        <f t="shared" si="4"/>
        <v>0.45805961427140096</v>
      </c>
      <c r="F86" s="6">
        <v>4.7827769543700702E-2</v>
      </c>
      <c r="G86" s="6">
        <v>3.2022733184000826E-3</v>
      </c>
      <c r="H86" s="6">
        <v>0.22069502370787825</v>
      </c>
      <c r="I86" s="6">
        <v>1.3704332973740286E-2</v>
      </c>
      <c r="J86" s="6">
        <v>3.396172262020495E-2</v>
      </c>
      <c r="K86" s="6">
        <v>8.8838297897114856E-4</v>
      </c>
      <c r="L86" s="20">
        <v>100.09</v>
      </c>
      <c r="M86" s="20">
        <v>142.57</v>
      </c>
      <c r="N86" s="20">
        <v>202.48808254695169</v>
      </c>
      <c r="O86" s="20">
        <v>11.399843404012557</v>
      </c>
      <c r="P86" s="20">
        <v>215.29577217391386</v>
      </c>
      <c r="Q86" s="22">
        <v>5.5387795493301581</v>
      </c>
    </row>
    <row r="87" spans="1:17" ht="15.5" x14ac:dyDescent="0.3">
      <c r="A87" s="3" t="s">
        <v>80</v>
      </c>
      <c r="B87" s="20">
        <v>35.886019758351701</v>
      </c>
      <c r="C87" s="20">
        <v>588.66916133101699</v>
      </c>
      <c r="D87" s="20">
        <v>768.40365864565354</v>
      </c>
      <c r="E87" s="12">
        <f t="shared" si="4"/>
        <v>0.76609364714448813</v>
      </c>
      <c r="F87" s="6">
        <v>4.9791704646796012E-2</v>
      </c>
      <c r="G87" s="6">
        <v>1.261310502051445E-3</v>
      </c>
      <c r="H87" s="6">
        <v>0.23964173750507414</v>
      </c>
      <c r="I87" s="6">
        <v>6.7521821278145851E-3</v>
      </c>
      <c r="J87" s="6">
        <v>3.4822024757773157E-2</v>
      </c>
      <c r="K87" s="6">
        <v>4.7428063137694318E-4</v>
      </c>
      <c r="L87" s="20">
        <v>187.12</v>
      </c>
      <c r="M87" s="20">
        <v>59.25</v>
      </c>
      <c r="N87" s="20">
        <v>218.12704117809881</v>
      </c>
      <c r="O87" s="20">
        <v>5.5307262589130488</v>
      </c>
      <c r="P87" s="20">
        <v>220.6572452879908</v>
      </c>
      <c r="Q87" s="22">
        <v>2.9545269904766229</v>
      </c>
    </row>
    <row r="88" spans="1:17" ht="15.5" x14ac:dyDescent="0.3">
      <c r="A88" s="3" t="s">
        <v>81</v>
      </c>
      <c r="B88" s="20">
        <v>19.458240893720721</v>
      </c>
      <c r="C88" s="20">
        <v>175.48219864704845</v>
      </c>
      <c r="D88" s="20">
        <v>457.37080415672654</v>
      </c>
      <c r="E88" s="12">
        <f t="shared" si="4"/>
        <v>0.3836759956084041</v>
      </c>
      <c r="F88" s="6">
        <v>4.7629082825999022E-2</v>
      </c>
      <c r="G88" s="6">
        <v>2.6503714204167742E-3</v>
      </c>
      <c r="H88" s="6">
        <v>0.22391557627363731</v>
      </c>
      <c r="I88" s="6">
        <v>1.2675438972602645E-2</v>
      </c>
      <c r="J88" s="6">
        <v>3.4218225387914927E-2</v>
      </c>
      <c r="K88" s="6">
        <v>8.0719613366728453E-4</v>
      </c>
      <c r="L88" s="20">
        <v>79.72</v>
      </c>
      <c r="M88" s="20">
        <v>129.61000000000001</v>
      </c>
      <c r="N88" s="20">
        <v>205.16343410539139</v>
      </c>
      <c r="O88" s="20">
        <v>10.516155157717137</v>
      </c>
      <c r="P88" s="20">
        <v>216.89478495767744</v>
      </c>
      <c r="Q88" s="22">
        <v>5.0313575343008097</v>
      </c>
    </row>
    <row r="89" spans="1:17" ht="15.5" x14ac:dyDescent="0.3">
      <c r="A89" s="3" t="s">
        <v>82</v>
      </c>
      <c r="B89" s="20">
        <v>24.65465561059311</v>
      </c>
      <c r="C89" s="20">
        <v>282.8080668465314</v>
      </c>
      <c r="D89" s="20">
        <v>573.32494469057463</v>
      </c>
      <c r="E89" s="12">
        <f t="shared" si="4"/>
        <v>0.49327710134636449</v>
      </c>
      <c r="F89" s="6">
        <v>5.0172443701734307E-2</v>
      </c>
      <c r="G89" s="6">
        <v>1.0750299871823256E-3</v>
      </c>
      <c r="H89" s="6">
        <v>0.23648637533560607</v>
      </c>
      <c r="I89" s="6">
        <v>5.8123370539153079E-3</v>
      </c>
      <c r="J89" s="6">
        <v>3.4258806336995129E-2</v>
      </c>
      <c r="K89" s="6">
        <v>5.8621746657521335E-4</v>
      </c>
      <c r="L89" s="20">
        <v>211.185</v>
      </c>
      <c r="M89" s="20">
        <v>49.99</v>
      </c>
      <c r="N89" s="20">
        <v>215.53920818884762</v>
      </c>
      <c r="O89" s="20">
        <v>4.7730344077653371</v>
      </c>
      <c r="P89" s="20">
        <v>217.14772622963309</v>
      </c>
      <c r="Q89" s="22">
        <v>3.6538253016170188</v>
      </c>
    </row>
    <row r="90" spans="1:17" ht="15.5" x14ac:dyDescent="0.3">
      <c r="A90" s="3" t="s">
        <v>83</v>
      </c>
      <c r="B90" s="20">
        <v>18.184961494536058</v>
      </c>
      <c r="C90" s="20">
        <v>254.75807937406944</v>
      </c>
      <c r="D90" s="20">
        <v>418.74769468732137</v>
      </c>
      <c r="E90" s="12">
        <f t="shared" si="4"/>
        <v>0.60838085225590821</v>
      </c>
      <c r="F90" s="6">
        <v>4.9270000284174484E-2</v>
      </c>
      <c r="G90" s="6">
        <v>1.443434060261784E-3</v>
      </c>
      <c r="H90" s="6">
        <v>0.23393142079835758</v>
      </c>
      <c r="I90" s="6">
        <v>7.8189926358186793E-3</v>
      </c>
      <c r="J90" s="6">
        <v>3.445445209870078E-2</v>
      </c>
      <c r="K90" s="6">
        <v>6.5712775086484098E-4</v>
      </c>
      <c r="L90" s="20">
        <v>161.19499999999999</v>
      </c>
      <c r="M90" s="20">
        <v>63.877499999999998</v>
      </c>
      <c r="N90" s="20">
        <v>213.4389493031058</v>
      </c>
      <c r="O90" s="20">
        <v>6.4342140470231755</v>
      </c>
      <c r="P90" s="20">
        <v>218.36704805835564</v>
      </c>
      <c r="Q90" s="22">
        <v>4.0950263337760617</v>
      </c>
    </row>
    <row r="91" spans="1:17" ht="15.5" x14ac:dyDescent="0.3">
      <c r="A91" s="3" t="s">
        <v>84</v>
      </c>
      <c r="B91" s="20">
        <v>24.333992863718425</v>
      </c>
      <c r="C91" s="20">
        <v>314.23359282843063</v>
      </c>
      <c r="D91" s="20">
        <v>558.70058294712317</v>
      </c>
      <c r="E91" s="12">
        <f t="shared" si="4"/>
        <v>0.56243648641077304</v>
      </c>
      <c r="F91" s="6">
        <v>5.1334681724371445E-2</v>
      </c>
      <c r="G91" s="6">
        <v>1.9943633353928414E-3</v>
      </c>
      <c r="H91" s="6">
        <v>0.23700324604628245</v>
      </c>
      <c r="I91" s="6">
        <v>8.4126882817447141E-3</v>
      </c>
      <c r="J91" s="6">
        <v>3.3652556599411985E-2</v>
      </c>
      <c r="K91" s="6">
        <v>5.9277823483288455E-4</v>
      </c>
      <c r="L91" s="20">
        <v>257.47000000000003</v>
      </c>
      <c r="M91" s="20">
        <v>88.875</v>
      </c>
      <c r="N91" s="20">
        <v>215.96356555299243</v>
      </c>
      <c r="O91" s="20">
        <v>6.9055864163696157</v>
      </c>
      <c r="P91" s="20">
        <v>213.36793461160724</v>
      </c>
      <c r="Q91" s="22">
        <v>3.6968848133644485</v>
      </c>
    </row>
    <row r="92" spans="1:17" ht="15.5" x14ac:dyDescent="0.3">
      <c r="A92" s="3" t="s">
        <v>85</v>
      </c>
      <c r="B92" s="31">
        <v>38.260801250245677</v>
      </c>
      <c r="C92" s="31">
        <v>485.80523361671374</v>
      </c>
      <c r="D92" s="31">
        <v>871.24004715918431</v>
      </c>
      <c r="E92" s="12">
        <f t="shared" si="4"/>
        <v>0.5576020468764703</v>
      </c>
      <c r="F92" s="33">
        <v>5.1023828405221829E-2</v>
      </c>
      <c r="G92" s="33">
        <v>1.5279856783801224E-3</v>
      </c>
      <c r="H92" s="33">
        <v>0.24055752930794189</v>
      </c>
      <c r="I92" s="33">
        <v>7.6631451558411955E-3</v>
      </c>
      <c r="J92" s="33">
        <v>3.4192818432616116E-2</v>
      </c>
      <c r="K92" s="33">
        <v>5.2802727659379206E-4</v>
      </c>
      <c r="L92" s="31">
        <v>242.66</v>
      </c>
      <c r="M92" s="31">
        <v>68.507499999999993</v>
      </c>
      <c r="N92" s="31">
        <v>218.87688376667271</v>
      </c>
      <c r="O92" s="31">
        <v>6.2722820285235485</v>
      </c>
      <c r="P92" s="31">
        <v>216.73641821770124</v>
      </c>
      <c r="Q92" s="22">
        <v>3.2913425422062659</v>
      </c>
    </row>
    <row r="93" spans="1:17" ht="15.5" x14ac:dyDescent="0.3">
      <c r="A93" s="3" t="s">
        <v>86</v>
      </c>
      <c r="B93" s="31">
        <v>19.037206355006155</v>
      </c>
      <c r="C93" s="31">
        <v>171.00333760755063</v>
      </c>
      <c r="D93" s="31">
        <v>452.54846771236618</v>
      </c>
      <c r="E93" s="12">
        <v>0.37786745466617755</v>
      </c>
      <c r="F93" s="33">
        <v>4.9367999419798608E-2</v>
      </c>
      <c r="G93" s="33">
        <v>2.0628681936908097E-3</v>
      </c>
      <c r="H93" s="33">
        <v>0.2343053672759611</v>
      </c>
      <c r="I93" s="33">
        <v>1.0036022014922701E-2</v>
      </c>
      <c r="J93" s="33">
        <v>3.4689712068624375E-2</v>
      </c>
      <c r="K93" s="33">
        <v>7.5121274974412617E-4</v>
      </c>
      <c r="L93" s="31">
        <v>164.9</v>
      </c>
      <c r="M93" s="31">
        <v>98.132499999999993</v>
      </c>
      <c r="N93" s="31">
        <v>213.74661744979534</v>
      </c>
      <c r="O93" s="31">
        <v>8.2561670096701647</v>
      </c>
      <c r="P93" s="31">
        <v>219.83295192276358</v>
      </c>
      <c r="Q93" s="22">
        <v>4.6802720836248852</v>
      </c>
    </row>
    <row r="94" spans="1:17" ht="15.5" x14ac:dyDescent="0.3">
      <c r="A94" s="3" t="s">
        <v>118</v>
      </c>
      <c r="B94" s="31">
        <v>623.10579537041599</v>
      </c>
      <c r="C94" s="31">
        <v>261.95832357653109</v>
      </c>
      <c r="D94" s="31">
        <v>676.52014111583253</v>
      </c>
      <c r="E94" s="12">
        <v>0.38721437494006417</v>
      </c>
      <c r="F94" s="33">
        <v>7.5649999999999995E-2</v>
      </c>
      <c r="G94" s="33">
        <v>2.65E-3</v>
      </c>
      <c r="H94" s="33">
        <v>1.65415</v>
      </c>
      <c r="I94" s="33">
        <v>5.7459999999999997E-2</v>
      </c>
      <c r="J94" s="33">
        <v>0.15775</v>
      </c>
      <c r="K94" s="33">
        <v>1.9E-3</v>
      </c>
      <c r="L94" s="31">
        <v>1086</v>
      </c>
      <c r="M94" s="31">
        <v>50</v>
      </c>
      <c r="N94" s="31">
        <v>991</v>
      </c>
      <c r="O94" s="31">
        <v>22</v>
      </c>
      <c r="P94" s="31">
        <v>944</v>
      </c>
      <c r="Q94" s="22">
        <v>11</v>
      </c>
    </row>
    <row r="95" spans="1:17" ht="15.5" x14ac:dyDescent="0.3">
      <c r="A95" s="3" t="s">
        <v>119</v>
      </c>
      <c r="B95" s="31">
        <v>1557.2389485401775</v>
      </c>
      <c r="C95" s="31">
        <v>2580.8074321618801</v>
      </c>
      <c r="D95" s="31">
        <v>2645.0539449304583</v>
      </c>
      <c r="E95" s="12">
        <v>0.97571069849380054</v>
      </c>
      <c r="F95" s="33">
        <v>0.10462</v>
      </c>
      <c r="G95" s="33">
        <v>4.9899999999999996E-3</v>
      </c>
      <c r="H95" s="33">
        <v>4.0395700000000003</v>
      </c>
      <c r="I95" s="33">
        <v>0.17215</v>
      </c>
      <c r="J95" s="33">
        <v>0.28004000000000001</v>
      </c>
      <c r="K95" s="33">
        <v>6.0099999999999997E-3</v>
      </c>
      <c r="L95" s="31">
        <v>1708</v>
      </c>
      <c r="M95" s="31">
        <v>90</v>
      </c>
      <c r="N95" s="31">
        <v>1642</v>
      </c>
      <c r="O95" s="31">
        <v>35</v>
      </c>
      <c r="P95" s="31">
        <v>1592</v>
      </c>
      <c r="Q95" s="22">
        <v>30</v>
      </c>
    </row>
    <row r="96" spans="1:17" ht="16" thickBot="1" x14ac:dyDescent="0.35">
      <c r="A96" s="21" t="s">
        <v>120</v>
      </c>
      <c r="B96" s="21">
        <v>557.99329934093976</v>
      </c>
      <c r="C96" s="21">
        <v>1569.4308106094543</v>
      </c>
      <c r="D96" s="21">
        <v>2832.8745696009482</v>
      </c>
      <c r="E96" s="18">
        <v>0.55400645953432792</v>
      </c>
      <c r="F96" s="9">
        <v>8.9910000000000004E-2</v>
      </c>
      <c r="G96" s="9">
        <v>2.65E-3</v>
      </c>
      <c r="H96" s="9">
        <v>3.53511</v>
      </c>
      <c r="I96" s="9">
        <v>0.25607999999999997</v>
      </c>
      <c r="J96" s="9">
        <v>0.2918</v>
      </c>
      <c r="K96" s="9">
        <v>2.034E-2</v>
      </c>
      <c r="L96" s="21">
        <v>1424</v>
      </c>
      <c r="M96" s="21">
        <v>62</v>
      </c>
      <c r="N96" s="21">
        <v>1535</v>
      </c>
      <c r="O96" s="21">
        <v>57</v>
      </c>
      <c r="P96" s="21">
        <v>1651</v>
      </c>
      <c r="Q96" s="23">
        <v>102</v>
      </c>
    </row>
    <row r="97" spans="1:17" ht="15.5" x14ac:dyDescent="0.3">
      <c r="A97" s="3" t="s">
        <v>103</v>
      </c>
      <c r="B97" s="19">
        <v>48.956965235476702</v>
      </c>
      <c r="C97" s="19">
        <v>677.28558315786847</v>
      </c>
      <c r="D97" s="19">
        <v>1154.5620970361178</v>
      </c>
      <c r="E97" s="17">
        <f>C97/D97</f>
        <v>0.58661685230836147</v>
      </c>
      <c r="F97" s="6">
        <v>4.7274030189822042E-2</v>
      </c>
      <c r="G97" s="6">
        <v>1.8203087556964679E-3</v>
      </c>
      <c r="H97" s="6">
        <v>0.22099219085370653</v>
      </c>
      <c r="I97" s="6">
        <v>8.7597413186381035E-3</v>
      </c>
      <c r="J97" s="6">
        <v>3.3909657026488849E-2</v>
      </c>
      <c r="K97" s="6">
        <v>5.6467119083469363E-4</v>
      </c>
      <c r="L97" s="24">
        <v>64.91</v>
      </c>
      <c r="M97" s="24">
        <v>88.88</v>
      </c>
      <c r="N97" s="24">
        <v>202.73523827070619</v>
      </c>
      <c r="O97" s="24">
        <v>7.2847685333051544</v>
      </c>
      <c r="P97" s="24">
        <v>214.97115200158936</v>
      </c>
      <c r="Q97" s="25">
        <v>3.520718381933321</v>
      </c>
    </row>
    <row r="98" spans="1:17" ht="15.5" x14ac:dyDescent="0.3">
      <c r="A98" s="3" t="s">
        <v>104</v>
      </c>
      <c r="B98" s="20">
        <v>8.5463818127256808</v>
      </c>
      <c r="C98" s="20">
        <v>104.79755268609257</v>
      </c>
      <c r="D98" s="20">
        <v>210.85012372642507</v>
      </c>
      <c r="E98" s="12">
        <f>C98/D98</f>
        <v>0.49702390889780013</v>
      </c>
      <c r="F98" s="6">
        <v>4.770887395980887E-2</v>
      </c>
      <c r="G98" s="6">
        <v>2.0664591635704927E-3</v>
      </c>
      <c r="H98" s="6">
        <v>0.21587015748570804</v>
      </c>
      <c r="I98" s="6">
        <v>9.4513637048984252E-3</v>
      </c>
      <c r="J98" s="6">
        <v>3.3008384142481771E-2</v>
      </c>
      <c r="K98" s="6">
        <v>4.5168917342179772E-4</v>
      </c>
      <c r="L98" s="26">
        <v>83.424999999999997</v>
      </c>
      <c r="M98" s="26">
        <v>99.99</v>
      </c>
      <c r="N98" s="26">
        <v>198.46677104055851</v>
      </c>
      <c r="O98" s="26">
        <v>7.8930696487099539</v>
      </c>
      <c r="P98" s="26">
        <v>209.34927580338345</v>
      </c>
      <c r="Q98" s="27">
        <v>2.8187338299680249</v>
      </c>
    </row>
    <row r="99" spans="1:17" ht="15.5" x14ac:dyDescent="0.3">
      <c r="A99" s="3" t="s">
        <v>105</v>
      </c>
      <c r="B99" s="20">
        <v>10.569641361740421</v>
      </c>
      <c r="C99" s="20">
        <v>149.58839219773242</v>
      </c>
      <c r="D99" s="20">
        <v>250.162137422586</v>
      </c>
      <c r="E99" s="12">
        <f t="shared" ref="E99:E109" si="5">C99/D99</f>
        <v>0.59796575828355858</v>
      </c>
      <c r="F99" s="6">
        <v>5.1430997829138562E-2</v>
      </c>
      <c r="G99" s="6">
        <v>2.3349969364639496E-3</v>
      </c>
      <c r="H99" s="6">
        <v>0.23851497392680429</v>
      </c>
      <c r="I99" s="6">
        <v>1.0531675771335547E-2</v>
      </c>
      <c r="J99" s="6">
        <v>3.3891979361690111E-2</v>
      </c>
      <c r="K99" s="6">
        <v>5.2421120905829738E-4</v>
      </c>
      <c r="L99" s="20">
        <v>261.17500000000001</v>
      </c>
      <c r="M99" s="20">
        <v>103.6875</v>
      </c>
      <c r="N99" s="20">
        <v>217.20369624517747</v>
      </c>
      <c r="O99" s="20">
        <v>8.6344881465806935</v>
      </c>
      <c r="P99" s="20">
        <v>214.86093103352155</v>
      </c>
      <c r="Q99" s="22">
        <v>3.2685067004377402</v>
      </c>
    </row>
    <row r="100" spans="1:17" ht="15.5" x14ac:dyDescent="0.3">
      <c r="A100" s="3" t="s">
        <v>106</v>
      </c>
      <c r="B100" s="20">
        <v>22.727540875090106</v>
      </c>
      <c r="C100" s="20">
        <v>299.68430190932162</v>
      </c>
      <c r="D100" s="20">
        <v>520.92454712264987</v>
      </c>
      <c r="E100" s="12">
        <f t="shared" si="5"/>
        <v>0.57529310831029434</v>
      </c>
      <c r="F100" s="6">
        <v>5.1118133707582815E-2</v>
      </c>
      <c r="G100" s="6">
        <v>1.3137129380560804E-3</v>
      </c>
      <c r="H100" s="6">
        <v>0.24303995624828781</v>
      </c>
      <c r="I100" s="6">
        <v>6.9484369305287943E-3</v>
      </c>
      <c r="J100" s="6">
        <v>3.448575427762593E-2</v>
      </c>
      <c r="K100" s="6">
        <v>5.0497182832134543E-4</v>
      </c>
      <c r="L100" s="20">
        <v>255.62</v>
      </c>
      <c r="M100" s="20">
        <v>59.247500000000002</v>
      </c>
      <c r="N100" s="20">
        <v>220.90669342805958</v>
      </c>
      <c r="O100" s="20">
        <v>5.6759226097187678</v>
      </c>
      <c r="P100" s="20">
        <v>218.56211102783993</v>
      </c>
      <c r="Q100" s="22">
        <v>3.1467401080684141</v>
      </c>
    </row>
    <row r="101" spans="1:17" ht="15.5" x14ac:dyDescent="0.3">
      <c r="A101" s="3" t="s">
        <v>107</v>
      </c>
      <c r="B101" s="20">
        <v>19.24653904561724</v>
      </c>
      <c r="C101" s="20">
        <v>213.73615504476291</v>
      </c>
      <c r="D101" s="20">
        <v>443.45431558293495</v>
      </c>
      <c r="E101" s="12">
        <f t="shared" si="5"/>
        <v>0.48198009926636942</v>
      </c>
      <c r="F101" s="6">
        <v>4.8617936109856312E-2</v>
      </c>
      <c r="G101" s="6">
        <v>1.2941470582435075E-3</v>
      </c>
      <c r="H101" s="6">
        <v>0.23783986177140878</v>
      </c>
      <c r="I101" s="6">
        <v>6.6089621494785323E-3</v>
      </c>
      <c r="J101" s="6">
        <v>3.5646942846693681E-2</v>
      </c>
      <c r="K101" s="6">
        <v>5.6134510623735039E-4</v>
      </c>
      <c r="L101" s="20">
        <v>127.86499999999999</v>
      </c>
      <c r="M101" s="20">
        <v>62.954999999999998</v>
      </c>
      <c r="N101" s="20">
        <v>216.6500619689121</v>
      </c>
      <c r="O101" s="20">
        <v>5.4212924782260217</v>
      </c>
      <c r="P101" s="20">
        <v>225.79401771209498</v>
      </c>
      <c r="Q101" s="22">
        <v>3.4941091008641223</v>
      </c>
    </row>
    <row r="102" spans="1:17" ht="15.5" x14ac:dyDescent="0.3">
      <c r="A102" s="3" t="s">
        <v>108</v>
      </c>
      <c r="B102" s="20">
        <v>21.277253910829089</v>
      </c>
      <c r="C102" s="20">
        <v>153.59489368778449</v>
      </c>
      <c r="D102" s="20">
        <v>519.13240036415993</v>
      </c>
      <c r="E102" s="12">
        <f t="shared" si="5"/>
        <v>0.29586844045958421</v>
      </c>
      <c r="F102" s="6">
        <v>5.9823577053455729E-2</v>
      </c>
      <c r="G102" s="6">
        <v>2.1420944979678351E-3</v>
      </c>
      <c r="H102" s="6">
        <v>0.27993464961454195</v>
      </c>
      <c r="I102" s="6">
        <v>1.0426251811404288E-2</v>
      </c>
      <c r="J102" s="6">
        <v>3.3949816879770126E-2</v>
      </c>
      <c r="K102" s="6">
        <v>4.8232750226503225E-4</v>
      </c>
      <c r="L102" s="20">
        <v>598.16999999999996</v>
      </c>
      <c r="M102" s="20">
        <v>77.765000000000001</v>
      </c>
      <c r="N102" s="20">
        <v>250.60569796368637</v>
      </c>
      <c r="O102" s="20">
        <v>8.2714172739105862</v>
      </c>
      <c r="P102" s="20">
        <v>215.22154333721306</v>
      </c>
      <c r="Q102" s="22">
        <v>3.0071895422802157</v>
      </c>
    </row>
    <row r="103" spans="1:17" ht="15.5" x14ac:dyDescent="0.3">
      <c r="A103" s="3" t="s">
        <v>109</v>
      </c>
      <c r="B103" s="20">
        <v>22.591956871039969</v>
      </c>
      <c r="C103" s="20">
        <v>236.61522660492122</v>
      </c>
      <c r="D103" s="20">
        <v>545.41000612892844</v>
      </c>
      <c r="E103" s="12">
        <f t="shared" si="5"/>
        <v>0.43383000668489419</v>
      </c>
      <c r="F103" s="6">
        <v>5.0366452460213831E-2</v>
      </c>
      <c r="G103" s="6">
        <v>1.4320103863938651E-3</v>
      </c>
      <c r="H103" s="6">
        <v>0.23579531883954211</v>
      </c>
      <c r="I103" s="6">
        <v>7.0401928829299703E-3</v>
      </c>
      <c r="J103" s="6">
        <v>3.3990167159666462E-2</v>
      </c>
      <c r="K103" s="6">
        <v>4.1354313961501236E-4</v>
      </c>
      <c r="L103" s="20">
        <v>213.035</v>
      </c>
      <c r="M103" s="20">
        <v>64.805000000000007</v>
      </c>
      <c r="N103" s="20">
        <v>214.97156488600351</v>
      </c>
      <c r="O103" s="20">
        <v>5.7845905153493931</v>
      </c>
      <c r="P103" s="20">
        <v>215.47311216282432</v>
      </c>
      <c r="Q103" s="22">
        <v>2.5782358352553274</v>
      </c>
    </row>
    <row r="104" spans="1:17" ht="15.5" x14ac:dyDescent="0.3">
      <c r="A104" s="3" t="s">
        <v>110</v>
      </c>
      <c r="B104" s="20">
        <v>11.403255108270011</v>
      </c>
      <c r="C104" s="20">
        <v>145.99821606504074</v>
      </c>
      <c r="D104" s="20">
        <v>273.00165500097847</v>
      </c>
      <c r="E104" s="12">
        <f t="shared" si="5"/>
        <v>0.5347887582019144</v>
      </c>
      <c r="F104" s="6">
        <v>5.4966237201376819E-2</v>
      </c>
      <c r="G104" s="6">
        <v>2.155777617692191E-3</v>
      </c>
      <c r="H104" s="6">
        <v>0.25228638646506441</v>
      </c>
      <c r="I104" s="6">
        <v>9.7461328771244332E-3</v>
      </c>
      <c r="J104" s="6">
        <v>3.3589358708750149E-2</v>
      </c>
      <c r="K104" s="6">
        <v>5.7960591185351302E-4</v>
      </c>
      <c r="L104" s="20">
        <v>409.31</v>
      </c>
      <c r="M104" s="20">
        <v>87.027500000000003</v>
      </c>
      <c r="N104" s="20">
        <v>228.4317304189801</v>
      </c>
      <c r="O104" s="20">
        <v>7.9025517435541133</v>
      </c>
      <c r="P104" s="20">
        <v>212.97378647079051</v>
      </c>
      <c r="Q104" s="22">
        <v>3.6149561045468062</v>
      </c>
    </row>
    <row r="105" spans="1:17" ht="15.5" x14ac:dyDescent="0.3">
      <c r="A105" s="3" t="s">
        <v>111</v>
      </c>
      <c r="B105" s="20">
        <v>15.032337311269998</v>
      </c>
      <c r="C105" s="20">
        <v>159.43014335631966</v>
      </c>
      <c r="D105" s="20">
        <v>351.17510120923896</v>
      </c>
      <c r="E105" s="12">
        <f t="shared" si="5"/>
        <v>0.45399045321646303</v>
      </c>
      <c r="F105" s="6">
        <v>4.8549249323199373E-2</v>
      </c>
      <c r="G105" s="6">
        <v>1.5720400372923084E-3</v>
      </c>
      <c r="H105" s="6">
        <v>0.23681691387373852</v>
      </c>
      <c r="I105" s="6">
        <v>8.7829449820458292E-3</v>
      </c>
      <c r="J105" s="6">
        <v>3.5319829041160926E-2</v>
      </c>
      <c r="K105" s="6">
        <v>5.9641016636426244E-4</v>
      </c>
      <c r="L105" s="20">
        <v>127.86499999999999</v>
      </c>
      <c r="M105" s="20">
        <v>77.767499999999998</v>
      </c>
      <c r="N105" s="20">
        <v>215.81060493467368</v>
      </c>
      <c r="O105" s="20">
        <v>7.2106091877553098</v>
      </c>
      <c r="P105" s="20">
        <v>223.75756679331462</v>
      </c>
      <c r="Q105" s="22">
        <v>3.7135455848985401</v>
      </c>
    </row>
    <row r="106" spans="1:17" ht="15.5" x14ac:dyDescent="0.3">
      <c r="A106" s="3" t="s">
        <v>112</v>
      </c>
      <c r="B106" s="20">
        <v>11.230821268394754</v>
      </c>
      <c r="C106" s="20">
        <v>132.34172812031008</v>
      </c>
      <c r="D106" s="20">
        <v>258.82271125801412</v>
      </c>
      <c r="E106" s="12">
        <f t="shared" si="5"/>
        <v>0.51132192950556721</v>
      </c>
      <c r="F106" s="6">
        <v>4.6198400190852376E-2</v>
      </c>
      <c r="G106" s="6">
        <v>1.9521452919711775E-3</v>
      </c>
      <c r="H106" s="6">
        <v>0.21826959364876369</v>
      </c>
      <c r="I106" s="6">
        <v>8.9754391670515132E-3</v>
      </c>
      <c r="J106" s="6">
        <v>3.4737349009123779E-2</v>
      </c>
      <c r="K106" s="6">
        <v>8.0124814293080972E-4</v>
      </c>
      <c r="L106" s="20">
        <v>9.36</v>
      </c>
      <c r="M106" s="20">
        <v>96.284999999999997</v>
      </c>
      <c r="N106" s="20">
        <v>200.46858511497828</v>
      </c>
      <c r="O106" s="20">
        <v>7.4808349207874585</v>
      </c>
      <c r="P106" s="20">
        <v>220.12973691669498</v>
      </c>
      <c r="Q106" s="22">
        <v>4.9917773136352963</v>
      </c>
    </row>
    <row r="107" spans="1:17" ht="15.5" x14ac:dyDescent="0.3">
      <c r="A107" s="3" t="s">
        <v>113</v>
      </c>
      <c r="B107" s="20">
        <v>12.222997107706846</v>
      </c>
      <c r="C107" s="20">
        <v>163.75676660108496</v>
      </c>
      <c r="D107" s="20">
        <v>277.26235061031434</v>
      </c>
      <c r="E107" s="12">
        <f t="shared" si="5"/>
        <v>0.59062027801690686</v>
      </c>
      <c r="F107" s="6">
        <v>5.1882199391772882E-2</v>
      </c>
      <c r="G107" s="6">
        <v>1.8794214574392337E-3</v>
      </c>
      <c r="H107" s="6">
        <v>0.24580392272418569</v>
      </c>
      <c r="I107" s="6">
        <v>8.3839812836783711E-3</v>
      </c>
      <c r="J107" s="6">
        <v>3.4809001362730914E-2</v>
      </c>
      <c r="K107" s="6">
        <v>5.3545995695663184E-4</v>
      </c>
      <c r="L107" s="20">
        <v>279.69</v>
      </c>
      <c r="M107" s="20">
        <v>83.32</v>
      </c>
      <c r="N107" s="20">
        <v>223.16194607516903</v>
      </c>
      <c r="O107" s="20">
        <v>6.8334036194274717</v>
      </c>
      <c r="P107" s="20">
        <v>220.57611565914334</v>
      </c>
      <c r="Q107" s="22">
        <v>3.3356851013167557</v>
      </c>
    </row>
    <row r="108" spans="1:17" ht="15.5" x14ac:dyDescent="0.3">
      <c r="A108" s="3" t="s">
        <v>114</v>
      </c>
      <c r="B108" s="20">
        <v>14.763041873095682</v>
      </c>
      <c r="C108" s="20">
        <v>142.82297833914234</v>
      </c>
      <c r="D108" s="20">
        <v>332.96616184068358</v>
      </c>
      <c r="E108" s="12">
        <f t="shared" si="5"/>
        <v>0.42894142020197162</v>
      </c>
      <c r="F108" s="6">
        <v>6.2584796498869222E-2</v>
      </c>
      <c r="G108" s="6">
        <v>3.6785356919378067E-3</v>
      </c>
      <c r="H108" s="6">
        <v>0.29933116723828995</v>
      </c>
      <c r="I108" s="6">
        <v>1.7881886921799105E-2</v>
      </c>
      <c r="J108" s="6">
        <v>3.4983747171578934E-2</v>
      </c>
      <c r="K108" s="6">
        <v>9.2095181460170666E-4</v>
      </c>
      <c r="L108" s="20">
        <v>694.45500000000004</v>
      </c>
      <c r="M108" s="20">
        <v>124.825</v>
      </c>
      <c r="N108" s="20">
        <v>265.87769237345742</v>
      </c>
      <c r="O108" s="20">
        <v>13.974967935029341</v>
      </c>
      <c r="P108" s="20">
        <v>221.66461484718738</v>
      </c>
      <c r="Q108" s="22">
        <v>5.7361658304408252</v>
      </c>
    </row>
    <row r="109" spans="1:17" ht="15.5" x14ac:dyDescent="0.3">
      <c r="A109" s="3" t="s">
        <v>115</v>
      </c>
      <c r="B109" s="31">
        <v>9.0455753514966482</v>
      </c>
      <c r="C109" s="31">
        <v>100.64218866371064</v>
      </c>
      <c r="D109" s="31">
        <v>214.09545521082208</v>
      </c>
      <c r="E109" s="12">
        <f t="shared" si="5"/>
        <v>0.47008092051560463</v>
      </c>
      <c r="F109" s="33">
        <v>5.1107953773326456E-2</v>
      </c>
      <c r="G109" s="33">
        <v>2.3447343185823495E-3</v>
      </c>
      <c r="H109" s="33">
        <v>0.23880557733138891</v>
      </c>
      <c r="I109" s="33">
        <v>1.1644866991950697E-2</v>
      </c>
      <c r="J109" s="33">
        <v>3.3982404075753925E-2</v>
      </c>
      <c r="K109" s="33">
        <v>6.5149302574860415E-4</v>
      </c>
      <c r="L109" s="31">
        <v>255.62</v>
      </c>
      <c r="M109" s="31">
        <v>73.137500000000003</v>
      </c>
      <c r="N109" s="31">
        <v>217.441916344258</v>
      </c>
      <c r="O109" s="31">
        <v>9.5449593526053462</v>
      </c>
      <c r="P109" s="31">
        <v>215.4247130158266</v>
      </c>
      <c r="Q109" s="22">
        <v>4.0617658675370905</v>
      </c>
    </row>
    <row r="110" spans="1:17" ht="15.5" x14ac:dyDescent="0.3">
      <c r="A110" s="3" t="s">
        <v>116</v>
      </c>
      <c r="B110" s="31">
        <v>16.313489860788476</v>
      </c>
      <c r="C110" s="31">
        <v>200.5843361284233</v>
      </c>
      <c r="D110" s="31">
        <v>389.47181581047374</v>
      </c>
      <c r="E110" s="32">
        <f>C110/D110</f>
        <v>0.51501630666397802</v>
      </c>
      <c r="F110" s="33">
        <v>5.0531860011575676E-2</v>
      </c>
      <c r="G110" s="33">
        <v>1.8313693897075633E-3</v>
      </c>
      <c r="H110" s="33">
        <v>0.23525224569197936</v>
      </c>
      <c r="I110" s="33">
        <v>8.6002122219139363E-3</v>
      </c>
      <c r="J110" s="33">
        <v>3.391717799216596E-2</v>
      </c>
      <c r="K110" s="33">
        <v>5.2737753254285908E-4</v>
      </c>
      <c r="L110" s="31">
        <v>220.44</v>
      </c>
      <c r="M110" s="31">
        <v>50.917499999999997</v>
      </c>
      <c r="N110" s="31">
        <v>214.52525435155079</v>
      </c>
      <c r="O110" s="31">
        <v>7.0695284128423879</v>
      </c>
      <c r="P110" s="31">
        <v>215.0180449608869</v>
      </c>
      <c r="Q110" s="22">
        <v>3.2881688904293895</v>
      </c>
    </row>
    <row r="111" spans="1:17" ht="15.5" x14ac:dyDescent="0.3">
      <c r="A111" s="3" t="s">
        <v>117</v>
      </c>
      <c r="B111" s="31">
        <v>9.8510972493915787</v>
      </c>
      <c r="C111" s="31">
        <v>164.67467549928443</v>
      </c>
      <c r="D111" s="31">
        <v>229.30084354153956</v>
      </c>
      <c r="E111" s="32">
        <v>0.71815992019869035</v>
      </c>
      <c r="F111" s="33">
        <v>4.6470921168881928E-2</v>
      </c>
      <c r="G111" s="33">
        <v>3.182810598952257E-3</v>
      </c>
      <c r="H111" s="33">
        <v>0.20735012096083025</v>
      </c>
      <c r="I111" s="33">
        <v>1.2293999635282375E-2</v>
      </c>
      <c r="J111" s="33">
        <v>3.2943403998032222E-2</v>
      </c>
      <c r="K111" s="33">
        <v>7.8903114639012055E-4</v>
      </c>
      <c r="L111" s="31">
        <v>20.47</v>
      </c>
      <c r="M111" s="31">
        <v>168.5</v>
      </c>
      <c r="N111" s="31">
        <v>191.3265729936098</v>
      </c>
      <c r="O111" s="31">
        <v>10.339627368974874</v>
      </c>
      <c r="P111" s="31">
        <v>208.94375915262975</v>
      </c>
      <c r="Q111" s="22">
        <v>4.9242025669806964</v>
      </c>
    </row>
    <row r="112" spans="1:17" ht="15.5" x14ac:dyDescent="0.3">
      <c r="A112" s="3" t="s">
        <v>121</v>
      </c>
      <c r="B112" s="31">
        <v>900.58287927653532</v>
      </c>
      <c r="C112" s="31">
        <v>373.4317446174403</v>
      </c>
      <c r="D112" s="31">
        <v>2122.1882405743495</v>
      </c>
      <c r="E112" s="32">
        <v>0.17596541978593502</v>
      </c>
      <c r="F112" s="33">
        <v>7.9990000000000006E-2</v>
      </c>
      <c r="G112" s="33">
        <v>2.65E-3</v>
      </c>
      <c r="H112" s="33">
        <v>2.0600900000000002</v>
      </c>
      <c r="I112" s="33">
        <v>6.9870000000000002E-2</v>
      </c>
      <c r="J112" s="33">
        <v>0.18440999999999999</v>
      </c>
      <c r="K112" s="33">
        <v>2.2599999999999999E-3</v>
      </c>
      <c r="L112" s="31">
        <v>1197</v>
      </c>
      <c r="M112" s="31">
        <v>47</v>
      </c>
      <c r="N112" s="31">
        <v>1136</v>
      </c>
      <c r="O112" s="31">
        <v>23</v>
      </c>
      <c r="P112" s="31">
        <v>1091</v>
      </c>
      <c r="Q112" s="22">
        <v>12</v>
      </c>
    </row>
    <row r="113" spans="1:17" ht="15.5" x14ac:dyDescent="0.3">
      <c r="A113" s="3" t="s">
        <v>122</v>
      </c>
      <c r="B113" s="31">
        <v>708.98935259505129</v>
      </c>
      <c r="C113" s="31">
        <v>740.11526057665003</v>
      </c>
      <c r="D113" s="31">
        <v>1255.0831486621109</v>
      </c>
      <c r="E113" s="32">
        <v>0.58969420581066323</v>
      </c>
      <c r="F113" s="33">
        <v>7.2785434098964333E-2</v>
      </c>
      <c r="G113" s="33">
        <v>2.0555239047775433E-3</v>
      </c>
      <c r="H113" s="33">
        <v>1.9266192145582905</v>
      </c>
      <c r="I113" s="33">
        <v>5.4135771937268297E-2</v>
      </c>
      <c r="J113" s="33">
        <v>0.18881352193723785</v>
      </c>
      <c r="K113" s="33">
        <v>1.9208392224786665E-3</v>
      </c>
      <c r="L113" s="31">
        <v>1009.26</v>
      </c>
      <c r="M113" s="31">
        <v>57.41250000000008</v>
      </c>
      <c r="N113" s="31">
        <v>1090.3669646575779</v>
      </c>
      <c r="O113" s="31">
        <v>18.784410305513916</v>
      </c>
      <c r="P113" s="31">
        <v>1114.9445244748683</v>
      </c>
      <c r="Q113" s="22">
        <v>10.415877471521185</v>
      </c>
    </row>
    <row r="114" spans="1:17" ht="15.5" x14ac:dyDescent="0.3">
      <c r="A114" s="3" t="s">
        <v>123</v>
      </c>
      <c r="B114" s="31">
        <v>516.77002533127813</v>
      </c>
      <c r="C114" s="31">
        <v>300.57653428472224</v>
      </c>
      <c r="D114" s="31">
        <v>726.03384624600801</v>
      </c>
      <c r="E114" s="32">
        <v>0.41399796419804297</v>
      </c>
      <c r="F114" s="33">
        <v>0.11013124404197158</v>
      </c>
      <c r="G114" s="33">
        <v>2.8548073219672393E-3</v>
      </c>
      <c r="H114" s="33">
        <v>4.3697151548688007</v>
      </c>
      <c r="I114" s="33">
        <v>0.1431561617759845</v>
      </c>
      <c r="J114" s="33">
        <v>0.28290497472023929</v>
      </c>
      <c r="K114" s="33">
        <v>5.8988549555379277E-3</v>
      </c>
      <c r="L114" s="31">
        <v>1811.11</v>
      </c>
      <c r="M114" s="31">
        <v>47.225000000000136</v>
      </c>
      <c r="N114" s="31">
        <v>1706.6303125631632</v>
      </c>
      <c r="O114" s="31">
        <v>27.076444282048328</v>
      </c>
      <c r="P114" s="31">
        <v>1605.9759418557849</v>
      </c>
      <c r="Q114" s="22">
        <v>29.641112149153969</v>
      </c>
    </row>
    <row r="115" spans="1:17" ht="16" thickBot="1" x14ac:dyDescent="0.35">
      <c r="A115" s="21" t="s">
        <v>124</v>
      </c>
      <c r="B115" s="21">
        <v>1497.7799881260935</v>
      </c>
      <c r="C115" s="21">
        <v>1135.1886800625707</v>
      </c>
      <c r="D115" s="21">
        <v>2101.4963601599238</v>
      </c>
      <c r="E115" s="18">
        <v>0.54018113073304719</v>
      </c>
      <c r="F115" s="9">
        <v>8.9911686222220816E-2</v>
      </c>
      <c r="G115" s="9">
        <v>2.6512760849877037E-3</v>
      </c>
      <c r="H115" s="9">
        <v>3.5351128110823673</v>
      </c>
      <c r="I115" s="9">
        <v>0.25607737418014159</v>
      </c>
      <c r="J115" s="9">
        <v>0.29179830875250096</v>
      </c>
      <c r="K115" s="9">
        <v>2.0341476427822563E-2</v>
      </c>
      <c r="L115" s="21">
        <v>1433.335</v>
      </c>
      <c r="M115" s="21">
        <v>56.6400000000001</v>
      </c>
      <c r="N115" s="21">
        <v>1535.1068273440897</v>
      </c>
      <c r="O115" s="21">
        <v>57.395153824481099</v>
      </c>
      <c r="P115" s="21">
        <v>1650.5094949081117</v>
      </c>
      <c r="Q115" s="23">
        <v>101.51772223126909</v>
      </c>
    </row>
  </sheetData>
  <mergeCells count="8">
    <mergeCell ref="A1:B1"/>
    <mergeCell ref="L3:Q3"/>
    <mergeCell ref="F3:K3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2021-03-20T07:11:58Z</dcterms:modified>
</cp:coreProperties>
</file>